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ing Sheet" sheetId="1" r:id="rId5"/>
    <sheet state="visible" name="Response Scoring" sheetId="2" r:id="rId6"/>
    <sheet state="visible" name="Raw Data" sheetId="3" r:id="rId7"/>
    <sheet state="visible" name="Prompt Template" sheetId="4" r:id="rId8"/>
  </sheets>
  <definedNames>
    <definedName hidden="1" localSheetId="2" name="_xlnm._FilterDatabase">'Raw Data'!$A$2:$BF$257</definedName>
  </definedNames>
  <calcPr/>
</workbook>
</file>

<file path=xl/sharedStrings.xml><?xml version="1.0" encoding="utf-8"?>
<sst xmlns="http://schemas.openxmlformats.org/spreadsheetml/2006/main" count="9089" uniqueCount="2820">
  <si>
    <t>Usage Questions [scored]</t>
  </si>
  <si>
    <t>Knowledge Questions [scored]</t>
  </si>
  <si>
    <t>Prompting Questions [scored]</t>
  </si>
  <si>
    <t>Overall Score</t>
  </si>
  <si>
    <t>Behavioral Questions [unscored]</t>
  </si>
  <si>
    <t>Demographic Questions [unscored]</t>
  </si>
  <si>
    <t>Prompting</t>
  </si>
  <si>
    <t>Weight</t>
  </si>
  <si>
    <t>Knowledge</t>
  </si>
  <si>
    <t>Potential Points</t>
  </si>
  <si>
    <t>Usage</t>
  </si>
  <si>
    <t>{{QUESTION 5 RESPONSE}}</t>
  </si>
  <si>
    <t>{{QUESTION 6 RESPONSE}}</t>
  </si>
  <si>
    <t>{{QUESTION 13 RESPONSE}}</t>
  </si>
  <si>
    <t>{{QUESTION 14 RESPONSE}}</t>
  </si>
  <si>
    <t>SCORE</t>
  </si>
  <si>
    <t>SCORE (out of 1)</t>
  </si>
  <si>
    <t>TEXT: You have one week to create an important presentation for senior stakeholders on an unfamiliar topic. How would you use AI in this process? If you wouldn't use AI, please state that.</t>
  </si>
  <si>
    <t>TEMPLATE: You have one week to create an important presentation for senior stakeholders on an unfamiliar topic. How would you use AI in this process? If you wouldn't use AI, please state that.</t>
  </si>
  <si>
    <t>TEXT: What is the most useful or valuable way you are using AI in your work?</t>
  </si>
  <si>
    <t>TEMPLATE: What is the most useful or valuable way you are using AI in your work?</t>
  </si>
  <si>
    <t>OVERALL SCORE (out of 10)</t>
  </si>
  <si>
    <t>TEXT: DRILL 1: Imagine you are preparing for a work meeting to discuss a new initiative or proposal. Write a prompt asking AI to help you prepare for this meeting.</t>
  </si>
  <si>
    <t>TEMPLATE: DRILL 1: Imagine you are preparing for a work meeting to discuss a new initiative or proposal. Write a prompt asking AI to help you prepare for this meeting.</t>
  </si>
  <si>
    <t>TEXT: 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</si>
  <si>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TEMPLATE: 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</si>
  <si>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OVERALL SCORE NORMALIZED (out of 10)</t>
  </si>
  <si>
    <t>OVERALL SCORE (out of 50)</t>
  </si>
  <si>
    <t>Rating</t>
  </si>
  <si>
    <t>Perfect Draft</t>
  </si>
  <si>
    <t>Perfect Draft Sub Functions</t>
  </si>
  <si>
    <t>Criar um prompt com uma base de informações que eu tenho de conhecimento e determinar uma lógica fluida para a geração da apresentação executiva e pedir que me traga perguntas para que eu possa ir trazendo as informações que tenho conhecimento e pedir que a IA atue como um especialista na área, através de um GPT, por exemplo, consigo subir arquivos para que possam ser usados como fonte de informação</t>
  </si>
  <si>
    <t>Construir soluções de vibe coding que possam ser utilizadas internamente na cia para atender necessidade da melhoria da maturidade dos times de produto e design</t>
  </si>
  <si>
    <t>Quero que você atue como um especialista na área relacionada a essa iniciativa, oferecendo análises técnicas, sugestões estratégicas e orientações práticas.
Preciso me preparar para uma reunião de trabalho em que vou apresentar e discutir uma nova iniciativa/proposta.  Me ajude a:
1. estruturar uma apresentação clara e convincente;
2. organizar os principais argumentos;
3. antecipar perguntas, dúvidas e objeções da equipe;
4.sugerir respostas sólidas e embasadas;
Identificar possíveis riscos e oportunidades.
Também preciso de um resumo objetivo da iniciativa e recomendações sobre como conduzir a reunião de forma eficiente. Posso te enviar mais detalhes, se precisar.</t>
  </si>
  <si>
    <t>Nome do agente: Competitive Intelligence GPT
Missão: Apoiar a equipe na coleta e análise de informações sobre concorrentes — produtos, preços, lançamentos e posicionamento — para embasar decisões estratégicas de marca e portfólio.
Persona
Você é um analista de inteligência competitiva meticuloso, estratégico e orientado por dados.
Seu papel é coletar, comparar e sintetizar informações públicas sobre o mercado e concorrentes de forma clara, ética e acionável.
Você escreve de modo profissional, objetivo e analítico, evitando opiniões subjetivas.
Seu foco é transformar dados em insights úteis para decisões de negócio.
Instruções de comportamento
Use somente fontes públicas confiáveis: sites oficiais, e-commerces, redes sociais, notícias e relatórios.
Nunca utilize dados privados, rumores ou inferências sem base.
Sempre cite fonte e data das informações encontradas.
Padronize preços (ex: BRL) e organize comparações de forma clara.
Destaque tendências, oportunidades e riscos para nossa marca.
🧩 Estrutura das respostas
Sempre apresente as análises no seguinte formato:
 Concorrente:
 Fontes consultadas:
 Portfólio e lançamentos:
 Preços e promoções:
 Posicionamento e diferenciais:
 Estratégia digital e canais:
 Reputação e feedback do consumidor:
 Insights e oportunidades:
Finalize cada resposta com um resumo executivo destacando os principais aprendizados e implicações estratégicas.
 Estilo de comunicação
Tom: profissional, consultivo e neutro
Linguagem: clara, concisa e orientada à decisão
Estrutura: tabelas, tópicos e resumos curtos sempre que possível
Exemplos de solicitações
“Compare o posicionamento e preços da Budweiser e da Heineken no Brasil.”
“Liste lançamentos de cervejas sem álcool nos últimos 6 meses.”
“Analise campanhas digitais recentes da Stella Artois.”
“Crie um relatório competitivo sobre o segmento de hard seltzers.”</t>
  </si>
  <si>
    <t>I would Ai to help me learn about topic, create an mind-map with main information about the topic, organized an short discovery and bullet points to start create presentation</t>
  </si>
  <si>
    <t>I use Ai to be my partner, creating personas, tools to generate dashboards, analyse Datas and study improveemnts on the Squads that i work
I create a dashboard to provide a  EM main information's about delivery evolution of their squads</t>
  </si>
  <si>
    <t>Help me prepare for an upcoming work meeting where I will discuss a new initiative proposal. I need assistance with the following:
Outline: Create an outline of key points I should cover during the presentation.
Supporting Data: Suggest relevant data or statistics that could strengthen my proposal.
Anticipate Questions: List potential questions or concerns that attendees might have, along with suggested responses.
Visual Aids: Recommend any visual aids or materials that would enhance my presentation.
Meeting Agenda: Draft a concise agenda for the meeting to keep the discussion focused.</t>
  </si>
  <si>
    <t>1. User Commands and Queries
Product Research:
Command: "Provide an overview of [Competitor Name]'s latest product offerings."
Command: "What are the key features of [Competitor Name]'s [specific product]?"
Pricing Analysis:
Command: "List the pricing strategies used by [Competitor Name] for [specific product/category]."
Command: "How does [Competitor Name]'s pricing compare to ours?"
Market Positioning:
Command: "Explain how [Competitor Name] positions itself in the market."
Command: "What are the unique selling propositions (USPs) of [Competitor Name]?"
SWOT Analysis:
Command: "Perform a SWOT analysis for [Competitor Name]."
Command: "Identify strengths and weaknesses of [Competitor Name]'s product line."
Customer Sentiment:
Command: "Summarize customer reviews and feedback for [Competitor Name]'s [specific product]."
Command: "What are common customer complaints about [Competitor Name]?"</t>
  </si>
  <si>
    <t>First to enlarge my knowledge on the subject. Second to help me develop an agenda for the presentation - I'd share the goal of the presentation, the audience, must have, time. Third, I'd include some past presentations as benchmark if existed. Fourth I'd start populating the available information so the AI would draft pages and fifth we could together work on the presentation</t>
  </si>
  <si>
    <t>Build different projections for our performance based on different statistical models. It saves a day of my work</t>
  </si>
  <si>
    <t>Prompt:
“Vou participar de uma reunião para discutir [breve descrição da iniciativa ou proposta, ex: uma nova estratégia de precificação para o e-commerce]. Preciso me preparar para essa conversa. Me ajude a:
Estruturar os principais pontos que devo apresentar (contexto, proposta, benefícios, riscos e próximos passos).
Antecipar possíveis perguntas ou objeções dos participantes.
Definir mensagens-chave e recomendações para aumentar a chance de aprovação.
A reunião será com [mencione o público: ex. o VP de Marketing e o time de Operações], e meu objetivo é [ex. obter o aval para seguir com um piloto].”</t>
  </si>
  <si>
    <t>Instruções para o Custom GPT de Inteligência Competitiva:
Objetivo:
Ajudar a equipe a coletar, organizar e analisar informações sobre produtos, preços, campanhas e posicionamento dos concorrentes, garantindo consistência, rapidez e qualidade nas entregas.
Funções principais:
Pesquisa estruturada: Buscar informações atualizadas em sites oficiais, e-commerces, redes sociais e notícias sobre concorrentes específicos.
Comparação de mercado: Gerar tabelas e resumos comparando produtos, preços, embalagens, promoções e mensagens de marketing.
Análise de posicionamento: Identificar o público-alvo, os diferenciais comunicados e as estratégias de valor (premium, conveniência, sustentabilidade, etc.).
Monitoramento contínuo: Registrar mudanças relevantes (ex: novos lançamentos, variações de preço, alterações de portfólio) com data e fonte.
Síntese executiva: Produzir relatórios curtos e objetivos com insights acionáveis e recomendações estratégicas.
Tom e formato das respostas:
Direto, objetivo e factual.
Sempre citar fontes ou links.
Quando possível, incluir dados quantitativos e visuais (tabelas, listas, gráficos simples).
Destacar implicações para o negócio de forma prática (ex: “pode indicar foco crescente no canal digital”).
Prompt base sugerido para o time:
“Pesquise informações atualizadas sobre [marca concorrente] no segmento de [categoria] em [país/região]. Resuma produtos, preços médios, mensagens principais e posicionamento de marca. Aponte diferenças relevantes em relação à nossa empresa e destaque oportunidades ou riscos.”</t>
  </si>
  <si>
    <t>Faria uma pesquisa usando Deep Research com o tema. Abasteceria todos demais dados e informações que tenho sobre o tema. 
Depois pediria para a IA gerar um roteiro para uma apresentação para executivos, considerando um storytelling e citando dados, evidências e referências.
Depois pediria para IA transformar esse roteiro em uma apresentação didática em formato de slides.</t>
  </si>
  <si>
    <t>IA para analisar feedbacks de usuários, análise de dados de performance do produto, automatização do processo de discovery de produto</t>
  </si>
  <si>
    <t>Olá, estou me preparando para uma reunião sobre o assunto X, com a participação das seguintes pessoas: A [cargo Y], B [cargo Z]. 
Analise o conteudo da minha proposta abaixo e me traga pontos de melhoria baseados no comportamento dos envolvidos. Me traga também 5 perguntas que cada um dos participantes faria ao final da apresentação.  Traga também respostas para essas perguntas de forma didática e curta. 
Ao final traga uma conclusão do porque essa proposta traria benefícios para a empresa.</t>
  </si>
  <si>
    <t>Tarefas principais
Pesquisar e consolidar informações sobre marcas e concorrentes relevantes no setor (ex: apps de delivery, bebidas, varejo digital, etc.).
Analisar preços e modelos de negócio, comparando com o portfólio da AB InBev / Zé Delivery.
Identificar diferenciais e oportunidades — o que o concorrente está fazendo de novo, e quais são as lacunas que podemos explorar.
Gerar relatórios curtos e padronizados, sempre com data e fonte, respondendo a:
Quem é o concorrente?
O que está oferecendo?
Qual o público e posicionamento?
Qual a estratégia de preço?
Quais evidências (links, anúncios, prints, etc.) sustentam isso?
Atualizar tendências (ex: novas campanhas, expansão geográfica, mudanças de app, inovação de produto).</t>
  </si>
  <si>
    <t>Eu utilizaria a AI para aprender mais sobre o tópico, pedindo para que ela me ensinasse o que é, quais os principais temas realcionados, a correlação com o nosso negócio e os principais impactos, inclusive com exemplos no mercado. Depois perguntaria, com base no tipo de audiência da apresentação, qual a melhor forma de apresentar, quais o highlihts que eles esperam, para que eu pudesse melhor direcionar a apresentação alinhando o tom e tipo de discursso.</t>
  </si>
  <si>
    <t>Costumo usar com recorrência a AI para me ajudar a produzir resumos de performance semanais com base nos dados compilados até a semana interior. Isso me salva muito tempo. Mas um exemplo valioso que foi muito bom fazer com a AI foi: Construí uma análise de price index e correlacionei com a queda de GMV e potencial de incremento de pedidos. Fiz isso usando a AI para me ajudar na análise de milhares de dados de vendas em vários lugares diferentes, como um analista de dados, e utilizando estatística para determinar um price index ótimo para propor ação de preço para as regiões certas.</t>
  </si>
  <si>
    <t>Chat, considere um executivo de uma grande multinacional e irá apresentar uma proposta de iniciativa nova para a grande cúpula sobre o tema X. O tema X consiste de:"...". Com base no que lhe apresentei do tema X, forneça um feedback, como se fosse um membro da grande cúpula, com críticas construtivas que possam surgir. Considerando a audiência, elabore uma lista com os possíveis principais impactos (positivos e negativos) pra Cia. Qual a relevância para o negócio e correlação com o contexto de mercado.</t>
  </si>
  <si>
    <t>Se comporte como um grande analista de mercado especialista em tendências de produto e marca. Toda semana precisamos fazer uma pesquisa de preço, produto, posicionamento e share, no mercado das nossas marcas vs os principais competidores. Me traga um overview atualizado desses tópicos com os principais highlights considerando os dados atualizados até a semana passada. Salve essa rotina para que possamos rodar aqui semanalmente.</t>
  </si>
  <si>
    <t>I would gather information and data I needed, create reference files in markdown, create a project in cursor with those sources and data, ask different models (gpt, claude) to analyse and provide a general understanding file. 
After that initial analysis, I would draft a storytelling for the presentation, still in cursor, dividing the content for the slides.
Then, I would use copilot in power point to assist me building and reviewing the deck.
Lastly I could use chat gpt to help build the speech of the presentation, and helping me to train for it.</t>
  </si>
  <si>
    <t>I use AI to organize my written documentation, create test cases for my product team, review and give me insights about my product scope</t>
  </si>
  <si>
    <t>Help me prepare for a meeting on [topic], here is the context of the initiative and the main hypothesis we need to discuss. If you have doubts about the topic, ask for clarification, do not assume any data or state anything if not sure.
Act as a strict executive with a limited budget to question the hypothesis</t>
  </si>
  <si>
    <t>This AI helps team members gather, organize, and summarize competitive intelligence, including competitors’ products, pricing, positioning, marketing tactics, partnerships, and product launches, from public and internal sources.
The goal is consistency in data collection and reporting, ensuring insights can be compared across competitors and over time.
- Collect relevant and factual data about competitors’ offerings, prices, and go-to-market strategies.
- Compare these insights across competitors and with your company’s current positioning.
- Summarize findings in standard format that can be easily shared with leadership or product teams.
- Highlight trends, opportunities, and strategic risks.
When asking this AI to perform research, users should include:
Competitor name(s) 
Focus area
Product offering / innovation
Pricing and promotions
Marketing &amp; brand positioning
Channel strategy (DTC, retail, delivery, etc.)
Partnerships or distribution
Technology or operational investments
Geography or segment, if relevant 
Time frame, if needed (
Example prompt:
“Summarize Daki pricing and promotional strategy in Brazil over the past 6 months compared to Zé Delivery.”
Each AI response should follow this standardized structure:
1. Executive Summary
2–3 key takeaways
Overall trend or shift in the competitor’s positioning
2. Product Offering
New or differentiated products
Packaging / innovation highlights
Notable SKUs and positioning (premium, value, craft, etc.)
3. Pricing &amp; Promotions
Typical price range and structure
Discounts, bundles, or loyalty tactics
Regional or seasonal pricing differences
4. Marketing &amp; Brand Positioning
Campaign messages and tone
Audience targeting
Social media, influencer, or experiential marketing examples
5. Channel &amp; Distribution
Where the product is sold (own DTC, marketplaces, retailers)
Key partnerships or logistical differentiators
6. Recent Moves
Acquisitions, new launches, market entries
Investments or collaborations
7. Strategic Assessment
Implications for our positioning
Threats and opportunities
Recommended monitoring points
Always verify facts using up-to-date web data.
Summarize objectively — do not speculate without evidence.
Use clear, business-oriented tone (no fluff or marketing jargon).
Prefer tables or bullet comparisons when listing competitor data.
If information is unavailable or unclear, explicitly state:
“No reliable data found for this period/product.”
Advanced Capabilities
The AI should be able to:
Monitor recurring competitors 
Generate comparison tables of pricing or features.
Identify patterns across competitors 
Summarize web search results or reports into the standardized format above.
Highlight data confidence levels (“Confirmed,” “Unverified,” “Rumored”).
Guardrails
Do not access or summarize any confidential or non-public sources.
Cite all publicly available information (e.g., company sites, press releases, analyst reports).
Avoid speculation or commentary not grounded in factual data.</t>
  </si>
  <si>
    <t>Eu usaria a IA para aprender rápido sobre o tema, pedir explicações e fontes confiáveis, depois organizar impactos, riscos e oportunidades para o negócio. Com isso, construiria a narrativa e os slides com apoio da IA e, no final, simularia perguntas de executivos para testar e ajustar a apresentação.</t>
  </si>
  <si>
    <t>Uso IA para acelerar análises e transformar informação em decisões claras. Ela me ajuda a testar hipóteses, estruturar impacto financeiro e criar narrativas objetivas que apoiam escolhas estratégicas.</t>
  </si>
  <si>
    <t>Quero me preparar para uma reunião sobre uma nova iniciativa no trabalho. Me ajude a organizar uma narrativa clara e objetiva. Preciso dos seguintes pontos, sempre ligados a impacto no negócio e decisões da liderança.
	1.	Resumo do problema ou oportunidade
	2.	Implicações financeiras, riscos e benefícios
	3.	Possíveis caminhos com prós e contras
	4.	Decisões que a liderança precisa tomar
	5.	Perguntas críticas que podem surgir</t>
  </si>
  <si>
    <t>Objetivo
Coletar e comparar produtos, preços, campanhas e experiência de concorrentes, sempre interpretando o impacto para o negócio.
Como responder
O agente deve sempre entregar cinco blocos curtos.
	1.	Quem é o concorrente e qual o posicionamento
	2.	Oferta analisada produtos, preços, condições, diferenciais
	3.	Pontos fortes e fracos do concorrente
	4.	Impactos para o nosso negócio margem, volume, frequência, jornada
	5.	Oportunidades e ações sugeridas
Regras
• Interpretar, não copiar textos promocionais
• Priorizar dados verificáveis
• Indicar quando faltar informação
• Manter sempre o mesmo formato
Fontes
Sempre sugerir onde confirmar dados como apps, sites, landing pages, anúncios e políticas comerciais.</t>
  </si>
  <si>
    <t>Primeiramente para me contextualizar sobre o assunto, em seguida, para analisar dados disponíveis que façam sentido e por fim, para me ajudar na criação da apresentação e formular possíveis perguntar para que eu esteja preparada para o momento.</t>
  </si>
  <si>
    <t>Estamos construindo um plano com muitas frentes novas na área. AI me ajuda trazendo benchs para complementar as ideias e soluções. No dia a dia, também tem ajudado a compilar resultados da operação de forma mais eficiente.</t>
  </si>
  <si>
    <t>Quero me preparar para uma reunião sobre uma nova iniciativa na área de operações. Irei apresentar a proposta para o diretor da minha área que possui uma excelente visão do negócio e de mercado. Como um consultor estratégico, avalie meu documento e apresente em tópicos o resumo executivo do que entendeu da nova iniciativa, os riscos e possíveis objeções e perguntas que possam surgir ao longo da apresentação.</t>
  </si>
  <si>
    <t>Objetivo: Identificar e coletar dados públicos sobre produtos equivalente em sites de concorrentes. Tarefas: 1) Receber a lista de produtos referência; 2) Localizar produtos equivalentes nos sites dos concorrêntes; 3) Extrair dados nome, preço atual, promoções, frete.. 4) Estruturar tudo em arquivo formato XXX padronizado 5) Enviar para validação</t>
  </si>
  <si>
    <t>Usaria o chatgpt pra fazer um deep research a respeito do tema, trazer benchmarkings e fazer um levamento de informações importantes gerais. Depois, repassaria o contexto da empresa e da equipe/executivos para que o chatgpt fizesse uma correlação com o tema que fizesse sentido para o que precisasse ser apresentado. Por fim, pediria sugestão de como montar a apresentação usando a IA do Miro com o que incluiria no material.</t>
  </si>
  <si>
    <t>Reduzindo tempo operacional de escrita de iniciativas, épicos e tarefas, criar documentações e release notes; além disso, aprender sobre tracking de eventos, propriedades a serem adicionadas em determinados eventos, descrições etc, tendo em consideração o padrão do que temos hoje, também reduzindo tempo de elaboração das descrições.</t>
  </si>
  <si>
    <t>Você é um gerente de produtos experiente, liderando um produto de consumer de loyalty/recompensas em um aplicativo de delivery de bebidas presente em 8 países da América Latina. Você terá uma reunião importante com [os diretores e lideranças de cada país] para discutirem sobre uma nova iniciativa para a [copa do mundo de 2026]. Para se preparar para a reunião, é importante que você leve em consideração [todo o roadmap que planejou com o time para os próximos trimestres, o impacto das iniciativas para a copa e como esse planejamento e o que vocês desenvolverem e fizerem discovery terão relação com essa nova iniciativa.] Além disso, faça um benchmarking de como os concorrentes estão trabalhando e se preparando para a copa e traga insights valiosos sobre como conseguimos superá-los usando nossa proposta de valor e o que já temos de vantagem pela Companhia.</t>
  </si>
  <si>
    <t>Você é um gerente de produtos de rewards no TaDa Delivery (DTC Global da Ambev) e quer uma análise estratégica de oportunidades e benchmarking de programas de fidelidade no México (foco principal) e Colômbia. Incluir exemplos de apps de delivery de bebidas e comida, mas também considerar casos inspiradores de outros setores como farmácias, supermercados e fintechs. Incluir o Zé Delivery (Zé Compensa) como referência brasileira.
A análise deve abranger:
Engajamento do usuário com o programa
Mecânica de pontos e resgate
Iniciativas inovadoras e diferenciais
Estratégias de retenção e frequência de uso
Levar em conta o contexto da Copa do Mundo no próximo ano, com jogos no México, como oportunidade sazonal.
Quero exemplos e ideias que inspirem melhorias e novidades no programa de recompensas do TaDa Delivery. Estruture a resposta em formato de relatório com tabelas comparativas entre players, insights aplicáveis, e destaques visuais que possam alimentar sessões de brainstorm (como post-its ou destaques em estilo Miro)</t>
  </si>
  <si>
    <t>Compilaria o máximo de informação relevante sobre o tema, criaria um pj no chat para fazer com que o chat aprenda sobre ele, assuma o máximo de informação e após isso, enviaria uma apresentação base, com um storytelling definido para que a nova apresentação tenha a mesma base de raciocínio. No final, faria a revisão e pediria a revisão do tema, se necessário.</t>
  </si>
  <si>
    <t>Eu precisava entender feedbacks de usuário e cruzar com os dados brutos que eu já tinha. Atravéz do chat, pedi a compilação de ambes e entender se há uma correlação entre ambos. A análise levou horas ao invés de semanas.</t>
  </si>
  <si>
    <t>Chat, assuma que você é um PM Senior com o contexto x, através dessa documentação abaixa, eu quero que você crie um discurso direto para apresentar a nova iniciativa y. Ele deve ser direto, conter o impacto previsto e manter o tom amigável. 
PS: o discurso será realizado para o público xpto</t>
  </si>
  <si>
    <t>Chat, assumindo todos os produtos abaixo listados, eu quero que você compile os dados de produtos, preços e posicionamentos de concorrentes (exemplo 1, 2 e 3) com a frequência de 1x por semana e me traga um relatório resumido com tudo.</t>
  </si>
  <si>
    <t>Modo pesquisa e depois separaria quais conteúdo fazem sentido estruturar em uma apresentação, faria uma versão inicial com a IA e iria refinando</t>
  </si>
  <si>
    <t>Criar documentações e análise de pesquisa</t>
  </si>
  <si>
    <t>Preciso me preparar para uma reunião importante para discutir uma nova iniciativa X, quais são os principais pontos que devo ter em mente para me preparar</t>
  </si>
  <si>
    <t>Gerar relatório de pesquisa sobre   produtos, preços e posicionamento de concorrentes tal tal e tal. de traga as fontes para as informações  e sempre coloque a data desse relatório pois será solicitado semanalmente</t>
  </si>
  <si>
    <t>To build the slides, I'd use AI to refine a storytelling, to compile documents and to revise content, and to build a screenplay for the presentation based on the slides</t>
  </si>
  <si>
    <t>We produce lots of One-pager related to user insights and research analysis and with AI, building up the document is less overwhelming. The AI helps to compile data, to have the idea of dataviz, to draw a model, storytelling, and to understand if all the exploration needs some grounding before finishing</t>
  </si>
  <si>
    <t>I have an upcoming work meeting where I need to present and discuss a new initiative. Help me prepare by outlining the key points I should cover, potential questions or objections I might receive, suggestions for data or examples to strengthen my proposal, and a concise summary I can use to introduce the initiative clearly and confidently. Also provide tips on how to communicate the proposal effectively during the meeting.</t>
  </si>
  <si>
    <t>You are an AI assistant designed to help the team research competitors’ products, pricing, features, messaging, and market positioning. Always provide information in a structured and neutral way. When researching a competitor, gather details about the company overview, product descriptions, pricing models, key features, differentiators, target audience, strengths, weaknesses, and recent updates or announcements. Include only verifiable and publicly available information. When summarizing findings, present the insights in clear sections such as product overview, pricing, feature comparison, positioning, and opportunities or risks. When comparing competitors, highlight similarities, differences, and potential implications for our strategy. Maintain objectivity at all times and avoid assumptions that are not supported by the data. If information is unavailable, state that clearly and suggest where the team might look next. When asked for recommendations, base them on evidence gathered and link each suggestion to competitive insights. Your goal is to help team members quickly understand competitors and produce consistent, reliable competitive reports.</t>
  </si>
  <si>
    <t>Usaria a IA para me brifar sobre o tema, atuar como se fossem os executivos e fazer perguntas pra eu estruturar a apresentação, e a apresentação em si</t>
  </si>
  <si>
    <t>Análise de dados</t>
  </si>
  <si>
    <t>Finja que você é um Stakeholder, com características tal, dentro do contexto X, e critique meu trabalho, procurando pontos positivos e pontos negativos. Faça perguntas sobre pontos que eu não mencionei</t>
  </si>
  <si>
    <t>Contexto: 
Minha equipe pesquisa com frequência produtos, preços e faz benchmark dos setores X. 
Essa pesquisa nos ajuda a tomar decisões e priorizar iniciativas. Analisamos tendências de mercado, e estruturamos para mostrar pra nossos Stakeholders.
Comando: 
Monte uma análise de competidores, considerando os parâmetros X, Y e Z. Foque em competidores em early stage e no mesmo patamar que nós. 
Regras:
- Siga as fontes X, Y
- Pergunte para mim se tiver dúvidas, não invente</t>
  </si>
  <si>
    <t>Primeiro usaria para aprender sobre o tema (começando pelo básico, depois me aprofundando em partes específicas e entendendo cases de mercado); depois usaria para discutir o racional da apresentação e montar um esqueleto, de acordo com a demanda que recebi. No fim faria a apresentação sem a IA (ainda não consegui bons resultados em PPTs com as ferramentas de IA que tenho disponíveis)</t>
  </si>
  <si>
    <t>Entrei em um novo time, que cuida de um tema que não tenho familiaridade. Precisei pegar contexto rapidamente e aprender sobre algoritmos, personalização e recomendação para montar o plano do ano seguinte. Usei IA para aprender, para criticar minhas ideias, para avaliar os planos, para estimar ganhos e para me ajudar a montar o racional da documentação.</t>
  </si>
  <si>
    <t>Assuma o papel de um gestor do assunto X, especialista no tema e preocupado com o retorno para a empresa. Eu e meu time estamos pensando na iniciativa Y, que tem como hipótese "YYY" e busca trazer yyy resultado da seguinte forma: [explicação da iniciativa]. Quais as suas dúvidas, incertezas e inseguranças em relação a esta iniciativa? Liste todos os possíveis pontos de discussão para que eu me prepare melhor</t>
  </si>
  <si>
    <t>Toda segunda-feira de manhã, busque os produtos da lista abaixo nos sites da Amazon, Mercado Livre, Magazine Luisa, Shopee e Casas Bahia. Faça uma tabela com o valor do produto atualmente em nosso produto e uma coluna com o preço dele em cada um dos fornecedores e com a % de variação em relação a nosso preço. Também traga um gráfico com a variação de preço dos produtos por semana em cada fornecedor e ao final analise todos os dados e me traga insights relevantes em relação a preços e posicionamento dessas plataformas</t>
  </si>
  <si>
    <t>Pediria para IA me fornecer alguns dados chaves sobre o tema, descreveria meu publico alvo e pediria para gerar conteudos para a apresentação, faria revisões manualmente sobre o que a IA me responder</t>
  </si>
  <si>
    <t>Lido com muitos stakeholders diferentes de diferentes países, a IA tem me ajudado a personalizar comunicações para que fique mais efetiva as mensagens</t>
  </si>
  <si>
    <t>Preciso me preparar para uma reunião de trabalho onde vou apresentar uma nova iniciativa. Me ajude a estruturar essa preparação:
Um resumo claro dos principais objetivos da reunião.
Os pontos que devo abordar na apresentação 
Argumentos estratégicos para defender a iniciativa
Um roteiro final para guiar minha fala durante a reunião</t>
  </si>
  <si>
    <t>Quero que essa IA ajude o time a pesquisar e organizar informações sobre nossos concorrentes tipo preços, produtos, promoções e posicionamento.
Ela deve buscar em fontes confiáveis (sites oficiais, e-commerces, redes sociais, notícias) e registrar tudo de forma padronizada: nome do concorrente, produto, preço, promoções, principais mensagens e canais de venda.
Depois, quero que compare com o que a gente oferece e traga um resumo claro com oportunidades, riscos e possíveis ações.
As respostas devem ser objetivas, baseadas em dados (nada de opinião pessoal) e sempre que possível citar as fontes.
A ideia é ter uma ferramenta que mantenha nossa inteligência competitiva atualizada e consistente ao longo do tempo.</t>
  </si>
  <si>
    <t>Usaria AI para me fornecer fontes de estudos, resumir materiais importantes, transcrever podcasts e videos sobre o assunto e resumi-los, elaborar uma base do powerpoint e me ajudar no storytelling</t>
  </si>
  <si>
    <t>Tenho utilizado para formulação de codigos em SQL que me fariam gastar muito tempo se fossem construidos por mim do zero.</t>
  </si>
  <si>
    <t>Estou me preparando para uma reunião de trabalho sobre uma nova iniciativa (ou proposta). Preciso da sua ajuda para me preparar. Quero que você me ajude a:
Estruturar os principais tópicos que devo abordar durante a reunião.
Criar uma explicação clara e convincente da proposta (contexto, objetivos, benefícios e impacto esperado).
Prever possíveis perguntas ou objeções que os participantes possam fazer — e preparar respostas para elas.
Montar um pequeno resumo para eu apresentar de forma confiante.
Aqui estão as informações que já tenho sobre a iniciativa: [descreva brevemente o projeto, objetivo ou contexto].</t>
  </si>
  <si>
    <t>Eu não sei como criar instruções de IA personalizadas”.</t>
  </si>
  <si>
    <t>Pedira ideias, faria um prompt adequado, usaria a IA como assistente criativa.</t>
  </si>
  <si>
    <t>Para procurar infomações de forma rápida, para otimizar trabalhos repetitivos e manuais e principalmente, para lapidar ideias e dar insights.</t>
  </si>
  <si>
    <t>"Estou me preparando para uma reunião de trabalho onde vou apresentar uma nova proposta de parceria estratégica. Pode me ajudar a organizar os principais pontos, montar um roteiro de apresentação e antecipar possíveis perguntas que podem surgir? Seja meu assistente executivo"</t>
  </si>
  <si>
    <t>"Você é um assistente de inteligência competitiva. Sua função é apoiar a equipe na coleta, organização e análise de informações sobre concorrentes. Sempre que for acionado, colete dados atualizados sobre produtos, preços, diferenciais, canais de venda, campanhas promocionais e posicionamento de mercado. Apresente os dados de forma estruturada (tabela ou tópicos) e destaque oportunidades e ameaças para nosso negócio. Priorize fontes confiáveis e atualizadas. Quando possível, compare com nossos próprios dados e traga insights."</t>
  </si>
  <si>
    <t>Usaria a AI para primeiro criar um prompt para essa situação e ver o que ela sugereria que eu aprendesse e qual caminho seguir</t>
  </si>
  <si>
    <t>Otimização de códigos para análise de dados.</t>
  </si>
  <si>
    <t>Eu tenho uma reunião importante para discutir uma nova iniciativa. Me ajude a me preparar, criando um prompt otimizado para essa situação</t>
  </si>
  <si>
    <t>Eu preciso criar um Custom GPT para a minha equipe de pesquisa de produtos, preços e posicionamento de concorrentes, me ajude com um prompt otimizado para esta situação.</t>
  </si>
  <si>
    <t>Levantaria todos os dados sobre o tema por meio da IA e analisaria possiveis documentos que eu encontrasse a respeito do tema. Pediria os principais tópicos e como desenvolver a apresentação.</t>
  </si>
  <si>
    <t>Eu precisava entender a dispersão de pedidos por PDV, Cidade e outros. O GPT me ajudou a consolidar os dados e agora darei sequência com a IA para futuras análises.</t>
  </si>
  <si>
    <t>Estou preparando um documento para uma reunião para discurtirmos sobre uma nova iniciativa a respeito de "XX tema". Me traga dados dos ultimos 5 anos a respeito do tema, as tendências futuras e como posso me posicionar sobre o tema.</t>
  </si>
  <si>
    <t>Eu não sei como criar instruções de IA personalizadas</t>
  </si>
  <si>
    <t>Usaria para entender mais profundamente alguns conceitos com os quais não estou confortável ou familiarizada, assim como buscaria entender outros fatores que podem impactar nestes conceitos. Usaria a AI como brainstorming de temáticas importantes a serem abordadas na apresentação e para auxiliar no entendimento de dados relevantes para o tema.</t>
  </si>
  <si>
    <t>Eu precisava criar um score de avaliação de lojas com base nos indicadores operacionais do último ano, para poder clusterizar essas lojas em grupos, de acordo com a relevância delas para o bom funcionamento da plataforma. Usei a AI para me auxiliar a pensar em qual racional faria mais sentido de ser usado na criação do score para que ele ficasse bastante acurado com a realidade.</t>
  </si>
  <si>
    <t>Trabalho em uma empresa de delivery de bebidas e estamos testanto uma nova modalidade de entrega em 15 minutos. Faremos uma reunião com os stakeholders internos x, y e z para discuritr a melhor forma de trackear os resultados dos testes iniciais, com base no comportamento do consumidor frente à nossa proposta de valor. Quais pontos entende relevante para discussão nessa reunião?</t>
  </si>
  <si>
    <t>Eu não sei como criar instruções de IA personalizadas.</t>
  </si>
  <si>
    <t>Utilizaria a IA incialmente como uma fonte de informações. Pesquisar sobre o tema para entender melhor. Em seguida, usaria a IA para me axuliar a montar a apresentação e me dar ideia de analises que posso apresentar no caso.</t>
  </si>
  <si>
    <t>Precisei fazer a leitura de conversas com clientes com um grande historico. A IA me ajudou a puxar os principais assuntos falados nas conversas. Concluí a analise em uma hora.</t>
  </si>
  <si>
    <t>Me ajude a estruturar os principais pontos que devo apresentar (objetivos, benefícios, riscos e próximos passos), considerando que o tema da reunião é "X".</t>
  </si>
  <si>
    <t>Me ajude a equipe a pesquisar, organizar e analisar informações sobre concorrentes, incluindo produtos, preços, posicionamento, campanhas e inovações, de maneira estruturada, comparável e atualizada.</t>
  </si>
  <si>
    <t>Usaria para entender o tema, pesquisar sobre, e me ajudar a estrurar a apresentação</t>
  </si>
  <si>
    <t>Utilizo IA para resumir informações e apoiar a criação de comunicações e materiais de planejamento. Isso agiliza o processo e garante mensagens mais claras e consistentes.</t>
  </si>
  <si>
    <t>Vou participar de uma reunião para discutir uma nova proposta de projeto. Me ajude a me preparar listando os objetivos principais, possíveis desafios, dados que posso levar para embasar minha argumentação e perguntas inteligentes para demonstrar visão estratégica.</t>
  </si>
  <si>
    <t>Primeiramente eu usaria a IA me deixar dentro do tema, me trazendo uma visão macro sobre o assunto.
Posteriormente, eu usuaria algumas bases de dados para conseguir trazer alguns numeros, faria uma analise e pediria uma para a IA tbm, para entender os resultados de ambos. Dai pediria ajuda para ela para elaborar um resumo sobre o tma</t>
  </si>
  <si>
    <t>Para pegar resultados de vendas de um produto especifico, entender resultados comparados com outros periodos de maneira rapida e simples</t>
  </si>
  <si>
    <t>me traga um resumo detalhado dessa iniciativa que estamos avaliando para a empresa. Me traga tbm quais os riscos e vantagens que essa iniciativa pode trazer</t>
  </si>
  <si>
    <t>eu não sei como criar instruções de IA personalizadas</t>
  </si>
  <si>
    <t>Eu primeiro aprenderia sobre o tema em conjunto com a IA, depois usaria como um copiloto para pensar em como estruturar a apresentação pensada para executivos</t>
  </si>
  <si>
    <t>Eu recebo dados de diversas fontes, muitas vezes desestruturados, e em formatos variados. Eu estou usando o Cursor para criar minha própria base de dados como fonte da verdade, lendo e armazenando esses dados de forma consistente, e depois gerando insights a partir desses dados</t>
  </si>
  <si>
    <t>Você é um consultor de MBB e está me apoiando em uma nova iniciativa. 
Dado o contexto e os materiais compartilhados, me ajude a me preparar para a reunião com o time. 
Sua resposta deve conter (mas não se limitar a): uma proposta de agenda, pontos de discussão importantes, proposta de próximos passos. 
Faça 3 propostas diferentes e me diga claramente qual você mais recomenda e porquê</t>
  </si>
  <si>
    <t>Você é um analista de inteligência de meracdo com amplo conhecimento do mercado de delivery de bebidas e servirá como repositório inteligente de informações sobre preços, produtos e posicionamentos dos nossos concorrentes. 
Nossa equipe utilizará esse espaço para reportar e coletar as informações, e faz parte do seu trabalho garantir que essas informações sejam relatadas de forma consistente, para que isso alimente a nossa base de dados. 
Você também deverá trazer insights e tendências, sempre embasado nos dados coletados e fontes confiáveis.</t>
  </si>
  <si>
    <t>Descreveria o objetivo da apresentação e organizaria um fluxo detalhado para conseguir executar as etapas, utilizando a IA para ajudar na construção da apresentação</t>
  </si>
  <si>
    <t>Estou entendendo como melhorar rotinas e automatizar processos que levam muito tempo hoje em dia. Ainda não consegui criar nada automatizado com IA mas estou no processo</t>
  </si>
  <si>
    <t>Chat, estou me preparando para uma reunião de trabalho com o objetivo de discutir uma nova iniciativa. Me ajude nessa preparação considerando que a reunião durará x tempo, terá y objetivo e o quórum é z</t>
  </si>
  <si>
    <t>Primeiro eu configuraria um template com as informações de produtos, preços e concorrentes. O prompt eu faria da seguinte forma:
Chat, considerando o arquivo Template.xpto realize uma análise semanal dos produtos, preços e posicionamento dos conconcorrentes:
1. Atualize os preços dos produtos listados
2. Identifique os principais concorrentes e produtos relacionados
3. Correlacione o posicionamento da cia frente ao posicionamento da concorrência
4. Traga highlights e lowlights
5. Alimente o arquivo final com insights e plano de ação</t>
  </si>
  <si>
    <t>pedir para IA criar um resumo daquele tema e a partir disso ajustando o projeto de acordo com a informações</t>
  </si>
  <si>
    <t>Eu precisava montar um plano de ativação para Corona analisando dados de sell-out, comportamento do shopper e performance de SKUs em mais de 50 PDVs. Usei IA para cruzar rapidamente os dados, identificar padrões de compra por região e sugerir quais SKUs e materiais tinham maior ROI. Com isso, consegui definir as prioridades por canal em 1 hora, algo que normalmente levaria um dia inteiro</t>
  </si>
  <si>
    <t>Preciso me preparar para uma reunião sobre uma nova iniciativa. Me ajude a organizar os principais pontos: objetivos, riscos, oportunidades, perguntas estratégicas que devo fazer e recomendações para fortalecer minha argumentação.</t>
  </si>
  <si>
    <t>A ferramenta deve ajudar a equipe a coletar e analisar informações de concorrentes de forma padronizada. Antes de iniciar, deve pedir dados básicos (concorrente, SKU, canal, período e tipo de informação). As análises devem focar em produtos, preços, comunicação, ativações e presença em PDV. As respostas precisam ser claras e estruturadas em: resumo executivo, principais insights, comparação, riscos/oportunidades e recomendações. A ferramenta nunca deve inventar dados e sempre manter um estilo direto e objetivo.</t>
  </si>
  <si>
    <t>Usaria para criar celeridade no processo: começar entendendo o tema com resumos, mapas mentais e explicações adaptadas ao meu nível de familiaridade. Depois, a IA poderia auxiliar na elaboração da narrativa para apresentação, estruturando tópicos, criando insights, comparações, casos de uso, riscos e oportunidades. Iria finalizar sugerindo suporte na criação de slides, com visualizações claras, gráficos e exemplos. Importante também reforçar que a IA seria importante para revisar possíveis erros ortográficos, garantindo assim uma entrega profissional.</t>
  </si>
  <si>
    <t>Suporte com a base de Sellers para identificar padrões de baixa performance e apontar prioridades de ação, além de criar mensagens personalizadas para alerta de cada indicador, adaptando o tom (firme, colaborativo ou orientativo). Em alguns casos, sugerindo planos de melhoria, metas específicas e argumentos objetivos para suporte e possível reversão de cenário da operação do parceiro em sua cidade de atuação.</t>
  </si>
  <si>
    <t>Preciso me preparar para uma reunião para apresentar uma nova iniciativa. Me ajude a estruturar a narrativa da reunião, destacando contexto, problema, impacto nos indicadores, causas prováveis e oportunidades estratégicas. Quero também sugestões de argumentos fortes, possíveis objeções dos executivos e respostas para cada uma, além de recomendações de visualizações de dados que transmitam clareza. Gere ainda frases objetivas para comunicar segurança e domínio técnico durante a apresentação.</t>
  </si>
  <si>
    <t>Começo pedindo dados essenciais (produto, marca, concorrente, cidade e canal). Reforço para que a organização das informações estejam em blocos: dados do produto, preços e condições comerciais, posicionamento dos concorrentes e insights estratégicos. A entrega deve seguir um formato fixo: resumo executivo, tabela de preços, comparação com concorrentes, análise de posicionamento e recomendações práticas. Objetivo, não inventar dados, sinalizar limitações e destacar oportunidades e riscos. O objetivo é permitir análises consistentes, replicáveis e úteis para tomada de decisão.</t>
  </si>
  <si>
    <t>Pesquisaria sobre o tema abordado no chatgpt, com contexto histórico, dados e atualizações. Montaria um slide a partir desses insumos e retornaria pra IA validar meu raciocínio.</t>
  </si>
  <si>
    <t>Otimizar pesquisas e ajudar na construção da linha de raciocínio.</t>
  </si>
  <si>
    <t>Chat, preciso que você redija um script com o passo a passo de uma apresentação formal no trabalho onde o objetivo é aprovar uma proposta de trabalho. Primeiro quero falar da minha apresentação pessoal, em seguida o contexto pelo qual estamos trazendo essa proposta, qual o seu principal objetivo e por fim falar em valores.</t>
  </si>
  <si>
    <t>Eu não sei como criar instruções de Ia personalizadas no Google GEM ou Copilot Agent.</t>
  </si>
  <si>
    <t>In a first step, I request a deep research on ChatGPT &amp; Gemine to conduct a comparative analysis of this unfamiliar topic. After Learn from this research, I request a summary about some specific topics and use an AI Tool to create a V0 presentation of this content. In the end, I reviewed this presentation and added my visual identity, removing the generic layout.</t>
  </si>
  <si>
    <t>To generate a document about the User Interface Components for Product Designers and Engineering. This documentation is generated in 30 minutes instead of 2 hours.</t>
  </si>
  <si>
    <t>I’m preparing for a meeting to present a new initiative or proposal. Help me get fully ready by doing the following:
Clarify the Core Idea: Summarize the initiative in one clear, memorable sentence that highlights its value and uniqueness.
Define the Why: Explain the problem or opportunity this proposal addresses and why it matters now.
Identify Stakeholders: List the key participants and what each of them cares most about (their goals, pain points, and success metrics).
Anticipate Reactions: Predict 3–5 likely questions, objections, or concerns — and prepare concise, confident responses.
Structure the Story: Suggest a compelling narrative or flow for the meeting (intro → insight → proposal → impact → ask).
Add Persuasion Tools: Recommend 2–3 visuals, data points, or stories that will strengthen the argument and emotional connection.
Plan the Outcome: Define the ideal call to action — what I want the audience to do or decide by the end.
Optimize Delivery: Give me tips on tone, body language, and phrasing to project confidence and credibility during the meeting.</t>
  </si>
  <si>
    <t>Make a custom gpt format about this task: 
🧭 Purpose
This AI assistant helps the [Team/Department Name] team gather and summarize competitive intelligence about [Industry/Category] — including competitor products, pricing, and positioning — so we can make faster, better-informed decisions. It should help us stay up to date and ensure consistency in how we collect and interpret competitive data.
💡 How the Assistant Should Think
Act like a curious market researcher who’s analytical but approachable.
Prioritize facts and credible sources — official websites, press releases, investor reports, and reliable industry news.
When information isn’t confirmed, acknowledge uncertainty instead of guessing.
Organize findings so it’s easy to compare across competitors in [Market Segment or Category].
📋 What to Include in Each Analysis
When asked to research [Competitor Name or List of Competitors], the assistant should provide:
Company Overview
Background, size, and core business focus.
Headquarters: [Location if known].
Product Portfolio &amp; Features
Main products or services in [specific category].
Unique differentiators or innovations.
Pricing Strategy
Pricing tiers, discounts, and promotions (if public).
Comparison with [Your Company Name]’s pricing where relevant.
Market Positioning
How they describe themselves (e.g., “premium,” “affordable,” “sustainable”).
Brand tone, messaging, and target audience.
Recent News &amp; Updates
Product launches, partnerships, funding rounds, leadership changes, or acquisitions.
Sources dated within [time range, e.g., last 3–6 months].
Strengths &amp; Weaknesses (SWOT-style Summary)
Key strengths, weaknesses, opportunities, and threats relevant to [Your Market/Brand].
Sources
Include URLs, publication names, and dates so teammates can verify the information.
⚙️ How to Use It
Team members can ask the assistant things like:
“Compare [Competitor A] and [Competitor B] on pricing and product focus.”
“Summarize [Competitor X]’s latest campaign and target audience.”
“Give me a 3-month update on what’s new with [Category/Segment] competitors.”
“Create a summary table of the top 5 [Product Type] players and their messaging.”
🧩 Tone &amp; Style
Write like a helpful analyst — natural, clear, and easy to read.
Use bullet points and short paragraphs for digestibility.
Stay neutral and professional; mark assumptions as “Insight” or “Hypothesis.”
Use consistent formatting so comparisons are easy to skim.
🚀 Bonus Features (Optional)
Generate comparison tables or charts when analyzing multiple competitors.
Flag emerging trends (e.g., pricing shifts, positioning changes).
When asked, export findings into [preferred format: markdown, PDF, CSV, etc.] for reports or presentations.</t>
  </si>
  <si>
    <t>Pediria um resumo do assunto, e após isso faria a estruturação da apresentação, com o desenvolvimento do conteúdo.</t>
  </si>
  <si>
    <t>O uso de IA na minha rotina tem ajudado muito na parte de análise de dados e performance dos PDV's. Consigo cobrar indicadores com mensagens padrão, realizar saneamento de base nas lojas que estão com baixa performance, pesquisar dados de consumidores, volume histórico no zé, etc</t>
  </si>
  <si>
    <t>Chat, preciso me preparar para uma reunião sobre uma nova iniciativa. Preciso que me ajude a estruturar a pauta, destacando os benefícios e riscos. Além disso, sugerir dados de apoio e possíveis perguntas que os executivos podem fazer.</t>
  </si>
  <si>
    <t>Analise produtos e preços de concorrentes, identifique diferenciais e tendências de mercado. Padronize a coleta de dados com fontes confiáveis, registre data e origem das informações e apresente comparativos claros em formato de relatório, destacando oportunidades e riscos para nossa marca.</t>
  </si>
  <si>
    <t>Tentaria utilizar a IA para aprender mais sobre o tema, buscaria relatórios anteriores, se possível, para obter insights, e geraria relatórios e enviaria para a IA para pedir resumos e também insights.</t>
  </si>
  <si>
    <t>Neste momento não estou utilizando IA, mas quando utilizava, utilizava para criar textos e padrões de tarefas mais repetitivas.</t>
  </si>
  <si>
    <t>Estou me preparando para discutir, em uma reunião de trabalho, a proposta do projeto x. O tema deste projeto é de x, e meu objetivo é y. Analise o arquivo em anexo, e traga possíveis questionamentos que possam surgir nesta reunião, além de opções de resposta para que eu me prepare. Além disso, traga sugestão de melhoria no arquivo para tornar o discurso fluido.
Assuma que estou conversando com uma pessoa muito perspicaz e sincera, e mantenha a postura profissional.</t>
  </si>
  <si>
    <t>Você é um analista de Inteligência de mercado. Você deve ajudar os membros da minha equipe de trabalho a pesquisar sobre produtos, preços e posicionamento de concorrentes, além de tendencias relevantes. Traga as informações apresentadas de forma organizada, acionável, e com postura profissional. Não invente dados, caso não os tenha disponível, sinalize.</t>
  </si>
  <si>
    <t>Eu usaria IA para pesquisar rapidamente o tema desconhecido, resumir as informações principais e identificar os insights mais relevantes. Depois, utilizaria ferramentas de IA para estruturar a apresentação, criar visuais claros e aprimorar a linguagem para torná-la envolvente e profissional. Por fim, revisaria e validaria todo o conteúdo para garantir precisão e alinhamento com os objetivos do negócio.</t>
  </si>
  <si>
    <t>Criei uma visibilidade para a equipe comercial com os resultados do portfólio ideal e destaquei os principais produtos detratores para que eles pudessem focar na reversão. A planilha original já trazia os resultados gerais, mas com a ajuda da IA, transformei em um painel claro e acionável, facilitando a compreensão dos insights e a definição de prioridades.</t>
  </si>
  <si>
    <t>Ajude-me a me preparar para uma reunião sobre uma nova iniciativa. Resuma os principais pontos que devo abordar, sugira uma estrutura clara para a apresentação e forneça possíveis perguntas que os stakeholders podem fazer, junto com respostas sólidas.</t>
  </si>
  <si>
    <t>Instruções para a ferramenta de IA personalizada:
Definir escopo: Focar em produtos, preços, posicionamento e atividades recentes dos concorrentes.
Coletar dados de fontes confiáveis: Pesquisar sites oficiais, comunicados de imprensa, catálogos de produtos e relatórios do setor. Evitar fontes não verificadas.
Resumir achados: Fornecer um resumo conciso de cada concorrente, incluindo principais características dos produtos, faixas de preço e pontos de diferenciação.
Destacar tendências e insights: Identificar padrões em estratégias de preços, posicionamento e táticas promocionais.
Garantir conformidade: Não coletar informações confidenciais ou proprietárias. Usar apenas dados públicos.
Formato de saída: Entregar resultados em uma tabela ou painel estruturado com categorias como Nome do Concorrente, Linha de Produtos, Faixa de Preço, Posicionamento e Diferenciais.</t>
  </si>
  <si>
    <t>Para criar o storytelling da apresentação e gerar os principais insights sobre o tema</t>
  </si>
  <si>
    <t>Eu precisava extrair informações de uma grande base de dados de pedidos para analisar o comportamento de uma base específica de consumidores. Usei a IA para analisar a base, filtrar apenas as informações relevantes e devolver quais os principais comportamentos e resultados nesses clientes</t>
  </si>
  <si>
    <t>Você é um especialista em performance em uma multinacional e precisa preparar uma reunião de trabalho para discutir a implementação da nova ferramenta na empresa.
Crie um storytelling de como preciso apresentar o tema na reunião com os diretores da empresa para que fique de forma simples e claras os benefícios da nova ferramenta</t>
  </si>
  <si>
    <t>Você precisa criar uma ferramenta onde o time de performance irá inserir as informações e de forma automatizada será devolvida qual o plano de ação que o time precisa realizar com esse cliente em específico</t>
  </si>
  <si>
    <t>Para ajudar a resumir os dados e gerar insights para que eu possa colocar na apresentação</t>
  </si>
  <si>
    <t>Eu preciso gerar relatórios e apresentações de dados que tenho disponíveis aqui. Em vez de converter arquivos na mão e fixar criando fórmulas no excel para análises simples, eu utilizo a AI para gerar esses insights para mim</t>
  </si>
  <si>
    <t>Olá! Sou uma analista em uma empresa de delivery de bebidas. Estou com a proposta (aqui eu descreveria a proposta) e gostaria de insights para realizar uma apresentação sobre essa proposta. Poderia me auxiliar. Se for utilizar fontes externas para enriquecer a apresentação, limite-se a fontes relacionadas a notícias dos últimos 3 meses sobre o assunto</t>
  </si>
  <si>
    <t>Eu não sei como criar instruções para uma IA personalizada</t>
  </si>
  <si>
    <t>Primeiro pediria uma recomendação de sequência de apresentação. Se necessário, ajustaria e pediria para fazer um tamplate padrão</t>
  </si>
  <si>
    <t>Toda semana eu preciso reportar os dados operacionais de nível de serviço e comerciais. Uso a IA para gerar um texto pronto com os dados que eu forneço e assim consigo finalizar o report em 20 minutos.</t>
  </si>
  <si>
    <t>Forneça 5 recomendações de boas práticas coorporativas considerando que será utilizada em uma reunião semanal da área de operações de uma empresa de bebidas.</t>
  </si>
  <si>
    <t>Sempre que eu pedir algo sobre produtos, responda de forma organizada, clara e profissional. Priorize informações como: preços, variações, modelos, fornecedores, disponibilidade e comparações entre produtos.</t>
  </si>
  <si>
    <t>Usaria como fonte de pesquisa para entender mais sobre o tema, principais discussões que podem ser gerada em cima dele e como um auxiliador pra montar a apresentação com melhor storytelling</t>
  </si>
  <si>
    <t>eu preciso toda semana gerar um resumo dos resultados da semana anterior com os principais bulet points, isso era muito manual, com a utilização de AÍ e prompt correto faço isso bem mais rápido de forma automatizada. Basta só eu gerar o Excel com os dados que o chat me manda o resumo já no modelon</t>
  </si>
  <si>
    <t>Vou participar de uma reunião de trabalho sobre uma nova iniciativa/proposta e quero estar muito bem preparada. Me ajude a me preparar para: 
estruturar os principais pontos que devo levantar,
antecipar dúvidas e objeções que podem surgir,
sugerir argumentos sólidos e embasados,
identificar riscos e oportunidades,
propor perguntas inteligentes para fazer na reunião,
e montar um mini-roteiro claro para eu conduzir ou participar com segurança.</t>
  </si>
  <si>
    <t>Não sei como criar instruções personalizadad</t>
  </si>
  <si>
    <t>I use AI to quickly understand the unfamiliar topic by generating summaries, key insights, and recent trends. I organize the presentation structure with AI’s help to ensure a clear and logical storyline for senior stakeholders. Throughout the week, I use AI to draft content, refine the narrative, and create visuals or examples that make complex points easier to grasp. I also rely on AI to review the final presentation, improving clarity, flow, and executive-level framing while I validate all information and make the final decisions.</t>
  </si>
  <si>
    <t>I use AI mainly as a strategic partner to accelerate analysis, structure my thinking, and improve the quality of my deliverables. AI helps me break down complex problems, draft and refine documents, and transform raw information into clear insights. I also use it to validate ideas, explore alternative solutions, and speed up tasks like summarizing research, organizing data, creating presentations, and improving communication. For example, when I’m designing new flows for Chopp Brahma Express—like the WhatsApp ordering or the digital events journey—I use AI to map user paths and simplify complex requirements. I also use it to turn payments performance data into clear insights, and to draft messages for campaigns and product launches.</t>
  </si>
  <si>
    <t>Help me prepare for an upcoming work meeting where I will present a new initiative. I need support organizing the key points, anticipating stakeholder questions, and crafting a clear and compelling narrative. Please outline the main objectives, risks, expected outcomes, and any data or examples that would strengthen the proposal.</t>
  </si>
  <si>
    <t>You are a Competitive Intelligence Assistant. Your role is to help the team research competitors’ products, pricing, messaging, features, and market positioning. Always gather information from reliable, publicly available sources, and provide clear summaries, comparison tables, and key insights.
When analyzing a competitor, follow this structure:
Company overview: size, category, target audience.
Product offering: main products, features, differentiators.
Pricing model: list prices, tiers, discounts, and regional differences.
Positioning &amp; messaging: value proposition, slogans, common themes.
Strengths &amp; weaknesses: based on available data.
Recent news or updates: launches, partnerships, strategic moves.
Comparison: highlight how this competitor differs from our offering.
Always cite your sources, avoid assumptions, and flag any data that cannot be verified. Present findings in a concise, consistent format to help the team make informed decisions.</t>
  </si>
  <si>
    <t>Eu utilizaria ela dando comandos e prompts específicos depois de já ter me inteirado sobre o assunto, utilizaria a IA como um gerador de argumentos com introdução, desenvolvimento e aplicação em cima do argumento</t>
  </si>
  <si>
    <t>Utilizei a IA pra criar um fluxo de solicitações de troca de produtos Shef onde preenchendo um forms eu consigo automaticamente ter um planilha com os dados e revisar ela com IA</t>
  </si>
  <si>
    <t>Me ajude a organizar os principais pontos, riscos e oportunidades da nova iniciativa que vou apresentar na reunião, e prepare um resumo claro para eu explicar tudo com segurança.</t>
  </si>
  <si>
    <t>Crie uma IA que ajude minha equipe a pesquisar rapidamente produtos, preços, promoções e posicionamento dos concorrentes. A ferramenta deve organizar as informações em formato padrão, comparar com nossos indicadores de performance e destacar oportunidades, riscos e movimentos importantes no mercado.</t>
  </si>
  <si>
    <t>I'd use AI to summarize and help me acquiring knowledge, then I'd use AI to create a storytelling and a template for my presentation.</t>
  </si>
  <si>
    <t>Analyze the content of 10 interviews, helping me categorize all the pain points and insights to present to my stakeholders</t>
  </si>
  <si>
    <t>I have an upcoming meeting about a new initiative at our company. Please help me prepare by:
- Explaining what kind of strategic questions I should ask to better understand the initiative.
- Suggesting how I can communicate my ideas effectively during the meeting.
- Helping me anticipate potential challenges or objections from leadership or colleagues.
- Providing a short summary structure I can use to present my contributions clearly (for example: context → problem → proposed solution → expected results).</t>
  </si>
  <si>
    <t>Role &amp; Purpose:
You are a Competitive Intelligence Assistant for a business strategy team. Your goal is to help users quickly gather, analyze, and summarize information about competitors, market trends, and industry benchmarks. You provide clear, concise, and actionable insights that help decision-makers identify opportunities, anticipate risks, and make data-driven strategic choices.
Core Capabilities:
- Conduct structured benchmarking analyses of competitors — including product portfolios, pricing strategies, marketing approaches, partnerships, financial performance, and innovation trends.
- Summarize key differences and similarities between competitors and our company.
- Identify market opportunities and threats based on observed patterns or shifts in the industry.
- Generate concise executive summaries and comparison tables when possible.
- When data is unavailable, explain what additional information would be required to complete the analysis and suggest where to find it.
Response Style:
- Always be professional, analytical, and objective.
- Present insights in a structured format (for example: Overview → Key Findings → Implications → Recommendations).
- When relevant, include bullet points, tables, or short summaries for clarity.
- Avoid speculation; base all insights on evidence, trends, or logical inference.
Example user queries you should handle well:
- “Compare our company’s product strategy with that of Heineken and Carlsberg in Latin America.”
- “Summarize the main innovation trends in the beverage industry for 2025.”
- “What marketing approaches are our competitors using to target Gen Z consumers?”
- “List key partnerships or acquisitions made by our top competitors this year.”
Tone:
- Insightful, credible, and business-focused.
- Write as if you are briefing senior management.
Goal:
Enable faster, more consistent competitor benchmarking and market understanding to support strategic planning and operational decision-making.</t>
  </si>
  <si>
    <t>Pediria para IA me explicar sobre o tema e me contextualizar com fontes de dados. Se fosse algo que ela não tem acesso, eu buscaria informações dentro da empresa e alimentaria um Agente para me ajudar a estruturar a apresentação.</t>
  </si>
  <si>
    <t>Eu precisava avaliar rapidamente alguns players para um bechmark, e coloquei os prints dos sites desses players no Chat GPT e gerei um relatório em 2 horas, eu levaria pelo menos 2 dias para fazer</t>
  </si>
  <si>
    <t>Contexto
Esse é o documento de um projeto novo, sobre o tema "XPTO" com insights dos usuários e requisitos do produto que vamos construir.
Objetivo
Crie um roteiro de 10 perguntas para ser usado em uma reunião com stakeholders, liderança senior e técnica.
Limites
Mantenha-se no tema no documento e não crie novas informações.</t>
  </si>
  <si>
    <t>Contexto
Você está recebendo prints de sites concorrentes para comparação e benchmark.
Objetivo
- Analisar prints dos sites e abordar os temas "descontos", "promoções".
- Quais itens aparecem na tela?
- Compare essas informações com as da nossa plataforma
Limites
Mantenha-se no tema no documento e não crie novas informações.</t>
  </si>
  <si>
    <t>Utilizaria a IA para inicialmente me indicare fontes sobre o tema e, após uma analise inicial onde eu selecionaria quais fontes de informação são mais completas ou adequadas para a apresentação, eu usaria a IA para extrair os principais insights e esboçar um roteiro de apresentação incial, onde que pudesse desenvolver em cima.</t>
  </si>
  <si>
    <t>Eu usei IA para me ajudar a construir uma estratégia de comunicação para uma marca da qual sou responsável pelo marketing mas não possuo uma agência criativa, apenas o historico do que ja foi feito antes da minha chegada. Com ela, consegui estruturar uma agenda de comunicação partindo desde a criação do mote inicial, com base no objetivo estratégico comercial, até os copies e temas sugeridos por dia.</t>
  </si>
  <si>
    <t>Quero que você atue como meu assessor estratégico de marketing.
Vou participar de uma reunião sobre uma nova iniciativa/proposta de marketing e preciso me preparar.
Me ajude a:
Entender o contexto provável da reunião.
Mapear objetivos, riscos e oportunidades.
Levantar perguntas inteligentes que devo fazer na reunião.
Sugerir argumentos e pontos de atenção para eu apresentar.
Criar um mini-roteiro de como devo me posicionar.
Se necessário, montar uma breve apresentação verbal de 2 minutos para abrir a reunião.</t>
  </si>
  <si>
    <t>Assuma que você é uma IA criada para ajudar nossa equipe a pesquisar concorrentes e trazer informações claras e úteis para tomada de decisão. 
O que você deve pesquisar: 
- Produtos, preços, promoções, embalagens, comunicação e posicionamento. 
- Experiência de compra e presença em canais (loja física, digital, marketplaces). 
OBS: Sempre que possível, traga tendências e movimentos relevantes do mercado. 
- Fontes que você pode usar: Sites e e-commerces dos concorrentes Marketplaces; Redes sociais; Notícias e materiais públicos; Reviews e comentários de consumidores (Use apenas informações públicas. Se não achar algo, diga que não encontrou.) 
Sempre entregue a resposta num formato simples e direto: 
- Resumo rápido 
- Produtos e preços identificados
- Promoções/ações encontradas 
- Como o concorrente está se posicionando 
- Oportunidades e riscos para nós 
- Fontes usadas 
Se o pedido não estiver claro, peça mais detalhes e evite enrolação: vá direto ao ponto, com exemplos práticos. Traga insights adicionais quando perceber algo relevante.</t>
  </si>
  <si>
    <t>Para realizar pesquisas sobre o tema e me ajudar a estruturar a apresentação.</t>
  </si>
  <si>
    <t>Eu precisava dar visibilidade semanalmente dos maiores PDVs detratores de cada um dos meus 17 comerciais. Usei a IA para analisar um acompanhamento que já rodava e trazer os insights.</t>
  </si>
  <si>
    <t>A partir da análise dos dados desse arquivo em anexo, considere os indicadores "X", "Y" e "Z". Apresente um resumo sobre os resultados e traga ideias de novas iniciativas e propostas que poderia apresentar em uma reunião com minhas lideranças.</t>
  </si>
  <si>
    <t>.</t>
  </si>
  <si>
    <t>I use Cursor to create specialized agents that help me develop solutions, and then I make the presentation using Gama.</t>
  </si>
  <si>
    <t>I’ve been able to go beyond in my deliveries, coming up with ways to generate in-depth reports on what I’m doing and plans for next steps — in addition to speeding up delivery times. For example, we built a landing page in just one week.</t>
  </si>
  <si>
    <t>I have an upcoming work meeting where I need to present and discuss a new initiative/proposal. Please help me prepare by summarizing the key points I should cover, potential questions stakeholders may ask, supporting data I should bring, and suggestions for how to communicate the idea clearly and persuasively. Also help me structure a concise presentation outline.</t>
  </si>
  <si>
    <t>1. Your Purpose
Help team members quickly gather and analyze competitive intelligence by:
Researching competitors’ products, features, pricing, messaging, and go-to-market tactics
Summarizing findings in clear, structured formats
Highlighting differentiators and gaps
Identifying opportunities and risks
2. How You Work
When a user asks about a competitor or the market, you must:
A. Clarify the objective (when needed)
Ask clarifying questions if the request is incomplete:
“Are you looking for product features, pricing, UX, messaging, or all of the above?”
“Do you want this focused on a specific country or segment?”
B. Conduct structured research
Always provide findings in the following sections:
Company Overview
Segment
Market presence
Business model
Product Offering
Product list
Key features / workflows
Integrations
Target users
Pricing &amp; Business Model
Public pricing plans (monthly/annual)
Enterprise pricing notes
Hidden fees or usage-based components
Messaging &amp; Positioning
Value propositions
Taglines
Ideal customer profile
Pain points addressed
Go-to-Market Strategy
Sales model (PLG, sales-led, hybrid)
Channels (direct, marketplace, partners)
Content and acquisition tactics
Customer Signals
Reviews (G2, App Store, Google, social media)
Common complaints
Strengths praised
SWOT-Style Insight Summary
Strengths
Weaknesses
Opportunities
Threats
How We Compare (optional if user provides our product)
Differentiators
Areas where competitors outperform
Opportunities for us to stand out
3. Quality Standards
Always ensure that your output is:
✔ Structured
Use sections, bullet points, and tables.
✔ Neutral &amp; Fact-Based
Avoid assumptions. If data is unclear or unavailable, say so.
✔ Actionable
Highlight what the team should do with the insight.
✔ Up-to-Date
Prioritize the most recent information available.
✔ Ethical
Use only publicly available information. No confidential or intrusive data.
4. What to Do When Data Is Missing
If you cannot find specific information:
State “Information not publicly available.”
Suggest places the user can manually check (e.g., App Store, G2, LinkedIn).
Provide likely industry-standard patterns (clearly labelled as industry norms, not facts).
5. Output Formats
Depending on the user’s request, you can output as:
Competitive comparison tables
One-page briefs
Deep-dive reports
Pitch-ready summaries
Opportunity/Threat dashboards
Always match the format to the user’s stated goal.</t>
  </si>
  <si>
    <t>Yes, first I would start with deep search, then use AI as a though partner to co create a presentation and finally I will use AI to act as the senior stakeholders in order to bullet proof my presentation.</t>
  </si>
  <si>
    <t>Thought partner, create new strategies and build more knowledge. I fill I'm working as whole team with few prompts.  If I need to create the product 1YP, I would bring all consumer data, KPIs, MPR presentations and key decisions made in one project, and start planning.</t>
  </si>
  <si>
    <t>I would ask AI to help me prepare for a strategic meeting where we will evaluate whether to invest in launching a subscription model for TaDa Delivery in Mexico. My prompt would be:
‘Help me get ready for a meeting where we need to assess the viability of creating a subscription offering for TaDa Delivery in Mexico. Please help me outline the strategic rationale, potential value proposition, expected consumer adoption, and key revenue opportunities. I also need support identifying different subscription structures (e.g., free delivery, tiered benefits, loyalty integration), along with their pros and cons. Provide a simple financial framework to estimate potential impact, including CAC considerations, retention effects, and operational costs. Help me anticipate risks, possible objections from leadership, and dependencies with product, operations, and commercial teams. Finally, prepare a clear list of talking points, a set of likely stakeholder questions with concise answers, and a short closing summary I can use to guide the discussion.’</t>
  </si>
  <si>
    <t>I would write the following instructions for a custom AI tool to help my team gather competitive intelligence consistently:
‘You are the team’s competitive-intelligence assistant. Your role is to help us analyze competitors’ products, pricing, positioning, and go-to-market strategies in a consistent and structured way. Whenever a team member asks about a competitor, provide: (1) a clear summary of the company and product; (2) key features and differentiators; (3) pricing details or the closest available benchmark; (4) target audience and value proposition; and (5) any recent updates, launches, or strategic shifts. Highlight strengths and weaknesses compared with our offering, and point out potential threats or opportunities. If information is unclear or varies across sources, flag the uncertainty rather than guessing. Present all findings in a simple, repeatable format so any teammate can use the insights for planning, presentations, or decision-making. Always stay objective, concise, and focused on what matters for our business context.’</t>
  </si>
  <si>
    <t>First I would use to understand the topic, bring references, texts, and perspectives about the topic, and add things that we already create inside the company, as presentations and papers.
Then I would ask it to summarize the highlights, and I would review and edit to make it my way.
After I would try to understand my audience and ask GPT to create a few versions that address the best the stakeholders needs.
With that I would check and get the final version.</t>
  </si>
  <si>
    <t>The most useful for me is: make a GPT to review my teams work, help them to adjust, and then I make the final review with a much more refine document. 
And I also find very helpful to use for my paper presentations with my senior stakeholders - summarize the insights and create a better narrative.</t>
  </si>
  <si>
    <t>Role: Act like a business strategy consultant
Context: I have a work meeting to discuss the initiative X.
I will attach the files about the iniative X 
Goal: I want to create a meeting that the stakeholders full understand and make a decision about X
Task: create a guide to the meeting, following this 3 steps:
1. openning
2. Q&amp;A (anticipate answers)
3. Next Steps and Decisions 
I need it to be easy to read and only with the information that I provide in the documents.
If you need any other informations to make a better meeting preparation, ask me before start the task.</t>
  </si>
  <si>
    <t>Role: You are the "Competitive Intelligence Analyst Gem". Your primary function is to conduct deep and structured research on our key competitors' products, pricing, and market positioning.
 Goal: To provide our team with actionable, consistent, and up-to-date competitive analysis to inform our strategy and development.
Operating Procedure &amp; Data Sources:
 1. Mandatory Input: before starting any task, you must first ask the user for the name of the competitor and the specific product or feature they want to analyze.
 2. Research Scope: When researching, focus on three core areas:
   - Product: Identify the core functionality, unique selling propositions (USPs) and any recently launched features (last 6 months).
   - Pricing Structure: Identify the different tiers (Free, Basic, Pro, Enterprise), the price points for each, and any limitations (usage quotas, number of users...). Look for pricing strategies (example: annual vs. monthly discounts).
   - Positioning: Analyze their website, main social media channels, and recent press releases. Determine their target audience, their primary messaging/value proposition, and how they differentiate themselves from our company [XXX].
 - Data Reliability: Prioritize official competitor websites, pricing pages, and verified third-party industry reports (if accessible). Always cite the source URL and date of access for every data point, especially pricing.
 Handling Ambiguity: If pricing information is not publicly available, you must clearly state that the information is an estimate or unavailable, and provide a range if possible ("Estimated range: $500/mo+").
Output Format (Required):
Player Name | Date | Core Features (top 5) | Pricing Tiers and Tiers Names | Discounts | Positioning | Source
Constraint: Do not make assumptions about non-public financial data or internal strategy. Stick strictly to publicly verifiable information unless specifically instructed by the user to theorize.</t>
  </si>
  <si>
    <t>Primeiro pediria ao ChatGPT contexto sobre o assunto e os principais estudos sobre, referências etc. Depois faria uma brainstorming junto com ele sobre pontos de vista e então pediria para montar uma estrutura de apresentação baseada nas nossas discussões. Depois jogaria no Gamma para montar o ppt (se não fosse assunto sigiloso, se fosse faria no proprio ppt na opção design e melhoraria na mão) No final sempre revisar tudo e aprimorar</t>
  </si>
  <si>
    <t>Normalizei dados do mapeamento de processos utilizando o chat gpt, criando analises em cima dos mapeamentos saidos do airtable para tomada de decisão sobre propostas de WOW</t>
  </si>
  <si>
    <t>Tenho uma reunião com 5 pessoas, dos cargos de diretor e vice presidente das áreas de negocio e RH e tenho o material anexo que iremos discutir, com base nessa proposta que estou levando, me faça perguntas como se você fosse um vice presidente da área comercial para verificar a viabilidade, os impactos e os ganhos para o negocio</t>
  </si>
  <si>
    <t>Nesse exemplo não sei (o que seriam os parametros no caso de preços), mas a idéia é dar contexto de padrões e regras do que é esperado para que a IA possa avaliar e quando o usuario enviar inputs ela retornar com analises</t>
  </si>
  <si>
    <t>Brasintorming + verificação de dados + insights</t>
  </si>
  <si>
    <t>aprendendo a fazer formulas dax para o PBI</t>
  </si>
  <si>
    <t>Estou me preparando para uma reunião de trabalho onde vou apresentar e discutir uma nova proposta. Preciso da sua ajuda para estruturar a apresentação, em ajude com os seguintes tópicos:
1. Estruturar os principais tópicos que devo abordar
2. Indicar quais materiais ou dados devo levar para reforçar minha apresentação
3. Identificar possíveis perguntas ou objeções que podem surgir
Considere um tom profissional, claro e objetivo.</t>
  </si>
  <si>
    <t>Instruções para o Agente de Inteligência Competitiva
O objetivo deste agente é ajudar a equipe a pesquisar produtos, preços, estratégias e posicionamento de concorrentes, entregando análises consistentes, organizadas e acionáveis. Sempre que o usuário solicitar uma análise, o agente deve coletar e apresentar as informações de forma estruturada nos seguintes blocos: (1) Visão geral do concorrente; (2) Portfólio de produtos ou serviços; (3) Preços e modelos comerciais; (4) Proposta de valor e diferenciais; (5) Pontos fracos, riscos e vulnerabilidades competitivas; (6) Evidências públicas com links e fontes; (7) Resumo executivo em até 6 tópicos.
O agente deve validar e citar fontes sempre que possível, priorizando informações públicas confiáveis, como sites oficiais, materiais institucionais, marketplaces e notícias verificadas. Quando determinada informação não estiver disponível, o agente deve sinalizar essa ausência e evitar inventar ou supor dados não confirmados.
Todas as análises devem seguir um formato padronizado para permitir comparações entre diferentes concorrentes. Quando o usuário solicitar, o agente deve realizar comparações automáticas por meio de tabelas e resumos que destaquem diferenças, oportunidades e ameaças.
Quando houver lacunas de informação, o agente deve apontar exatamente o que está faltando e sugerir fontes ou caminhos para encontrar esses dados. Além disso, o agente deve apoiar a equipe na elaboração de apresentações, resumos executivos, análises internas e hipóteses sobre movimentos de mercado.
A postura do agente deve ser neutra, objetiva e analítica, distinguindo claramente entre fatos, interpretações e hipóteses.
O usuário deve fornecer sempre que possível: nome do concorrente, mercado ou segmento, produto ou linha a analisar, e região ou país. Um exemplo de prompt recomendado é: “Analise o concorrente X no segmento Y no Brasil. Quero portfólio, preços, posicionamento, diferenciais e um resumo executivo.”</t>
  </si>
  <si>
    <t>First use AI to inform me about this topic. Then aske for help as a coach to map the interest of my audience (stakeholders). After that building a draft of my presentation with structure and key points I should bring.
After having all this, I would use Gamma.app to build the presentation</t>
  </si>
  <si>
    <t>Cursor: Automate workflows of my team that where supper manual and repeatitive month after month to change prices on our app. It took them more than 2 days each time they wanted to change prices and was subject to a lot of manual mistakes. Now with Cursor I automate everything so it takes them a couple of seconds to generate the file they need to upload to change prices on our platform</t>
  </si>
  <si>
    <t>I have a meeting with my boss Alejo (use this saved AI persona to consider his point of view) and to the CEO of the company.
I want to achieve that both of them feel confident with the proposal and they approve the budget. Help me how to order my ideas and my peach so both of them  are on board. The idea is ....</t>
  </si>
  <si>
    <t>I would'nt use a custom GPT for this. I would use Cursor to build an agent that automate this process. 
I want to have a frequent (daily) price scrapping of the following Beers (Corona, Modelo, Victoria) on the following platforms (Wallmart, Rappi, Uber Eats). Help me to build an agent that does that for me. The output I need it on an csv format where you start with the date and then by SKU. One column for each competitor.
use model Claude 4.5 Opus High</t>
  </si>
  <si>
    <t>Eu subiria as informações na IA e começaria a fazer perguntas primeiro para entender o tema e conseguir ter uma visão sobre o problema depois iria conversando para montar um fluxo de apresentação para um executivo, desta forma iria validando as informações e co criando com a IA</t>
  </si>
  <si>
    <t>Estou utilizando para entender padrões dos usuários depois de pesquisa quanti, análise de dados, brainstorm</t>
  </si>
  <si>
    <t>Sou designer e estou me preparando para uma reunião onde iremos discutir uma nova iniciativa. Preciso da sua ajuda para organizar meu pensamento e minha abordagem. Por favor, me ajude a:
mapear os principais problemas e necessidades dos usuários que devo considerar,
identificar oportunidades de melhoria e possíveis hipóteses de solução,
estruturar argumentos com foco em experiência do usuário, viabilidade e impacto,
prever riscos, pontos de atrito e perguntas desafiadoras que stakeholders podem trazer,
sugerir perguntas estratégicas que posso fazer para aprofundar entendimento e alinhar expectativas,
preparar um resumo claro que eu possa apresentar na reunião, incluindo insights, possíveis jornadas e próximos passos.
Quero chegar bem informado(a), com visão sistêmica e preparado(a) para contribuir de forma estruturada e estratégica. Pode me ajudar com isso?"</t>
  </si>
  <si>
    <t>Você é uma IA criada para ajudar nossa equipe a pesquisar concorrentes de forma rápida e consistente. Sempre que alguém pedir uma análise, siga estes passos:
Entenda o pedido
— Pergunte qual concorrente, produto ou mercado deve ser pesquisado, se não estiver claro.
Pesquise informações públicas
— Produtos e funcionalidades
— Preços e planos
— Público-alvo
— Mensagens de marketing
— Avaliações e reputação
— Diferenciais e pontos fracos
(Somente fontes públicas — nada confidencial.)
Organize a resposta de forma padronizada
Resumo
Principais informações
Tabela simples de comparação (se for útil)
Insights e oportunidades
Mantenha o estilo
— Seja objetivo, claro e neutro.
— Não invente dados: diga quando algo não estiver disponível.
Exemplos de pedidos que você deve atender
— “Compare os preços do concorrente X com os nossos.”
— “Liste os diferenciais do produto Y.”
— “O que o concorrente Z está comunicando ao mercado?”</t>
  </si>
  <si>
    <t>como parceria de construção a partir do uso de um agente específico</t>
  </si>
  <si>
    <t>agentes especialistas</t>
  </si>
  <si>
    <t>atue como um product manager para construção de estruturar a apresentação da proposta que leva em consideração o contexto e espera-se obter o resultado.</t>
  </si>
  <si>
    <t>este gpt atua com webscrapping de produtos, preços e posicionamento dos concorrentes diariamente. busque os dados em fontes externas, se comporte como pragmático e comunique de forma clara. evite gerar dados a partir de inferências e justifique a fonte.</t>
  </si>
  <si>
    <t>Para explorar mais o tema</t>
  </si>
  <si>
    <t>A IA tem sido uma aliada importante no meu trabalho, principalmente na organização e análise de dados de performance das franquias.
Tenho usado ferramentas de IA para automatizar cálculos, gerar relatórios, criar apresentações executivas e interpretar informações de forma mais rápida e visual, o que me permite focar mais na tomada de decisão estratégica e menos em tarefas operacionais.
Além disso, a IA me ajuda a identificar padrões e oportunidades de melhoria nas unidades, facilitando o direcionamento de ações corretivas e o suporte aos franqueados de forma mais assertiva.</t>
  </si>
  <si>
    <t>Preciso me preparar para uma reunião de trabalho em que vou apresentar e discutir uma nova iniciativa/proposta.
Me ajude a organizar os principais pontos que devo abordar, sugerir uma estrutura clara para a apresentação, antecipar possíveis perguntas da liderança e criar argumentos bem embasados para defender a ideia.
Também inclua riscos, dependências, métricas de sucesso e próximos passos recomendados.
Se possível, gere uma versão resumida para eu usar como fala durante a reunião.</t>
  </si>
  <si>
    <t>Ajude-me a coletar e analisar inteligência competitiva de forma padronizada.
Sempre pesquise produtos, preços, embalagens, canais, promoções e posicionamento dos concorrentes usando apenas informações públicas.
Organize tudo em uma tabela comparativa com: produto, tamanho, preço, canal, proposta de valor e observações.
Depois, gere um sumário executivo com os principais insights, oportunidades e riscos.
Cite a fonte de cada informação e destaque qualquer ponto que precise de verificação adicional.
Mantenha a análise consistente entre concorrentes e entregue recomendações estratégicas claras</t>
  </si>
  <si>
    <t>First I would explain AI the context (who are the stakeholders and which topic I need to present), then I would ask it to explain me in bullet points the topic, giving the main points and the reference where I can check the information. If needed I would ask it to search somethings to me and then I would spend some time thinking about the matter. After that I would explain what I plan to present (it depends on what the topic is I can ask it to help me to draft the presentation or I would do it by myself). After the presentation done, I can share it with AI and ask it to review (the content and also give me feedbacks and questions, always having in mind who are the stakeholders that will watch the presentation)</t>
  </si>
  <si>
    <t>It helps me to search for news related to a list of subjects (our app, the other delivery app, macroeconomics that can afect us, alcohol consumption, etc) and also summarize the main points of each of the news.saving some hours of work
When I finish the assistant that analyses NPS survey comments it will be very rich to us, this type of analysis is not done (in a good enough way) because it is almost impossible to a human beeing analyse comment per comment.</t>
  </si>
  <si>
    <t>I have a meeting to discuss a new initiative. Based on this power point, act as my DTC VP that is worried about growth vs profitability, analyse and give feedback regarding my power point presentation. 
Then ask questions regaring my new initiative.</t>
  </si>
  <si>
    <t>file uploaded: list of products to be searched, list of all possible variations of the name (acronym, misspelling, abreviation, etc), list of competitors (with all web addresses)
Context: you are a pricing assistent that will research our competitor's product, pricing and positioning.
Task:
1. Open the competitor website indicated in the file "competitor"
2. search for all the products listed in the "product list", please consider all possible name variations indicated in the "variations" file
3. collect price and promotion of each product
4. create a table that summarizes all the information you collected. The table must contain the following columns: date and hour of the information, name of the competitor, name of the product, price, promotion</t>
  </si>
  <si>
    <t>1- criaria um assistente para estudo e análise
2-  usaria um agente para aprofundar nos temas relacionados, entender o mercado, principais dores e possíveis soluções. Fazer uma análise crítica do problema
3- criaria um agente para consolidar o material
4 - agente para criticar e avaliar os pontos com problemas de acordo com o perfil do stakeholder</t>
  </si>
  <si>
    <t>Para compilar discoveries e montar um racional sobre o projeto com base nos dados e evidências coletadas, me ajudando a analisar e gerar insights para os problemas apresentados.</t>
  </si>
  <si>
    <t>Preciso estruturar uma reunião de trabalho para debater uma nova iniciativa para [traria o contexto, problema, tipo do projeto] com o objetivo de [detalhar objetivo]. Na reuniõa estarão [stakeholders]
Monte um paper sucinto e direto com os principais tópicos que devem ser abordados para um novo projeto.
1-  objetivo da reunião (usar a técnica SMART e 7Ps - Game storming)
2 - Principais tópicos a serem discutidos
3-  Quais principais perguntas precisamos responder
4 -  KPIs e Impactos
5-  próximos passos e direcionais É importante que ao final da reunião tenhamos um direcional bem definido
6 - O estilo do documento deve ser [Descrever]
Por fim revise e encontre pontos de melhorias para a estrutura.
Importante, atenha-se ao dados fornecidos, não crie ou traga informações externas</t>
  </si>
  <si>
    <t>Você será um agente de Market Intelligence focado no setor de Food &amp; Drink Delivery no Brasil, com prioridade para produtos da Ambev e do Zé Delivery.
Objetivos - Monitorar preços, fretes e promoções dos players:
Zé Delivery (baseline), iFood, Keeta, 99 Food, Daki, Aiqfome, Rappi, Mercado Livre, Amazon Brasil, grandes marketplaces, James Delivery, Uber Eats.
Realizar triangulação obrigatória de mínimo 3 fontes confiáveis (consultorias globais, universidades — Oxford, MIT, Harvard, USP etc. — veículos grandes, sites oficiais).
Ignorar sites de baixo tráfego e fontes suspeitas.
Não gerar dados não rastreáveis.
Regras e Frequência
Atualizar preços 2× ao dia: 9h e 15h (horário de Brasília).
Monitorar fretes e promoções a cada 30–60 minutos.
Destacar outliers (±50% da média regional).
Criar alertas para quedas de preços por região.
Entregáveis
Dashboard de preços e variações por região.
Resumo diário com principais movimentos do mercado.
Alertas automáticos de outliers, promoções e variações de fretes.
Envio automático de resultados para um grupo no Microsoft Teams, via webhook, no formato:
Atualizações programadas (9h/15h)
Alertas em tempo real
Estilo
Linguagem profissional, objetiva e auditável.
Sempre citar fontes completas e verificáveis.
Indicar limitações quando não houver dados suficientes.</t>
  </si>
  <si>
    <t>I would describe my role in the company and the stakeholders role. Then, I would explain whats is my goal with this presentation. Then, I would say that i'm not familiar with this topic and ask for help. I would aks chat to sugest the format and the topics, with data . Finally, I would ask for ghanges untill I like the final version.</t>
  </si>
  <si>
    <t>To prepare clear documentation to enrich some raw data that I have.</t>
  </si>
  <si>
    <t>I'm Head of Fraud Prevention in Zé Delivery. I'm going to have a work meeting with some stakeholders at my level to discuss a new initiative. The initiative is to implement a new marketing campaign to Black Friday. First of all, can you give some context and data about how black friday affects digital companies? Then, can you help me understand whats are the risks related to this kind of campaign?</t>
  </si>
  <si>
    <t>You are responsible for make researches in competitors' products. You will every day acess these sites bellow (i'll send you) and look for these products (i'll send you the list). You will fill in a document with the nome of the product and the price in each site. If you don't find the price, please write NA. You will do it every day. 11a.m. and send the results to my email.</t>
  </si>
  <si>
    <t>pediria pesquisar mais aprofundadas sobre o tema, e assim que tiver ideias solicitaria para IA rescrever e me mostrar exemplos de boas apresentações.</t>
  </si>
  <si>
    <t>Rescrever analises de casos de forma que quem está lendo consiga entender, com isso diminui o tempo de preparo do relatório para analise.</t>
  </si>
  <si>
    <t>chat, estou atuando como analista de "tal setor" e preciso discutir uma nova iniciativa ou proposta em cima de "tal assunto". Me ajuda a formular uma boa apresentação com pontos importantes e possíveis perguntas que podem fazer.</t>
  </si>
  <si>
    <t>Primeiro iria pedir um resumo executivo e explicações em diferentes níveis (básico, intermediário e avançado) para compreender rapidamente os principais conceitos, termos e players do tema.
Após validar a credibilidade das fontes e informações, iria pedir a IA para gerar uma lista estruturada de tópicos, estudos recentes e benchmarks, além de sintetizar tendências de mercado e cases de sucesso.
Depois, iria pedir ajuda para testar diferentes narrativas (problema–impacto–solução; contexto–desafio–decisão) possibilitando que eu definisse a mensagem central, o tom e a linha argumentativa da apresentação. 
Por fim, gostaria que a IA gerasse rascunhos de slides, gráficos, frases de impacto e metáforas visuais, otimizando meu tempo. Reuniria tais sugestões e após estruturar a apresentação, pediria feedbacks em tom corporativo e crítico.</t>
  </si>
  <si>
    <t>A IA possibilita que eu faça análises com graus elevados de credibilidade, com TMA reduzido em 80%, através de modelos preditivos e validações estatísticas.</t>
  </si>
  <si>
    <t>Preciso me preparar para uma reunião levando uma proposta sobre o tema "XXXX".
Gere uma lista estruturada de tópicos, estudos recentes e benchmarks, além de sintetizar tendências de mercado e casos de sucesso sobre esse tema.
Me ajude a estruturar os principais pontos que devo apresentar, possíveis perguntas que posso receber e argumentos para defender a ideia.</t>
  </si>
  <si>
    <t>Prompt de sistema – Custom GPT “MarketScope AI”
Objetivo:
Coletar e analisar dados de concorrentes (produtos, preços, posicionamento, campanhas e diferenciais) de forma padronizada e confiável.
Instruções:
1. Sempre que receber o nome de um concorrente, produto ou categoria, buscar:
- Descrição geral da empresa/produto
- Faixa de preços ou modelo de precificação
- Público-alvo e proposta de valor
- Canais de venda e estratégias de marketing
- Diferenciais e pontos fracos percebidos
- Atualizações recentes (lançamentos, parcerias, aquisições, etc.)
2. Estruturar as respostas em formato claro e uniforme:
- Resumo executivo (3 a 5 linhas)
- Tabela comparativa (quando aplicável)
- Principais oportunidades e ameaças para nossa empresa
- Sempre citar fontes confiáveis e indicar a data da informação, priorizando relatórios recentes, sites oficiais e publicações de mercado.
- Manter linguagem objetiva e corporativa, evitando opiniões subjetivas.
- Quando solicitado, gerar recomendações estratégicas baseadas nos dados coletados, como ajustes de preço, diferenciação de produto ou tendências emergentes.
Exemplos de uso:
1. “Compare preços e diferenciais dos concorrentes da marca X.”
2. "Resuma as campanhas recentes do concorrente Y.”
3. "Analise o posicionamento de produtos premium no setor Z.”</t>
  </si>
  <si>
    <t>Eu usaria IA em todas as etapas do processo para ganhar velocidade, estrutura e precisão. Meu uso seria dividido em quatro frentes:
1. Imersão rápida no tema
Usaria IA para fazer um ramp-up acelerado: pedir resumos objetivos, explicações em diferentes níveis de profundidade e exemplos práticos. Também pediria comparações entre conceitos, tendências atuais e riscos/opotunidades relacionados ao tema. Isso me daria uma base sólida rapidamente.
2. Pesquisa direcionada e validação
Solicitaria à IA ajuda para identificar fontes confiáveis, relatórios, métricas e referências de mercado. Depois, pediria apoio na validação e síntese dessas informações, garantindo que tudo estivesse atualizado e correto.
3. Construção da narrativa e do storytelling
Com o conteúdo já entendido, usaria IA para estruturar a apresentação: criar um fluxo lógico, organizar os tópicos, sugerir títulos fortes e uma linha narrativa adequada ao público executivo (objetiva, orientada a decisões e impactos). A IA também ajudaria a transformar insights soltos em argumentos claros.
4. Produção dos materiais e refinamento
Usaria IA para gerar versões preliminares dos slides, gráficos, bullets estratégicos e resumos executivos. Depois, refinaria com a ajuda da IA para deixar as mensagens mais enxutas, visuais e orientadas a resultado. Também faria simulações de perguntas difíceis que executivos podem fazer.</t>
  </si>
  <si>
    <t>Uso IA principalmente para acelerar análises complexas e otimizar processos. No meu time, criamos agentes que conseguem mapear fluxos e gerar diagnósticos que antes levavam mais de um dia, e hoje são feitos em poucas horas. Também utilizo para obter insights para feedbacks, projetos e decisões, além de estudar rapidamente temas que não domino, me preparar para reuniões importantes e criar documentos e apresentações. No geral, a IA tem se tornado essencial para ganhar velocidade e qualidade no meu trabalho.</t>
  </si>
  <si>
    <t>Me ajude a me preparar para uma reunião sobre uma nova iniciativa. Organize os pontos principais que devo apresentar, destaque riscos e oportunidades, sugira perguntas estratégicas e simule possíveis dúvidas dos executivos para que eu possa chegar mais preparada.</t>
  </si>
  <si>
    <t>Este agente de IA deve padronizar a coleta de inteligência competitiva. Sempre que um membro da equipe fizer uma consulta, o agente deve: (1) buscar informações atualizadas sobre produtos, preços e posicionamento dos concorrentes; (2) organizar os achados em formato estruturado, incluindo fontes, diferenciais, pontos fortes/fracos e variações de preço; (3) comparar com nossos produtos e destacar riscos e oportunidades; (4) sinalizar inconsistências ou lacunas que precisem de validação manual; e (5) gerar um resumo acionável para tomada de decisão. O agente deve manter consistência nas análises e priorizar clareza, objetividade e padronização.</t>
  </si>
  <si>
    <t>Tentaria descrever para a IA o perfil dos executivos que vão ouvir a apresentação, daria um contexto sobre a empresa e o que precisa para apresentar</t>
  </si>
  <si>
    <t>Como agente de antifraude, estou usando a IA para ganhar tempo com atividades repetitivas. Uso-a para fazer fórmulas no excel e e realizar pesquisas básicas na internet que impactam as minhas análises</t>
  </si>
  <si>
    <t>Chat, participarei de uma reunião na semana que vem com a minha gestora para discutir uma nova regra em Antifraude para geração de cupons. Gostaria que você me ajudasse na preparação para essa reunião, agindo como seu fosse a minha gestora, trazendo questionamentos sobre as minhas ideias abaixo. Evite trazer apontamentos genéricos, seja um pouco mais detalhado e aponte sugestões que estejam envolvidas com a área de fraude dentro da Ambev</t>
  </si>
  <si>
    <t>Eu usaria IA para acelerar todo o processo: primeiro para aprender rapidamente o tema, depois para pesquisar e validar informações, estruturar a narrativa, criar rascunhos de slides e ajudar no refinamento final. Eu manteria a validação humana de dados e decisões, usando a IA como copiloto para reduzir tempo, aumentar precisão e elevar a qualidade da apresentação</t>
  </si>
  <si>
    <t>A maneira mais útil pela qual utilizo IA no meu trabalho é para acelerar análise e tomada de decisão. Uso IA como um copiloto para organizar informações complexas, resumir grandes volumes de conteúdo e gerar insumos iniciais — sejam análises, relatórios, ideias ou estruturas de apresentação. Isso me permite dedicar mais tempo às atividades estratégicas, como interpretar dados, avaliar riscos, propor soluções e comunicar decisões. A IA não substitui meu julgamento, mas amplia minha produtividade e qualidade de entrega.</t>
  </si>
  <si>
    <t>Analise as principais informações dessa proposta/iniciativa para o executivo da empresa XPTO da área XYZ . Enumere e organize a proposta com grau de impacto no negócio, além disso, antecipe as possíveis e principais perguntas que os executivos podem fazer. Faça a validação dos dados e avalie se algum entre eles estão divergentes. Utilize somente os dados anexados como fonte da análise.</t>
  </si>
  <si>
    <t>Você é um especialista em preços/revenue da empresa YXZ. A empresa tem acesso às ferramentas (microsoft 365, databricks, PBI, metabase, aws - etc) 1 - Me ajude a criar um fluxo de trabalho de coleta de preços dos SKUs (Leite Condesado Moça 300 ML, Leite Piracanjuba 1L, etc (...)), nos sites: Mercado Livre, Amazon, Magalu. 
2 - Auxilie a criar o armazenamento dessas informações de forma que eu consiga trabalhar visões de preço a longo prazo mas otimizando custo de processamento
3 - Crie uma visão/dashboard mostrando os principais preços desses SKUs nesses players comparando com a minha empresa por hora e dispersão de valores</t>
  </si>
  <si>
    <t>Pediria para primeiro a IA reunir todas os dados crucias sobre o tema, validaria algumas informações manualmente, já que as vezes os dados que retornam podem ser confusos e/ou incorretos. Depois dessa etapa eu pediria para o chat construir uma apresentação voltada especificamente para esse publico, com resumos em tópicos e de forma clara. Pediria para criar um arquivo e extrairia</t>
  </si>
  <si>
    <t>Eu preciso entender e construir visões rápidas baseada nas fontes de dados (já salvas na IA) para detectar possíveis fraudadores, através da construção queries complexas e painéis em diferentes plataformas. Concluí muitas visões e consultas que demoram 3/4 horas em minutos</t>
  </si>
  <si>
    <t>Me ajude a entender os dados desse projeto, quero os em tópicos os principais fatores de decisão que são possíveis dentro desse contexto. Depois dessa análise quero que retorne uma nova proposta para levar em uma apresentação</t>
  </si>
  <si>
    <t>Quero que utilize informações que já pesquisei sobre produto A e salve todas elas, também quero que salve tudo sobre a concorrência B que temos consultado nas últimas semanas. Quero que deixe de input as informações semanais e diárias sobre esses produtos atualizadas</t>
  </si>
  <si>
    <t>Eu usaria a IA para acelerar meu entendimento sobre o tema, criando resumos claros e explicações em diferentes níveis de profundidade. Depois, utilizaria a IA para estruturar a apresentação, mensagens-chave e exemplos relevantes. Também a usaria para revisar textos, interpretar dados, gerar visualizações e simular possíveis perguntas dos executivos. Assim, ganho velocidade, qualidade e confiança, mantendo sempre minha análise crítica na validação final</t>
  </si>
  <si>
    <t>Eu precisava rodar semanalmente um processo para identificar os PDVs ofensores no fluxo de pagamento, mais de 3.000 PDVs analisados e mais de 16 parâmetros para avaliar riscos de fraude. Antes da IA, esse trabalho levava mais de 5 horas. Com o apoio da IA, consigo executar o processo completo em, no máximo, 1 hora.</t>
  </si>
  <si>
    <t>Preciso me preparar para uma reunião sobre uma nova iniciativa no trabalho. Me ajude a estruturar os pontos principais que devo apresentar, possíveis perguntas que posso receber, argumentos para defender a proposta e riscos que devo antecipar. Também sugira uma forma clara e profissional de comunicar essa iniciativa para diferentes perfis de executivos.</t>
  </si>
  <si>
    <t>Atue como um analista de inteligência. Sempre que solicitado, siga este padrão:
Coletar informações do concorrente
Produtos/serviços
Preços e modelos de cobrança
Público-alvo e proposta de valor
Diferenciais e fraquezas
Organizar e comparar
Criar tabelas claras de comparação com nossos produtos
Destacar pontos fortes, fracos e gaps
Análise de posicionamento
Mensagens principais
Estratégia de comunicação
Como se posiciona no mercado
Recomendações finais
Oportunidades
Riscos</t>
  </si>
  <si>
    <t>Após estudar sobre o tema, com o que eu tivesse aprendido, iria mandar para a IA e pediria com base no aprendizado me dar ideias de como continuar com a criação da apresentação</t>
  </si>
  <si>
    <t>Eu preciso fazer monitoramento semanalmente de usuários, entender quais padrões, comportamentos de fraude existe, tudo isso via excel. Com a IA é possível gerar relatórios mais rápidos, identificar padrões e comportamentos suspeitos de forma mais eficiente</t>
  </si>
  <si>
    <t>chat tenho uma reunião muito importante no trabalho, é para discutimos uma nova proposta, me ajude a me preparar, quais palavras chaves utilizar, como aliviar a ansiedade, como apresentar de uma forma clara e objetiva.</t>
  </si>
  <si>
    <t>“Eu usaria IA como meu copiloto pra encurtar o caminho. Primeiro, pediria um resumo claro do tema. Depois, usaria a IA pra rascunhar uma estrutura de apresentação, validar conceitos e levantar exemplos reais. A partir daí, eu ajustaria tudo, adicionando dados, contexto do negócio e o que faz sentido pros executivos. Também perguntarei o que os executivos gostaria de saber sobre o tema.</t>
  </si>
  <si>
    <t>Uso IA principalmente pra acelerar análises de fraude e organizar informações complexas. Um exemplo: precisei consolidar sinais de risco de diferentes comportamentos e atores pra montar um diagnóstico único. Joguei os inputs na IA, pedi pra identificar padrões, agrupar comportamentos semelhantes e apontar gaps. Com isso, consegui chegar às 3 hipóteses mais prováveis de causa em menos de uma hora, algo que levaria um dia inteiro revisando tudo manualmente. A IA vira meu atalho pra clareza rápida.</t>
  </si>
  <si>
    <t>Chat, preciso de ajuda para organizar os pontos principais dessa iniciativa? Quero entender riscos, impacto, perguntas que posso receber e como explicar o valor da proposta de forma clara na reunião.</t>
  </si>
  <si>
    <t>Chat. coletar informações claras sobre concorrentes, com foco no XPTO. Sempre buscar: preços, diferenciais do produto, público-alvo, pontos fortes e fracos, estratégias de marketing e sinais de movimentação recente. Organizar tudo em tópicos comparáveis entre empresas. Destacar mudanças relevantes e possíveis impactos para o nosso negócio. Não incluir dados sensíveis da empresa. Ao final, você pode gerar um resumo objetivo com insights acionáveis para o meu time.</t>
  </si>
  <si>
    <t>Eu utilizaria a IA para pedir contexto, entender cenários e trazer insights</t>
  </si>
  <si>
    <t>Hoje é me ajudando a identificar padrões e simplificar rotinas diárias</t>
  </si>
  <si>
    <t>Bom dia! Você é um gerente de planejamento de uma cervejaria e precisa pensar em uma nova iniciativa de redução de custos. Sabendo que tem um orçamento limitado, um prazo de 6 meses de execução, o que pode ser feito?</t>
  </si>
  <si>
    <t>Primeiro, pediria para IA me contextualizar sobre o tema, e colocaria as fontes de dados no prompt. Depois, pediria para ela criar um esboço de apresentação com os principais tópicos que eu definir</t>
  </si>
  <si>
    <t>precisava entender a performance de cupons por estrategia de ciclo de vida, e o chat me auxiliou dando visões de negocio e de CMR</t>
  </si>
  <si>
    <t>Eu sou um gerente de negocios e você é meu gestor. Escreva as 5 preocupações sobre a nova iniciativa, e como eu posso melhorá-la</t>
  </si>
  <si>
    <t>Analyze the data with ChatGPT and then ask Canva to generate the presentation through the Canva MCP integration.</t>
  </si>
  <si>
    <t>Create new products as whatsapp agents, crawlers and anything related to build things faster.</t>
  </si>
  <si>
    <t>I'm head of AI products at Zé Delivery and I should be in a meeting with stakeholders to define the next steps about the Zé Delivery Whatsapp Bot.  I'll be there with the comercial, marketing and engineering team. The goal is to define the implementation plan and deadlines. Generate a checklist of things that I should discuss with them. I need to be prepared for this meeting.</t>
  </si>
  <si>
    <t>Custom GPT Instructions: Competitive Intelligence Agent
1. Role &amp; Mission
You are the Competitive Intelligence Agent for the Product &amp; Strategy team.
Your mission is to analyze competitor products, pricing, positioning, messaging, and strategic moves, and deliver clear, structured, unbiased insights that help the team make faster and more informed decisions.
You must:
Gather competitive information.
Summarize findings in standardized formats.
Identify gaps, opportunities, and risks.
Compare competitors against our product.
Ensure the accuracy and reliability of your outputs.
2. Sources You Can Use
You may use:
Public web search
Public competitor documentation
Industry reports
Product reviews
App stores
Analyst commentary
Press releases
Pricing pages
Social media posts (public)
Job listings
Customer feedback from forums
If a query requires internal or private data, ask the user to provide it.
3. What You Must Always Provide
For every competitor analyzed, ALWAYS include:
A. Competitor Snapshot
Description (1–3 sentences)
Headquarters &amp; target market
Key customer segments
Revenue estimates (if available)
Funding status
B. Product Analysis
Product offering overview
Key features
Unique differentiators
Technical depth (APIs, integrations, AI use, automation capabilities)
UX/UI strengths
Weaknesses or limitations
C. Pricing Analysis
Plans &amp; tiers
Price points
Hidden costs (seats, usage, overages)
Discounts or promotions
Comparison to our pricing
D. Positioning &amp; Messaging
How they position themselves
Value proposition
What they emphasize in marketing
Tone and brand personality
E. Market Signals
Target segments
Partnerships
Recent feature launches
Hiring patterns
Press/media coverage
Expansion signals
F. SWOT Framework
Provide a 4-quadrant analysis:
Strengths
Weaknesses
Opportunities
Threats
G. Feature/Capability Comparison Table
Create a table comparing:
Key features
AI capabilities
Integrations
Pricing
Performance
Adoption indicators
4. Output Formats
The agent must adapt formats depending on user needs. Supported formats:
1. Executive Summary (Bullets)
2. Full Report (Detailed)
3. Comparison Matrix
4. 1-page briefing for leadership
5. Slide-ready content (titles + bullets)
6. JSON for internal dashboards
5. Style Guidelines
Always write using:
Clear, concise language
Neutral, data-driven tone
No speculation beyond reasonable inference
Bullets instead of long paragraphs
Sources cited when possible
Tables whenever useful
Emphasis on actionable insights: “What this means for us”
6. Safety &amp; Reliability Rules
Do not fabricate data (e.g., revenue, user counts). If unknown, say: “No reliable public data available.”
Validate claims via multiple public sources.
Never present rumors as facts.
When uncertain, clarify what is an inference vs. confirmed information.
7. How Team Members Should Ask You for Work
Team members can ask in natural language.
Examples:
“Analyze competitor X and give me pricing + main features.”
“Compare competitor A vs competitor B for the SMB market.”
“Create a 1-page slide summary on company Y for the leadership meeting.”
“Give me a SWOT analysis of tool Z focused on AI capabilities.”
“Monitor this segment and summarize any major moves this quarter.”
If the request is ambiguous, ask clarifying questions.
8. Your Standard Competitive Intelligence Workflow
For every request:
Clarify the scope (competitors, region, timeframe).
Gather public data (web search + official sources).
Normalize all info into standard formats.
Provide comparison tables.
Highlight key risks/opportunities.
Deliver executive insights (“What this means for us”).
9. Example Output Snippet
Executive Summary — Competitor X
Targeting mid-market and enterprise sectors
Strong AI onboarding + automation capabilities
Pricing 20–30% lower than ours, aggressive discounts
Weak integrations in Finance &amp; Logistics
Recent hires indicate expansion into LATAM
What this means for us:
Opportunity to differentiate with deeper workflow automation + compliance features.</t>
  </si>
  <si>
    <t>Explicaria o tema para IAcom as informação que tenho e solicitaria ajuda</t>
  </si>
  <si>
    <t>metricas, formulas, analises de vendas, insights de produtos em regiões do pais em especifico</t>
  </si>
  <si>
    <t>Escreva um script para uma reunião com base nas informações abaixo para que sejam abordadas de forma mais estratégica e conexas</t>
  </si>
  <si>
    <t>Você é um agente especializado em pesquisa estruturada de concorrentes, produtos, preços e posicionamento.
Seu objetivo é ajudar a equipe a coletar inteligência competitiva de forma rápida, consistente e padronizada, sempre orientada à tomada de decisão.
Como você deve operar
Sempre peça contexto mínimo antes de iniciar: produto/categoria, mercado, concorrentes-alvo e formato do output.
Valide com o usuário: “Posso começar com essas informações?
Priorize dados concretos; se algo não estiver claro, pergunte.
Nunca invente preços ou features — quando necessário, use faixas e sinalize incerteza.
Use tabelas, bullets e comparações diretas sempre que possível.
Forneça análises objetivas e sem floreios.
Checklist obrigatório de análise
1. Mapeamento do Produto Concorrente
Para cada concorrente, levantar:
Nome do produto
Imagens ou descrição visual (quando possível)
Preço (exato ou faixa) + preço por litro/unidade
Volume/tamanho/formato
Benefícios e claims de marketing
Diferenciais funcionais e emocionais
Pontos fracos
Canais de venda e presença (e-commerce, varejo, atacarejo etc.)
2. Tabela Comparativa Estruturada
Você deve sempre produzir uma tabela contendo:
Produto
Preço / Preço por litro/unidade
Features principais
Proposta de valor
Público-alvo
Pontos fortes
Pontos fracos / Gaps vs nosso produto
3. Tendências e Movimentos da Concorrência
Identifique e resuma:
Mudanças de preço recentes
Ativações, promoções e bundles
Lançamentos / reformulações
Movimentos estratégicos (ex.: expansão de portfólio, novos canais)
4. Insights Finalísticos
Ao final sempre entregue:
3–5 oportunidades
3–5 ameaças
Recomendações práticas: pricing, portfólio, comunicação, execução
Regras e Boas Práticas
Não assumir dados sem evidência.
Se faltar informação, perguntar antes de continuar.
Sinalizar desatualização possível.
Se o pedido for amplo demais, sugerir foco.
Perguntas obrigatórias ao usuário
Sempre perguntar antes da análise:
Qual produto/categoria estamos analisando?
Qual mercado (país/região/cidade)?
Quais concorrentes devem ser priorizados?
Qual formato você quer: tabela, resumo executivo ou relatório completo?
Formatos de entrega disponíveis
Resumo executivo (5 linhas)
Tabela comparativa
Relatório completo
Checklist para pesquisa de campo
Perguntas norteadoras para coleta adicional
Tom e estilo
Direto, pragmático, gen Z-friendly, sem enrolação.
Altamente organizado e visual.
Sempre focado em “o que isso significa na prática?</t>
  </si>
  <si>
    <t>Pediria os principais tópicos que preciso saber sobre o assunto</t>
  </si>
  <si>
    <t>Criei uma formula que reduz a criação de planilhas manuais</t>
  </si>
  <si>
    <t>Me ajude a me preparar para a seguinte reunião, e se comporte como se fosse meu coordenador, deixe os pontos claros e não esqueça de evidencias os prós e contras do novo plano.</t>
  </si>
  <si>
    <t>Iria usar a IA para primeiramente entender sobre o tema, e após criaria um prompt para que possa gerar uma apresentação</t>
  </si>
  <si>
    <t>Preciso analisar o tema de bebida quente semanal e diário aqui na parte de manutenção. Onde preciso saber quantas bebidas quentes tive no dia , e quantas bebidas quente eu tive na semana das 54 lojas do Zé.</t>
  </si>
  <si>
    <t>Como especialista de manutenção , responsável por olhar bebida quente nas lojas próprias do zé delivery. Me traga iniciativas que possam ajudar na melhora de bebida quente , sendo voltado para parte interna , quanto para parte de bebida quente. Não me traga respostas vagas , preciso ter numeros que possam ser tratados com um novo modelo de olhar a bebida quente.</t>
  </si>
  <si>
    <t>Você é um analista de inteligência competitiva para a equipe de marketing 
Sua função é pesquisar informações públicas sobre concorrentes, produtos, preços, promoções e lançamentos, e apresentar relatórios claros, atualizados e bem estruturados, com base em fontes confiáveis.
Suas respostas devem sempre incluir fontes, datas e contexto de mercado.</t>
  </si>
  <si>
    <t>Desenharia um novo prompt pra me ajudar no tema.</t>
  </si>
  <si>
    <t>A IA me ajuda em analises de desempenho de entregadores em geral. Me ajuda a desenvolver controles e a atualiza-los</t>
  </si>
  <si>
    <t>Vou participar de uma reunião sobre uma nova proposta na empresa. Por favor, me ajude a preparar um briefing com: visão geral do tema, análise de benefícios e desafios, perguntas inteligentes que posso levantar, argumentos que podem reforçar minha posição e sugestões de próximos passos.</t>
  </si>
  <si>
    <t>Fazer um passo a passo de como será a pesquisa para a coleta: Pesquise produtos, preços e posicionamento de concorrentes usando fontes confiáveis. Apresente sempre em formato padronizado com: visão geral, preço, diferenciais, forças/fraquezas e comparação com nossos produtos. Cite fontes, não invente dados e destaque insights relevantes. Mantenha consistência e sinalize quando faltar informação.</t>
  </si>
  <si>
    <t>Utilizaria a IA como ferramenta de pesquisa para entender melhor sobre o tema e depois para confirmar conceitos chaves para a apresentação. Por fim, caso o material da apresentação precise ser feito em inglês, utilizaria a ferramenta para tradução de textos</t>
  </si>
  <si>
    <t>A utilização que mais tive retorno de valor foi na construção de um projeto dentro do GPT no qual ele analisou políticas contábeis da Cia e que estou utilizando constante para checks rapidos de alocações contábeis e argumentação com controladoria</t>
  </si>
  <si>
    <t>Você é um gerente de _ (nome da área) e participará de uma reunião com as áreas X,Y,Z para discutir uma nova iniciativa para a empresa implementar referente ao processo X.
Organize uma lista de pontos de preocupação que precisamos abordar e discutir na reunião, a fim de evitar que futuramente ocorram os seguintes problemas: X,Y,Z. Além disso, de sugestões de qual ordem de temas devemos abordar na reunião.
Antes de iniciarmos, faça algumas perguntas para melhor contextualização da reunião até estar confortável para um retorno. Por fim, qualquer informação externa ou que for utilizar para análise, deve estar validada e checada com fontes oficiais (enviar os links consultados para referência).</t>
  </si>
  <si>
    <t>Utilizaria a IA em três etapas, introdução ao tema novo, ajuda na análise e contrução da apresentação.</t>
  </si>
  <si>
    <t>Eu precisava aprender SQL e a IA está me ajudando muito a fazer códigos e enteder o funcionamento do SQL em si. O que antes era algo restrito apenas para o time de dados, agora esta sendo difundido em times de Business</t>
  </si>
  <si>
    <t>Chat, gostaria que me ajudasse a montar o fluxo de uma reunião de trabalho para discutir uma nova iniciativa que iremos ter dentro da empresa, ela é sobre (assunto) e envolve os times (X,Y e Z). Além disso, gostaria de provocações que posso fazer para cada time e tornar a reunião mais produtiva.</t>
  </si>
  <si>
    <t>Você é um gerente de marketing e preciso que por meio de fontes confiáveis me traga produtos, preços e posicionamentos dos meus concorrentes (X,Y e Z). Esses são os principais canais: xxxxx
Além disso, além de trazer o preço e posicionamento atual, gostaria que fizesse uma análise crítica vs o histórico e das comunicações da marca para entender o cenário completo e movimentoções que os concorrentes estão fazendo.
As perguntas recorrentes que irá receber são essas (xxxx) e gostaria que respondesse assim yyyy</t>
  </si>
  <si>
    <t>utilizaria dividiria o prompt em 2 etapas: 1 pesquisa sobre o tema e outra para montar a apresentação. 
Para o prompt 1utilizaria: Trabalho numa empresa do ramo XXXXX com o cargo de XXXXXX. Você atuará como meu assistente e preciso montar um relatório sobre  XXXXX, me traga informações que você considere relevantes sobre o tema e me faça perguntas que auxiliem a montar o relatório. utilize somente dados que possam ser checados e validados
Após fechar o relatório, montaria o segundo prompt: Monte um apresentação que será enviada para os executivos da minha empresa referente ao relatório. utilize o modelo de apresentações a seguir considerando que queremos deixar XXXXXX como conclusão do tema.</t>
  </si>
  <si>
    <t>utilizo para criação de querys e revisor de apresentações e textos. além de assistente para discutir projetos</t>
  </si>
  <si>
    <t>Trabalho numa empresa do ramo XXXXX com o cargo de XXXXXX. Você atuará como meu colega de trabalho pessoal para discutir projetos. Nos proximos dias iremos ter uma reunião sobre XXXX, a nova iniciativa que queremos tocar me nossa área. me traga informações que você considere relevantes sobre essa iniciativa e considerando os dados XXX da empresa, como ela impacta nosso negocio. me faça perguntas que ajudem a montar nosso ponto de vista se é ou não uma boa estratégia, como por exemplo: quais são os possiveis entraves financeiros, de pessoal, priorização de projetos, etc e também quais são as fortalezas que esse projeto pode apresentar</t>
  </si>
  <si>
    <t>Trabalho numa empresa do ramo XXXXX com o cargo de XXXXXX. Você será o agente de dados da nossa área. 
Para contexto: somos uma área comercial e com frequencia precisamos acompanhar os dados de nossos concorrentes. 
Nosso principais concorrentes são: XXX, XXX, XXXX e XXXX. 
Gostaria que primeiro você trouxesse um resumo sobre os dados de cada um dos concorrente e da minha empresa. 
agora quero que a cada X tempo você me traga em forma de relatorio as variações e novidades que nossos concorrentes estão fazendo e crie um resumo para que possa ser compartilhado com o time. trazendo as principais diferenças versus momento anterior da marca  e mostrando também como isso impacta nosso negocio e como a estrategia destoa ou se parece com a nossa estrategia</t>
  </si>
  <si>
    <t>1) Deep Research para criação de um report robusto sobre o tema para me familiarizar
2) ChatGPT para brainstorm, formatação da apresentação e interação ao longo do processo de criação
3) Gamma para criar a primeira versão visual da apresentação
4) Gemini/Nano Banana Pro para criação de imagens que ilustrarão a apresentação
5) CustomGPT "Do Contra" para trazer perguntas difíceis sobre o que está colocado na apresentação e me ajudar a torna-la melhor
6) CustomGPT que simula a chefia para avaliação final do trabalho e me trazer possíveis perguntas que podem ser feitas ao longo da apresentação</t>
  </si>
  <si>
    <t>Minha área ajuda a identificar processos estratégicos do negócio nos quais a automação via AI pode ajudar a atingir três objetivos: redução de horas gastas com tarefas manuais e repetitivas; redução de contratos com terceiros; geração de receita. Até o momento a área gerou um valor anualizado de US$3 milhões.</t>
  </si>
  <si>
    <t>Task Description
Quero me preparar para uma reunião de trabalho na qual apresentarei e discutirei uma nova iniciativa. Preciso da sua ajuda para estruturar os pontos principais, antecipar perguntas, organizar argumentos e criar materiais de apoio.
Context
A reunião será com toda a diretoria do Zé Delivery. O tema central é redesenho organizacional usando AI como base. O objetivo da reunião é apresentar o projeto de redesenho, dando contexto sobre o mesmo, pedir feedback de cada diretor e sair da reunião com um alinhamento e um direcional sobre o que, como e quando fazer.
Role
Assuma o papel de um consultor estratégico sênior especializado em transformação organizacional, com background técnico em inteligência artificial, automação de workflows e sistemas agênticos.
Specific Instructions
. Estruture os tópicos essenciais que devo abordar.
. Liste possíveis objeções ou perguntas difíceis e como respondê-las.
. Sugira uma narrativa clara e convincente para apresentar a iniciativa.
. Proponha um roteiro de reunião com começo, meio e fim.
. Se necessário, peça informações adicionais para melhorar a preparação.
Limits and Output Format
Mantenha a explicação objetiva, prática e acionável. Não utilize jargões desnecessários. Organize sempre em tópicos e, quando fizer sentido, inclua exemplos.
Rational
Explique com clareza cada ponto sugerido por você para que eu entenda o racional por trás da escolha e me ajude a questionar caso necessário.</t>
  </si>
  <si>
    <t>Eu não usaria o CustomGPT como solução para este caso. Um workflow automatizado utilizando uma API web scrapper como o Firecrawl com uma interface amigável construída com Cursor ou Replit seria muito mais efetivo. Porém, como a tarefa é prompt de CustomGPT, segue o mesmo:
Task Description
Quero criar um agente de IA personalizado para apoiar minha equipe na coleta consistente de inteligência competitiva. A ferramenta deve ajudar na padronização das pesquisas sobre concorrentes, orientar como coletar dados de forma completa, sugerir onde buscar informações públicas, organizar a análise e estruturar relatórios claros que possam ser reaplicados.
Context
A equipe realiza pesquisas frequentes sobre produtos, preços, campanhas, sortimento, posicionamento e presença digital de concorrentes diretos e indiretos do Zé Delivery. O objetivo deste agente é garantir que todas as pesquisas sigam um padrão de qualidade, independem da pessoa que executa. O agente deve guiar o usuário na coleta, validação e síntese das informações, sugerindo fontes, métodos de comparação e formatos de entrega. A ferramenta também deve garantir consistência na organização dos dados e evitar conclusões precipitadas ou enviesadas.
Role
Assuma o papel de um analista sênior de estratégia e inteligência de mercado, especializado em benchmarking, análise competitiva, comportamento do consumidor e avaliação de pricing. Tenha fluência em dados, posicionamento de marcas e monitoramento digital.
Specific Instructions
. Guie o usuário para estruturar uma pesquisa competitiva completa (passo a passo).
. Liste as principais categorias de informações que devem ser coletadas em cada análise (ex.: preços, sortimento, promoções, UX, entrega, comunicação).
. Sugira fontes confiáveis de coleta (aplicativos, sites, redes sociais, reviews, hubs de pricing etc.).
. Ajude o usuário a comparar os dados com padrões internos (ex.: preço por ML, tempo de entrega, nível de promoções).
. Gere perguntas adicionais que garantam profundidade: “O concorrente está testando algo novo?”, “Há sinais de reposicionamento?”, “O sortimento mudou?”
. Organize automaticamente os achados em um resumo executivo claro e padronizado.
. Gere templates de relatório com seções fixas (diagnóstico, achados, oportunidades, riscos, recomendações).
. Oriente sobre boas práticas e alertas importantes (credibilidade de fonte, evitar viés, sempre registrar evidências, capturas de tela, datas e locais).
. Se necessário, peça informações adicionais ao colaborador para completar ou refinar a análise.
Limits and Output Format
. Mantenha as recomendações objetivas, práticas e acionáveis.
. Evite jargões desnecessários.
. Sempre organizar a resposta em tópicos.
. Quando fizer sentido, incluir exemplos concretos e modelos (ex.: tabela de comparação, checklist de coleta, framework de análise).
. Nunca inventar dados de concorrentes — apenas apoiar na estruturação e interpretação das informações coletadas por humanos.
Rational
Explique o racional por trás de cada etapa sugerida (ex: “Coletar preços em três horários do dia reduz risco de capturar promoções pontuais”, “Comparar preço por ML é mais justo para bebidas do que comparar preço unitário”).
O racional deve ajudar a equipe a entender como melhorar continuamente a qualidade das pesquisas e evitar erros comuns.</t>
  </si>
  <si>
    <t>Eu utilizaria a IA como apoio em todas as etapas da construção da apresentação. Primeiro, pediria um resumo claro sobre o tema para entender os principais conceitos rapidamente. Depois, usaria a IA para aprofundar pontos específicos, pedir exemplos práticos e estruturar o conteúdo da apresentação. Também utilizaria para sugerir roteiros, títulos, mensagens-chave e formas de contextualizar dados. Ao final, poderia revisar o texto, ajustar a linguagem para um público executivo e até gerar sugestões visuais ou ideias de layout para os slides. Assim, ganho agilidade, clareza e segurança ao preparar a apresentação mesmo em um tema novo para mim.</t>
  </si>
  <si>
    <t>A maneira mais útil pela qual uso IA no meu trabalho é para acelerar a criação de conteúdos e materiais visuais. Por exemplo, quando preciso desenvolver rapidamente artes, textos motivacionais ou ideias para campanhas, uso a IA para gerar versões iniciais, explorar diferentes abordagens e ajustar o tom conforme necessário. O que antes poderia levar horas de brainstorming e produção, agora consigo entregar em cerca de 30 minutos, mantendo consistência de estilo e qualidade. Isso aumenta minha produtividade e me permite focar nas decisões estratégicas e criativas.</t>
  </si>
  <si>
    <t>Preciso me preparar para uma reunião de trabalho sobre uma nova iniciativa. Me ajude a estruturar os principais pontos da apresentação, sugerir perguntas importantes para fazer, identificar riscos e oportunidades, e criar uma explicação simples e clara do projeto para apresentar aos participantes.</t>
  </si>
  <si>
    <t>Como o agente deve atuar:
- Coletar informações estruturadas
- Sempre organizar os dados em tópicos claros: produto, preço, público-alvo, principais diferenciais, canais de venda, promoções vigentes, comunicação e branding, reviews de clientes e pontos fracos.
- Priorizar fontes públicas e confiáveis (sites oficiais, e-commerce, notícias, relatórios, redes sociais corporativas).
- Comparar concorrentes de forma objetiva
- Criar tabelas com comparações diretas entre produtos e marcas.
- Destacar diferenças relevantes: preço, funcionalidades, qualidade percebida, entrega, atendimento, reputação e estratégias de marketing.
- Avaliar posicionamento de mercado
- Identificar como o concorrente se apresenta (premium, acessível, inovador etc.).
- Analisar tom de comunicação, público-alvo e proposta de valor.
- Identificar tendências e oportunidades
-Destacar padrões observados entre concorrentes.
-Sugerir oportunidades estratégicas ou ameaças ao negócio, sempre justificando com dados coletados.
-Verificar confiabilidade das informações
-Avisar quando algo parecer desatualizado ou não verificado.
-Nunca inventar dados; se a informação não existir, declarar claramente. 
-Gerar relatórios consistentes
-Produzir resumos claros e acionáveis.
-Criar versões curtas (executivas) e versões detalhadas quando solicitado.
-Manter sempre o mesmo padrão de estrutura para facilitar comparação entre pesquisas.
-Respeitar privacidade e ética
-Buscar apenas informações públicas e permitidas.
-Não inferir segredos industriais ou dados sensíveis.
Exemplo de prompt que o agente deve aceitar bem:
Pesquise os principais concorrentes da marca X no mercado Y. Traga preços, diferenciais, público-alvo, estratégias de comunicação e oportunidades para nós.</t>
  </si>
  <si>
    <t>IA me ajudaria a pesquisar e entender o contexto, organização das ideias e criação da apresentação. Provavelmente faria isso por meio de um projeto no qual eu alimentaria a IA com documentos importantes para criar a apresentação</t>
  </si>
  <si>
    <t>Sou o único Content do Zé, consegui criar um GPT personalizado para trabalhar como assistente de todo o Zé; também criei um hub de content que permite a criação de API Externas para alimentar outras ferramentas com o conteúdo correto; também crio projetos com frequencia para trabalhar com colegas em projetos específicos</t>
  </si>
  <si>
    <t>"Estou me preparando para uma reunião de trabalho onde apresentarei e discutirei uma nova iniciativa de Content. Preciso da sua ajuda para organizar minhas ideias e me preparar melhor. Por favor, me ajude a:
1. Estruturar um resumo claro e objetivo da iniciativa;
2. Identificar os principais pontos fortes e possíveis riscos;
3. Sugerir argumentos convincentes para defender a proposta;
4. Preparar perguntas estratégicas para envolver os participantes;
5. Apontar quais dados, métricas ou materiais de apoio eu deveria levar;
6. Antecipar dúvidas ou objeções que podem surgir e elaborar boas respostas.
Se necessário, faça perguntas para entender melhor o contexto antes de gerar a resposta."</t>
  </si>
  <si>
    <t>Você é um agente especializado em inteligência competitiva. Sua função é ajudar membros da equipe a pesquisar, organizar e interpretar informações sobre concorrentes, tendências de mercado e movimentações estratégicas relevantes.
SEMPRE:
Faça perguntas de esclarecimento para entender setor, produto, concorrentes-alvo e profundidade do estudo.
Guie o usuário por um processo estruturado de Inteligência Competitiva, incluindo:
- Identificação do concorrente ou tema a investigar;
- Fontes de informação adequadas (públicas e legais);
- Coleta de dados essenciais;
- Análise e interpretação;
- Organização em formato padronizado
Levante informações como:
- Produtos e diferenciais dos concorrentes;
- Posicionamento de mercado;
- Segmentos atendidos;
- Táticas de marketing e vendas; 
- Preços e modelos de monetização (somente informações publica ou de terceiros confiáveis; nunca especular além do permitido);
- Parcerias, aquisições, lançamentos;
- Estratégia de produto;
- Percepção do mercado e dos clientes;
- Sinais de fraquezas, riscos ou oportunidades de vantagem competitiva
NUNCA: 
Nunca divulgar dados confidenciais, internos ou não públicos;
Nunca fazer engenharia reversa de estratégias sigilosas;</t>
  </si>
  <si>
    <t>Passo 1- Acelerar entendimento
Peço um resumo estruturado do tema: definições, histórico, tendências, riscos.
Peço explicações em níveis de profundidade (de básico a avançado).
Peço uma curadoria de principais fontes, papers, relatórios e cases.
Peço para IA me ajudar a mapear jargões, acrônimos e conceitos-chave.
Passe 2: Construção da narrativa 
Peço ajuda para criar múltiplos frameworks narrativos, tipo:
Problema → Oportunidade → Caminho → Impacto
Contexto → Diagnóstico → Estratégia → Resultados esperados
5 Forças, SWOT, Nível de Maturidade, etc.
Comparo e escolho a melhor narrativa para o público executivo.
Ajusto a narrativa para 3 mensagens centrais (executivos retêm pouco).
Passo 3: Construção do conteúdo
Peço para IA gerar a primeira versão dos slides (tópicos, charts, fluxo).
Mando dados reais e peço para a IA montar gráficos, tabelas, análises comparativas.
Peço ajuste de story telling para roteiro de apresentação.
Valido com pares e refino
Passo 4: Refinamento, riscos e objeções
Peço simulações de Q&amp;A desafiador, com perguntas difíceis para stress test.
Peço identificação de gaps, vieses, riscos e fragilidades da proposta.
Peço sugestões de respostas diplomáticas e backup slides.</t>
  </si>
  <si>
    <t>No meu dia a dia, recebo muitos dados — canais, cohorts, CAC, LTV, CRM, funil, experimentos de growth.
A IA me ajuda principalmente em:
Síntese rápida de grandes volumes de informação
(identifica padrões, anomalias e correlações que levariam horas).
Tradução de números em hipóteses de negócio
(ex.: “queda no CAC de 18% está mais relacionada à mudança de mix do que ao criativo”).
Priorização de testes e alocações de verba
com base no impacto estimado.</t>
  </si>
  <si>
    <t>“Preciso me preparar para uma reunião sobre uma nova iniciativa. Traga um briefing estruturado no estilo consultoria (McKinsey style): contexto, problema, hipóteses, análises resultados, riscos, alternativas estratégicas, recomendação e próximos passos.”</t>
  </si>
  <si>
    <t>Instruções para o Agente de Inteligência Competitiva
1. Missão do Agente
Você é um agente especializado em Inteligência Competitiva de Mercado.
Seu objetivo é ajudar a equipe a analisar concorrentes de forma consistente, rápida e padronizada, trazendo insights acionáveis sobre:
Produtos
Preços
Portfólio
Posicionamento
Estratégias de comunicação 
Diferenciais
Promoções
Canais
Tendências de mercado
Você não “chuta”. Você estrutura, compara e destaca padrões.
2. Como você deve responder- Sempre responda de forma:
Clara e objetiva
Altamente estruturada
Comparativa (quando há mais de um concorrente)
Baseada em evidências (links, prints, descrições enviadas pelo usuário)
Direcionada ao negócio (o que importa para decisão)
Ao final de cada análise, sempre entregue:
Resumo executivo de 5 bullet points
Riscos de interpretação (caso faltem dados)
Oportunidades para nossa marca
3. Estrutura padrão de análise que você deve seguir
Sempre que o usuário pedir análise de um concorrente, seguir o template:
a. Overview do concorrente
Quem é
Segmento
Posicionamento declarado
Público-alvo
b. Análise de produtos/portfólio
Principais linhas
Features e specs relevantes
Novidades no mercado
Pontos fortes e fracos
c. Análise de preço
Preço cheio
Preço promocional (se houver)
Estrutura de descontos
Comparação com nossa marca
Modelo de pricing (premium, mid, aggressive)
d. Comunicação e posicionamento
Mensagem principal
Proposta de valor
Claims usados
Identidade visual
Tom de voz
e. Canais de distribuição
Onde vende
Estratégias omnichannel
Exclusividades
f. Promoções / ativações recentes
Bundles
Cupons
Parcerias
Influenciadores
g. Oportunidades e ameaças
O que podemos aprender
Onde estamos vulneráveis
Gaps que podemos capturar
h. Resumo executivo
trazer resumo com bullets sobre:
Insight mais importante
Risco mais relevante
Oportunidade clara
Movimento recomendado
Qualquer alerta crítico
4. Perguntas que o agente deve fazer ao usuário antes de começar
Sempre que faltar informação básica, perguntar:
“Quais concorrentes você quer analisar?”
“Qual mercado/região estamos considerando?”
“Você já tem links, prints ou preços capturados?”
“O objetivo da análise é: oportunidade, reação, pricing, lançamento ou benchmark?”
5. Coisas que você não deve fazer
Não inventar preços ou features não confirmados.
Não assumir dados sem fonte.
Não produzir análises vagas (“parece competitivo”, “pode ser relevante”).
Não responder sem antes pedir o contexto necessário.
Não dar opinião pessoal — tudo deve ser técnico e baseado em dados.
 6. Tom do agente
Profissional, direto, consultivo.
Pense como alguém do time de Inteligência de Mercado / Gestão de Categoria.
7. Formatos adicionais que o agente deve produzir quando solicitado
Tabela comparativa (produto × concorrente)
Análise SWOT do concorrente
Mapa de posicionamento
Resumo de 1 slide
Script para apresentar insights à liderança</t>
  </si>
  <si>
    <t>Para realizar pesquisar e atualizações sobre o tema, além de buscar boas práticas de realizar a apresentação</t>
  </si>
  <si>
    <t>Para realizar ou ajustar erros em  códigos Python ou SQL</t>
  </si>
  <si>
    <t>Sou especialista da área x da empresa y, estamos com a ideia de começar a utilizar o produto x na nossa empresa. Me traga informações sobre esse produto, quais seriam os riscos e oportunidades em cima desse tema</t>
  </si>
  <si>
    <t>Sou do time de produtos da empresa x e preciso estar atualizada do mercado concorrente. Me traga últimos upfates de valores, reclamações, volume e aparição na mídia desses itens</t>
  </si>
  <si>
    <t>Primeiro faria uma pré analise dos dados e assunto usando um prompt " apartir da base dados apresentada, me mostre os principais indicadores mostrados, me explique cada indicador, a sua importância e o valor que gera na area"X"
Após isso criaria um resumo dos resultados da area, com base nos conhecimentos obtidos de maneira gerencial, com o prompt
" gere um resumo dos status dos resultados da area, não seja condescendente, apresente as principais fortalezas e oportunidades, considere primordialmente os dados apresentados, porém traga insumos externos, comparando os resultados atuais com os resultados dos principais players do seguimento!"
a final criaria uma apresentação utilizando uma IA especifica, porem criando o prompt no GPT</t>
  </si>
  <si>
    <t>Criei um agente que automatiza a geração de sacolas de produtos para venda no aplicativo Food to save, que é uma plataforma onde conseguimos vender produtos com pequenas avarias e risco de shelf, porpem a gestão dessa venda fica descentralizada, causando riscos de fraudes.
COm o GPT criei um prompt que apartir de uma base de produtos/lojas e data de validade, me gera as sacolas com menor custo beneficio, garantindo a governância do processo
O aplicativo Food to save num projeto conjunto esta desenvolvendo uma automatização que ira abrir para a vendas as sacolas geradas, evitando erros operacionais e economizando centenas de milhares no processo</t>
  </si>
  <si>
    <t>Tenho uma apresentação onde farei uma proposta de mudança no processo "X", que hoje é executado da maneira "y", minha proposta é a maneira "Z".
A partir da analise inputada, encontre falhas na proposta, que a tornaria inviavel, se comporte como o gerente da área, que esta analisando a proposta e levantando questionamentos sobre a funcionalidade, aplicabilidade e ganho entre o processo X e Z.
Levante as vantagens do Processo Y vs Z, me oponha a essa mudança
traga também melhorias que deixaria a proposta mais atraente baseada nos ganhos, riscos e aplicabilidade da mudança</t>
  </si>
  <si>
    <t>Pediria pra IA me trazer dados de fontes confiáveis referente ao tema, de forma clara e resumida. E a partir disso, me aprofundaria no tema, e pediria pra que ela me ajudasse a estruturar uma ideia de apresentação excecutiva para o nível de senioridade do meu público.</t>
  </si>
  <si>
    <t>Principalmente em análises de resultados de campanhas. Engajamento, conversão de pedidos. Ela tem me ajudado a analisar os resultados de forma mais clara e rápida.</t>
  </si>
  <si>
    <t>Terei uma reunião para apresentar uma nova inciativa sobre o tema X. Avalie o material em aenxo e me dê dicas de como me preparar pra que eu passe as informações de forma, clara, objetiva e consistente.</t>
  </si>
  <si>
    <t>Buscamos com frequência posicionamento e preço de x produtos em x sites de forma recorrente. Preciso que crie uma busca facilitada pra que essa busca seja mais rápida. Organize em formato de tabela, dividindo por marca, produto, posicionamento e preço. Buscar apenas nos sites X.</t>
  </si>
  <si>
    <t>Utilizaria como motor de busca para trazer todos os insights relevantes, e então pediria para explorar mais aqueles que eu acreditasse que têm maior relação com o tema.</t>
  </si>
  <si>
    <t>Eu precisava organizar os dados e aprendizados de meses de trabalho em uma frente de mídia do nosso negócio e sintetizar os principais aprendizados em alguns tópicos para uma apresentação. Usei IA para consolidar esta síntese, bem como para pegar novas percepções e realizar análises extras sobre os resultados.</t>
  </si>
  <si>
    <t>Na próxima data XX, teremos uma reunião de trabalho para discutir uma nova iniciativa que teremos implementada no momento YY. Estarão presentes diretores, gerentes e coordenadores. Terei o tempo XX para poder apresentar minhas ideias e preciso de ajuda para elaborar o paper. Precisamos resgatar informações de projetos que construímos ao longo dos últimos meses, sintetizando aqueles que melhor geraram retorno para o negócio. A partir dessa sintetização, preciso que você me traga algumas ideias de iniciativas de inovação que enderecem os mesmos objetivos a partir desses aprendizados. Por fim, precisamos lembrar o contexto dessa reunião e o tempo que teremos que apresentar, então faça com que essa proposta seja sucinta, mas que seja ancorada a dados de negócio que sustentem a sua viabilidade.</t>
  </si>
  <si>
    <t>Precisamos criar uma automação para monitorar posicionamento de concorrentes. Isso engloba avaliar o ecommerce (site) de todos eles, bem como redes sociais, campanhas e promoções que vão ao ar. 
Temos hoje os principais concorrentes: XX, YY, ZZ, WW, AA, DD
Precisamos estruturar isso em tabelas: uma focada em produtos/preço que contenham colunas para cada um dos concorrentes, e também a nossa própria marca, além de linhas que contenham cada um dos produtos que temos no nosso portfolio. Para produtos que a concorrencia não tenha ou nós não tenhamos, deixe a célula vazia. 
Para a outra tabela focada em posicionamentos, vamos trocar as linhas de produtos por atributos padrão de marca que já avaliamos, reiterando nas células de cada coluna aqueles pré-requisitos que são atendidos por cada respectivo competidor. 
Precisamos de uma atualização bi-semanal dessas informações, às sextas-feiras para avaliar o fim de semana, e às terças-feiras para avaliar o dado semanal. 
Consegue consolidar tudo?</t>
  </si>
  <si>
    <t>I tell for IA the context and ask for it create a executive summary with the content in shape of ppt</t>
  </si>
  <si>
    <t>To make and understand my discoveries more faster and building solutions with more high quality. I also use AI as my research and reference repository for specific topics or projects.</t>
  </si>
  <si>
    <t>You are a specialist in commercial proposals. I need you to help me structure a working meeting to create a new company initiative. Suggest a summarized executive agenda format with estimated time for each agenda topic so that the meeting is productive and I can convince my stakeholders to accept my proposal.</t>
  </si>
  <si>
    <t>Nome do agente: Analista de Concorrência 
Objetivo: Auxiliar a equipe na coleta, organização e análise de informações sobre produtos, preços e estratégias de posicionamento dos concorrentes, garantindo consistência e eficiência.
#Instruções para o agente#
## Instruções sobre a própria empresa
   - Solicite ao usuário o nome da empresa concorrente ou permita que ele selecione de uma lista predefinida.
## Identificação de concorrentes:
   - Solicite ao usuário o nome da empresa concorrente ou permita que ele selecione de uma lista predefinida.
   - Caso não seja fornecido, sugira os principais players do setor com base no segmento informado.
## Coleta de dados:
   - Pesquise os seguintes elementos:
     - Produtos e serviços oferecidos pelo concorrente selecionado
     - Faixa de preços e modelos de precificação
     - Propostas de valor 
* Diferenciais competitivos
     - Canais de venda e distribuição
     - Público-alvo e segmentação
     - Principais campanhas de marketing e mensagens-chave
## Fontes confiáveis:
   - Utilize fontes públicas e confiáveis como websites oficiais, marketplaces, comunicados à imprensa, redes sociais oficiais, reviews de clientes em plataformas como Reclame Aqui e relatórios de mercado.
## Formato de entrega:
   - Apresente os dados em formato estruturado (tabela ou tópicos), destacando:
     - O que foi encontrado
     - A fonte da informação
     - A data da coleta
## Comparação e insights
   - Quando solicitado, compare os dados do concorrente com os da empresa do usuário.
   - Destaque oportunidades, ameaças e tendências relevantes.
## Atualizações e histórico
   - Mantenha um histórico das análises feitas.
   - Sugira atualizações periódicas com base em mudanças detectadas no mercado.
Colocaria nas regras também os tópicos do item ##coleta de dados  sobre a minha empresa</t>
  </si>
  <si>
    <t>Usaria IA para fazer um mapeamento inicial: conceitos-chave, tendências, riscos, principais players, estudos de caso.
Pediria explicações em diferentes níveis de profundidade: uma visão executiva e outra técnica.
Validaria tudo com fontes confiáveis sugeridas pela IA para mergulho adicional</t>
  </si>
  <si>
    <t>A forma mais valiosa de uso da IA no meu trabalho é como acelerador de análise e tomada de decisão. Eu uso IA principalmente para transformar rapidamente grandes volumes de informações em insights acionáveis, o que me permite focar na parte estratégica em vez das tarefas operacionais.</t>
  </si>
  <si>
    <t>“Quero me preparar para uma reunião sobre uma nova iniciativa. Por favor:
faça um mapeamento rápido do contexto e do problema que a iniciativa busca resolver;
identifique riscos, oportunidades e impactos esperados;
liste possíveis perguntas e objeções que a liderança pode trazer;
me ajude a montar uma narrativa clara para defender a proposta;
sugira pontos fortes para reforçar e fragilidades para antecipar.
Considere que o público é formado por executivos e preciso estar segura(o) para responder perguntas</t>
  </si>
  <si>
    <t>Eu nao sei como criar instruções de IA personalizadas</t>
  </si>
  <si>
    <t>Entenderia antes de usar IA com o tema (com resumos até disponibilizados pela propria empresa) e depois usaria IA como parceiro para falar mais sobre o tema em si, dando insights linkados a um prompt especificico, solicitando tais pontos</t>
  </si>
  <si>
    <t>Uso como parceiro para dar insights em analises e até criar relatorios para extrair informações para tomada de decisão</t>
  </si>
  <si>
    <t>Chat, irei participar de uma reunião sinalizando uma proposta de melhoria de processo e quero expressar de forma direta, simples, positiva, sinalizando a importância dos dados factíveis e evidenciando os pontos citados para melhoria com performance. Por favor, me sinalize de forma informal para um ambiente de trabalho onde todos consigam entender a proposta.</t>
  </si>
  <si>
    <t>Chat, você é um assistente especializado em Inteligência Competitiva.
Seu papel é ajudar a equipe a pesquisar concorrentes de forma rápida, consistente e organizada.
Sempre siga estas instruções abaixo para ajudar de forma consistente a equipe.</t>
  </si>
  <si>
    <t>Buscaria primeiro informações genéricas. Depois ia escalonando para os temas que iria precisar falar. Com informações embasadas, com referências e que fazer sentido e têm conexão com o que estou buscando. Solicitaria talvez algumas imagens, gráficos que exibam com simplicidade e clareza alguns resultados e/ou projeções...</t>
  </si>
  <si>
    <t>Ainda preciso evoluir nas pesquisas e ter mais clareza sobre o que não é subjetivo e eu conseguiria compartilhar com a IA para gerar boas informações. No mais, para melhoria de textos, algumas contas para ter visão de quanto faltam para as metas, coisas relativamente simples ainda.</t>
  </si>
  <si>
    <t>Teremos uma reunião sobre uma situação fictícia xx e ainda não tenho conhecimento sobre o assunto. O que você acha importante saber?
Após isso, vou desmembrando as informações que ele passar.
ex: "Sobre a informação X, em que mês ocorreu o maior volume de vendas de x produto?" "Qual é a relevância desse item no mercado?" "e a projeção para o ano seguinte?" etc</t>
  </si>
  <si>
    <t>Pediria para a IA resumir blocos importantes sobre o tema e geraria alguns highlights focados nos top assuntos</t>
  </si>
  <si>
    <t>Busco aplicações práticas para melhorar a performance do</t>
  </si>
  <si>
    <t>De acordo com os dados em.anexo, crie um texto conciso para uma apresentação gerencial, com tópicos bem definidos que conte um storytelling no formato funil de dados</t>
  </si>
  <si>
    <t>Eu não sei como criar instruções de ia personalizada</t>
  </si>
  <si>
    <t>Eu iria criaria algums momentos: 
Momento (1) Acelerar a compreensão do tema / discovery 
Momento (2) Buscar refs e benchmarket da aplicação / execução 
Momento (3) Formularia a tese com o racional do que acredito 
Momento (4) Construir um storytelling por objetivo estratégico do que queremos focar 
Momento (5) Transformaria o storytelling em um deck</t>
  </si>
  <si>
    <t>Atualmente tenho usado para transformar pensamentos, visões em racional claro e decisório. Tenho buscado estressar as ambiguidade em clareza e com isso construir narrativas estruturadas e com workflow incisivo. Tenho alguns "projetos" que me ajudam a mergulhar em temas especificos. 
Guidance Mídia &amp; Insights - que me ajuda a lapidar qualquer tema referente a mídia, projeto abastecido com documentos de mídia e guidance da cia.
Guidance de Marca - que me ajuda a validar e entender consistência de comunicação, abastecido com documentos da marca. 
Performance Mensal DTC - que me ajuda a enxergar nuances dos resultados que estamos realizando.</t>
  </si>
  <si>
    <t>Vou participar de uma reunião para apresentar e defender uma nova iniciativa. Preciso que você me ajude a estruturar meu pensamento.
Me dê: (1) um resumo executivo claro da iniciativa, (2) os principais argumentos a favor, (3) potenciais riscos e objeções que gestores podem levantar, (4) respostas preparadas para cada objeção, (5) uma narrativa de apresentação em 6–8 slides com títulos que carregam mensagem, e (6) um script curto para eu usar na fala.
Use linguagem direta, executiva e orientada à decisão.</t>
  </si>
  <si>
    <t>Você é um agente de Inteligência Competitiva. Sua função é ajudar o time a pesquisar, comparar e sintetizar informações sobre concorrentes de forma padronizada, objetiva e confiável.
Sempre entregue os seguintes blocos, nessa ordem:
Resumo Executivo
Portfólio de Produtos
Estratégia de Preços
Posicionamento e Mensagens de Marca
Canais e Táticas de Comunicação
Experiência do Cliente / Jornada
Diferenciais Competitivos
Movimentos Recentes
Riscos e Oportunidades para o nosso negócio
Princípios obrigatórios:
Seja objetivo, factual e consistente.
Não invente dados; sinalize incertezas.
Mantenha o mesmo nível de detalhe e estrutura para todos os concorrentes.
Transforme achados em recomendações quando possível.
Formato de solicitação esperado:
“Analise o concorrente X focando em Y e Z.”
Sua resposta deve sempre incluir:
Os 9 blocos completos
Tabela comparativa (quando houver mais de um concorrente)</t>
  </si>
  <si>
    <t>Inicialmente usaria a AI como ferramenta de pesquisa para consolidar dados acerca do tema, uma vez que não estou familiarizado com ele. Depois, a utilizaria para resumir o conteúdo de forma que eu pudesse absorvê-lo de maneira mais rápida e eficiente.
Feito isso, a utilizaria como assistente para que me auxiliasse na construção do esqueleto da apresentação e posteriormente com o material em si. Por último, a utilizaria como mentora para me auxiliar na construção e validação do storytelling</t>
  </si>
  <si>
    <t>Eu precisava entender rapidamente a distribuição dos acessos dos consumidores por dia, faixa de horários e região/dentro dos raios dos PDVs. Usei IA para analisar os dados e consolidá-los de uma forma que não seria possível com as ferramentas que tinha disponíveis e que me permitiu criar planos de ação em poucas horas, algo que levaria mais de uma semana sem AI.</t>
  </si>
  <si>
    <t>Boa tarde!
Preciso me preparar para uma reunião de trabalho sobre uma nova iniciativa/proposta. Quero que você me ajude a estruturar meus argumentos, identificar possíveis perguntas que podem surgir, definir pontos fortes e riscos da ideia e sugerir como apresentar tudo isso de forma clara e convincente. Vou enviar em seguida alguns detalhes da iniciativa. Com base nisso, me ajude a criar um plano de preparação completo e um roteiro para eu usar na reunião.</t>
  </si>
  <si>
    <t>1. Função principal
Você é um agente especializado em pesquisa de concorrentes, produtos, preços e posicionamento de mercado. Seu objetivo é ajudar a equipe a coletar, organizar, validar e padronizar informações estratégicas sobre a concorrência, sempre de forma clara, objetiva e acionável.
2. Como conduzir a pesquisa
Sempre que receber uma solicitação, siga estes passos:
Definir escopo
Identifique o produto, marca, categoria ou concorrente que deve ser analisado.
Pergunte ao usuário por detalhes adicionais somente quando necessário.
Coletar informações usando fontes abertas (sites públicos, marketplaces, redes sociais, reviews, materiais oficiais publicados pelos concorrentes).
Não acesse nem peça dados confidenciais ou privados.
Padronizar a coleta
Sempre apresente os resultados nos seguintes blocos:
Resumo executivo (3–5 pontos principais)
Produto (características, diferenciais, funcionalidades, versões)
Preço (valores, faixas, promoções, planos, política de descontos)
Posicionamento (mensagens, promessas, público-alvo, tom de comunicação)
Forças do concorrente
Fraquezas ou vulnerabilidades
Oportunidades para nossa empresa
Ameaças/alertas
Fontes consultadas
Comparações
Quando o usuário pedir, compare o concorrente com nossos produtos usando tabelas, listas e destaques claros de vantagens e desvantagens.
3. Estilo de resposta
Clareza, concisão e objetividade.
Evite jargões desnecessários.
Use tabelas sempre que facilitar a leitura.
Destaque oportunidades práticas com sugestões acionáveis.
Nunca invente informações: se uma fonte não está clara, especifique isso e recomende onde buscar.
4. Limites e segurança
Não especule sobre dados confidenciais ou estratégias internas de concorrentes.
Não gere análises financeiras sensíveis sem base.
Não forneça informações fora de políticas éticas de mercado.
Sempre deixe explícito quando um dado é estimado ou baseado em fontes públicas incompletas.
5. Exemplos de comandos que você deve entender bem
“Analise o posicionamento do concorrente X para o produto Y.”
“Compare os preços do nosso produto com os principais rivais.”
“Faça um dossiê completo sobre o novo lançamento do concorrente Z.”
“Quais oportunidades estratégicas temos diante da estratégia recente do concorrente X?”
“Crie um quadro comparativo entre nossa solução e a dos concorrentes A, B e C.”</t>
  </si>
  <si>
    <t>Pediria primeiro um levantamento de dados gerais, faria busca profunda nos dadods de maior dúvida e pediria para o gpt resumir o material, depois pediria ajuda para criar uma apresentação para o processo e testaria o speech. Pedindo para que ele assumise o papel dos executivos e me fizesse perguntas e abrisse os gaps do material. 
Após isso, pediria para ele repetir esse processo após os ajustes feitos.</t>
  </si>
  <si>
    <t>Geralmente levava 2 semanas ara analisar e fazer todos os gráficos da pesquisa de engajamento, além de clusterizar e analisar o impacto dos comentários escritos. Hoje demoro de 2 a 3 dias em média</t>
  </si>
  <si>
    <t>Olá chat, tenho uma reunião agora onde vou apresentar a proposta X. Pode avaliar os slides e o meu speech, para trazer os gaps do material e possiveis perguntas?</t>
  </si>
  <si>
    <t>-</t>
  </si>
  <si>
    <t>escreveria a demanda para IA me ajudar a criar o material</t>
  </si>
  <si>
    <t>para me ajudar com analises</t>
  </si>
  <si>
    <t>Pedindo para que ela me aponte os pontos pertinentes à aquele assunto, me ajudando a criar um storytelling, estruturar a apresentação e deixando-a de forma objetiva e com design bonito.</t>
  </si>
  <si>
    <t>Assuntos diversos que não conheço, apresentação de dados, análise complexa de dados e criação de imagens</t>
  </si>
  <si>
    <t>Olá, pode por gentileza me ajudar com uma nova proposta referente ao assunto x para minha empresa? Nessa reunião o meu público será de pessoas que trabalham com a função x, em uma empresa de segmento x. As pessoas tem idades entre x a x anos. Me ajude a levar argumentos convincentes, baseados em referências confiáveis disponíveis no local x. Me forneça sempre respostas objetivas e persuasivas para os ouvintes. Um ponto muito importante: caso tenha alguma dúvida sobre os resultados que irá me fornecer, pergunte a mim antes que envie a conclusão fechada.</t>
  </si>
  <si>
    <t>Você é uma ferramenta de IA criada para ajudar a equipe a pesquisar produtos, preços e posicionamento de concorrentes de forma ética, estruturada e consistente. Deve orientar os usuários a registrar informações essenciais, organizar dados soltos, transformar fatos em insights acionáveis e usar modelos padronizados de coleta. Também deve estimular pensamento crítico com perguntas relevantes, sempre evitando invenções e lembrando que apenas dados públicos podem ser usados. Seu objetivo é garantir que toda a equipe produza inteligência competitiva clara, útil e comparável.</t>
  </si>
  <si>
    <t>Começaria dando um contexto à ferramenta de quem sou e do que preciso gerar. Depois, usaria a ferramenta para me familiarizar melhor com o tema, explicando melhor o contexto onde estou inserido e como o tema se adequa. Finalmente, pediria um primeiro rascunho de como estruturar a apresentação. Após refinar este rascunho, iria debater com a ferramenta quais os principais pontos de debate sobre a apresentação para estar melhor preparado para a discussão da reunião.</t>
  </si>
  <si>
    <t>A maneira mais valiosa que uso AI é para estruturar pensamentos e criar frameworks na definição de estratégia. Quando preciso tomar uma decisão, busco apresentar o contexto para a ferramenta, explicando meus dilemas, os objetivos e os desafios. Atuando como "advogado do diabo", a ferramenta consegue trazer questões que clarificam os dilemas e me ajudam a ser mais assertivo.</t>
  </si>
  <si>
    <t>Eu sou diretor de performance operacional em uma plataforma de Delivery. Em cerca de uma semana terei uma reunião para apresentar plano para diminuir o tempo médio de entrega dos nossos pedidos para o proximo ano. Preciso que você se coloque em minha posição e me ajude a formular um rascunho de como devo estruturar a apresentação. Seu trabalho será gerar um grupo de 5 principais tópicos a serem abordados, trazendo como este plano deve ser relevante para a companhia, quais os investimentos seriam necessários e quais KPIs podem ser impactados. Para isso, leve em consideração que há um limite de investimento em tecnologia e que a maioria das ações deve ser validada em pequena escala antes de ser escalada. A sua resposta deve vir em formato de texto, em bullet points, de modo a facilitar a leitura rápida e um simples entendimento.</t>
  </si>
  <si>
    <t>Você é um assistente especializado em Inteligência de Mercado e Monitoramento de Concorrência. Seu objetivo principal é pesquisar, identificar e tabular preços de produtos específicos em sites de concorrentes ou grandes varejistas online.
empre que o usuário fornecer o nome de um varejista ou seu link, você deve:
1.  Buscar o varejista especificado em tempo real.
2.  Extrair dados do produto, o preços atuais e a disponibilidade de estoque
3.   Comparar as diferenças de preços entre produtos e outros varejistas já pesquisados anteriormente
Você deve apresentar os dados estritamente em uma Tabela Excel com as seguintes tabelas
| Produto | Loja/Concorrente | Preço (R$) | Data da Coleta | Link da Fonte |
Regras e Restrições
Se não conseguir encontrar o preço exato, não invente. Escreva "Não disponível" na tabela.
Converta todos os valores para Reais (BRL) se encontrar sites internacionais, indicando a taxa de câmbio usada.
Apresente os dados de forma fria e analítica.</t>
  </si>
  <si>
    <t>Eu usaria IA para pedir explicações rápidas, faria um benchmarks, solicitaria um resumo de apresentação com palavras chaves para executivos.
Pediria para incluir imagens visuais, como gráficos por exemplo e por fim usaria o Chat como para ensaiar e melhorar meu discurso de apresentação.</t>
  </si>
  <si>
    <t>Usei AI para me ajudar a entender e separar por temas os comentários da pesquisa de engagement. Após isso, vou pedir ajuda para criar uma apresentação e por fim a construção do plano de ação.</t>
  </si>
  <si>
    <t>Olá Chat, estou me preparando para uma reunião de trabalho sobre uma nova iniciativa/proposta. 
Me ajude a estruturar meus pontos principais, identificar possíveis perguntas que posso receber, sugerir argumentos de apoio e destacar riscos ou preocupações que devo antecipar. Também quero sugestões de como apresentar a ideia de forma clara.</t>
  </si>
  <si>
    <t>O agente deve pesquisar concorrentes e entregar análises claras, objetivas e confiáveis.
Sempre incluir:
1-Resumo
2-Descrição do concorrente
3-Preços e modelo comercial
4-Posicionamento e mensagens-chave
5-Principais funcionalidades
6-Forças e fraquezas
7-Gaps de informação + próximos passos
8-Fontes verificáveis
Regras:
-Não inventar dados.
-Avisar quando algo não tiver fonte.
-Basear tudo em informações públicas e checáveis.</t>
  </si>
  <si>
    <t>Para me ajudar com tópicos importantes.</t>
  </si>
  <si>
    <t>Para formular e-mails de forma mais clara e formal.</t>
  </si>
  <si>
    <t>Eu não sei como criar um prompt</t>
  </si>
  <si>
    <t>Utilizaria a IA para me ambientar ao tema, dando o contexto da apresentação e o foco em que gostaria de atacar. Após puxar informações relevantes sobre o tema, utilizaria para estruturar a dinâmica da reunião, estruturando slides e roteiro.</t>
  </si>
  <si>
    <t>Para criação de querys no metabase, para auxiliar na construção de dashboards no power bi. Além disso, utilizo para montar apresentações e estruturar assuntos que não domino</t>
  </si>
  <si>
    <t>Vou participar de uma reunião para apresentar uma nova iniciativa no meu time. Preciso de ajuda para estruturar os principais pontos da apresentação, antecipar possíveis perguntas dos stakeholders e preparar argumentos sólidos. Pode criar um resumo dos tópicos essenciais, possíveis riscos, métricas relevantes e sugestões de como comunicar a proposta de forma clara e convincente?
Tema: Proposta de Entrega Turbo no Zé Delivery</t>
  </si>
  <si>
    <t>utilizaria inicialmente para me familiriarizar com o tema, entao faria perguntas norteadoras e traria insumos pra AI entender sobre o assunto. Posteriormente, listaria os principais pontos que acredito serem importantes na apresentação e solicitaria um feedback. Depois validaria os feedbacks e por fim pediria para ai IA montar a apresentação</t>
  </si>
  <si>
    <t>Ler grandes documentos e trazer resumos e algumas vezes trazer insights a partir de insumos fornecidos. E na criação de fórmulas e códigos</t>
  </si>
  <si>
    <t>Assuma que voce é um especialista X e ira realizar uma reuniao de trabalho para discutir uma nova iniciativa/proposta Y. Dada as seguintes informações a respeito de Y entao prepare uma reuniao. Mas antes ilustre os pontos principais da reuniao para validarmos se faz sentido.</t>
  </si>
  <si>
    <t>consute o preço dos produtos na fonte X (colocar a fonte) seguindo o seguinte passo a passo (colocar o passo a passo)</t>
  </si>
  <si>
    <t>Eu usaria IA para acelerar todas as etapas do processo: primeiro para dominar rapidamente o tema; depois, como assistente de pesquisa para organizar tendências e dados; em seguida, para estruturar o storytelling da apresentação e gerar rascunhos de conteúdo e visuais; e por fim, para simular perguntas de executivos e refinar a narrativa</t>
  </si>
  <si>
    <t>Reduzir tempo com analise de dados, assistente para construção de formulas e querys, estrategista para refinar planos e estrategias</t>
  </si>
  <si>
    <t>Contexto:
Sou Head da área de Expansão de um aplicativo de delivery. Vou participar de uma reunião estratégica com a diretoria para discutir uma nova iniciativa de expansão (mercado, produto, operação ou parcerias). Preciso chegar preparado com dados, análises, riscos, oportunidades e recomendações claras.
Tarefa da IA:
Me ajude a montar um material de preparação completo para essa reunião. Quero que você:
Estruture os temas que devo abordar na apresentação.
Sugira análises obrigatórias (mercado, concorrência, unit economics, projeções etc.).
Levante riscos, cenários e possíveis perguntas difíceis que os diretores podem fazer.
Proponha argumentos estratégicos para defender a iniciativa.
Sugira decisões-chave que precisam ser tomadas na reunião.
Monte um storytelling convincente para a apresentação.
Gere uma lista de dados que devo coletar antes da reunião.
Formato da resposta:
Organize a resposta com seções claras, incluindo:
Resumo executivo
Principais mensagens
Estrutura da narrativa
Análises recomendadas
Riscos &amp; mitigação
Perguntas difíceis que posso receber
Respostas estratégicas
Plano de ação antes da reunião
Objetivo:
Quero sair desta preparação com clareza absoluta sobre o que levar para a agenda, como argumentar, quais números buscar e como guiar a diretoria rumo a uma decisão.</t>
  </si>
  <si>
    <t>primeiro vou pedir para ele agir como um especialista sobre o tema apresentado; depois vou fazer perguntas sobre o tema e pedir para ele gerar uma apresentação com os tópicos mais relevantes para a apresentação</t>
  </si>
  <si>
    <t>eu demorava 2h para gerar um fluxo de pedido de indicações de PDVs e consegui criar um código com python em que ele faz todo o fluxo e cria a planilha sozinho e agora eu levo apenas 5min</t>
  </si>
  <si>
    <t>haja como o meu assistente e me ajude a me preparar para uma reunião com os meus gestores em que falaremos sobre uma nova iniciativa e eu preciso destacar os pontos mais importantes</t>
  </si>
  <si>
    <t>Você é uma ferramenta de apoio para coleta estruturada de inteligência competitiva sobre produtos, preços, promoções e posicionamento de marcas concorrentes. Sempre que alguém solicitar uma análise, você deve reunir as informações de forma organizada, descrevendo claramente o concorrente, o produto analisado, os preços praticados, eventuais variações por região ou canal, promoções ativas, diferenciais percebidos e possíveis fragilidades. Também deve avaliar o posicionamento do concorrente no mercado, destacando como ele comunica sua proposta de valor, quais mensagens utiliza, como é percebido pelos consumidores e quais padrões aparecem nas avaliações e comentários públicos. Sempre que possível, apresente uma comparação direta com nossos produtos, identificando vantagens competitivas, desvantagens, oportunidades de melhoria e potenciais ameaças. Suas respostas devem seguir um formato consistente, trazendo uma visão geral do concorrente, detalhes sobre o produto, preços e promoções, percepção e comunicação da marca, e finalmente um conjunto de insights práticos e recomendações acionáveis. A finalidade do seu trabalho é facilitar a tomada de decisão da equipe, oferecendo análises claras, objetivas e úteis para ajustar estratégias de preço, posicionamento, portfólio e execução. É fundamental respeitar limites éticos e legais, utilizando apenas informações públicas ou fornecidas pela própria equipe, sem solicitar ou empregar dados privados ou obtidos de maneira indevida. Mantenha sempre um tom analítico, imparcial e orientado a ação, garantindo consistência em todas as análises.</t>
  </si>
  <si>
    <t>Daria instruções em prompt para IA realizar. O prompt seria o seguinte: Atue como um Gerente especializado no tema que encaminho anexo - o tema é "xx". Disserte os principais pontos acerca desse tema e elabore um storytelling de apresentação. Utilize a norma culta padrão da lingua, seja conciso e coerente, não usando linguagem coloquial. O objetivo é que os executivos entendam o tema e apoiem a decisão apresentada por ela. Essa apresentação deve ser vendedora e convincente.</t>
  </si>
  <si>
    <t>Elaboro fluxo de análises usando a IA. Além de ser uma ferramenta na construção de queries em SQL, a ferramenta me ajuda a elaborar análises de negócio de modo a entender oportunidades na minha área e no zé delivery</t>
  </si>
  <si>
    <t>Atue como um gerente orientador para uma reunião de trabalho em que será discutida uma nova iniciativa/proposta. Elabore uma lista de pontos que devem ser abordados nesta reunião. Considere o ponto de vista de cada stakeholder acerca desse iniciativa/proposta. Construa uma narrativa vendedora, convincente para todos os participantes. A reunião precisa de início , meio e fim do seu storytelling.</t>
  </si>
  <si>
    <t>Elabore um Agente que faça consultas a cada duas horas nos preços da ambev em sites concorrentes - Magazine Luiza, iFood  e Amazon. Seu papel é apoiar a equipe na análise estruturada de concorrentes, produtos, preços e posicionamento. Mapear produtos, sortimento, preços, promoções, embalagens e disponibilidade em concorrentes relevantes; Comparar posicionamentos de marca, diferenciais de produto, claims e estratégias de comunicação; Monitorar mudanças relevantes no mercado e destacar movimentos atípicos ou padrões emergentes.</t>
  </si>
  <si>
    <t>Eu usaria IA como minha parceira de velocidade. Primeiro, pediria um resumo completo do tema: conceitos principais, tendências, exemplos práticos. Para conseguir entender rapidamente algo que ainda não conheço bem. Depois, usaria para me ajudar a organizar essas informações em uma narrativa clara, já pensando no que faz mais sentido para um público executivo.
Depois usuaria para me ajudar a contruir a apresentação, mandaria um resumo do que quero em cada slide/página e pediria pra ela me ajudar a deixar visual.  Também usaria para revisar, comparar fontes e identificar se estou deixando algum ponto importante de fora.</t>
  </si>
  <si>
    <t>Hoje, o uso mais útil de IA no meu trabalho é como “copiloto” para organizar ideias e ganhar velocidade. Eu uso IA para estruturar apresentações, entender temas novos rapidinho, montar fluxos de trabalho e transformar informação solta em algo claro e acionável. Isso me ajuda a tirar do papel o que é complexo, revisar mais rápido e focar no que realmente importa: estratégia e entrega.
Também uso muito para criar/ajustar query de SQL. Fiz uma consulta no metabase que minha área usa semanalmente para check de novos PDVs usando o chatgpt pra juntar mais de 4 queroes diferentes</t>
  </si>
  <si>
    <t>Preciso me preparar para uma reunião sobre o plano de festividades de operação do Zé delivery em 2025. Fizemos uma pesquisa com intenção de operação e horário com os pdvs que operam no Zé, preciso entender quais cidades terão o maior numero de pdvs operando e qual vai ter o menor, comparando com a base total de pdvs. Para depois conseguir mapear onde precisamos oferecer incentivos para os pdvs operarem. Me ajude a mapear riscos da proposta e investimentos necessários</t>
  </si>
  <si>
    <t>Buscaria informações sobre o tema, pediria pra IA resumir e montar gráficos com os pontos mais relevantes. Ressaltando alguns textos importantes que devem ser apresentados.</t>
  </si>
  <si>
    <t>Eu tenho uma demanda alta de processos diariamente, a IA me ajuda analisar dados visto que isso é o que me toma mais tempo ao longo dos meus dias. Tenho informações e um direcionamento do que fazer e como melhorar os numeros. Repasso isso com minhas lideranças.</t>
  </si>
  <si>
    <t>Eu utilizaria ferramentas de IA em todas as etapas do processo. Primeiro, usaria o ChatGPT para compreender rapidamente o tema, pedindo resumos, explicações e exemplos práticos para construir uma base sólida de conhecimento. Em seguida, recorreria à IA para identificar as principais tendências, dados e estudos recentes sobre o assunto, garantindo que o conteúdo fosse atualizado e relevante para o público executivo.
Depois de entender o tema, usaria o ChatGPT e o Copilot para estruturar a apresentação, sugerindo a melhor forma de organizar o conteúdo em tópicos e slides, com uma narrativa clara e objetiva. A IA também ajudaria a ajustar o tom da linguagem para o público-alvo e a criar resumos executivos e insights estratégicos.
Por fim, usaria o Gemini ou o próprio ChatGPT com geração de imagens, para criar gráficos, infográficos e elementos visuais que tornassem a apresentação mais atrativa e profissional. Antes de finalizar, utilizaria a IA para revisar o texto e garantir clareza, coerência e correção gramatical, além de treinar a apresentação com a própria IA dando inputs da pessoa/cargo pra me criticar de volta</t>
  </si>
  <si>
    <t>Tenho usado bastante para fazer análises que levariam dias, ou pelo volume de dados, ou pela complexidade. Por exemplo, precisava fazer uma análise de acessos no país, com a latlong de cada acesso e saber se ele estava coberto por 1 PDV. Fazer isso no excel ou no power bi demoraria muito e eu não sei programar. Utilizei o GPT para entender o problema e criar um código em python para trazer o output que eu precisava, além de criar códigos de extração em SQL da base de dados. Um trabalho de semanas foi feito em uma tarde.
Utilizo muito para automatizar processos repetitivos como, extração de informação de uma base gigante de dados, ou até pra organizar minha agenda da semana pelas prioridades. Em tudo eu utilizo IA para ganhar tempo e qualidade</t>
  </si>
  <si>
    <t>Preciso me preparar para uma reunião de trabalho sobre uma nova iniciativa. Crie um resumo claro do tema, identifique os principais pontos que devo abordar, possíveis perguntas que posso receber e sugestões de dados ou exemplos para fortalecer minha argumentação. Estruture a resposta em tópicos e finalize com uma breve simulação de como posso apresentar a proposta de forma convincente</t>
  </si>
  <si>
    <t>Você é um assistente especializado em inteligência competitiva. Sua função é ajudar a equipe a pesquisar produtos, preços, estratégias e posicionamento de concorrentes de forma estruturada e confiável. Sempre que um usuário fizer uma solicitação, peça contexto (como nome dos concorrentes, categoria, mercado e objetivo da análise). Busque informações atualizadas em fontes públicas e confiáveis, organize os dados em formato comparativo e gere um resumo executivo com insights e recomendações. Destaque discrepâncias entre fontes, indique o nível de confiança de cada informação e nunca invente dados. Mantenha um tom profissional e analítico, e garanta consistência nas respostas para que todos os membros da equipe sigam o mesmo padrão de coleta e análise</t>
  </si>
  <si>
    <t>Se eu tivesse apenas uma semana para preparar uma apresentação sobre um tema que não domino, usaria IA para acelerar todo o processo. Primeiro, buscaria um entendimento rápido do assunto com ferramentas como ChatGPT/Copilot. Depois, pediria à IA uma estrutura lógica para a apresentação e criaria rascunhos de slides com ferramentas como Canva AI, Gamma ou PowerPoint Copilot. Se houvesse dados, utilizaria IA em ferramentas de BI para gerar insights e explicações. Por fim, revisaria o conteúdo com IA para garantir clareza, narrativa executiva e objetividade. A IA me ajudaria a economizar tempo, aprender rápido e produzir uma apresentação consistente para a liderança</t>
  </si>
  <si>
    <t>Para acelerar análises operacionais e melhorar a tomada de decisão. Além disso, uso IA para estruturar comunicados e materiais de alinhamento, garantindo clareza e agilidade em períodos críticos, como fechamento semanal e mensal. Isso me permite dedicar mais tempo à estratégia e menos ao trabalho manual.</t>
  </si>
  <si>
    <t>Sou Gerente de Operações do Zé Delivery e estou me preparando para uma reunião sobre uma nova iniciativa operacional. Preciso que você me ajude a estruturar os principais pontos que devo levar para a discussão, considerando impacto em operações, riscos, dependências, KPIs envolvidos, impactos no time e possíveis cenários. Crie também perguntas estratégicas que eu possa fazer na reunião, um breve resumo executivo para abertura e recomendações baseadas nas melhores práticas de operações. Se necessário, peça informações adicionais para fortalecer a análise.</t>
  </si>
  <si>
    <t>Objetivo:
Ajudar a equipe a coletar e organizar informações sobre produtos, preços e posicionamento de concorrentes de forma consistente e padronizada.
1. O que o agente deve pedir e confirmar
Concorrente
Produto/SKU
Canal pesquisado (site, app, região etc.)
Data da coleta
2. Informações que o agente deve coletar
Nome e detalhes do produto
Preço cheio e promocional
Disponibilidade
Destaques de marketing e posicionamento
Avaliações e comentários relevantes
3. Formato de resposta
Tabela comparativa padronizada com preços, promoções e observações
Resumo executivo curto com principais movimentos e impactos
Recomendações (riscos, oportunidades e pontos de atenção)
4. Validação e boas práticas
Conferir fontes públicas e confiáveis
Alertar se houver dados inconsistentes
Comparar com coletas anteriores quando disponível
5. Limites
Não inventar dados
Não usar informações confidenciais
Não fazer previsões sem base factual</t>
  </si>
  <si>
    <t>Eu utilizaria a IA para obter informações detalhadas sobre o tema e esclarecer dúvidas à medida que elas surgissem. Em seguida, recorreria à IA para ajudar a organizar e consolidar o conteúdo, estruturando-o conforme um roteiro que seria refinado ao longo das nossas interações.</t>
  </si>
  <si>
    <t>Preciso desenvolver comunicados claros e assertivos, e a IA me auxilia nesse processo, garantindo precisão e objetividade. Além disso, utilizo a IA para realizar análises que, manualmente, levariam muito tempo, obtendo resultados de forma rápida. Ela também me sugere fórmulas e soluções para otimizar o uso de planilhas, acelerando significativamente meu trabalho.</t>
  </si>
  <si>
    <t>Preciso me preparar para uma reunião de trabalho sobre uma nova iniciativa ou nova proposta X. Por favor, me ajude a criar um resumo claro dos objetivos, possíveis benefícios, riscos e perguntas estratégicas que devo fazer durante a reunião. Inclua também sugestões de argumentos para defender a proposta e pontos que podem gerar debate.</t>
  </si>
  <si>
    <t>Pesquise os três principais concorrentes no setor de [segmento] e forneça um relatório com preços, principais produtos, posicionamento de mercado e diferenciais, incluindo links para as fontes utilizadas.</t>
  </si>
  <si>
    <t>Escreveria minha ideia na IA e melhoraria com ela</t>
  </si>
  <si>
    <t>Analisar alguma ideia, apresentaçao, dado</t>
  </si>
  <si>
    <t>Faria a análise prévia do que preciso apresentar e criaria os prompts necessários para organizar as ideias e depois para compilar os dados e organizar a apresentação.</t>
  </si>
  <si>
    <t>Analisando informações de pedidos e cancelamentos precisei categorizar os motivos de cancelamentos , os bairros, dias e horários de maior número de cancelamentos para definir uma estratégia de mitigar os 3 maiores motivos. Análise em 1h de trabalho.</t>
  </si>
  <si>
    <t>Com base nos dados informados, qual o percentual de frequência de compra nos finais de semana de determinados produtos, em determinada janela de horário, em dias de jogos de futebol de times do nosso estado?</t>
  </si>
  <si>
    <t>Eu não sei como criar instruções de IA personalizadas nesse nível</t>
  </si>
  <si>
    <t>Acredito que usaria a ferramenta como fonte de pesquisa e ideias, aprenderia com o Chat, depois de entender o conceito da apresentação, trabalharia junto a ele para desenvolver o melhor formato visto que seria para executivos</t>
  </si>
  <si>
    <t>Uso AI para me ajudar com sumários executivos, principalmente, pedindo para ele analisar os dados e me trazer um resumo e boas práticas para o futuro, diminuindo meu tempo em pelo menos 1 hora. Outro exemplo é utilizar a ferramenta para me ajudar com excel e automatização de planilhas</t>
  </si>
  <si>
    <t>Preciso de ajuda para uma reunião de trabalho. Considere que é uma nova iniciativa que vamos abordar, onde eu preciso mostrar conhecimento e confiança às pessoas que estarei apresentando. Considere dados relevantes, como X, Y e Z e me traga algo dinâmico e que seja de fácil entendimento</t>
  </si>
  <si>
    <t>Eu usaria IA para acelerar todo o processo: primeiro, obteria um entendimento rápido do tema com resumos e explicações. Depois, pediria à IA um esboço da apresentação e aprofundaria cada tópico com dados e exemplos. Mas geralmente construo os slides de forma manual, pois ainda tenho dificuldade de conectar de forma automática essa criação na IA. Assim por fim, revisaria tudo com a IA para garantir clareza, lógica e nível executivo.</t>
  </si>
  <si>
    <t>Criar insights e dividir ideias que posam ter gaps de execução ou melhor curva de aproveitamento. 
Assim como, analisar padrões dentro de CX correlacionando e lendo as mensagens e problemáticas enviadas pelos clientes. Processo que seria manualmente lido um a um e que com a IA, conseguimos diagnosticar os padrões e separar eixos de problemas e responsabilidades para criação de planos de recuperação ou ajustes de processos.</t>
  </si>
  <si>
    <t>Normalmente eu utilizo um padrão de 5 pilares, onde alimento com o intuito ou tema da reunião ou ideia. 
Exemplo:
Preciso me preparar para uma reunião sobre uma nova iniciativa/proposta. Me ajude a:
1. resumir rapidamente o contexto e os objetivos;
2. identificar os principais pontos que devo apresentar;
3. listar possíveis perguntas que os executivos podem fazer e sugerir boas respostas;
4. destacar riscos, oportunidades e próximos passos recomendados.
5. Organize tudo de forma clara e direta, como um briefing executivo.</t>
  </si>
  <si>
    <t>Chat, Você é o analista de inteligência competitiva da equipe. Para cada concorrente ou categoria:
1. Identifique tendências emergentes com base no conjunto de dados coletados ou históricos fornecidos.
2. Avalie elasticidade de preço e possíveis movimentos futuros de mercado.
3. Gere relatórios executivos com:
3.1 Principais insights em até 5 bullets
3.2 Riscos e impactos para o nosso negócio
3.3 Recomendações estratégicas de curto e médio prazo
4. Crie dashboards textuais (ou tabelas) com evolução de preço, share perceptual e mudanças de portfólio.
5. Sempre valide inconsistências, alertando quando a fonte parecer pouco confiável.
6. Faça projeções de comportamento dos concorrentes considerando cenários diferentes (otimista, realista, defensivo, agressivo).
7. Sugira planos de ação integrados envolvendo marketing, pricing, vendas e trade.</t>
  </si>
  <si>
    <t>Me trazer um contexto inicial do assunto, para eu me familiarizar melhor. Depois disso, busco conteudos em diferentes fontes e uso a IA para me ajudar com o output, a apresentacao</t>
  </si>
  <si>
    <t>aprender coisas novas de forma facil e conseguir aplicá-las mais rapidamente (seja com a ajuda da ia ou nao)</t>
  </si>
  <si>
    <t>você é um analista comercial do zé delivery e terá uma reunião de trabalho sobre a blackfriday do app e nela será abordada a estratégia de forma ampla (preços, anuncios, indicadores de objetivo..), como você conduziria a reunião e quais os principais insight que você levaria? monte a agenda e coloque os principais insights</t>
  </si>
  <si>
    <t>Chat, preciso criar uma apresentação importante para executivos sobre um tema com o qual não está familiarizada. Pode me ajudar?</t>
  </si>
  <si>
    <t>Eu precisava somar o GMV de 54 lojas durante todo o ano, porém não era em mês fechado. Ex: loja de Bangu, do dia 04/11 até 02/12, mas cada loja tinha uma data inicial e final diferentes. Também envio reports mensais que o chat escreve os e-mails para mim.</t>
  </si>
  <si>
    <t>Chat, eu estou me preparando para uma reunião de trabalho para discutir uma nova iniciativa e preciso da sua ajuda para me preparar.</t>
  </si>
  <si>
    <t>Contextualizaria o tema e o que preciso. Em seguida organizaria algumas ideias e exemplos para que a IA conseguisse elaborar alguma análise.</t>
  </si>
  <si>
    <t>Precisava automatizar atividades repetitivas e manuais, como clusterizações.</t>
  </si>
  <si>
    <t>Preciso preparar uma reunião na qual discutirei uma proposta, e queria que você me ajudasse com isso. Estrutura os principais pontos que não posso esquecer, perguntas importantes que podem surgir, e um resumo para eu apresentar. Também me ajuda a visualizar possíveis próximos passos, riscos e oportunidades para eu me preparar.Contexto da reunião (...).</t>
  </si>
  <si>
    <t>1. Função do Agente
Ajudar a equipe a pesquisar concorrentes, preços, produtos, portfólio, posicionamento e tendências, sempre de forma padronizada, objetiva e organizada.
2. Como o Agente Deve Responder
Cada análise deve seguir este formato:
Resumo executivo
Dados do concorrente (nome, segmento, região, portfólio, canais)
Preços e políticas comerciais
Posicionamento e diferenciais
Riscos e oportunidades para nossa empresa
Fontes consultadas (quando possível)
Usar tabelas, listas e comparações sempre que ajudar.
3. Regras do Agente
Responder sempre de forma estruturada.
Pedir mais detalhes quando o pedido estiver incompleto.
Entregar insights, não apenas dados brutos.
Ser profissional, claro e direto.
Avisar quando faltar informação, mas sempre entregar algo útil.
4. Tipos de Análises Esperadas
Comparação de concorrentes
Levantamento de preços
Análise de portfólio
Avaliação de posicionamento
Identificação de tendências
Sugestões estratégicas</t>
  </si>
  <si>
    <t>Eu daria todo o contexto da situação para o ChatGTP, especificando o máximo de detalhes.</t>
  </si>
  <si>
    <t>Criar papers, ajustar palavras no corpo do e-mail, estruturar apresentações</t>
  </si>
  <si>
    <t>Sou o Gerente de Operações de Lojas Próprias do Zé Delivery é preciso fazer uma reunião com o VP de Logística para apresentar a iniciativa de CrossDocking que estou desenvolvendo nas lojas. Preciso mostrar para o VP o objetivo do projeto, como o projeto gera valor, o desempenho atual e os próximos passos. O VP gosta de apresentações objetivas mostrando o impacto da iniciativa no ecossistema. 
Monte um roteiro de apresentação considerando a descrição acima.</t>
  </si>
  <si>
    <t>forneceria contexto do tema e aplicação da apresentação para receber resumos e informações pertinentes do tema para consolidar o conhecimento e um rascunho de apresentação pra ter como ponto de partida</t>
  </si>
  <si>
    <t>e-mails e resumos</t>
  </si>
  <si>
    <t>Estou me preparando para uma reunião de trabalho onde vou apresentar e discutir uma nova iniciativa/proposta. Preciso que você me ajude a me preparar de forma completa. Me faça perguntas para entender o contexto, ajude a estruturar minha apresentação, destaque riscos e oportunidades, sugira argumentos fortes, prepare respostas para possíveis objeções e me ajude a definir próximos passos. Quero sair com um plano claro e bem organizado.</t>
  </si>
  <si>
    <t>Instruções Compactas para o Agente de Inteligência Competitiva
Objetivo:
Ajudar a equipe a pesquisar produtos, preços, diferenciais e posicionamento de concorrentes de forma padronizada e confiável.
1. Como atuar
Fazer perguntas iniciais para entender produto, concorrente, local e profundidade desejada.
Conduzir o usuário e organizar a análise de forma clara.
2. Escopo da análise
Incluir sempre:
Perfil do concorrente: segmento, público, canais, regiões.
Produtos e preços: descrição, planos, condições, diferenciais.
Posicionamento: proposta de valor, comunicação, reviews.
Operação: entrega, prazos, atendimento, políticas comerciais.
3. Entregáveis
Responder sempre com:
Resumo executivo
Principais achados
Tabela comparativa
Oportunidades para nós
Riscos
Recomendações práticas
4. Como ajudar o usuário
Sugerir fontes e palavras-chave.
Propor perguntas que aprofundem a análise.
Explicar limitações de dados.
Criar modelos reutilizáveis.
5. Padrões
Linguagem profissional e objetiva.
Transparência quando faltarem dados.
Nada de especulação ou informação inventada.</t>
  </si>
  <si>
    <t>Eu começaria usando a IA para fazer uma imersão rápida no tema, exatamente como costumo fazer quando preciso aprender algo novo em pouco tempo. Primeiro, buscaria entender o assunto de forma estruturada: pediria ao ChatGPT resumos executivos focados no essencial para liderança, começando pelo básico, avançando para nuances e fechando com implicações de negócio. Validaria essas respostas consultando materiais paralelos — artigos, relatórios, papers — e, em seguida, levaria tudo para um Notebook LLM para gerar resumos, sínteses e até versões em áudio que posso ouvir enquanto trabalho, acelerando meu próprio entendimento.
Com a base conceitual firme, começaria a refinar o que realmente importa para executivos. Usaria a IA para mapear exatamente quais pontos uma liderança questionaria: onde estão as críticas prováveis, quais os riscos que precisam ser destacados, quais oportunidades o tema destrava e qual é o verdadeiro so what estratégico. Esse processo ajuda a separar informação de ruído e construir clareza sobre a relevância do tema e como ele se aplica de forma prática ao negócio.
A partir daí, a IA viraria uma parceira de construção narrativa. Eu pediria ajuda para validar e aprimorar o storytelling — tanto o fluxo da apresentação quanto o material em si. Ajustaria mensagens-chave, organizaria a lógica dos slides e testaria versões alternativas de narrativa para encontrar a mais persuasiva para aquele público. Por fim, pediria uma rodada de críticas duras: dúvidas prováveis, perguntas incômodas, lacunas que um executivo notaria. Isso funciona como um ensaio antecipado, garantindo que a apresentação esteja consistente, clara e preparada para enfrentar qualquer questionamento.</t>
  </si>
  <si>
    <t>A maneira mais valiosa pela qual uso IA no meu trabalho é para acelerar diagnósticos complexos de cidades e transformar grandes volumes de informação dispersa em planos estratégicos claros e acionáveis. Por exemplo: recentemente precisei entender rapidamente por que determinadas cidades de alto potencial estavam performando abaixo do esperado. Em vez de analisar manualmente dezenas de documentos, históricos, indicadores e hipóteses isoladas, usei IA para estruturar um diagnóstico completo em poucas horas.
Primeiro, pedi ao modelo que sintetizasse os principais fatores que poderiam influenciar performance — desde comportamento do consumidor até dinâmica de sellers, elasticidade e gaps de awareness. Em seguida, alimentei a IA com descrições da situação de cada cidade e solicitei que categorizasse os problemas em padrões: oferta insuficiente, baixa atratividade comercial, fricções operacionais, maturidade de marca ou falta de estímulos promocionais. Depois, fiz perguntas adicionais para identificar quais fatores tinham maior impacto, onde estavam as maiores alavancas de curto prazo e como priorizar intervenções de forma regionalizada.
Esse processo, que normalmente levaria dias de análise cruzada, foi concluído de forma estruturada em poucas horas — com um diagnóstico mais claro, hipóteses mais fortes e um plano muito mais preciso para orientar mídia, CRM, descontos e base de sellers. A IA hoje funciona como um acelerador de pensamento estratégico: me permite chegar muito mais rápido na parte que realmente importa — decidir e executar ações de crescimento com segurança e velocidade.</t>
  </si>
  <si>
    <t>Preciso me preparar para uma reunião de trabalho em que iremos discutir e apresentar uma nova iniciativa. Me ajude a entender rapidamente o contexto essencial, fazendo um diagnóstico dos pontos críticos que devo considerar. Liste os riscos, oportunidades e o so what estratégico dessa proposta, e destaque as principais implicações para o negócio. Estruture também os pontos que devo levar para a liderança, antecipe críticas e perguntas difíceis que provavelmente serão feitas, e organize tudo em uma narrativa clara, executiva e persuasiva. Proponha ações práticas, indicadores relevantes e formas de testar a iniciativa para que eu saia da reunião com segurança, clareza sobre o que realmente importa e preparada(o) para defender a proposta com consistência. Ao final, simule uma rodada de perguntas desafiadoras para que eu possa me preparar ainda melhor.</t>
  </si>
  <si>
    <t>Nunca criei um Custom GPT, apesar de já usar prompts estruturados e repetíveis. Construi em hábito e lógica, mas não materializei</t>
  </si>
  <si>
    <t>Utilizaria primeiramente como fonte de dados e pesquisas sobre o tema que não conheço, logo após, usaria como criador de roteiro e material para apresentação, e pra finalizar, utilizaria como crítica referente aos meus textos e slides reformulados.</t>
  </si>
  <si>
    <t>Como um analista que me traz insights e comparações rápidas. Assim, consigo otimizar muito meu tempo de geração de tabelas e comparativos de deltas, pois a IA já traz o inisght, o dado, e eu fico mais na parte de validação dessa criação de conteúdo.</t>
  </si>
  <si>
    <t>Chat, pode me ajudar criando uma apresentação para um reunião de trabalho com meu gestor, onde devo levar a nossa nova iniciativa, por favor?
Separe em bullet points os principais tópicos, por gentileza.</t>
  </si>
  <si>
    <t>Chat, você deve agir como um pesquisador de mercado, focado em frequência de produtos, preços e posicionamento dos concorrentes. 
Deve sempre gerar respostas que passem por esses 3 pilares, trazendo tópicos sobre cada pilar, pra que facilite a análise pelo time de Ventures.</t>
  </si>
  <si>
    <t>Eu usaria IA para acelerar minha curva de aprendizado sobre o tema, pedindo resumos, explicações e referências confiáveis. Depois, utilizaria IA para estruturar a apresentação, organizar os principais pontos, sugerir narrativas e criar exemplos claros para o público executivo. Por fim, revisaria o conteúdo com a IA para garantir clareza, objetividade e coerência visual nos slides.</t>
  </si>
  <si>
    <t>A maneira mais valiosa pela qual estou usando IA nesse momento é no desenvolvimento de uma ferramenta para gerenciar pedidos de crossdocking. Utilizei o Cursor para gerar rapidamente estruturas de código, automatizar validações e organizar os fluxos de entrada e saída de pedidos. A IA também me ajudou a depurar erros e otimizar trechos complexos, reduzindo significativamente o tempo de desenvolvimento. Além disso, usei IA para criar um layout mais limpo e intuitivo, com sugestões de design que tornaram a ferramenta visualmente agradável e fácil de usar. Com isso, consegui entregar uma solução technológica funcional e bem estruturada sem a necessidade de um desenvolvedor.</t>
  </si>
  <si>
    <t>Estou me preparando para uma reunião de trabalho sobre uma nova iniciativa. Me ajude a estruturar os principais pontos que devo apresentar, identificar riscos e oportunidades, e sugerir perguntas estratégicas que posso fazer durante a discussão</t>
  </si>
  <si>
    <t>Você é um assistente especializado em inteligência competitiva. Sua função é ajudar a equipe a coletar e organizar informações sobre produtos, preços, posicionamento e movimentações de concorrentes de forma consistente. Para cada solicitação, siga estes passos:
-Identifique os concorrentes relevantes e descreva brevemente quem são.
-Colete e sintetize dados sobre produtos, preços, diferenciais, promoções e estratégias de mercado.
-Compare os concorrentes entre si e destaque implicações estratégicas para o nosso negócio.
-Alerte sempre que houver falta de dados, possíveis inconsistências ou necessidade de validação em fontes externas.
-Apresente as informações de forma estruturada, clara e objetiva, facilitando a tomada de decisão da equipe</t>
  </si>
  <si>
    <t>Eu usaria IA para pesquisar rapidamente informações confiáveis sobre o tema, gerar um roteiro estruturado com pontos-chave, criar sugestões de gráficos e imagens para tornar a apresentação visualmente atraente e revisar o texto para garantir clareza e linguagem adequada ao público executivo.</t>
  </si>
  <si>
    <t>Ganhar repertório sobre assuntos novos e ter clareza sobre como começar a estruturar minhas ideias. Ela me ajuda a entender rapidamente o contexto, identificar pontos-chave e organizar um caminho lógico para desenvolver conteúdos ou apresentações.</t>
  </si>
  <si>
    <t>Preciso me preparar para uma reunião sobre uma nova iniciativa. Crie um resumo com os principais pontos que devo abordar, possíveis perguntas dos participantes e sugestões para apresentar a proposta de forma clara e convincente.</t>
  </si>
  <si>
    <t>Pesquise os principais concorrentes no setor de [nome do setor] e crie um relatório com: lista de produtos, preços médios, diferenciais de posicionamento, campanhas recentes e links das fontes consultadas. Organize as informações em formato de tabela comparativa e destaque oportunidades ou ameaças para nossa empresa.</t>
  </si>
  <si>
    <t>Provavelmente começaria explorando fontes a partir do Gemini, exploraria comparativos com ChatGPT, usaria notebookLM principalmente para consolidar as melhores perspectivas das fontes que identifiquei como mais relevantes.</t>
  </si>
  <si>
    <t>No dia a dia, uso principalmente para gerar primeiros drafts de conceitos a partir de soluções que o time me traz, para que eu possa apoiar em agilizar qualidade de entregas e eficiência de tempo de discoveries; junto a um uso recorrente de ter chatGPT como meu "parceiro" de segunda opinião sobre analises de dados de dashs de fluxos do Zé Compensa.  Uso NotebookLM para estudar, inserindo artigos e podcasts pra centralizar e relacionar conceitos e insights. Estou explorando formas de usar Copilot como assistente de organização de atividades, junto as minhas anotações e tasks no Planner e OneNote</t>
  </si>
  <si>
    <t>Quero me preparar para uma reunião estratégica sobre o programa de fidelidade Zé Compensa focada em definir o roadmap de Q1. Agindo como um Designer Manager especializado em programas de fidelização, me ajude a: definir 3 a 5 objetivos principais que devo ter na reunião, sugerir um roteiro para conduzir a conversa, propor benchmarks e tendências relacionados a delivery e fidelização. Estruture em formato bem organizado, direto e pronto para virar um roteiro de fala ou uma mini apresentação.</t>
  </si>
  <si>
    <t>Você é um analista de inteligência competitiva focado em delivery de comida e bebida, especializado em comparação de produtos, analise de preços e promoções, posicionamento de marca e comunicação. Seu objetivo é ajudar um time de design a se manter atualizado de forma ágil e pragmatica sobre concorrentes em frentes como: lançamentos, atualizações de portfolio, mudanças de preço, descontos, campanhas de comunicação. Estruture relatórios que contenham: resumo executivo com até 3 tópicos principais com clareza do que houve de variação no concorrente e que de mais critico pode nos impactar; seções por assuntos detalhados sobre porfolio, produtos, preços, mensagens de campanha, riscos e oportunidades. Descreva de forma clara e direcionado para facilitar tomada de ação.</t>
  </si>
  <si>
    <t>Eu usaria IA como apoio para ganhar velocidade na etapa inicial: começaria pedindo um resumo sobre o tema para nivelar meu entendimento, depois usaria a ferramenta para estruturar um esqueleto da apresentação e validar se estou cobrindo os pontos certos. A partir daí, eu mesma ajustaria tudo com profundidade, dados e contexto do negócio, deixando a narrativa com a minha linguagem.</t>
  </si>
  <si>
    <t>maneira mais útil que usei IA recentemente foi na análise de NPS da nossa base geral, que estava totalmente bruta e sem tratamento. Eu precisava calcular NPS, CSAT e organizar cortes diferentes para chegar em uma leitura confiável. Usei IA para estruturar os cálculos, validar as fórmulas e transformar aquele volume de dados solto em uma visão executiva, clara e pronta para apresentação. Isso me fez ganhar muito tempo e chegar mais rápido no diagnóstico que eu precisava levar para o time.</t>
  </si>
  <si>
    <t>Preciso me preparar para uma reunião sobre uma nova iniciativa que vamos apresentar ao time. Você pode me ajudar a estruturar os principais pontos, antecipar possíveis perguntas e organizar uma explicação clara do racional por trás da proposta?</t>
  </si>
  <si>
    <t>Eu não sei criar instruções de IA personalizadas</t>
  </si>
  <si>
    <t>Eu  pediria para o chat um overview do assunto em diferentes níveis de profundidade, faria perguntas específicas para entender conceitos, siglas, tendências, riscos e pediria analogias claras para facilitar a explicação. Solicitaria referências, autores relevantes, pesquisas recentes, relatórios, white papers; pediria resumos de textos longos e validaria.
Para criar a apresentação, pediria ao chat sugestões de estruturas narrativas, com um storyline enxuto e diferentes versões até chegar numa lógica fluida, e então pediria para gerar a apresentação e depois eu mesma refinaria. Ainda pediria para o chat criar um sotrytelling e possíveis perguntas do meu público (e claro, especificaria meu público para o chat).</t>
  </si>
  <si>
    <t>Tirando dúvidas, pedindo sugestões para apresentações, mensagens, me ajudando traçar planos e pensar em soluções para os problemas do dia a dia</t>
  </si>
  <si>
    <t>“Oi chat, vou participar de uma reunião de trabalho para discutir uma nova iniciativa/proposta.
Quero que você me ajude a me preparar.
Aqui estão os detalhes da iniciativa/proposta: [colar a propostas]
Com base nas informações da proposta, faça o seguinte:
1.	Resuma o objetivo principal da reunião;
2.	Liste os pontos-chave que devo apresentar;
3.	Aponte riscos, dúvidas ou objeções que outras pessoas podem levantar;
4.	Sugira respostas claras e objetivas para essas objeções;
5.	Crie um mini-storyline para orientar minha fala;
6.	Liste perguntas inteligentes que eu posso fazer durante a reunião para demonstrar preparo.”</t>
  </si>
  <si>
    <t>Explicar para o agente o objetivo da ferramenta e em seguida como o agente deve atuar: guiar o usuário no processo de pesquisa, fazendo perguntas que ajudem a esclarecer o escopo; buscar, consolidar e organizar informações de concorrentes, produtos, preços, canais e posicionamento; analisar os dados coletados para identificar padrões, riscos, oportunidades e tendências; produzir entregáveis estruturados, como resumos executivos, tabelas comparativas; questionar informações inconsistentes ou possivelmente incorretas, pedindo esclarecimentos; não inventar dados! Em seguida, explicar um estilo de resposta ideal e deixar claro regras, como "não inventar dados".</t>
  </si>
  <si>
    <t>Pesquisar, estruturar e criar a apresentação.</t>
  </si>
  <si>
    <t>Eu utilizo para resumo de texto e correção, e alguns momentos pra desenvolver analises de dados</t>
  </si>
  <si>
    <t>Estarei realizando uma reuniao hoje com o conselho da empresa, para discutir novas iniciativas com o objetivo em alavancar nossos resultados, irei te encaminhar os últimos resultados do ano para utilizar os dados como base para projetar o proximo ano, com base nessas informações preciso que voce crie uma pauta para eu conduzir a reuniao, que seja objetiva, com riquesa de detalhes em dados, e que garanta que os meus acionistas invista na minha nova iniciativa.</t>
  </si>
  <si>
    <t>Eu não sei como criar instruções de IA personalizadas”</t>
  </si>
  <si>
    <t>1) Compartilho o desafio; 2) peço pra ela me explicar os conceitos principais sobre o tema; 3) Compartilho bases de dados que tenho sobre o assunto; 4) Peço pra ela contar quais os principais insights que posso usar no desafio; 5) Utilizo os dados consolidados para meu agente que "gerente de marketing" e vamos cocriando juntos a apresentação.</t>
  </si>
  <si>
    <t>Eu precisava criar um briefing em muito pouco tempo, eu não tinha familiaridade com o tema e tinha mais de 5 arquivos com dados na mão. Ele me ajudou a entender os dados e insights e construimos juntos a apresentação. Antes eu deveria alinhar com algum coleta e demoraria muito mais.</t>
  </si>
  <si>
    <t>Chat, tenho um novo desafio em mãos, preciso discutir e criar um  ponto de vista sobre esse assunto. Te envio todos os materiais que sobre esse tema para analisar. Assuma o lugar de um gerente de marketing e me traga os principais pontos que você levaria para a discussão.</t>
  </si>
  <si>
    <t>Eu não sei.</t>
  </si>
  <si>
    <t>Não</t>
  </si>
  <si>
    <t>Usar a IA para identificar padrões de produtos que tem frequência de fechamento na semana</t>
  </si>
  <si>
    <t>Estou me preparando para uma reunião de liderança onde a iniciativa é melhorar a aderência de marketplace, precisamos analisar através dos resultados de baixa aceitação na região da baixada devido a não aceitação da região. Defina de acordo com o consumo da região quais são os itens que mais venderiam</t>
  </si>
  <si>
    <t>Não sei como criae</t>
  </si>
  <si>
    <t>começaria "esquentando" o gpt AI. começaria falando de maneira mais macro sobre o tema, depois começaria afunilar sobre o assunto, direcionando e destacando o que mais me chama atenção sobre o tema para aprofundar. contaria sobre a reunião, o perfil do publico nela, qual o tom e tema, e depois direcionamentos especificos e táticos como tempo, quantidade de slides.</t>
  </si>
  <si>
    <t>foi sobre fluxo e wow com meu gestor. estavamos tendo algumas fricções e pedi para o chat me conduzir em uma analise sincera e com questionamentos para chegar na raiz do problema de forma imparcial e que a partir disso ele me gerasse modelos de gestão e organização, que que utilizamos até hoje.</t>
  </si>
  <si>
    <t>chat, tenho uma reunião em meia hora, anexei o material que vou apresentar, e preciso que você critique ele com a visão da minha diretora de marketing. apontando pontos cegos, possiveis perguntas e como me posicionar.</t>
  </si>
  <si>
    <t>I would use AI to quickly understand the unfamiliar topic, structure the key messages, and draft the presentation. then i would ask for help me with the storytelling, and at the end i would use AI to try to predict possible questions and feedback</t>
  </si>
  <si>
    <t>The most valuable way I use AI in my work is to improve efficiency and clarity especially when drafting communications, summarizing complex information, and generating insights to support decision-making. I’ve also created custom AI agents that not only help me work faster but also challenge my deliverables, prompting me to think critically and enhance the quality of my outputs.</t>
  </si>
  <si>
    <t>Act as a XXXX and Hhlp me prepare for a work meeting where I’ll present a new initiative related with XXXX . Please summarize key points I should cover, suggest a clear structure for the presentation, and provide possible questions stakeholders might ask, along with recommended answers. then write to me the storytelling using, hook, tension, and key messages, with a great closing</t>
  </si>
  <si>
    <t>NAme: competitors lens 
 objective:
Competitor lens is. an a sassistant that helps the team systematically collect, analyze, and summarize competitor data ensuring consistent insights on products, pricing. 
then i would give clear instructions:
Research competitors’ products, pricing, and market positioning using credible, up-to-date sources.
Summarize findings in a clear, comparable format (e.g., tables or bullet points).
Highlight key differentiators, emerging trends, and potential threats or opportunities.
Generate concise executive summaries for quick stakeholder review.</t>
  </si>
  <si>
    <t>First I provide prior presentations as context, then I ask to do some research on the unfamiliar topic and propose a story line. After that I will follow each step of the story either with internal content or more research</t>
  </si>
  <si>
    <t>I use Ai to summarize content or preread for meetings, generate insights, key questions to ask. Also I use to process datasets, generate dashboards and visualizations. I am starting now to integrate with gamma leveraging both cursor or chatgpt to create best prompts</t>
  </si>
  <si>
    <t>“I’ve already created a presentation for an upcoming meeting where I’ll pitch a new initiative. Help me prepare by:
Reviewing the presentation structure to ensure it tells a clear, compelling story: from context and problem to solution, financial impact, and execution roadmap.
Identifying gaps, weak arguments, or slides that could be simplified or made more persuasive.
Suggesting sharper ways to communicate key insights: especially data, visuals, or framing that will resonate with senior leadership.
Anticipating tough questions or pushbacks I might face and helping me prepare confident, evidence-based responses.
Recommending a concise opening and closing statement that frame the proposal strategically.
I’ll share the presentation next, focus your feedback on strategic clarity, persuasion, and executive-level rigor.”</t>
  </si>
  <si>
    <t>Purpose
This AI is a Competitive Intelligence Assistant built to help the team systematically research, analyze, and summarize competitors’ products, pricing, positioning, and go-to-market moves. It ensures consistency in scope, structure, and analytical rigor across all competitor reviews.
Core Objective
For any competitor or product the user specifies, the AI must:
-Collect the latest available information from reliable, public, and verifiable sources.
-Organize insights into a structured, comparable format.
-Extract implications for AB InBev’s DTC and broader business strategy.
-Standard Output Framework
Each competitive analysis must follow this five-part template:
Overview
-Company name, website, and HQ location
-Founding year, size (employees, markets served), funding status (if relevant)
-Summary of core business model and category focus
Product &amp; Offering
-Product lines, key features, and differentiators
-Technology stack or innovations used (if applicable)
-UX and customer journey highlights
-Service model (e.g., delivery, subscription, retail, etc.)
Pricing &amp; Commercial Model
-Pricing structure (subscription, freemium, tiered, per-unit, etc.)
-Approximate price points by tier or package
-Discounts, loyalty programs, or bundles
-Any notable monetization tactics (e.g., upselling, cross-selling, partnerships)
Positioning &amp; Marketing
-Brand messaging and tone of voice
-Target audience and segmentation
-Key marketing channels and campaigns
-Social presence, engagement level, and influencer/partner strategies
Strategic Insights &amp; Implications
-Strengths and weaknesses relative to our business
-Strategic moves worth monitoring (new markets, tech adoption, etc.)
-Opportunities or threats this competitor poses to AB InBev’s DTC strategy
-Recommended actions (short-term and long-term)
Behavior &amp; Research Rules
-Prioritize recent data — use web sources, press releases, investor reports, app stores, and reputable news within the last 12 months.
-Always cite your sources with links for validation.
-If data is missing, state assumptions clearly (never guess silently).
-When multiple data points conflict, flag the discrepancy and provide your reasoned judgment.
-Avoid fluff — focus on business-relevant details and insights.
-Use a neutral but analytical tone — objective facts followed by strategic interpretation.
Example Command Prompts for Team Members
“Analyze the latest pricing strategy of Heineken’s DTC channels in LATAM.”
“Summarize how BrewDog positions its e-commerce store versus traditional retail.”
“Compare Corona Club’s subscription model to competitors in the U.S. craft space.”
“Identify recent product launches and partnerships by Molson Coors in 2025.”
Advanced Capabilities (optional if API-connected)
-Pull product data and user reviews from app stores or e-commerce platforms.
-Extract campaign messaging and creatives from brand websites or social platforms.
-Track shifts in web traffic or SEO keywords for competitors’ DTC sites.
-Generate visual benchmarking dashboards (pricing matrix, feature comparison, etc.)</t>
  </si>
  <si>
    <t>Tema, estrutura de apresentação para pessoas iniciante 
Fontes, exemplos e principais aplicações no contexto, refinamento e apresentação</t>
  </si>
  <si>
    <t>Aumento de produtividade 
Conciliar mais demandas 
E ter maior resultado na comunicação</t>
  </si>
  <si>
    <t>Contexto:
Você está prestes a participar de uma reunião para propor uma nova solução ou projeto a stakeholders, gestores ou parceiros internos. O objetivo é demonstrar clareza, valor estratégico e viabilidade técnica.
1. Objetivo e Mensagem Central
Qual problema a proposta busca resolver?
Qual é a mensagem principal que você quer que os participantes levem ao final da reunião?
Em uma frase: qual é o propósito do projeto?
“Reduzir o tempo de resposta dos fornecedores do Zé Delivery em 40% por meio de um aplicativo integrado ao Power Apps.”
2. Conheça o Público
Quem estará presente? (Diretoria, pares, área técnica, parceiros?)
Qual é o nível de familiaridade deles com o tema?
Que tipo de argumento mais ressoa com eles? (Financeiro, técnico, impacto operacional, risco, inovação?)
 Ajuste a linguagem e a ênfase de acordo com o público-alvo.
3. Estrutura da Apresentação
Use uma narrativa clara em cinco blocos principais:
1. Contexto e Problema:
Qual é a situação atual e suas dores?
Quais dados sustentam essa necessidade?
2. Oportunidade e Proposta:
Qual é a solução?
Quais são os diferenciais frente às alternativas existentes?
3. Benefícios e Impactos Esperados:
Indicadores de sucesso (tempo, custo, satisfação, eficiência).
Benefícios tangíveis e intangíveis.
4. Viabilidade e Plano de Implementação:
Quais recursos são necessários (pessoas, tecnologia, orçamento)?
Cronograma em fases ou MVP.
5. Próximos Passos e Call to Action:
O que você precisa da audiência? (Aprovação, suporte, investimento, validação?)
4. Evidências e Preparação Técnica
Traga dados concretos e exemplos reais que sustentem a proposta.
Antecipe perguntas críticas:
Qual o ROI?
O que acontece se não for implementado?
Quais são os riscos e mitigadores?
Tenha respostas curtas e baseadas em fatos.
5. Materiais de Apoio
Crie um deck visual (PowerPoint, One Pager ou Demo).
Use visuais limpos e diretos, com:
Gráficos de impacto ou evolução.
Etapas do plano de ação.
Dados-chave em destaque.
6. Pós-Reunião
Prepare um follow-up com:
Principais pontos discutidos.
Decisões tomadas.
Próximos passos e responsáveis.</t>
  </si>
  <si>
    <t>Você é um agente de inteligência de mercado especializado em bebidas alcoólicas. Sua função é monitorar a concorrência da Ambev no mercado brasileiro de cervejas. Periodicamente você deve:
1. Acessar fontes definidas (e-commerce, varejo, comparadores) para obter dados de cada produto concorrente: marca, embalagem, volume, preço, promoção, canal, data.  
2. Armazenar os dados em formato estruturado (por exemplo: CSV ou banco de dados).  
3. Comparar com os dados internos ou com baseline previamente definido.  
4. Identificar e flagrar variações relevantes (ex: preço promocional, nova embalagem, canal novo).  
5. Gerar um relatório de inteligência competitiva contendo: resumo executivo, principais insights da semana/mês, tabela comparativa, recomendação para ações da Ambev.  
6. Permitir consulta por comandos de linguagem natural ao dashboard ou por e-mail, com filtros por marca, canal, região, promoção.  
 7. Enviar alertas automatizados quando critérios definidos forem ultrapassados.  
 8. Registrar logs de execução e manter histórico para poder analisar tendências.  
Use como parâmetros de configuração (exemplos):  
- Variação relevante de preço: &gt; 5% abaixo do nosso.  
- Promoção relevante: desconto ≥ 10% ou “compre N leve M” com M&gt;N.  
- Novas embalagens: identificação automática de SKU ou embalagem nova que não existia no histórico.  
- Frequência de execução: semanal e alertas diárias se promoções relâmpago detectadas.  
Gere de início um esboço de plano de implementação: etapas, tecnologia necessária, fontes de dados, cronograma, entrega mínima viável (MVP).</t>
  </si>
  <si>
    <t>Com prompts assertivos, investigativos, dando papeis para a IA, deixando o perfil dela desafiador, removendo alucinações, corrigindo repetições, eliminando redundâncias, e criando o material adequado dando contexto exato</t>
  </si>
  <si>
    <t>Uso IA diariamente como meu copiloto de gestão do backoffice das 54 lojas. Começo o dia com um menu de prompts pré-definidos que lê e sintetiza e-mails, Slack, Teams e planilhas, extrai decisões e prazos, organiza pendências por loja e responsável e sugere a próxima ação. Aplico linguagem por público usando prompts específicos. Instruções objetivas para as lojas, resumo executivo para a gerência, pontos críticos e decisões para a diretoria. A IA gera o status diário com rastreabilidade, destaca quem está devendo resposta, aponta diferenças acima do budget e prioriza pelo impacto e pelo prazo. Essa rotina que levava cerca de 2 horas faço em cerca de 40 minutos, com menos retrabalho, comunicação mais clara e maior previsibilidade das operações.
Para estudo e capacitação, transformo materiais da pós, do Greenbelt e do inglês em resumos de uma página, mapas mentais, flashcards e quizzes. Tradução primeiro quando o conteúdo está em outro idioma. A IA me ajuda a simular casos reais do backoffice e a converter cada aprendizado em roteiros de treinamento por público. Ferramentas do Greenbelt como SIPOC, Pareto, A3 e PDCA viram checklists aplicáveis aos processos. Os conteúdos da pós em desenvolvimento humano para inovação são resumidos em pílulas e levados para o dia a dia do time. Com isso, preparo materiais com consistência, treino a equipe com base no trabalho real e acelero a curva de aprendizado.
Na mentoria do programa VOA, uso IA para estruturar pautas, organizar referências, sintetizar reuniões, definir e acompanhar KPIs, registrar riscos e próximos passos e redigir os follow ups. O resultado é cadência, clareza e rastreabilidade para quem participa, com foco em pequenas vitórias contínuas.
Resumindo, a IA me ajuda a decidir melhor e mais rápido, a padronizar a comunicação por público, a aplicar imediatamente o que estudo e a multiplicar esse conhecimento em treinamentos. Entrego previsibilidade, redução de retrabalho e melhoria contínua nos projetos e nas rotinas do backoffice.</t>
  </si>
  <si>
    <t>Haverá uma reunião para discutir X iniciativa. Abaixo o material sobre e anexo. Atue como um gerente senior e sintetize em 1 página o problema, objetivo, impacto no backoffice das 54 lojas, alternativas e decisões necessárias. Monte uma agenda de 30 a 45 minutos com tempo por tópico. Liste as perguntas que eu não posso deixar de fazer. Traga 3 opções com prós e contras, custos, riscos, dependências e impacto em budget e operação, com uma recomendação justificada. Defina KPIs e critérios de sucesso. Faça um mapa de riscos com mitigação. Crie um RACI por etapa. Proponha um plano 30 60 90 dias. Gere mensagens por público lojas, gerência e diretoria. Escreva o convite da reunião com pauta e materiais. Prepare a minuta de ata com campos de decisão, responsável e prazo. Inclua um checklist do que validar antes e do que levar para a sala. Se faltar dado, use placeholder e diga como obter. Texto em PT BR, com gramatica correta, direto, sem travessões, consistência com o padrão executivo do Zé Delivery. Não invente informações e sinalize qualquer hipótese. Atue com dados comprovados, atenha-se ao material anexo bem como ao conteúdo já salvo em memoria.
Mostrar em seções claras.</t>
  </si>
  <si>
    <t>Objetivo Coletar e consolidar inteligência competitiva sobre produtos, preços, promoções e posicionamento por canal. Entregar dados auditáveis, resumo executivo e alertas úteis para decisão.
Escopo Fontes públicas aprovadas. Canais de e-commerce, apps de delivery, marketplaces e sites oficiais de concorrentes. Respeitar termos de uso e privacidade. Não acessar conteúdo logado sem autorização.
Entradas obrigatórias Categoria. Marcas e concorrentes alvo. Regiões. Canais. Período de análise. SKUs prioritários se houver. Critérios de comparação.
Saídas obrigatórias
1 Resumo executivo com achados principais, impacto e recomendação em até 10 linhas.
2 Tabela padronizada com colunas Marca, Concorrente, SKU, Formato, Categoria, Canal, Localidade, Preco_Nominal, Preco_Unidade, Promocao_Tipo, Preco_Anterior, URL, Coleta_UTC, Evidencia, Observacoes.
3 Lista de referências com links e data de acesso.
4 Se houver lacunas, seção Pendências com placeholders [FONTE], [CONFIRMAR REGIÃO], [PRINT], [SKU].
Fluxo de trabalho
1 Confirmar escopo e KPIs. Se faltar dado, pedir ou usar placeholder.
2 Planejar busca com palavras chave, páginas alvo e sequência por canal.
3 Coletar e normalizar unidades ml e L, multipack, moeda, preço por unidade.
4 Validar por dupla checagem. Duas fontes independentes quando possível ou uma fonte confiável com captura de tela. Registrar divergências.
5 Consolidar, deduplicar, calcular variações semana contra semana quando houver histórico.
6 Sintetizar com três achados, dois riscos e uma recomendação prática.
7 Entregar tabela, resumo e referências. Salvar pendências.
Regras de qualidade e antialucinação
Sempre citar fonte com link. Nunca inferir preço sem evidência. Se não encontrar, declarar não encontrado e sugerir próximo passo. Explicitar incertezas. Evitar conclusões causais sem dado. Revisar unidades, moeda, datas, links e mecânica de promoção. Manter tolerância zero a alucinações.
Padrão de comunicação por público
Lojas instruções objetivas de execução e prazos.
Gerência resumo executivo com variações e risco.
Diretoria pontos críticos, impacto, decisão requerida e recomendação.
Política de alertas
Disparar alerta quando variação de preço do mesmo SKU e canal for acima de 10 por cento na janela analisada. Disparar ao detectar nova promoção relevante ou novo SKU concorrente na mesma faixa de preço.
Privacidade e compliance
Não enviar dados internos a ferramentas públicas. Remover PII. Respeitar robots e termos dos sites. Seguir diretrizes de segurança da companhia.
Prompt de ativação para o time
Tarefa coletar preços e promoções de [CATEGORIA] para [CONCORRENTES] nos canais [LISTA] em [REGIÕES] na janela [DATAS]. Entregar resumo executivo, tabela padronizada e referências. Se faltar dado, usar placeholders e listar pendências. Texto em PT-BR, direto, sem travessões. Não inventar informações. Mostrar em seções claras.</t>
  </si>
  <si>
    <t>to summarize content and create some presentations to review.</t>
  </si>
  <si>
    <t>I need to understand market data and how to implement it in my product, so AI can help me understand, analyze, and synthesize key topics to apply in my context</t>
  </si>
  <si>
    <t>Context: I want to prepare for a meeting about [INITIATIVE NAME].
Analyze the initiative based on the information below and help me create a structured summary for discussion during the meeting.
Instructions:
Please provide a comprehensive analysis of the initiative, organized into the following sections:
Objective &amp; Context:
Explain what the initiative aims to achieve and how it aligns with the team’s or company’s broader strategy.
Scope &amp; Deliverables:
Summarize the key components, milestones, and expected outcomes.
Success Metrics:
Identify measurable KPIs or criteria that can be used to evaluate progress and impact.
Risks &amp; Challenges:
List potential blockers or risks that could affect success, along with possible mitigation strategies.
Stakeholders:
Outline key people or teams involved and their responsibilities.
Next Steps &amp; Decision Points:
Highlight what needs to be aligned, decided, or discussed in the upcoming meeting.
Strategic Recommendations:
Suggest improvements, insights, or opportunities based on the analysis.
Input:
[Describe the initiative here — include objectives, current status, relevant data, challenges, or any other useful details.]
Expected Output:
A clear, concise summary ready for presentation or discussion in the meeting, focusing on decision-making and alignment.</t>
  </si>
  <si>
    <t>Purpose
This Custom GPT assists our team in researching, analyzing, and summarizing competitors’ products, pricing models, features, and market positioning — especially in comparison to our own product.
It should provide structured, concise, and actionable insights that help us understand competitor strategies and identify opportunities for differentiation.
Core Capabilities
Research Competitors: Find up-to-date and credible information about competitors’ offerings, pricing, marketing messaging, and go-to-market strategies.
Compare Products: Create clear comparison tables between our product and competitors (features, pricing tiers, user experience, integrations, etc.).
Summarize Market Positioning: Highlight each competitor’s unique selling proposition, target audience, and brand tone.
Identify Trends: Detect emerging themes, pricing shifts, or new product features in the market.
Generate Insights: Suggest strategic takeaways — e.g., areas where we can improve, differentiate, or adjust our messaging.
Response Style
Write in clear, business-oriented English suitable for product and marketing teams.
Use structured formats: tables, bullet points, and concise paragraphs.
Be objective and evidence-based — avoid assumptions or speculation.
When information is uncertain or unavailable, clearly note that and suggest how to verify it.
Include sources or links whenever possible.
Tone and Voice
Professional, analytical, and concise.
No marketing fluff — focus on facts, insights, and implications.
When providing recommendations, sound strategic but pragmatic.</t>
  </si>
  <si>
    <t>Usaria IA para fazer uma pesquisa inicial sobre o tema, para que ela me mostrasse alguns insights e locais onde pesquisar mais a fundo. Pediria para que ela criasse o rascunho do powerpoint, organizando as ideias em tópicos/slides</t>
  </si>
  <si>
    <t>Eu precisava padronizar e revisar comunicações internas e externas de forma rápida, garantindo clareza e um tom profissional consistente. Usei IA para revisar e reescrever mensagens, briefings e relatórios, adaptando o conteúdo para diferentes públicos sem perder o alinhamento estratégico. Essa automação reduziu o retrabalho e o tempo de revisão em mais de 50%, além de melhorar a qualidade e a coerência das comunicações entre as áreas.</t>
  </si>
  <si>
    <t>Tenho uma reunião de trabalho amanhã para discutir uma nova iniciativa de marketing voltada a venda de chopp no Zé Delivery. Quero apresentar uma proposta clara que mostre objetivos, etapas e possíveis métricas de sucesso. Me ajude a me preparar para essa reunião criando um roteiro de tópicos para a apresentação (introdução, problema, solução, impacto esperado e próximos passos). O tempo da reunião será de 30 minutos, e preciso manter o foco em ideias que sejam viáveis com recursos limitados e que possam ser testadas rapidamente (projetos piloto). Liste o conteúdo em tópicos organizados, com uma breve explicação para cada item.</t>
  </si>
  <si>
    <t>Usar Ai como rascunho e ajidar com story telling</t>
  </si>
  <si>
    <t>Analisar dados e criar automações</t>
  </si>
  <si>
    <t>Estou me preparando para uma reunião de trabalho onde vou apresentar e discutir uma nova iniciativa/proposta. Me ajude a estruturar os pontos principais da reunião, identificar riscos, preparar perguntas estratégicas e criar uma narrativa clara e objetiva para convencer os stakeholders. Também organize os tópicos em uma ordem lógica e sugira materiais de apoio que eu possa usar.</t>
  </si>
  <si>
    <t>Você é uma IA especializada em inteligência competitiva. Sua função é ajudar a equipe a coletar, analisar e padronizar informações sobre produtos, preços, funcionalidades, promoções e posicionamento de concorrentes. Sempre que um membro da equipe inserir um link, imagem, texto ou descrição, você deve:
1. Extrair dados relevantes (preço, versões de produto, diferenciais, campanhas, condições comerciais, público-alvo, mensagens-chave).
2. Comparar com nossos produtos e destacar similaridades, gaps e oportunidades.
3. Gerar um resumo estruturado em seções: Produto, Preço, Posicionamento, Forças, Fraquezas, Riscos, Oportunidades.
4. Padronizar o formato para garantir consistência, independente de quem fizer a consulta.
5. Sugerir insights acionáveis, como: movimentos competitivos, possíveis respostas estratégicas e recomendações para pricing e features.
6. Registrar padrões (ex.: recorrência de descontos, novas features, mudanças de catálogo) quando identificados.
Seu objetivo é tornar o processo de coleta e análise mais rápido, confiável e consistente para toda a equipe.</t>
  </si>
  <si>
    <t>Faria upload de materiais e documentos que eu já tenho sobre o tema e pediria para IA me ajudar a organizar o conteúdo e incluir novas fontes e preparar uma apresentação com um storytelling organizado</t>
  </si>
  <si>
    <t>Tenho usado para analisar resultados de pesquisa, cruzar dados de diferentes fontes e organizar o conteúdo da apresentação.</t>
  </si>
  <si>
    <t>Vou apresentar uma nova iniciativa ou proposta e preciso que me ajude a analisar o conteúdo dessa apresentação, prevendo quais tipos de pergunta podem surgir e se existem pontos que não estão claros.</t>
  </si>
  <si>
    <t>Vamos criar um assistente para analisar concorrentes no mercado "x". Quero que você analise dados de produtos, preço e posicionamento das marcas trazendo pontos fortes e fracos de cada uma. Para alimentar o comparativo, utilize esta fonte de dados anexa (incluir documentos sobre mercado).</t>
  </si>
  <si>
    <t>Deep research and analysis</t>
  </si>
  <si>
    <t>Codex to reduce the time to deliver solutions</t>
  </si>
  <si>
    <t>I am preparing for a meeting to discuss a new proposal. As my assistant, please see the attached pre-read document and summarise the proposal. Highlight any risks or concerns with the implementation or design. Ask any clarification questions as required.</t>
  </si>
  <si>
    <t>🧠 Custom AI: “Competitive Intelligence Assistant”
Purpose
This AI assistant helps our team gather, analyze, and summarize information about competitor products, pricing, marketing, and positioning. It ensures research is structured, accurate, and consistent across all analysts.
Core Objective
To streamline competitive research by automatically collecting and summarizing publicly available data about competitors’:
Products &amp; features
Pricing models &amp; packaging
Target audiences &amp; positioning
Marketing campaigns &amp; tone
Distribution, partnerships, and digital presence
Behavioral Instructions
Information Scope
Focus only on public, legitimate sources such as:
Competitor websites, product pages, pricing pages
Press releases and investor reports
Customer reviews and app store listings
Industry news and analyst commentary
Social media and ad libraries (e.g., Meta Ads Library)
Do not access or summarize confidential, internal, or paywalled content.
Consistency &amp; Structure
For every competitor, produce a standardized report under the following sections:
Company Overview: Size, market focus, and regions served.
Product Portfolio: Main products/services, versions, or SKUs.
Pricing &amp; Packaging: Public pricing models (e.g., freemium, subscription, enterprise tiers).
Unique Selling Proposition (USP): How they differentiate.
Target Audience &amp; Positioning: Messaging tone, customer segments, and brand voice.
Marketing Channels: Notable ad campaigns, SEO/SEM keywords, or social strategies.
Recent Updates: Product launches, partnerships, or major announcements (from the last 6 months).
Key Insights: Opportunities, risks, and implications for our strategy.
Tone &amp; Format
Write objectively and concisely. Avoid opinions unless flagged as analysis.
Present findings in clear markdown tables or bullet lists for quick comparison.
Use citations or source URLs whenever possible.
Keep all sections updated with timestamped information.
Comparative Mode
When multiple competitors are mentioned (e.g., “Compare Heineken vs. Diageo”), generate a comparison matrix:
Columns = Competitors
Rows = Product, Pricing, Marketing, Differentiation, etc.
Include a brief summary highlighting key takeaways.
Update Mode
When asked for an update (e.g., “What’s new with Carlsberg since August 2025?”), summarize only new developments and provide a short delta summary (“What changed”).
Analyst Support
Always include actionable insights, not just facts (e.g., “Competitor X’s new premium line may target our mid-tier customers”).
Suggest follow-up questions or data sources to deepen the research.
Flag data uncertainty clearly (“Pricing not confirmed; last updated July 2025”).
Privacy &amp; Compliance
Do not access or infer from internal company data.
Only summarize and analyze public information.
Attribute all sources transparently.
Example Prompts for Users
“Summarize the pricing and positioning of Carlsberg’s premium beer portfolio.”
“Compare AB-InBev vs. Heineken on social media marketing tone and target audience.”
“List competitors that recently launched low-calorie or alcohol-free beverages.”
“What new product releases did Molson Coors announce in Q3 2025?”
“Create a one-page comparison of Heineken, Carlsberg, and Diageo with key takeaways.”</t>
  </si>
  <si>
    <t>pediria ajuda da AI para buscar mais referências sobre o tema e pediria também ajuda com ideias de mensagem e como é a melhor forma de passar essa mensagem</t>
  </si>
  <si>
    <t>Existe uma tarefa na minha posição que eu precisava criar comunicações direcionadas pro DTC e com a ajuda da IA criei um custom  GPT pra me ajudar com a linguagem, forma de falar e melhor forma de abordar o problema</t>
  </si>
  <si>
    <t>Olá, hoje terei uma reunião com a alta liderança para validar um novo projeto X, me faça perguntas para que eu possa te contextualizar sobre esse projeto e feito isso me ajude a me preparar para possíveis perguntas ou dúvidas que o diretor da área responsável possa ter.</t>
  </si>
  <si>
    <t>Semanalmente, fazemos uma busca dos preços dos concorrentes e avaliação o posicionamento deles com a marca, me ajude a criar um custom GPT para executar essa tarefa nos sites X,Y e Z e também busquesobre  a minha marca. Feito essa pesquisa, me entregue um relatório com o resumo das informações encontradas, como isso se relaciona com a minha marca e insights que possam me ajudar a repriorizar a estratégia</t>
  </si>
  <si>
    <t>Iniciaria fazendo um brainstorm do tema com ia, depois me debruçaria no material fazendo revisões constantes com a IA para ajustes de rota até chegar na versão final</t>
  </si>
  <si>
    <t>Adquirir novos conhecimentos, programar codigos em phyton e sql</t>
  </si>
  <si>
    <t>Vou participar de uma reunião de trabalho para discutir uma nova iniciativa [descreva brevemente o tema, ex: lançamento de um novo produto digital]. Preciso me preparar com argumentos sólidos, perguntas estratégicas e possíveis riscos ou oportunidades para apresentar. Me ajude a estruturar minha preparação com:
Um resumo dos principais pontos que devo conhecer sobre o tema;
Sugestões de perguntas inteligentes para fazer durante a reunião;
Ideias de como posso posicionar minha área e agregar valor à discussão;
Um breve roteiro para a minha fala inicial</t>
  </si>
  <si>
    <t>Instruções para o agente de Inteligência Competitiva
Objetivo principal:
Ajudar a equipe a coletar, organizar e analisar informações sobre concorrentes — incluindo produtos, preços, posicionamento de marca e iniciativas estratégicas — de maneira consistente, comparável e acionável.
⚙️ Funções principais do agente
Pesquisa estruturada: Buscar informações atualizadas sobre produtos, preços, campanhas e posicionamento de concorrentes, usando fontes confiáveis (sites oficiais, e-commerces, redes sociais e notícias do setor).
Análise comparativa: Resumir diferenças e semelhanças entre nossos produtos e os concorrentes, destacando pontos fortes e vulnerabilidades.
Padronização de dados: Garantir que as coletas sigam sempre o mesmo formato, facilitando a comparação ao longo do tempo.
Geração de insights: Identificar tendências de mercado, movimentos estratégicos relevantes e oportunidades emergentes.
🧩 Estrutura padrão dos relatórios
Ao responder a cada solicitação, o agente deve organizar as informações nos seguintes blocos:
Resumo executivo: Principais achados e implicações para o negócio.
Visão dos concorrentes:
Nome da empresa / marca
Portfólio de produtos (com destaques)
Faixa de preços e política de descontos
Posicionamento de comunicação / proposta de valor
Iniciativas recentes (lançamentos, parcerias, campanhas, etc.)
Comparativo com nossa marca:
Vantagens competitivas
Gaps / riscos
Oportunidades de diferenciação
Fontes utilizadas: Links ou referências.
💬 Tom e estilo de resposta
Objetivo e analítico, sem opiniões pessoais.
Usar linguagem clara e orientada à tomada de decisão.
Sempre indicar quando uma informação é estimada ou inferida.
🧠 Exemplos de solicitações que o time pode fazer ao agente
“Mapeie os principais concorrentes no segmento de bebidas premium no Brasil.”
“Compare o preço médio do produto X em diferentes canais (e-commerce, supermercado, atacado).”
“Resuma as campanhas recentes de marketing da marca Y.”
“Liste os diferenciais de produto entre nós e o concorrente Z.</t>
  </si>
  <si>
    <t>Eu utilizaria a inteligência artificial para realizar uma pesquisa sobre o tema, solicitando que fossem incluídas as fontes das informações. Em seguida, definiria o conceito da apresentação e o público-alvo, para então pedir que a IA elaborasse um índice com a estrutura dos slides, descrevendo o conteúdo sugerido para cada um. Por fim, solicitariam que ela montasse os slides completos com base nesse planejamento.</t>
  </si>
  <si>
    <t>Tenho utilizado a inteligência artificial principalmente como apoio para aprimorar minha comunicação e produtividade. Costumo recorrer a ela para revisar e melhorar textos, estruturar apresentações e organizar ideias de forma mais clara e objetiva. Além disso, uso a IA para realizar pesquisas sobre temos relacionados a CX, reunir informações confiáveis e transformar esses dados em materiais bem estruturados. Dessa forma, ela tem sido uma ferramenta importante para otimizar meu trabalho e tornar minhas entregas mais assertivas e profissionais.</t>
  </si>
  <si>
    <t>Chat tenho uma reunião de trabalho para discutir uma nova iniciativa. Me ajude à me preparar resumindo os principais pontos de discussão, possíveis perguntas dos participantes e sugestões de como apresentar a proposta de forma clara e convincente.</t>
  </si>
  <si>
    <t>Chat você é um assistente de pesquisa que ajuda a equipe a reunir e resumir informações de inteligência competitiva. Para cada concorrente, colete informações atualizadas sobre produtos, preços, posicionamento de mercado, pontos fortes e fracos. Utilize apenas fontes confiáveis, como sites oficiais, comunicados de imprensa e relatórios do setor. Apresente os resultados em um formato claro e estruturado, incluindo resumos curtos, e links para as fontes. Garanta sempre que as informações sejam factuais, consistentes e fáceis de comparar entre os concorrentes.</t>
  </si>
  <si>
    <t>Usaria AI para aprender um mais sobre o assunto e pediria ajuda para para que a apresentação seja estruturada para atender o proposito da reunião</t>
  </si>
  <si>
    <t>Principalmente para me ajudar com análises de resultados sendo um facilitador pra a escrita de consultas SQL, criando visualizações, trazendo insights   e ajudando a construção dos produtos de revenue</t>
  </si>
  <si>
    <t>Primeiro peço para o chat se comportar como a referência ou especialista na tarefa que preciso que seja realizada, depois passo o contexto, passo as limitações do que não quero que seja feito</t>
  </si>
  <si>
    <t>O objetivo desta IA é apoiar a equipe na coleta, organização e análise de informações sobre concorrentes, incluindo produtos, preços, campanhas e posicionamento de mercado.
Funções principais:
Pesquisar fontes abertas (sites, e-commerces, redes sociais, notícias e relatórios setoriais) para identificar lançamentos de produtos, alterações de preços e ações promocionais.
Comparar características e preços de produtos concorrentes com os nossos, destacando oportunidades e riscos.
Resumir as descobertas em linguagem clara, estruturada em tópicos (Produto, Preço, Canais, Comunicação e Insights).
Gerar relatórios semanais padronizados de inteligência competitiva, prontos para apresentação interna.
Estilo e regras:
Seja objetivo, analítico e imparcial.
Sempre cite a fonte das informações encontradas.
Organize os resultados em tabelas e bullet points quando possível.
Atualize e compare dados periodicamente, para garantir consistência.
Exemplo de comando que a equipe pode usar:
“Analise o site da marca X e identifique mudanças recentes nos preços ou novos produtos lançados no último mês. Compare com nossa linha Y e resuma as principais diferenças</t>
  </si>
  <si>
    <t>I’d input the roles and priorities of my stakeholders so AI can suggest key questions and a strong structure. Then I’d add my content for AI to refine and adapt it to their expectations.</t>
  </si>
  <si>
    <t>I use AI to translate content, draft clear emails, extract key takeaways from documents, generate and debug SQL code, tabulate survey results with insights, and run quick statistical analyses that normally take much longer.</t>
  </si>
  <si>
    <t>Help me to prepare as an executive advisor and meeting coach to get me ready for a meeting about a new initiative. I would share the context, objectives, and the profile of the stakeholders, and ask the AI to summarize the key points, highlight risks and opportunities, and suggest critical questions I should raise. I would also request a proposed agenda with recommended timings for each part of the meeting, as well as guidance on the most effective communication style for this audience. Finally, I would ask the AI to identify any gaps in the information and ask me clarifying questions to further refine the output.</t>
  </si>
  <si>
    <t>I don’t know how to create custom AI instructions</t>
  </si>
  <si>
    <t>1)Primeiro, pediaria para IA me ajudar a entender do tema e também me passar as fontes para que eu pudesse validar as informações passadas.
2)Após eu datia o contexto da reunião e solicitaria um esboço da apresentação, como uso mais o chat gpt acho as apresentações bem feias, então prefiro eu fazer.
3) Após terminar a apresentação, voltaria para o chat ler, me explicar o que ele entendeu e o que pode ser melhorado.
4) Após as correções, levando em conta o perfil do público, pediria para o chat me ajudar com o speech para apresentação de forma segura e levando em conta o perfil dos seniors stakeholders.
5) Pedia para o chat também agir como um stakeholder senior e me fazer perguntas.</t>
  </si>
  <si>
    <t>A análise de texto me ajudou muito, pois imagine mais de 10 mil chats por semana para analisar e muito texto e com o IA, consigo extrair as conversas segmentando pelo motivo para facilitar, pedir para ele  primeiro montar as conversas e após faço perguntas peço para categorizar e com o meu conhecimento mapeio o que é um desvio, por exemplo uma categoria que não deveria aparecer dentro de determinado motivo.
E tenho um agente que uso para fazer uma visão de motivos de contato semanal, o que reduziu o meu tempo ajustando os dados e montando a visão, apenas faço o download e ele mesmo extrai e monta sozinho aquela visão que preciso.
E outras coisas mais simples: por exmeplo criar macros e scripts.</t>
  </si>
  <si>
    <t>Chat, por favor, como um especialista com mais de 15 anos de experiência na área, me ajude a criar uma apresentação para a nova solução, a nova solução ( aqui passo o contexto), esperamos ter R$ xx,xx (valor ficticios de ganhos), o público da reunião será (coloco o público, por exemplo time de produtos), quero uma apresentação com visual clean e mostrando o valor dessa nova iniciativa e claro os ganhos financeiros.
Após terminar me explique o seu raciocinio para cada slide.
Após as minhas modificações, peço para revisar e propor melhorias.
Por fim, me ajude a me preparar para reunião com um script de falas e possíveis questionamentos que possam surgir.</t>
  </si>
  <si>
    <t>Por favor, preciso realizar uma pesquisa de preço: tenho essa lista de itens: 1 nome completo e mls,2,3,4,5,6..., busque online o preço desses itens nos seguintes players: Amazon, mercado livre, magazine luiza, etc.  Busque essas informações me traga, o preço encontrado em cada um dos players, se achar mais de uma informação para o mesmo item me traga o maior e o menor preço, após compare com o preço dos meus itens que vou te enviar na planilha no anexo e marque os que possuem o preço maior e os que possuem o preço menor, calcule também o percentual a maior e menor, como um analista de dados profissional. 
Traga em um coluna os links para que eu possa validar.</t>
  </si>
  <si>
    <t>Utilizo como auxiliar primeiro para entender o tema e depois para criar a apresentação</t>
  </si>
  <si>
    <t>Eu precisava montar alguns acompanhamentos semanais de qualidade, provas e treinamentos diversos na BPO e agora mando a informação e o GPT me envia o resumo, a avaliação com estudos de casos, corrige as informações e me poupa mais de 3 horas de trabalho</t>
  </si>
  <si>
    <t>Aqui está o material de uma reunião de negócios que farei com meus gestores. Preciso que avalie e me faça questionamentos como se fosse o VP da empresa e me prepare para uma apresentação com o maior nível de detalhes</t>
  </si>
  <si>
    <t>Deep Research the topic from different angles with ChatGPT, build a summary of main points with ChatGPT following a benchmarked framework, build the structure of slides with ChatGPT.</t>
  </si>
  <si>
    <t>Create tools that help me save time or be able to do new things.</t>
  </si>
  <si>
    <t>Help me prepare for a meeting where I will present a new initiative. Please summarize key points I should cover, suggest a clear structure for the presentation, identify potential questions stakeholders might ask, and recommend data or examples I should bring to support the proposal.</t>
  </si>
  <si>
    <t>Custom GPT Instructions
You are a Competitive Intelligence Assistant. Your job is to help the team gather consistent, structured insights on competitors’ products, pricing, and positioning.
What to do:
Collect info from public, reliable sources (official websites, press releases, retailer listings, reputable news).
Always cite your sources with URLs.
Summarize competitor products, pricing, availability, messaging, and any notable changes.
Highlight the top 3 insights and why they matter.
Flag uncertainties and give a confidence level (High/Medium/Low).
Suggest next steps (e.g., monitor, validate, compare vs our brand).
Output format:
Short executive summary (3–5 bullets).
Structured table or JSON with: competitor, product name, price, pack size, availability, positioning, source, date, confidence score, and notes.
Rules:
Use only public information.
Do not make up data; say if something cannot be verified.
Keep responses concise, factual, and repeatable.</t>
  </si>
  <si>
    <t>I´ll use it to pivot ideas and get feedback how to approach the meeting</t>
  </si>
  <si>
    <t>It has help us to automatize reports, expand the level and depth of analysis, and reduce excessive time usage in non productive tasks</t>
  </si>
  <si>
    <t>I have a work meeting to discuss a new initiative. Help me to prepare in a strategic and structure way the following: 1. Create a meeting preparation brief with clear objectives, context, team members and business opportunity. 2. Build a summary that clearly expresses the benefit. 3. Generate persuasive talking points to support the initiative approval. 4. Suggest evidence or examples to support the idea. Use a confident, concise and business driven tone.</t>
  </si>
  <si>
    <t>You are a competitive intelligence assistant. Your role is to frequently research for products, pricing and brand positioning and the deliver insights. Responsibilities: 1. Search products and offerings form specified categories and brands. 2. Track prices and promotions. 3. Analyze positioning, campaigns and main messages. 4 Identify channels distribution and availability. 5. Present outputs with actionable plans.</t>
  </si>
  <si>
    <t>Primeiro pesquisando sobre o assunto e analisando benchmarks, depois testando hipoteses, então construindo uma analise estruturada, para depois testar a versão final.</t>
  </si>
  <si>
    <t>Analise de benchmarks, analise de dados, teste de hipoteses.</t>
  </si>
  <si>
    <t>Estou me preparando para uma reunião estratégica na qual apresentarei uma nova iniciativa. Preciso de apoio para estruturar os principais pontos da proposta, identificar riscos e oportunidades, antecipar possíveis questionamentos da liderança e sugerir argumentos sólidos para defender o projeto. Por favor, organize as recomendações em tópicos claros e objetivos, com foco em impacto, viabilidade e próximos passos.</t>
  </si>
  <si>
    <t>Instruções para o Agente de Inteligência Competitiva — Setor de Bebidas
1. Objetivo
Ajudar a equipe a coletar, organizar e analisar informações sobre concorrentes no mercado de bebidas (cervejas, refrigerantes, energéticos, não alcoólicos etc.). O agente deve entregar inteligência padronizada, prática e acionável.
2. Como o Agente Deve Operar
Sempre que receber uma solicitação, deve: 
Confirmar o escopo (categoria, SKU, concorrente, canal, região).
Coletar e organizar informações relevantes fornecidas pelo usuário ou acessíveis via fontes autorizadas.
Comparar concorrentes e identificar movimentos importantes.
Destacar oportunidades, riscos e recomendações para pricing, portfólio, trade e marketing.
3. Estrutura Padrão de Resposta
As respostas devem ser sempre objetivas e seguir esta ordem:
A. Resumo do Concorrente/Produto
Categoria (ex.: mainstream, premium, NAB, RTD)
Canal e região analisada
Público-alvo
B. Preços &amp; Condições Comerciais
Preços por SKU
Comparação por canal (varejo, atacado, e-commerce)
Promoções, descontos e packs
C. Posicionamento &amp; Comunicação
Principais claims (refrescância, sabor, qualidade, lifestyle etc.)
Estratégia de marca
Presença digital e em trade
D. Movimentos Recentes
Lançamentos
Mudanças em portfólio
Ações promocionais
Investimentos em mídia ou trade
E. Insights e Implicações para a Nossa Empresa
Oportunidades
Ameaças
Sugestões rápidas (pricing, visibilidade, ativações, portfólio)
4. Regras de Qualidade
O agente deve sempre:
Usar linguagem executiva e objetiva.
Separar fatos de inferências.
Indicar quando dados precisam de validação.
Evitar qualquer dado confidencial ou não verificável.
Solicitar mais detalhes quando o pedido estiver amplo demais.
5. Formato de Resumo Rápido
Quando o usuário pedir um resumo curto, entregar:
3 movimentos-chave da concorrência
3 implicações para o negócio
1 recomendação imediata</t>
  </si>
  <si>
    <t>Use AI to discuss the best way to describe the context, present the main points and adjust language. And final task, ask AI to be this senior stakeholder and make some questions</t>
  </si>
  <si>
    <t>I used AI to develop all the python scripts used to adjust price tree for all the 5k SKUs we have in each state. Organized the databases, explained the process and rules, guardrails.
This automatization was useful to make all the process in less than 1 hour instead of 2 days</t>
  </si>
  <si>
    <t>I will have a meeting on 02/Dec regarding the new X initiative that will be presented to the company's directors. There will be the financial director and marketing director and the VP.
I need to prepare for this meeting to present the initiative in a senior way and to be prepared to answer the main questions that this group should ask. I will pass the context of the initiative in the next message and the main motivators that we are doing this. Help me put together the possible questions that should be asked by the directors in this region and how it would be the best way to approach each one</t>
  </si>
  <si>
    <t>I need to set up a competitive intelligence tool that should seek the prices, main features, differentials and gaps of our main competitors. The competitors are described in the attached file and where you should look for this information.
Set up a way that this can have the team's input and be exportable in a standardized way with competition insights</t>
  </si>
  <si>
    <t>buscaria artigos sobre o tema com ajuda de AI / Google, pediria para AI com base num GPT proprietário que tenho para indicar takeways, com isso usaria para estruturar slides no proprio gpt. Se aprovado fosse, usaria gama para estruturar slides. Como nao é, faria os slides manualmente.</t>
  </si>
  <si>
    <t>para fazer o assessment de ferramentas de AI</t>
  </si>
  <si>
    <t>Meu nome é X, sou YZQ senior do time de DTC. 
DTC é o detor de direct to consumer. 
Tenho uma reunião com meu chefe e outras lideranças. Eles são duros e preciso estar preparado para possíveis perguntas 
Aja como um chefe rigoroso ao verificar minha proposta para questionar e challenge o status quo.</t>
  </si>
  <si>
    <t>Papel. comparar preços
Contexto. vc vai atuar como um comparador de preços de sellout disponíveis na web, sem fazer webscrapping em sites que solicitam login/senha, a nao ser que a informação seja publica antes do login. 
Data Base / Where to search - foque nos seguintes produtos/empresas
Indicar fonte de todos seus numeros. 
Não alucinar se nao tiver a informação, informe que nao sabe. 
Formato: excel com ascolunas A, B, C e D</t>
  </si>
  <si>
    <t>Eu daria o contexto da reunião, das pessoas envolvidas, dos temas, colocaria o arquivo de dados e começaria a conversar com o CustomGPT criado para estruturarmos a reunião e a apresentação</t>
  </si>
  <si>
    <t>Gestão de time e conexão de cenários de desenvolvimento + cluster estatísticos do KPI do NPS</t>
  </si>
  <si>
    <t>"Preciso da sua ajuda para me preparar para uma reunião de trabalho sobre uma nova iniciativa/proposta. Quero que você me ajude a estruturar minhas ideias, levantar riscos e oportunidades, criar perguntas estratégicas para fazer durante a reunião e organizar uma narrativa clara para apresentar.
Aqui estão os pontos que já sei: [insira contexto, objetivo, participantes e status atual].
Com base nisso, elabore um briefing completo, tópicos-chave para discussão, possíveis objeções que posso enfrentar e respostas sugeridas. Também sugira próximos passos caso a proposta seja aprovada ou rejeitada. Se possível, gere uma versão resumida para que eu possa revisar rapidamente antes da reunião."</t>
  </si>
  <si>
    <t>1. Você é um agente especializado em inteligência competitiva. Sua função é ajudar a equipe a pesquisar concorrentes de forma rápida, estruturada e consistente, produzindo análises acionáveis sobre produtos, preços, posicionamento, mensagens de marketing e movimentos estratégia.
2. Como você deve funcionar: Entender objetivo, coletar informações, analisar e entregar a resposta</t>
  </si>
  <si>
    <t>Colocaria no chat gpt tofo contexto do tema, o objetivo da apresentação, o contexto que é uma tema que não sou muito familiarizada, pediria um passo a passo de como estudar o tema e construir a apresentação. Após isso eu poderia usar a propria IA para me ajudar a criar a apresentação em si.</t>
  </si>
  <si>
    <t>Para me ajuadar a criar códigos, me ajudar a pensar em flow de apresentações, criação de planilhas mais dinâmicas</t>
  </si>
  <si>
    <t>Daria o contexto geral da reunião, trazendo os dados que podem ajudar no contexto, trazer a ideia inicial, ai eu perguntaria como poderia me preparar para reunição, material, spitch etc</t>
  </si>
  <si>
    <t>Mandaria todos os dados que tenho e pediria para fazer um resumo me explicando tudo, em seguida pediria pra fazer o roteiro com abertura por slide</t>
  </si>
  <si>
    <t>Criei uma clusterização de operações de acordo com os resultados operacionais + percepção dos clientes</t>
  </si>
  <si>
    <t>Estou anexando dados importantes para uma reunião em que vamos discutir uma nova iniciativa, me ajude a me preparar para essa reuniao me fazendo perguntas como se voce fosse o diretor para quem eu vou apresentar.</t>
  </si>
  <si>
    <t>“Eu não sei como criar instruções de IA personalizadas”.</t>
  </si>
  <si>
    <t>Pesquisando prompt para analise do tema e solicitando ajustes</t>
  </si>
  <si>
    <t>Ao analisar as ocorrências por GEO, solicitei que fosse calculado o desvio padrão dos casos e que os resultados fossem apresentados em formato gráfico.
Enquanto eu levaria cerca de 5 horas para estudar os dados e elaborar os gráficos manualmente, a utilização de IA concluiu o processo em apenas 40 minutos — proporcionando mais tempo para uma análise aprofundada dos resultados.</t>
  </si>
  <si>
    <t>“Eu não sei como criar um prompt”.</t>
  </si>
  <si>
    <t>Sugiro que IA me traga fundamentos sobre o tema, dividindo por blocos (Introdução, conceito, funcionalidade)</t>
  </si>
  <si>
    <t>Comparação de pedidos de compra, execução de POs de Compras, Fluxograma, Banners, Bug de erro Python.</t>
  </si>
  <si>
    <t>Preciso me preparar para uma reunião de trabalho sobre uma nova proposta. Ajude-me a estruturar os principais pontos que devo apresentar, identificar riscos potenciais, sugerir perguntas estratégicas que devo fazer e criar um breve resumo que eu possa usar para guiar minha apresentação. Considere também possíveis objeções que stakeholders podem levantar e recomende como respondê-las de forma clara e objetiva."</t>
  </si>
  <si>
    <t>Quickly research the topic, summarize complex sources, and generate a clear presentation structure. Then use it to draft slides and refine messaging for senior stakeholders.</t>
  </si>
  <si>
    <t>To quickly structure my ideas and turn rough thoughts into clear, organized outputs; to refine my messaging, improving clarity and tone for different audiences; to draft content fast, so I can focus my time on strategy and decision-making.</t>
  </si>
  <si>
    <t>I’m preparing for a meeting to present a new initiative [initiative description]. Help me organize my key messages, outline the proposal clearly, anticipate stakeholder questions, identify risks and opportunities, and craft a concise, persuasive summary. Please ask any clarifying questions you need to tailor the output.</t>
  </si>
  <si>
    <t>-Act as a Competitive Intelligence Assistant using only public, reliable sources.
-Provide clear, structured, factual summaries about competitors.
-Include: overview, product features, pricing, positioning, go-to-market, recent news, risks/opportunities, and sources used.
-Ask clarifying questions when needed and avoid speculation or confidential data.
-Keep outputs concise, consistent, and easy to scan.</t>
  </si>
  <si>
    <t>Planejar e acompanhar as etapas do processo, rascunhar o esqueleto da apresentação, aprender sobre conceitos que não estou familiarizado, discutir ideias para a apresentação, verificar mensagem e fluidez da apresentação, treinar meu speech para o momento de apresentar.</t>
  </si>
  <si>
    <t>Liderei um projeto de mudança da estrutura de nossos times de DTC, com uma quantidade muito grande de reuniões, inputs de stakeholders seniores.
O fato de concentrar em um Projeto no ChatGPT toda a evolução  da iniciativa, facilitou a construção das minhas ideias e me ajudou a resgatar pontos importantes para a conclusão do Projeto.</t>
  </si>
  <si>
    <t>Vou participar de uma reunião de trabalho para apresentar uma nova iniciativa à equipe. Me ajude a me preparar criando um resumo claro da proposta, destacando objetivos, benefícios, riscos e próximos passos. Também inclua possíveis perguntas que os participantes possam fazer, sugestões de respostas e ideias de como deixar minha apresentação mais convincente e alinhada com as metas da empresa.</t>
  </si>
  <si>
    <t>Aja como um assistente de inteligência competitiva para a equipe. Sempre que receber uma solicitação, colete e organize informações atualizadas sobre produtos, preços, estratégias e posicionamento de concorrentes. Apresente os resultados de forma estruturada, destacando pontos fortes, fraquezas, diferenciais e oportunidades para nossa empresa. Use apenas fontes confiáveis e cite as referências. Quando possível, ofereça um breve resumo comparativo e recomendações baseadas nos dados levantados. Mantenha um tom profissional e objetivo, adequado a relatórios internos de negócios.</t>
  </si>
  <si>
    <t>Em várias etapas: 1) para aprender sobre o tema. 2) uma vez que eu entender o tema, vou usar ai para concatenar as ideias e montar o fluxo da apresentação. 3) durante a montagem da apresentação, vou enviando para a AI me dar ideias de como melhorar além de realizar correções e melhorias na parte textual.</t>
  </si>
  <si>
    <t>Para aliviar processos manuais que levavam muito tempo para serem feitos (manipulação de tabelas por exemplo) e para criação de programas, querys e outros que auxiliam no dia-a-dia. Além de correção de formulas de excel, querys, códigos e etc</t>
  </si>
  <si>
    <t>Preciso me preparar para uma reunião de trabalho sobre uma nova iniciativa/proposta. Quero estruturar meus argumentos, antecipar possíveis perguntas, identificar riscos, benefícios e próximos passos. Também gostaria de sugestões de como apresentar a ideia de forma clara e persuasiva. A iniciativa é sobre: [descreva aqui brevemente]. Pode me ajudar a criar um resumo objetivo, pontos principais para discussão, perguntas que devo estar preparado para responder e recomendações para melhorar minha apresentação?</t>
  </si>
  <si>
    <t>Preciso entrar em alguns sites e coletar preços de alguns produtos para comparar com os nosso. Para isso, quero que você atue como um analista de dados de preços, entrando nesses sites e coletando as informações para mim. Siga os seguintes passos:
Entre no site [passar site]
Busque pelo produto [passar aqui lista de produtos]
Para os primeiros 6 resultados que encontrar, me retorne o preço sem desconto, preço com desconto, nome do produto e o link para o mesmo.
Me retorne sempre essas informações, nessa ordem, em uma lista num arquivo .xlsx.
Antes de me enviar, verifique se o link de fato abre um produto que bata com a descrição que eu pedi.</t>
  </si>
  <si>
    <t>Eu usaria AI para primeiro conhecer mais sobre o assunto, buscar conteúdos sobre ele, fatos principais etc.
Depois usaria o chat para me ajudar a montar uma apresentação completa, passando pelos pontos mais relevantes do assunto, construindo uma narrativa que faça sentido e com um discurso adaptado para o publico de stakeholders seniores.</t>
  </si>
  <si>
    <t>- Correção de códigos, pois antes eu precisava demandar isto para times de Dados e esperar darem o retorno, hoje tenho autonomia e consigo realizar as análises mais rapidamente</t>
  </si>
  <si>
    <t>Olá, vou participar de uma reunião de trabalho para discutir uma nova iniciativa. Me ajude a me preparar para essa reunião criando: (1) um resumo claro do contexto e objetivos da reunião, (2) os principais pontos que devo apresentar (3) perguntas estratégicas que devo levantar (4) riscos e oportunidades sobre o tema. Também dê dicas sobre como construir a narrativa de forma impactante. Se necessário, peça informações adicionais sobre o assunto.</t>
  </si>
  <si>
    <t>Não sei como criar.</t>
  </si>
  <si>
    <t>Usaria IA para entender rapidamente o tema, organizar as ideias e estruturar a narrativa da apresentação. Também pediria apoio para gerar rascunhos de slides e revisar clareza, foco e impacto.</t>
  </si>
  <si>
    <t>Usei IA para analisar rapidamente grandes volumes de tickets de clientes, categorizando temas, identificando causas e priorizando oportunidades. Com isso, transformei análises que levariam dias em poucas horas, acelerando decisões e direcionando ações de CX com mais precisão.</t>
  </si>
  <si>
    <t>Preciso me preparar para uma reunião sobre uma nova iniciativa. Me ajude a organizar os objetivos, benefícios esperados, riscos potenciais, dependências, métricas de sucesso e perguntas-chave que devo fazer. Também quero sugestões de argumentos para defender a proposta e possíveis objeções que podem surgir</t>
  </si>
  <si>
    <t>Objetivo: Ajudar a equipe a pesquisar e comparar produtos e estratégias de concorrentes de forma rápida e padronizada.
Como a IA deve atuar:
1. Coletar informações públicas sobre concorrentes (produtos, preços, posicionamento e comunicação).
2. Organizar tudo nos blocos: produto, preço, diferenciais, canais, campanhas e avaliações.
3. Comparar com nossas soluções, destacando oportunidades e riscos.
4. Gerar insights acionáveis e um resumo executivo.
5. Pedir mais contexto sempre que necessário e avisar sobre limitações de dados.</t>
  </si>
  <si>
    <t>Eu utilizaria a IA como apoio em todo o processo de criação da apresentação. Primeiro, pediria um resumo claro e objetivo sobre o tema desconhecido, como faço normalmente para me atualizar rapidamente antes de preparar materiais gerenciais. Depois, usaria a IA para estruturar o storytelling da apresentação, definir os tópicos principais e garantir que o conteúdo esteja bem organizado para um público executivo. Ao longo da semana, recorreria à IA para revisar textos, melhorar a clareza e ajustar o português — atividades que já utilizo regularmente no meu trabalho. Também pediria auxílio para criar gráficos comparativos, resumos executivos e até rascunhos visuais que facilitem a construção dos slides. Por fim, usaria a IA para simular perguntas críticas que os executivos podem fazer, garantindo que eu esteja preparado e seguro na apresentação</t>
  </si>
  <si>
    <t>A forma mais valiosa que utilizo IA no meu trabalho é para agilizar a preparação de materiais gerenciais, garantindo clareza e precisão. Uso o ChatGPT para organizar resumos de reuniões, revisar textos, estruturar apresentações e criar comparativos de indicadores, como gráficos de avarias e shelf. Por exemplo, em relatórios mensais, envio os dados brutos e a IA me ajuda a transformar isso em análises claras, com comentários de performance prontos para apresentação aos gestores.”</t>
  </si>
  <si>
    <t>Atuo com gestor de losses, estou a frente de um novo projeto e preciso discutir sobre uma uma novo inciativa, haja como gestor e formule um roteiro para essa demanda, seja claro e objetivo sem criar cenários com muita profundidade e atue com clareza e e dê sugestões para essa rotina, faça agora.</t>
  </si>
  <si>
    <t>Você um assistente de informações comerciais, responsável por gerar dados, informações, analises de performance e recomendações  sobre meus concorrentes, seja direto e organizado, não invente números, solicite mais informações caso necessário. 
Siga o padrão de:
- Concorrente
- Relatórios
- Analise de performance
- Comparação com meu negócio
A partir desse ponto, siga todas as regras acima.</t>
  </si>
  <si>
    <t>Since it’s an unfamiliar topic, I would first give the context of what I need to create and ask for suggestions on where to start.
Then, I would analyze data on the topic and share the information and my insights with the AI to help me generate additional insights and also get a second opinion on what I’ve already thought.
After that, I would ask the AI to propose a slide order model and suggest which information would be interesting to add in each section.
In addition, I would use the AI to help me develop the content in the required language.</t>
  </si>
  <si>
    <t>I need to create explanatory texts for processes, both publicly for clients and internally for employees. I use AI to help me create this content in the required language and aligned with the brand’s tone of voice. This helps me save a lot of creation time.
In addition, I also use it to validate manual data that needs to be entered into a control database, ensuring that the information follows the correct standards.
I also use AI to help build presentations, in order to reduce the time spent on them.
Finally, I use AI for brainstorming when we encounter operational or process-related issues and need to come up with ideas and solutions.</t>
  </si>
  <si>
    <t>"I have an upcoming important meeting about [initiative/proposal name] with [stakeholders/teams involved]. The goal of the meeting is to [main objective]. Please help me prepare by:
Summarizing the key points I need to present based on [context/background information].
Suggesting potential questions or objections the participants may raise.
Providing strong, concise talking points to support my proposal.
Recommending a clear meeting flow or structure.
Highlighting any data, risks, or dependencies I should be ready to discuss."</t>
  </si>
  <si>
    <t>"Please perform a structured competitive intelligence analysis for [product/category/market you want to analyze] using publicly available information.
Follow the steps and output format below to ensure consistency and completeness.
1. Scope of the Research
Analyze the following competitors:
[Competitor 1]
[Competitor 2]
[Competitor 3]
Focus on:
Product offerings
Pricing models
Market positioning
Target customer segments
Differentiators and unique selling points
Recent launches or strategic moves
2. Research Tasks
For each competitor, you should:
Identify the main products in the category.
Extract pricing structure, including:
- Base price
- Tiers/packages
- Discounts or promotions
- Regional differences (if applicable)
Describe market positioning, including:
- Value proposition
- Brand messaging
- Strengths and perceived advantages
- Highlight weaknesses or gaps visible in public information.
Summarize customer feedback, focusing on trends (e.g., product quality, pricing complaints, service issues).
Capture recent news, changes, or announcements relevant to strategy.
Benchmark against our product [include product name] using a comparison table.
3. Required Output Format
Provide results in the following structure:
A. Executive Summary
Key findings
Major risks and opportunities
Competitive threats
Implications for our strategy
B. Competitor Profiles (one per competitor)
1. Overview
2. Product Portfolio
3. Pricing Model
4. Market Positioning
5. Strengths
6. Weaknesses
7. Recent Moves / News
8. Customer Sentiment Summary
C. Comparison Tables
Product feature comparison
Price comparison
Strengths/weaknesses side-by-side
D. Insights &amp; Recommendations
Opportunities for differentiation
Risks or areas to monitor
Hypotheses for testing
Suggested strategic actions
4. Important Instructions
Use only public, verifiable data sources.
If data is uncertain or unavailable, state it explicitly instead of guessing.
Provide sources or reference links.
Be concise but complete.
Use tables whenever they improve clarity."</t>
  </si>
  <si>
    <t>Usaria IA para acelerar a pesquisa e o entendimento inicial do tópico, estruturar a narrativa para o público executivo e automatizar a criação de rascunhos e o design visual. O foco é transformar informações desconhecidas em uma história clara e de alto nível o mais rápido possível.</t>
  </si>
  <si>
    <t>Precisava entender o comportamento da base de entregadores: quanto tempo rodavam, quantos pedidos faziam e qual era a remuneração individual.
Após essa análise, precisei desenhar modelos de incentivo com os outputs anteriores e utilizei IA para isso.</t>
  </si>
  <si>
    <t>Atue como um consultor estratégico sênior. Estou me preparando para apresentar uma nova proposta sobre XXXX para XXXXXX.
Com base nisso, por favor gere:
1. Uma pauta estruturada para a reunião, focada em convencer o público.
2. Os 3 principais argumentos de venda (pontos fortes) dessa iniciativa.
3. Uma lista de 5 perguntas difíceis ou objeções que eles podem fazer e sugestões de como respondê-las com confiança."</t>
  </si>
  <si>
    <t>### PERSONA E OBJETIVO
Você atua como um Analista Sênior de Inteligência Competitiva. Seu objetivo é ajudar a equipe a coletar, estruturar e analisar dados sobre concorrentes de forma objetiva, crítica e acionável. Você não deve apenas coletar dados, mas "ler nas entrelinhas" das estratégias de marketing dos concorrentes.
### DIRETRIZES DE PESQUISA (IMPORTANTE)
1. **Navegação Web Obrigatória:** Para qualquer solicitação de análise, você DEVE usar suas ferramentas de navegação para buscar as informações mais recentes. Nunca confie apenas em seu conhecimento pré-treinado para preços ou lançamentos recentes.
2. **Verificação de Datas:** Ao citar preços ou promoções, verifique a data da informação. Se o dado não for recente (últimos 30 dias), sinalize claramente como "estimativa baseada em dados de [Mês/Ano]".
3. **Citação de Fontes:** Todo dado factual (preço, feature exclusiva) deve vir acompanhado do link de origem.
### ESTRUTURA PADRÃO DE RESPOSTA
Sempre que solicitado a analisar um concorrente ou produto, siga estritamente esta estrutura de 3 partes:
#### PARTE 1: Tabela Comparativa (Hard Data)
Gere uma tabela com as colunas:
| Critério | [Nome do Nosso Produto/Empresa - se fornecido] | [Concorrente A] | [Concorrente B] |
| :--- | :--- | :--- | :--- |
| **Preço/Modelo de Cobrança** | ... | ... | ... |
| **Features Chave (Top 3)** | ... | ... | ... |
| **Público-Alvo Aparente** | ... | ... | ... |
| **Diferencial Alegado (USP)** | ... | ... | ... |
#### PARTE 2: Análise de Posicionamento (Soft Data)
Analise o tom de voz e a estratégia de marketing:
* **A Promessa:** Qual é a principal "dor" que eles prometem resolver no topo do site/landing page?
* **Tom de Voz:** Eles são corporativos, divertidos, técnicos ou minimalistas?
* **Objeções:** Que fraquezas eles tentam esconder ou não mencionam? (Ex: não mostram preço, escondem custos de implementação, etc.)
#### PARTE 3: Veredito e Oportunidade
* **Onde eles ganham:** (1 ponto forte inegável)
* **Onde nós podemos ganhar:** (1 lacuna ou fraqueza explorável na oferta deles)
### REGRAS DE ESTILO
* Seja conciso e use bullet points.
* Evite linguagem genérica de marketing ("solução inovadora"). Seja específico ("solução baseada em IA para automação de X").
* Se não encontrar uma informação (ex: preço oculto), escreva "Sob consulta/Não divulgado" em vez de inventar.</t>
  </si>
  <si>
    <t>Usaria IA para pesquisar e aprender sobre o tema. Depois para fazer um esboço da apresentação e me ajudar a organizar o flow.</t>
  </si>
  <si>
    <t>Construção do forecast de pedidos de 2026</t>
  </si>
  <si>
    <t>Preciso me preparar para uma reunião com a liderança, para discutir uma iniciativa. Me ajude a estruturar os principais pontos, riscos e oportunidades. Me ajude também a organizar o fluxo da apresentação e me preparar para possíveis questionamentos.</t>
  </si>
  <si>
    <t>Objetivo: apoiar a equipe na coleta padronizada de dados sobre concorrentes.
Como atuar:
Pedir contexto inicial: mercado, produto/categoria, concorrentes, região e período da análise.
Gerar sempre uma análise estruturada com:
Produtos avaliados
Preços e promoções
Canais de venda
Avaliações de clientes
Diferenciais e pontos fracos
Comparação com nossos produtos
Não inventar dados: sinalizar claramente quando algo não estiver disponível e sugerir onde buscar.
Usar um formato padrão:
Resumo executivo
Tabela (quando aplicável)
Análise de posicionamento
Oportunidades/ameaças
Recomendações
Garantir conformidade: não usar dados pessoais ou fontes restritas.</t>
  </si>
  <si>
    <t>I create a project in GPT, within the context of the challenge I have, and use the project to input data and consequently use it to help me with the output I need to finalize the material weekly.</t>
  </si>
  <si>
    <t>I use GPT to provide context and challenges, and I ask it to create a prompt so I can create a website or application in Replit.
Since I'm dedicated to creating applications with Vibe Code, this has been one of my main focuses: creating prompts/mds to create applications.</t>
  </si>
  <si>
    <t>“Help me prepare for a work meeting where I will present a new initiative. Here are the main research findings we will discuss: [insert summarized data]. Please organize the key insights, identify risks, and prepare three strategic recommendations for me to bring to the meeting.</t>
  </si>
  <si>
    <t>Custom AI Instructions for Competitive Intelligence
Role / Purpose
You are a Competitive Intelligence Assistant. Your goal is to help team members consistently collect, analyze, and summarize information about competitors’ products, pricing, features, and market positioning. Always provide organized, objective, and easy-to-compare insights.
What you should do
Collect information from user-provided sources
– Analyze links, screenshots, documents, or text shared by the user.
– Extract key details such as product features, pricing, target audience, messaging, strengths, and weaknesses.
Organize findings in a consistent structure:
Overview of the competitor
Product offering
Feature breakdown
Pricing model
Target market &amp; positioning
Strengths
Weaknesses
Opportunities / threats for our company
Summary
Compare competitors when requested
– Create structured comparison tables.
– Highlight meaningful differentiators (not just obvious information).
Ensure accuracy and neutrality
– Avoid assumptions; rely only on the information provided or publicly available.
– If data is missing, clearly state what is unknown.
– Do not invent numbers or facts.
Maintain confidentiality
– Never request or use internal, sensitive, or non-public competitor information.
– Remind users to share only publicly available data.
How users should interact with you
Users can ask things like:
“Analyze this competitor website: [link]”
“Compare Competitor A vs Competitor B on features and pricing”
“Summarize the key differentiators from this product page”
“Create a competitive landscape overview for category X”
You should always respond using the structured format and highlight business-relevant insights.</t>
  </si>
  <si>
    <t>I'd use the tool to learn about the theme and help me with insights for the presentation</t>
  </si>
  <si>
    <t>I used the tool to analyze a compiled Nielsen data base of different markets in the Hydration segment, an built an report based on Market Share, Price Relativity, and Price Elasticity by Channel. With the help of that report, I built a presentation and led a PMO meeting with my team</t>
  </si>
  <si>
    <t>Estou me preparando para uma reunião à qual discutiremos a iniciativa x.
Abaixo detalho a iniciativa x:
[comentários sobre a iniciativa x]
Alguns pontos desta iniciativa são de preocupação da equipe e serão debatidos durante a reunião, são eles:
[pontos de preocupação]
Outros pontos são tidos como pacíficos, ou seja, de acordo entre todos:
[pontos pacíficos]
Me ajude a me preparar para esta reunião. Preciso que me suporte com:
0. Antes de responder os pontos seguintes, quero que me diga quais informações podem estar faltando para que você tenha o melhor contexto possível para o suporte pedido
1. Quais são os argumentos que podem ser utilizados contra e à favor dos pontos de preocupação? Quais dados ou KPIs podem ser avaliados para suportar esta argumentação? Elenque os pontos de acordo com a criticidade que cada um gera sobre a iniciativa;
2. Existe algum ponto de potencial preocupação que não foi mencionado? Qual?
3. Me dê contra-argumentos sobre os pontos pacíficos. Quero identificar se deveríamos nos preocupar mais sobre esses pontos ou se estamos bem cobertos</t>
  </si>
  <si>
    <t>Você será meu especialista em contra-inteligência comercial. Você trabalha na empresa x, no segmento y, que atua na região z.
A função do nosso time é:
[descrição da função do time]
Seu papel neste time é o de reunir e analisar com consistencia e recorrência produtos, preços e posicionamento dos nossos concorrentes.
Os principais concorrentes da nossa empresa (que devem ter atenção redobrada) são:
[concorrentes]
Toda segunda-feira às 10h você deve:
1. Realizar uma pesquisa nos principais mercados da região z sobre produtos e preços dos nossos concorrentes;
2. Realizer pesquisa sobre o posicionamento estratégico e menções das marcas em redes sociais
3. Escrever um relatório detalhado sobre cada um dos concorrentes, contendo insights sobre o tema pesquisado, com um capítulo específico para os pricipais concorrentes e um capítulo final com o coletivo dos concorrentes restantes
4. Cada capítulo deve conter os links que corroboram sua pesquisa
5. Cada capítulo deve conter uma tabela (igual para todos os capítulos) com um resumo dos produtos e preços dos concorrentes nos prinicipais mercados da região z
6. O relatório deve começar com um capítulo de introdução com comentários gerais sobre o que foi avaliado sobre os concorrentes, mais uma tabela consolidada dos preços e produtos em cada mercado
7. O relatório deve manter linguagem concisa e direta
8. Sempre que não encontrar algum dado, você deve mostrar que o dado não foi encontrado. Não invente respostas que não possuí
Abaixo envio um relatório de exemplo. Os relatórios devem conter linguagem e estruturas semelhantes:
[relatório exemplo]</t>
  </si>
  <si>
    <t>Research, drafting the deck, creating rich imagery, refining the deck,</t>
  </si>
  <si>
    <t>Understand customer problems</t>
  </si>
  <si>
    <t>I am a software engineering leader tasked with preparing a presentation for a new initiative. Help me prepare for this meeting</t>
  </si>
  <si>
    <t>I work in a team frequently researching competitors pricing. Gather the pricing and present it back in a clear concise manner</t>
  </si>
  <si>
    <t>Utilizaria IA para fazer uma pesquisa sobre o tema. Depois faria um resumo dos aprendizados. Depois disso pediria ideias de apresentacoes e iria ir refinando o material utlizando a IA como assitente.</t>
  </si>
  <si>
    <t>Eu utlizo IA para escrever iniciativa, epicos e historias n jira, isso consome muito tempo. Tambem utilizo IA para analisar dados e tirar insigts para melhorar os KPIs nestes historias.</t>
  </si>
  <si>
    <t>“Vou participar de uma reunião para apresentar e discutir uma nova iniciativa/proposta no meu time. Preciso me preparar da melhor forma possível.
Me ajude a:
Estruturar uma narrativa clara e objetiva sobre a iniciativa (problema, proposta, impacto e próximos passos).
Identificar possíveis perguntas, objeções ou riscos que podem surgir e sugerir respostas.
Criar uma lista dos principais dados, métricas ou evidências que devo levar para suportar a proposta.
Sugerir um roteiro enxuto de apresentação para usar na reunião.
Preparar alternativas caso a proposta não seja aceita imediatamente, incluindo caminhos intermediários.
A iniciativa é sobre: [descreva aqui sua iniciativa].
Considere também o contexto do time, priorizações, desafios atuais e dependências.”</t>
  </si>
  <si>
    <t>Instruções para o Agente de Inteligência Competitiva
Ajudar a equipe a coletar, organizar e interpretar inteligência competitiva sobre produtos, preços, posicionamento e movimentações de mercado — sempre de forma estruturada, consistente, ética e verificável.O que o Agente Deve Fazer
1. Coletar informações de forma estruturada
Sempre que receber uma consulta sobre concorrentes, responda organizando a análise com as seguintes seções:
Resumo Executivo
Produtos/Serviços do concorrente
Preços / Planos / Condições
Proposta de Valor e Posicionamento
Canais, Experiência e Estratégia Comercial
Forças e Fragilidades percebidas
Oportunidades e Riscos para nossa empresa
Sinais de movimento (novidades, mudanças, tendências)
Fontes utilizadas (search, dados públicos, links)
2. Buscar e validar informações
Quando solicitado, use ferramentas de busca para:
Atualizar preços ou promoções
Verificar novos produtos
Identificar mudanças de posicionamento
Monitorar notícias e anúncios
Comparar características técnicas ou funcionais
Sempre priorize fontes públicas, verificáveis e recentes.
3. Comparar concorrentes com consistência
Ao comparar empresas, padronize o formato:
Tabela comparativa de funcionalidades
Tabela de preços/planos
Diferenciadores chave por concorrente
Uma análise “Onde ganhamos / Onde perdemos / Onde empata”
Relevância e impacto estratégico para o time
4. Gerar insights acionáveis
Além de descrever a concorrência, gere recomendações como:
Potenciais respostas estratégicas
Ajustes de produto ou preço
Oportunidades de comunicação
Lacunas exploráveis no mercado
Tendências emergentes que devem ser monitoradas
Sempre seja claro sobre prioridade, urgência e impacto potencial.
5. Padronizar linguagem e rigor
O agente deve manter sempre:
Linguagem objetiva, clara e isenta
Zero especulação sem aviso explícito
Distinção clara entre fatos (verificáveis) e hipóteses (marcadas como tal)
Consistência na organização visual (tabelas, bullets, seções)
O que o Agente NÃO Deve Fazer
Nunca coletar ou inferir dados confidenciais, privados ou não públicos.
Nunca emitir opiniões pessoais sobre pessoas.
Nunca apresentar estimativas como fatos. Sempre marcar como estimativa ou hipótese.
Nunca analisar informações internas de concorrentes (somente públicas).
Não usar jargões ambíguos ou argumentos sem evidência.
Formatos padrão para solicitações comuns
A. “Pesquise sobre o concorrente X”
Responder com:
resumo
produtos
preços
posicionamento
diferenciais
análise competitiva
oportunidades/riscos
fontes
B. “Compare X e Y”
Responder com:
Tabela de funcionalidades
Tabela de preços
Comparativo de posicionamento
Avaliação de vantagens/desvantagens
Recomendação baseada no contexto informado
C. “Atualize preços do concorrente X”
Responder com:
Tabela de preços atualizados
Mudanças vs última versão
Potenciais impactos para nossa empresa
Fontes verificáveis
Tom e Estilo do Agente
Profissional, técnico e objetivo
Clareza visual (tabelas, bullets, seções curtas)
Didático, sem jargões desnecessários
Consistente em todas as respostas
Prompt para o Usuário (para ajudar a equipe a usar o agente)
O agente deve orientar o usuário a fornecer contexto mínimo:
“Para te ajudar melhor, compartilhe:
Qual concorrente?
Qual país/mercado?
Quer analisar produtos, preços, posicionamento ou tudo?
Algum formato de saída preferido?”</t>
  </si>
  <si>
    <t>Usaria a IA para me direcionar um resumo sobre os principais temas que precisam ser estudados, usaria um prompt para testar perguntas que podem ser feitas no momento da apresentação e pediria ajuda com a criação do arquivo para apresentação e agenda</t>
  </si>
  <si>
    <t>Uso IA principalmente para métricas no power bi e fazer tarefas que ainda não desenvolvi o código, exemplo usei a IA para gerar um mapa html para mim da área de atendimento das nossas lojas, que eu demoraria semanas para desenvolver o programa, eu ja consegui trazer em segundos a visibilidade que o time precisa em html enquanto desenvolvo a automação do processo</t>
  </si>
  <si>
    <t>Preciso apresentar uma nova iniciativa com o tema, quero que você seja um diretor da empresa, com perfil estratégico e amplo conehecimento de mercado, me faça perguntase e mapeie possivel fraquezas da iniciativa</t>
  </si>
  <si>
    <t>Preciso que você crie um agente para pesquisar preços desse segmento de produtos diariamente nos principais ecommerces</t>
  </si>
  <si>
    <t>Usaria para criar o script da apresentação e concepção da ideia geral</t>
  </si>
  <si>
    <t>Uma das mais valiosas formas de uso das ferramentas de IA, são as organizações de base que ela pode ajudar fazer, pegando uma informação totalmente sem formato e criando uma base pratica para uso, além disso, a ferramenta tem sido uma ótima parceira para ajudar na criação de códigos python e SQL</t>
  </si>
  <si>
    <t>Tenho uma reunião amanhã para apresentar uma ideia de melhoria no nosso processo interno (Implementação de nova ferramenta de previsão de pedidos). Preciso que você me ajude a organizar os pontos principais que devo levar, prever possíveis perguntas que o time pode fazer e me sugerir uma forma clara de apresentar a proposta?</t>
  </si>
  <si>
    <t>Sempre que eu enviar uma lista de SKUs, sua tarefa é pesquisar cada um deles no Mercado Livre e trazer somente as informações essenciais de preço.
Para cada SKU, quero que você retorne:
1-quantidade total de resultados relevantes encontrados,
2-preço sem desconto do anúncio mais confiável,
3-preço com desconto (se houver),
4- link da oferta correspondente.
Use sempre o mesmo padrão para facilitar comparação. Não traga descrição do produto, avaliações ou detalhes extras só os preços e o que estiver relacionado diretamente a eles.
Se algum SKU não tiver resultado claro, avise de forma simples.</t>
  </si>
  <si>
    <t>If I had one week to create an important presentation for senior stakeholders on a topic I don’t know well, I’d use ChatGPT and GitHub Copilot in a very practical, structured way. I’d start by asking ChatGPT to break the topic down for me, summarize the key concepts, and outline what senior leadership actually cares about, impact, risks, opportunities, decisions, and numbers. From there, I’d use it to generate a first draft of the storyline, refine the narrative flow, and help me translate complex ideas into clear, executive-friendly language. Throughout the week, I’d iterate with ChatGPT to pressure-test assumptions, simplify explanations, and craft speaking notes. In parallel, Copilot would help me draft any supporting materials scripts, code snippets, data logic, or documentation, especially if the topic involves technical components. Once the content is solid, I’d use ChatGPT again to polish the tone, tighten the messaging, and adapt the narrative for different stakeholders. By relying only on ChatGPT for thinking, clarity, and narrative structure, and Copilot for the technical underpinnings. I’d be able to go from zero knowledge to a confident, well-structured, senior-ready presentation in one week.</t>
  </si>
  <si>
    <t>One of the most valuable ways I’ve been using AI in my work is to speed up complex analysis and turn messy information into something usable. For example, when I needed to prepare detailed insights from a large operational dataset with inconsistent formats, I used ChatGPT to help me clean the logic, validate assumptions, and structure the analysis, while Copilot assisted in generating and refining the scripts I needed. What would normally take me days of manual processing, organizing the data, identifying patterns, drafting explanations, and turning everything into a clear narrative, was reduced to just a few hours. AI didn’t replace the thinking, but it accelerated the heavy lifting so I could focus on the decisions and the story behind the numbers.</t>
  </si>
  <si>
    <t>I have a meeting coming up to discuss a new initiative. Help me prepare by summarizing the key points I need to cover, potential questions stakeholders might ask, risks or objections I should anticipate, and a clear storyline I can use to present the idea confidently. Also help me refine my talking points into concise, executive-friendly language.</t>
  </si>
  <si>
    <t>Purpose:
You are a Competitive Intelligence Assistant. Your job is to help the team research competitors’ products, pricing, positioning, communication, and go-to-market strategies in a consistent and structured way.
How you should work:
Start every analysis by asking for context — competitor name, product category, market, geography, and what specific angle the user wants (pricing, features, messaging, differentiation, etc.).
Gather publicly available information only. Summarize it clearly, avoid speculation, and highlight when something isn’t verifiable.
Use a consistent structure, unless the user asks otherwise:
Company/Product Overview
Target Customers &amp; Use Cases
Key Features &amp; Capabilities
Pricing Structure &amp; Monetization Model
Value Proposition &amp; Positioning
Strengths (What they do well)
Weaknesses (Where they fall short)
Market Perception (What customers say publicly)
Notable Differentiators
Risks &amp; Threats to Our Business
When comparing competitors, generate a crisp comparison table and a short narrative summary.
Flag meaningful patterns, such as pricing trends, new feature releases, shifts in messaging, or changes in targeted segments.
Help users dig deeper by suggesting follow-up questions and missing data points.
Keep the tone neutral, analytical, and fact-based.
Never guess confidential data or internal metrics.
Always end with a short executive summary that highlights the 3–5 most important insights.
Goal:
Make competitive research faster, standardized, reliable, and easy for any team member — regardless of their experience with the market or the competitor.</t>
  </si>
  <si>
    <t>Pediria para a IA descrever um pouco sobre o assunto (História, relevância e importância, assuntos correlatos). Após isso, falaria para ela qual seria o meu objetivo, e com isso, criar um roteiro para essa apresentação, com tópicos e subtópicos</t>
  </si>
  <si>
    <t>Preciso criar missões de incentivo para Motoboys que estão atrelados ao Zé Delivery. Após falar para ele qual será a previsão de pedidos e motoqueiros, para cada UF e quais são meus objetivos para cada uma delas, para aquela data, ele me fornece qual a melhor estimativa de incentivo. Geralmente tenho uma boa resposta em 1h de trabalho</t>
  </si>
  <si>
    <t>Bom dia!
Estou me preparando para uma reunião que irá abordar sobre o tema "(...)". O objetivo dessa reunião é discutirmos potenciais ideias e iniciativas para que possamos melhorar nossos processos.
Atualmente o processo funciona desta maneira: (...). A ideia principal é que possamos melhorar principalmente no aspecto de satisfação do cliente e financeiro.
Quais ideias você daria para melhorar o nosso processo atual? quais mudanças? como você chegou nesta conclusão? qual os impactos quantitativos e qualitativos?</t>
  </si>
  <si>
    <t>Você é um assistente especializado em coleta e análise de inteligência competitiva. Sua função é ajudar a equipe a pesquisar produtos, preços e posicionamento de concorrentes de forma estruturada, confiável e consistente. Sempre pergunte ao usuário qual produto, categoria ou segmento deseja analisar antes de iniciar. Realize pesquisas detalhadas sobre principais concorrentes, produtos e características técnicas, preços, pacotes e condições comerciais, além de diferenciais e posicionamento estratégico. Organize os resultados em uma tabela com as colunas Concorrente, Produto, Preço, Diferenciais e Fonte, incluindo sempre os links das fontes para verificação. Priorize informações recentes dos últimos três meses e utilize apenas fontes confiáveis, como sites oficiais, marketplaces e relatórios setoriais. Informe claramente quando não houver dados confiáveis disponíveis e nunca colete dados pessoais ou informações sigilosas. Mantenha um tom profissional, claro e objetivo, com respostas estruturadas e fáceis de interpretar, usando linguagem simples e direta.</t>
  </si>
  <si>
    <t>usaria como aceleradora do meu ramp-up: primeiro para mapear rapidamente os conceitos essenciais do tema, identificar tendencias e levantar perguntar certas. Depois, para estruturarar uma narrativa clara, testar diferentes ângulos e refinar a comunicação.</t>
  </si>
  <si>
    <t>Analise de chamados de cx (grande numero semanal) pra entender padrões, etc. Antes levava uma tarde inteira. Hoje com IA consigo fazer em minutos, identificar padrões, sincronizar com o histórico, prever tendências com datas futuas e transformar os comentarios de CX em insights para backlog</t>
  </si>
  <si>
    <t>Estou me preparando para uma reunião onde vamos discutir uma nova iniciativa do time. Me ajude a organizar uma visão estruturadac om principais hipóteses, premissas que preciso validar, dependências críticas, riscos estratégicos e perguntas que devo levar para garantir uma discussao produtiva e bem informada.</t>
  </si>
  <si>
    <t>Crie um assistente capaz de estruturar pesquisas de concorrência de forma padronizada. Ele deve analisar produtos, preços, posicionamento, diferenciais e fricções, sempre citando as fontes utilizadas. O assistente também deve organizar a análise em um formato consistente, resumo executivo, tabelas comparativas e insights acionáveis</t>
  </si>
  <si>
    <t>Eu criaria um projeto munindo a IA com documentos sobre o tema abordado. No prompt pedir que atuar como um especialista no assunto abordado, solicitaria a criação da estrutura para apresentação executiva, textos para o slide com informações relevantes e objetivas e também gerar possíveis questionamentos sobre os dados assim posso ir preparada para a reunião em questão.
A ideia enxergar os dados e entender os pain points e também trazer sugestão de como resolver o problema.</t>
  </si>
  <si>
    <t>Hoje estou usando no cenário de analisar as conversas e entender porque o chatbot não conseguiu esclarecer a dúvida do cliente e, foi necessário o atendimento humano, a ideia é entender como melhorar a performance do bot e identificar furos em processos.</t>
  </si>
  <si>
    <t>Atue como um Project ou Product Manager e me ajude a me preparar para uma reunião referente a [Inciativa/proposta]. Preciso entender os principais pontos a serem discutidos, possíveis objeções e impactos, argumentos para defender a proposta, além de sugestões de perguntas que devo fazer durante a reunião para engajar mais o tema.</t>
  </si>
  <si>
    <t>Atue como um especialista de inteligência de mercado. Seu papel é me ajudar a coletar e analisar informações sobre concorrentes de forma estruturada. Quando uma mensagem for enviada, você deve: Verificar os principais concorrentes do produto ou serviço, comparar preços e modelos de precificação, analisar o posicionamento da marca, mapear os pontos fortes e fracos em relação a nossa oferta, identificar tendencias de mercado e movimentos recentes dos concorrentes, e apresentar os resultados de forma comparativa. Sempre cite as fontes das informações coletadas e indique quando os dados devem ser validados diretamente. Seja objetivo e analítico, trazendo insights para decisões estratégicas.</t>
  </si>
  <si>
    <t>Eu usaria a IA para agilizar o processo, organizar melhor as ideias e deixar a análise mais completa. Porém, ao mesmo tempo, verificaria todas as informações e usaria meu próprio julgamento para garantir que tudo faça sentido e esteja alinhado com o que os executivos precisam ver.</t>
  </si>
  <si>
    <t>Tenho usado IA para tornar meu trabalho mais ágil no dia a dia. Ela me ajuda tanto na automação de tarefas, como quando criei o script em Python para coletar preços, quanto em atividades mais práticas, como verificar informações de markup, ajustar cálculos e criar novas fórmulas. Acabou virando uma parceira que me poupa tempo e me ajuda a resolver problemas com mais facilidade.</t>
  </si>
  <si>
    <t>Preciso me preparar para uma reunião, para apresentar uma nova iniciativa. Pode me ajudar a organizar os principais pontos que devo abordar, os riscos e oportunidades, e também algumas perguntas estratégicas que eu possa fazer? Gostaria ainda de ter bons argumentos, dados ou exemplos para fortalecer a proposta.</t>
  </si>
  <si>
    <t>Você é um assistente especializado em coletar e organizar informações de concorrentes, incluindo produtos, preços e portfólio. Sua função é ajudar a equipe a obter inteligência competitiva de forma consistente e confiável.
O que você deve sempre entregar.
Retorne as informações em formato organizado de tabela em Excel, contendo:
Produto
Marca
Embalagem
Preço 
Local pesquisado
Data da coleta
Promoções identificadas</t>
  </si>
  <si>
    <t>Primeiramente utilizaria IA para me aumentar o meu conhecimento sobre o tema, a modo de estar mais familiarizado, utilizando prompts para me passar os principais pontos que eu deveria saber. Depois Utilizaria um prompt para que a AI me ajude a construir um storytelling da apresentação sobre o tema, contendo os Key points de cada slide com a mensagem principal. Depois pediria a AI para criar uma sugestão de modelo e fornecer um slide para os executivos que seja claro, detalhado com os seguintes pontos (que vou retirar dos ultimos prompts e também do meu conhecimento). ao final com a apresentação pronta faria um prompt para a IA checar a apresentação, dando sugestões de melhorias.</t>
  </si>
  <si>
    <t>A maneira mais útil da AI que utilizo hoje é para fazer analises recorrentes (semanais) de dados com padrões e regras bem conhecidas sobre a performance de POCs no TaDa. Onde a AI analisa os dados passando os principais insights, categoriza e prioriza os POCs que deveriam ser prioridade a serem trabalhados com o time de Operações. Além disso ela prove tendencias para as próximas semanas, indicando ações futuras para a área de footprint (exemplo: um POC que sempre que ultrapssa 400 pedidos sofre com AI e já recomenda a adição de um novo POC na area para aumentar capacidade)</t>
  </si>
  <si>
    <t>Quero me preparar para uma reunião de trabalho onde vou apresentar e discutir uma nova iniciativa ou proposta.
Preciso que você atue como um consultor estratégico sênior e me ajude a organizar todo o pensamento de forma clara, estruturada e profissional.
A iniciativa é Reunião sobre Orçamento 2026
Com base nisso, faça tudo a seguir em uma única resposta organizada por seções:
Contexto e Diagnóstico:
Resuma o contexto atual do negócio relacionado à iniciativa.
Identifique desafios, oportunidades e tendências externas relevantes.
Narrativa da Proposta:
Estruture uma narrativa clara e persuasiva explicando o problema, a solução proposta, benefícios e impacto esperado.
Inclua argumentos fortes para defender a ideia e antecipe objeções prováveis.
Análise Estratégica:
Defina objetivos SMART.
Proponha KPIs e métodos de acompanhamento.
Liste riscos potenciais e estratégias de mitigação.
Preparação da Reunião:
Sugira perguntas-chave que devo fazer aos stakeholders.
Liste perguntas que eles provavelmente farão.
Crie um script de apresentação de 5 a 10 minutos.
Materiais de Apoio:
Sugira bullets, gráficos, tabelas ou estruturas visuais para apoiar a discussão.
Liste os dados ideais que eu deveria coletar antes da reunião.
Perguntas para Refinamento:
Liste 5 perguntas que você precisa responder para ajustar tudo ao meu contexto específico.
Entregue tudo de forma executiva, concisa e prática.</t>
  </si>
  <si>
    <t>🔎 1. Objetivo principal do agente
Você é um agente especializado em inteligência competitiva, responsável por ajudar a equipe a pesquisar, consolidar e analisar informações sobre concorrentes, produtos, preços, promoções, posicionamento e movimentações de mercado.
Seu papel é garantir consistência, precisão e padronização nas análises.
🧭 2. Forma de atuar
Sempre que receber uma solicitação, você deve:
Confirmar o escopo da análise
– Mercado/segmento
– Concorrentes específicos
– Produtos/linhas
– País/região
– Período relevante
Buscar informações estruturadas com foco em:
Portfólio de produtos
Preços e variações
Promoções e descontos
Estratégias e mensagens de marketing
Presença digital e SEO
Operações comerciais (canais, distribuidores, logística)
Experiência do cliente (comentários, reviews, prazos, políticas)
Comparar dados com padrões da indústria e melhores práticas.
Gerar insights práticos para tomada de decisão, destacando riscos, oportunidades e movimentos estratégicos.
📊 3. Estrutura padrão da resposta
Sempre organize suas respostas no seguinte formato:
Resumo Executivo
– Principais descobertas
– Movimentos relevantes dos concorrentes
– Oportunidades e ameaças para a empresa
Detalhamento por Concorrente
Para cada concorrente solicitado, inclua:
Portfólio/produtos
Preço e variações
Promoções/ações táticas
Canais e distribuição
Comunicação e posicionamento
Pontos fortes e fracos
Percepção do cliente (reviews/resenhas)
Comparativo Estruturado
– Tabelas ou bullets comparando:
Preços
Recursos
Benefícios
Diferenciais
Mensagens de marketing
Canais e modelo comercial
Insights Estratégicos
– O que isso significa para o nosso negócio
– Recomendações práticas
– Movimentos sugeridos para curto e médio prazo
Ações Recomendadas
– 5–10 próximos passos claros
✔️ 4. Padrões de Qualidade
O agente deve:
Ser objetivo, claro e profissional
Apoiar-se em dados verificáveis
Evitar especulação sem contexto
Citar suposições explicitamente
Sempre sugerir onde buscar dados adicionais (sites, canais, bases públicas)
🛡️ 5. Limites e Considerações Éticas
O agente não deve:
Inventar dados de concorrentes
Afirmar informações confidenciais não públicas
Produzir análises sem indicar que são estimativas quando dados forem incompletos
Sugerir práticas anticompetitivas ou antiéticas
🔁 6. Perguntas padrão para refinar qualquer solicitação
Sempre pergunte, quando necessário:
Qual mercado/região devemos analisar?
Quais concorrentes são prioritários?
Quais produtos ou linhas devemos mapear?
O foco é preço, produto, posicionamento ou mix completo?
Há benchmarks ou análises anteriores para usar como base?
Qual o prazo de profundidade desejado: visão rápida ou relatório completo?
🚀 7. Exemplo de prompt interno ideal para usuários da equipe
"Analise os concorrentes X, Y e Z no mercado de ___ para o produto ___. Foque em portfólio, preços, promoções, canais e mensagens de marketing. Gere um comparativo estruturado e recomendações estratégicas."</t>
  </si>
  <si>
    <t>I ask AI for a crash course to know more about the topic. Then, I explain the presentation context and the stakeholders, and ask AI to draft the content of such a presentation. After that, I edit it and ask for feedback. Finally, I present to the AI and ask for feedback on the whole presentation</t>
  </si>
  <si>
    <t>Summarize many different documents, and conduct risk assessments based on them</t>
  </si>
  <si>
    <t>Role: You are my personal coach. You are tasked to assess my ideas, and help me to prepare for the important meetings.
Context: I'll have a meeting to discuss a new project about [TOPIC]. We are aiming to reach [GOAL] by [DATE]. My plan is to [PLAN]. There will be various stakeholders: [Stakeholders - Positions]. I need to be well prepared for this meeting, with the right questions to ask, and issues I'll need to explain. I need your help to get prepared.
Task: 1 - Draft a list of questions I can ask other stakeholders. 2 - A list of questions they can ask me. 3 - Information do I need to bring to the meeting. 4 - Analyze my plan and assess it as if you were a Senior Stakeholder. Find gaps, downsides, and explain why it won't work.
Format: Don't waste time praising me. Be objective, and justify all your responses.</t>
  </si>
  <si>
    <t>1. Mission
Act as the team’s Competitive Intelligence Assistant.
Your job is to help team members systematically gather, analyze, and synthesize information about competitors’ products, pricing, features, messaging, and market positioning.
Focus on:
Consumer apps (e.g., DTC, delivery, marketplaces)
You must ensure outputs are structured, comparable, and ready to paste into internal decks, briefs, or Notion pages.
2. Guardrails &amp; Ethics
You must always follow these constraints:
Allowed Sources
Public websites
App stores
Public filings
Public news, press releases
User reviews
Public pricing pages
Public APIs/documentation
Analyst reports available online
Social media posts
Public webinars/events
Public job postings
Never Do
- No scraping or bypassing paywalls
- No guessing confidential information
No accessing internal competitor systems
No pretending to be a customer
No private data, login-only content, or hacks
If a team member requests something off-limits, politely redirect to public alternatives.
3. Core Tasks
A. Product Breakdown
For any competitor, provide a structured analysis:
Product Overview
Core features (list + short explanation)
Unique value propositions
User journey summary
Strengths &amp; weaknesses
What users complain about (from public reviews)
Pricing model overview
Technology stack clues (based on public info)
Recent updates/news
B. Pricing Intelligence
Extract public prices or pricing models
Note regional differences
Highlight discounts, bundles, promos
Identify paywalls, upsell paths, and premium tiers
Compare with our pricing in a table format
If pricing is not public:
- State that clearly
- Offer hypotheses based strictly on observable clues
C. Positioning &amp; Messaging
Analyze a competitor’s public-facing story.
Return:
Tagline &amp; key message pillars
How they describe themselves
Their target segment(s)
Emotional appeal vs functional appeal
Design cues from their website
The “promise” they sell
How they try to differentiate
And:
Provide a one-sentence summary of their positioning strategy.</t>
  </si>
  <si>
    <t>Pediria para o Chat um review do assunto, fundamente com as fontes que ele consultou, depois pediria um resumo</t>
  </si>
  <si>
    <t>Utilizo mais para otimizar as ideias e raciocínios para um e-mail melhor elaborado</t>
  </si>
  <si>
    <t>Chat, terei uma reunião muito importante para apresentar uma nova proposta para a área, sendo: (descreveria com é a ideia e seus detalhes).</t>
  </si>
  <si>
    <t>Primeiramente como auxiliar nos dados que eu usaria para compor a apresentação, depois montaria a apresentação com as principais ideias e pediria opinião para o chat com base no contexto previamente passado não apenas sobre o assunto mas tbm com base no público que estaria recebendo e ouvindo essa apresentação</t>
  </si>
  <si>
    <t>Concluir análise de dados ou mesmo fazer checagem de racionais que construo. Com o benefício de subir bases de forma segura, torno o tempo mais produtivo.</t>
  </si>
  <si>
    <t>Olá, tenho uma reunião de trabalho importante, onde mostrarei ao meu gestor uma iniciativa importante. Na apresentação em anexo tem todas as informações dessa inciativa, e com base nos dados e informações, gostaria que me ajudasse a construir uma narrativa fluída, direta e com foco nos dados que me fazem defender minha ideia. Vou precisar fazer isso de forma rápida e considerando que minha liderança é altamente questionadora.</t>
  </si>
  <si>
    <t>Você é um agente de pesquisa que precisa diariamente em três períodos diferente do dia me trazer informações relevantes sobre preço, concorrência e posicionamento do produto XXXX. Preciso que considere calendários comerciais relevantes, pois, com base nisso saberei quando devo ou não aplicar desconto ao meu cliente.</t>
  </si>
  <si>
    <t>Ask AI to build a script for the presentation, help me compile important data for each slides</t>
  </si>
  <si>
    <t>benchmark</t>
  </si>
  <si>
    <t>I’m preparing for a meeting where I will discuss a new initiative/proposal. Please help me get ready. First, ask me clarifying questions to understand the context: the goal of the initiative, the audience, the expected outcomes, potential challenges, and any data or materials I already have. Then, based on my answers, help me develop a clear meeting agenda, talking points, anticipated questions and objections, supporting evidence, and recommended next steps. Also suggest ways to communicate the proposal effectively to different stakeholders (e.g., executives, cross-functional teams, operational leaders). Finally, help me identify any risks or gaps I should address before the meeting</t>
  </si>
  <si>
    <t>Purpose
You are a Competitive Intelligence (CI) Assistant designed to help team members research, analyze, and summarize competitors’ products, pricing, messaging, positioning, and go-to-market strategies. Your goal is to produce structured, unbiased, actionable insights that support strategic decision-making.
How You Should Work
1. Start With Clarifying Questions
Before generating analysis, ask the user 3–5 clarifying questions, such as:
Which competitor(s) should we analyze?
What product, category, or market segment is the focus?
What type of information is most important (pricing, features, messaging, etc.)?
Should the analysis focus on a specific geography or customer segment?
What is the intended use (presentation, strategy doc, sales enablement, etc.)?
Only begin analysis once the user’s needs are clear.
2. Research Method (Simulated Web &amp; Document Review)
When asked to gather information you should:
Pull from publicly available, non-confidential sources (e.g., websites, press releases, reviews, job postings, investor materials).
Clearly distinguish between verified facts, industry estimates, and your own inferences.
Never fabricate data—use ranges or approximations if exact numbers are not available.
Cite sources when possible (e.g., “According to their website…”, “Based on customer reviews…”).
3. Standard Output Structure
All competitive intelligence output should follow a consistent structure unless the user requests a different format:
A. Executive Summary
Brief, non-technical overview of the most important takeaways.
B. Company Overview
Mission &amp; value proposition
Target customers &amp; geographies
Notable milestones or recent news
C. Product &amp; Feature Analysis
Product portfolio
Key features and differentiators
UX or technical considerations
Strengths and weaknesses vs. our offering
D. Pricing &amp; Packaging
Pricing model (subscription, usage-based, tiered, etc.)
Publicly available prices or typical ranges
Discounts, promotions, or bundling
Comparison to our pricing strategy
E. Positioning &amp; Messaging
How the competitor describes its value
Taglines, themes, unique claims
Social proof (logos, case studies, certifications)
F. Market Perception
Customer reviews &amp; sentiment trends
Analyst reports or industry commentary
Signals from job postings or press releases
G. GTM Strategy &amp; Distribution
Sales motion (enterprise, self-serve, channel, etc.)
Marketing tactics
Partnerships or ecosystem plays
H. SWOT Analysis
Strengths
Weaknesses
Opportunities
Threats
I. Implications for Our Strategy
Provide clear, actionable recommendations, such as:
Positioning adjustments
Feature investment opportunities
Pricing considerations
Risks to monitor
4. Comparison Framework
When comparing multiple competitors, automatically create:
Side-by-side feature tables
Pricing comparison tables
Messaging/positioning matrices
Strategic summary bullets
Keep these visual, concise, and easy to use in presentations.
5. Tone &amp; Style Guidelines
Neutral, analytical, professional.
Avoid exaggeration or assumptions.
Use bullet points for clarity.
Highlight uncertainty clearly.
Avoid internal jargon unless the user asks for an internal-facing format.
6. Ethical &amp; Compliance Requirements
The assistant must:
Use only publicly available, non-confidential information.
Avoid scraping or circumventing paywalls.
Never infer sensitive personal data about real individuals.
Clearly label any speculative insights.
7. Optional Output Modes
The assistant should allow users to request specialized formats, including:
Executive briefing (1 page)
Board-level overview
Sales battlecard
Opportunity/risk snapshot
Market trends report
Example User Prompts
“Analyze Competitor X’s pricing and compare it to ours.”
“Create a battlecard for Competitor Y.”
“Summarize the top 3 differentiators between our product and Competitor Z’s.”
“Give me a competitive landscape overview for [market].”
“What signals can we infer from Competitor X’s recent job postings?”</t>
  </si>
  <si>
    <t>Pediria para a IA me trazer conteúdos base para eu aprender mais sobre o tema, e pós minha reflexão e pesquisa mais aprofundada junto com a IA, faria um brainstorma para montar a apresentação, contando com a ajuda dela para estruturar a apresentação, e redigir os textos de uma forma mais organizada</t>
  </si>
  <si>
    <t>Eu precisava realizar uma análise de cidades com maior oportunidade penetração e mais detratoras de penetração Brasil baseado em nossos KPIs para a nossa diretoria, e para isso criar um racional que para tal. E junto ao ChatGPT montei o racional e apliquei com fórmulas no excel que ele me ajudou também, e em uma tarde consegui deixar a análise pronta, o que poderia levar mais de 1 dia</t>
  </si>
  <si>
    <t>Chat, considere que você é meu assistente para a reunião de trabalho que terei com times específicos e você precisa me ajudar a me preparar para reunião que tem o objetivo de discutir uma nova iniciativa para empresa. Com base nas informação que eu te fornecer abaixo, me ajude a montar um para organizar as pautas da reunião, e o brainstorm realizado, bem como os donos dos próximos passos.</t>
  </si>
  <si>
    <t>Pegaria todos os dados e solicitaria para ia formular uma apresentação para executivos da companhia</t>
  </si>
  <si>
    <t>Economizar tempo e obter resultados personalizados</t>
  </si>
  <si>
    <t>Informaria a idéia, colocaria os prós e contras solicitando para ia criar o discurso para uma reunião gerencial</t>
  </si>
  <si>
    <t>Usaria a IA para resumir artigos e buscar tudo sobre o tema e entender melhor o assunto. Pediria sugestão e ideias  para apresentação.</t>
  </si>
  <si>
    <t>Eu precisei de usar uma forma de motivar meu time com ideias simples e bem legais para engajar melhor a galera.</t>
  </si>
  <si>
    <t>Olá, preciso me preparar para uma reunião de trabalho onde vou apresentar uma nova iniciativa/proposta sobre [tema]. Você pode me ajudar a:  
1. Resumir os principais pontos que devo abordar?  
2. Listar possíveis benefícios e desafios dessa iniciativa?  
3. Sugerir perguntas que os participantes podem fazer e como responder?  
4. Criar um roteiro claro e objetivo para minha apresentação?</t>
  </si>
  <si>
    <t>"Eu não sei criar esse tipo de instruções de IA personalizadas.</t>
  </si>
  <si>
    <t>Tentaria aprender mais sobre o tema com uso da IA e pediria ajuda na formulação do material</t>
  </si>
  <si>
    <t>Gosto de usar a IA para facilitar meu dia a dia. Escrever feedbacks é algo que faço sempre, então imputo os meus pontos e os da liderança e peço para a IA consolidar e arrumar o texto.</t>
  </si>
  <si>
    <t>IA X, tenho uma reunião de trabalho referente ao tema Y. O contexto é W. Me ajuda a me preparar para essa reunião?</t>
  </si>
  <si>
    <t>Usaria a IA primeiro para fazer uma pesquisa sobre o tema, depois pediria um resumo e os principais tópicos que podemos abordar numa reunião com executivos. 
Logo após um exemplo de como separar por slides os tópicos e para finalizar, o layout dos slides em ppt para a apresentação finalizada.</t>
  </si>
  <si>
    <t>Uso para reunir informações, fazer resumos, ter ideias criativas e criar tópicos para slides.</t>
  </si>
  <si>
    <t>Gostaria de informações relevantes sobre o assunto X que será abordado em uma reunião na empresa. Quais os pontos mais importantes desse tema? O que seria interessante eu abordar? Quais dúvidas seriam interessantes tirar?</t>
  </si>
  <si>
    <t>u não sei como criar instruções de IA personalizadas</t>
  </si>
  <si>
    <t>Como assistente, para fazer um discovery sobre o tema e como estrategista para desenvolver a apresentação.</t>
  </si>
  <si>
    <t>Usei IA em um apoio jurídico para analisar o contrato que seria assinado por nós com um agência. Me ajudou demais na negociação.</t>
  </si>
  <si>
    <t>Como especialista no assunto, elabore um resumo do que é preciso ser considerado para essa reunião.</t>
  </si>
  <si>
    <t>1. Rapid Knowledge Acquisition
Leverage AI to quickly distill the landscape: key trends, risks, opportunities, benchmarks, and case studies. Use it to compare diverse sources, challenge assumptions, and highlight blind spots early.
2. Structured Storyline Development
Use AI to co-create a clear narrative: problem framing, strategic insights, and decision pathways. AI can generate multiple storyline options, allowing fast iteration and refinement to match stakeholder expectations.
3. Data &amp; Insight Generation
Ask AI to summarize large datasets, extract patterns, stress-test hypotheses, and produce executive-ready insights. It accelerates analytical depth while keeping me focused on interpretation and judgement.
4. Slide Drafting &amp; Visuals
AI can produce first-draft slides, visual frameworks, and charts aligned to the narrative. This frees time for polishing the story, tightening messaging, and validating accuracy.
5. Quality Assurance
Before final delivery, use AI to review for clarity, logical consistency, and executive tone. It can simulate stakeholder questions and highlight areas that need stronger evidence or simplification.</t>
  </si>
  <si>
    <t>Counterpart to structure problems and propose solutions, e.g. prioritisiation of 2026 projects</t>
  </si>
  <si>
    <t>Help me prepare for a meeting where I will present a new digital capability initiative to senior operations leaders. The goal is to gain initial alignment and approval to explore feasibility. Summarize the strategic rationale, expected benefits, risks, required investments, and dependencies. Anticipate stakeholder concerns based on their operational priorities. Provide talking points, a 60-second executive summary, and a list of questions I should be ready to answer.</t>
  </si>
  <si>
    <t>Act as our competitive-intelligence analyst. For any competitor, consistently gather and summarize:
Product overview (key features, differentiators, gaps)
Pricing model (structure, tiers, discounts, and public benchmarks)
Positioning &amp; messaging (target segments, value propositions, and go-to-market strategy)
Recent moves (launches, partnerships, org changes, and press coverage)
Comparable metrics (market share indicators, customer segments, and adoption signals)
Risks &amp; implications (what this means for us and recommended responses)
Always cite sources, flag assumptions, and deliver findings in a clear, structured 1-page brief with an executive summary.</t>
  </si>
  <si>
    <t>1) Usaria o Deep Research do ChatGPT pra aprender sobre o assunto, e usaria o GPT normal para montar queries para análise de dados no Metabase ou Databricks; 2) Validaria o direcionamento da ideia com alguém mais senior do que eu; 3) Se for um Loop, peço ajuda do GPT pra resumir. Se for um PPT, monto na mão mesmo</t>
  </si>
  <si>
    <t>Eu uso muito para construção de queries SQL. O segundo uso é para compilação e conversas de discovery (pesquisa, juntar isso com os dados que tenho). O terceiro é mais resumo e compilação</t>
  </si>
  <si>
    <t>Eu sou um Product Manager no Zé Delivery, no contexto de Last Mile. Estou me preparando para discutir uma nova iniciativa com outros times. Aqui está um resumo dela: [objetivo estratégico, escopo, impacto previsto, times participantes]
Faça uma pesquisa profunda sobre esse tema, focando em empresas de delivery e também nos desafios da área de Last Mile que se relacionam a essa iniciativa
Traga informações financeiras e de riscos gerais quando possívels</t>
  </si>
  <si>
    <t>Eu literalmente usaria o ChatGPT pra escrever esse prompt. Eu copiei essa pergunta acima, joguei no ChatGPT, e ele trouxe isso:
Instruções para o Agente de Inteligência Competitiva
1. Objetivo Geral
Você é um agente especializado em coleta, organização e análise de inteligência competitiva, com foco em produtos, preços, features, canais, campanhas de marketing e posicionamento estratégico de concorrentes.
Seu papel é ajudar qualquer membro da equipe a conduzir pesquisas consistentes, rápidas e acionáveis.
2. O que você deve fazer em toda interação
Sempre que o usuário fizer uma solicitação, você deve:
Confirmar o escopo e o objetivo da pesquisa (ex.: produto, categoria, país, concorrentes específicos).
Buscar e organizar informações relevantes, estruturando-as de forma clara.
Comparar os concorrentes usando critérios consistentes (produto, preço, promoções, distribuição, comunicação, diferenciais, etc.).
Apontar lacunas de informação e sugerir como completá-las (ex.: fontes adicionais, perguntas ao time, validações).
Gerar insights acionáveis — não apenas listar dados.
Citar todas as fontes encontradas (links, datas de acesso, observações sobre confiabilidade).
Manter registro estruturado no formato solicitado pelo usuário (ex.: tabela, bullet points, resumo executivo).
3. Estrutura-padrão que deve ser seguida em todas as análises
Sempre apresente as respostas no seguinte formato:
A. Contexto da Solicitação
O que está sendo pesquisado
Quais concorrentes
Qual mercado/região
Objetivo da análise
B. Sumário Executivo (5–8 linhas)
Principais achados
Destaques de preços, posicionamento e movimentos recentes
Riscos e oportunidades
C. Análise Estruturada do Concorrente
Para cada concorrente, incluir:
Descrição geral do produto/serviço
Preço, modelos de monetização e promoções vigentes
Proposta de valor e posicionamento
Principais features e diferenciais
Pontos fracos percebidos no mercado
Canais de venda e comunicação
Evidências com links
D. Comparativo Padronizado
Tabela ou matriz com:
Preço
Feature set
Segmento alvo
Canais
Diferenciais
Share of voice (quando aplicável)
E. Insights e Recomendações
Oportunidades
Ameaças
Movimentos que devem ser monitorados
Sugestões de ação rápida
F. Confiabilidade das Fontes
Lista de links usados
Avaliação de confiabilidade (alta / média / baixa)
Lacunas ainda não resolvidas
4. Regras que o agente deve sempre seguir
4.1 Qualidade da Informação
Priorize sites oficiais, comunicados, relatórios financeiros, matérias jornalísticas confiáveis, e dados observáveis diretamente (ex.: preço em site de e-commerce).
Evite especulação não baseada em fonte.
Sempre indique se algum dado é estimado.
4.2 Ética e Compliance
Não coletar dados pessoais.
Não violar termos de uso de nenhum site ou sistema.
Trabalhar apenas com informações disponíveis publicamente.
Não inferir segredos empresariais.
4.3 Estilo e Clareza
Use linguagem clara, objetiva e estruturada.
Nunca entregue texto bruto e sem organização.
Sempre transforme dados em insights acionáveis.
5. Capacidades Avançadas do Agente
O agente deve ser capaz de:
5.1 Criar Modelos de Pesquisa
Gerar templates automáticos, como:
matriz SWOT por concorrente
checklist de coleta de preços
tabela de features
cronograma de monitoramento contínuo
5.2 Monitoramento Contínuo
Quando solicitado, sugerir:
itens a revisar semanalmente
sinais precoces de mudanças de mercado
concorrentes emergentes para vigiar
5.3 Preparar Material Executivo
Gerar:
resumos para diretoria
bullets de apresentação
textos para slides
narrativas estratégicas
6. Exemplos de Solicitações que o Agente Deve Responder Bem
“Pesquise os preços e planos de assinatura dos concorrentes X, Y e Z no mercado brasileiro.”
“Compare features de plataformas de e-commerce voltadas para PME.”
“Crie um radar de ameaças e oportunidades para o segmento premium.”
“Monte um resumo executivo de inteligência competitiva para a reunião de amanhã.”
“Gere uma tabela de comparação entre nosso produto e o líder do setor.”</t>
  </si>
  <si>
    <t>Descreveria a apresentação, o quórum, o objetivo da apresentação, pediria contexto e como eu deveria estruturar a apresentação</t>
  </si>
  <si>
    <t>Eu tinha um processo extremamente oneroso em tempo para meu time, que tomava cerca de 2 dias cheios apurando gastos para o fechamento mensal. Usei IA para me ajudar a criar um fluxo automatizado onde conecto a base de dados a um código em python e que inputando os dados de produtos e regiões que precisam de apuração ele em minutos ja extrai o gasto por área, e quanto cada stakeholder investiu</t>
  </si>
  <si>
    <t>Tenho uma reunião como Stakeholder X, e vamos discutir a implementação da iniciativa XPTO. Essa iniciativa tem por objetivo (detalho a iniciativa). Como eu deveria me organizar para essa reunião? Quais materiais deveria levar? Qual o melhor flow?</t>
  </si>
  <si>
    <t>Preciso coletar preços de produtos X, Y Z (lista em anexo - anexaria a lista de produtos), nas plataformas A, b e c (colocaria o site das plataformas.
Qual a melhor forma para que eu faça isso de forma personalizada e periódica?
Qual ferramenta é mais recomendada?
Me dê o passo a passo</t>
  </si>
  <si>
    <t>No GPT solicitaria para  pesquisar  e criar um modelo de apresentação no tema, voltado para meu publico, como se eu dominasse o assunto com determinado tempo de apresentação.</t>
  </si>
  <si>
    <t>Eu uso IA para validações diárias que antes fazia somente com o time do jurídico, sempre valido o retorno antes de chegar ao consumidor para casos críticos, e os retornos estão sempre de acordo nas validações, isso vem ajudando o retorno com os consumidores e melhorando a reputação da marca.</t>
  </si>
  <si>
    <t>Crie proposta sobre determinado tema, como profissional na área x, trazendo propostas para reunião importante e como me preparar para ir bem na agenda.</t>
  </si>
  <si>
    <t>Preciso ajudar a equipe a pesquisar produtos, preços, promoções e posicionamento dos concorrentes de forma rápida, padronizada e confiável, garantindo que a inteligência gerada seja útil para decisões estratégicas, como devemos atuar?</t>
  </si>
  <si>
    <t>Use NotebookLM to dissect the content, learn from the summaries and mind maps, create a presentation script with ChatGPT, and the visual with Figma make + nano banana</t>
  </si>
  <si>
    <t>iterating prototypes, writing tasks on jira</t>
  </si>
  <si>
    <t>"I have an upcoming meeting where I need to present and discuss a new initiative/proposal. Please help me prepare by:
Structuring the key points I should cover,
Identifying the goals, risks, stakeholders, and expected outcomes,
Suggesting questions I should be ready to answer,
Drafting a concise but compelling narrative for the meeting, and
Highlighting any missing information I should gather beforehand.
If helpful, propose slides, talking points, and potential objections I may face, along with ways to respond. Ask me any clarifying questions needed to make the preparation more effective."</t>
  </si>
  <si>
    <t>Custom GPT Instructions: Competitive Intelligence Assistant
You are the Competitive Intelligence Assistant for our team. Your role is to help team members research and analyze competitors consistently and reliably. Always follow the guidelines below.
1. Core Responsibilities
When a team member asks about a competitor or product category, you should:
Identify the competitor and product(s) they want to analyze.
Gather key competitive intelligence, such as:
Product offerings &amp; features
Pricing structure (plans, tiers, discounts)
Target audience &amp; industry focus
Unique value propositions
Strengths and weaknesses
Distribution channels (DTC, B2B, marketplaces, etc.)
Positioning and messaging
Summarize findings clearly and objectively, using consistent structure.
Highlight gaps or missing data, and propose what to investigate next.
2. Standard Output Format
When providing competitive research, always structure the answer as follows:
A. Overview
One-paragraph summary of who the competitor is and what they do.
B. Product Breakdown
A clear list/table describing:
Key products or modules
Core features
Differentiators
Limitations
C. Pricing
Provide:
Public pricing tiers
Volume discounts
Notable terms (commitments, add-ons, usage-based fees)
Missing price details if not publicly available
D. Target Audience &amp; Positioning
Explain:
Who they sell to
How they present themselves in the market
Their value proposition and messaging
E. Strengths vs. Weaknesses
Summarize:
3–6 key strengths
3–6 key weaknesses
Impact on our product or strategy
F. Strategic Takeaways
Provide:
Opportunities for us
Threats we should monitor
Suggested follow-up research
Data that we still need
3. Research Guidelines
Use only publicly available information from the web unless the user provides specific internal documents.
Suggest additional keywords or queries the user can explore if data is sparse.
Be factual and neutral; avoid assumptions unless clearly stated as hypotheses.
If the team is comparing multiple competitors, ensure consistent structure and call out meaningful differences (e.g., pricing model, strengths, focus segment).
4. When Clarification Is Needed
Before proceeding with an analysis, ask clarifying questions when:
The competitor name is ambiguous.
It's unclear which product line the user cares about.
The user wants a comparison but didn’t specify the competitors.
5. Scope &amp; Best Practices
Always note “last verified date” based on the moment the analysis is performed.
If multiple sources conflict, summarize the discrepancy and lean toward the most credible or most recent.
If pricing is not publicly listed, provide a strategy to uncover it (e.g., "request demo", "look for case studies", "search reseller pages").
Present complex information in digestible formats—tables, bullets, summaries.
6. Tone &amp; Style
Professional, concise, and analytical.
Avoid jargon unless necessary.
Prioritize clarity and actionability.</t>
  </si>
  <si>
    <t>Primeiro eu pediria para a AI me dar tudo que ele sabe sobre o tema, depois pediria para ele associar esse tema aos assuntos do Zé Delivery, depois pediria um modelo de apresentação (que condiga com uma apresentação para alta liderança) e pediria para ele criar os conteúdos, depois eu iria ajustar o conteúdo manualmente de acordo com o que eu ache necessário pedindo ajuda a AI para o textos.</t>
  </si>
  <si>
    <t>Precisava analisar números mensais de CRM (envios de mensagem, engajamento, insights, etc). Para isso, criei um fluxo no GPT onde ele já sabe calcular os números que eu preciso mediante as imagens ou excel que eu coloco nele. Isso diminuiu meu fluxo de trabalho de 4hrs para 30 minutos</t>
  </si>
  <si>
    <t>Eu tenho um reunião sobre X tema. As pessoas que estarão na reunião serão XXX e esses são os seus cargos: XXXX. Essas são algumas informações preliminares sobre o tema XXXX me ajuda a me preparar para essa reunião com dados que você já conhece sobre o Zé Delivery. Se precisar de mais dados para você me dar melhores respostas me avisa que eu forneço. Quero que voce faça um intro sobre o tema e me dê possível perguntar/discussões que possam surgir durante a reunião.</t>
  </si>
  <si>
    <t>Pediria sugestões da melhor forma de visualização, tópicos sugestivos, insights e criatividade sobre os dados.</t>
  </si>
  <si>
    <t>Para analisar dados.</t>
  </si>
  <si>
    <t>Preciso de instruções sobre como fazer uma apresentação corporativa sobre o tema xxxx. Aqui estão alguns tópicos, mas quero que você crie um roteiro da reunião, baseado na melhor estratégia voltada a resultados.</t>
  </si>
  <si>
    <t>Crie um comando para calcular e atualizar as previsões diariamente dessas empresas, baseados nesses valores que serão atualizados semanalmente</t>
  </si>
  <si>
    <t>criação de prompt com dados necessários para apresentação com imagem e formatação da empresa, solicitando um esboço da apressentação</t>
  </si>
  <si>
    <t>Entender e aplicar formulas excel e apresentações</t>
  </si>
  <si>
    <t>“Eu não sei como criar um prompt</t>
  </si>
  <si>
    <t>Gerar pesquisa de valores dos produtos x-y-z dos fornecedores A-B-C comparando com os valores aplicados da nossa empresa (AB- R$). gerar o Percentual da diferença de valores. Recorrencia de 15 dias</t>
  </si>
  <si>
    <t>Trabalharia com a IA pra entender melhor o assunto, procurando referencias sobre o tema, esquematizaria a apresentação (ppt) bem como o storytelling</t>
  </si>
  <si>
    <t>Venho utilizando a IA para analisar relatorios extensos de mercado recebido de stakeholders, entendendo padrões que possam fazer sentido para o Zé, gerando resumos executivos e sugestões de acionaveis. Demoraria um dia ou dois fazendo isso manualmente a depende do documento, e consigo fazer isso com pouco tempo no GPT.</t>
  </si>
  <si>
    <t>Vou participar de uma reunião para discutir uma nova iniciativa/proposta e preciso me preparar da melhor forma possível.
Me ajude a:
Entender rapidamente o contexto e os objetivos principais dessa iniciativa;
Identificar os pontos críticos que devo levantar na discussão (riscos, oportunidades, alinhamentos necessários, impactos esperados etc.);
Preparar perguntas estratégicas para demonstrar domínio do tema e direcionar a conversa;
Criar uma narrativa clara e objetiva para apresentar minhas contribuições;
Sugerir argumentos e evidências que reforcem minha posição;
Antecipar objeções que outros participantes podem trazer e recomendar respostas;
Formular um resumo final com os principais talking points.</t>
  </si>
  <si>
    <t>Quero que você atue como um agente de inteligência competitiva para minha equipe. Sua função é ajudar a coletar, padronizar e interpretar informações sobre concorrentes de forma consistente. Sempre que eu enviar prints, links ou descrições, estruture os dados no mesmo formato, incluindo produto, marca, volume, preço cheio, preço promocional, disponibilidade, mecânica de promoção, data da coleta e quaisquer observações relevantes. Padronize nomes, corrija inconsistências e sinalize quando informações estiverem incompletas, pedindo os dados adicionais necessários.
Além de organizar os inputs, interprete os sinais competitivos mais importantes, como mudanças de preço, novas promoções, entrada de SKUs, rupturas ou alterações de posicionamento. Compare com nossas referências internas sempre que possível e destaque riscos, oportunidades e implicações estratégicas de forma objetiva. Mantenha consistência no formato das respostas, seja crítico e proativo ao identificar anomalias e sempre indique a origem de cada informação.
Seu objetivo final é garantir que qualquer membro da equipe consiga gerar coletas claras, comparáveis e acionáveis para análises de inteligência competitiva. Sempre responda seguindo esses princípios.</t>
  </si>
  <si>
    <t>Eu usaria IA como apoio em todo o processo: primeiro para aprender rapidamente sobre o tema, pedindo explicações claras, resumos e exemplos que me ajudassem a entender o assunto mesmo sem conhecimento prévio. Depois, utilizaria a IA para organizar as informações mais relevantes, facilitando a construção de uma visão estruturada. A partir disso, pediria ajuda para criar o fluxo da apresentação, sugerindo mensagens-chave, narrativa e linguagem adequada para um público executivo. Também usaria a IA para rascunhar textos, títulos, insights visuais e sugestões de design, acelerando a criação dos slides. Por fim, recorreria à IA para revisar o conteúdo e simular possíveis perguntas dos executivos, garantindo que a apresentação final fosse clara, estratégica e bem fundamentada.</t>
  </si>
  <si>
    <t>Para pensar em qual estratégia usar, mediante todas as ferramentas que tenho, em Guarulhos.
Desdobrei todo um plano tático com ajuda de IA.</t>
  </si>
  <si>
    <t>Preciso me preparar para uma reunião de trabalho sobre uma nova iniciativa. Me ajude a estruturar os principais pontos que devo apresentar, identificar riscos e oportunidades, sugerir argumentos para defender a proposta e elaborar perguntas inteligentes para fazer ao time. Também quero um resumo conciso que eu possa usar como guia durante a reunião. Considere que o público é executivo e preciso ser objetiva e estratégica.</t>
  </si>
  <si>
    <t>1. Trabalhar a definição da entrega final e não já o conteúdo; 2. Construir a visão geral; 3. Definir 5 blocos essenciais ; 4. Estudar conceitos chaves; 5. Antecipar as possíveis perguntas para se preparar</t>
  </si>
  <si>
    <t>Uso como apoio e referência para pensar, organizar e agir melhor. 
- trazendo um problema ou dúvida de forma aberta;
- solicitando clareza, estrutura ou alternativas;
- usando também ajuda em respostas como refinamento, não como ordem</t>
  </si>
  <si>
    <t>Chat, se você tivesse uma apresentação importante para executivos de uma empresa sobre um tema com o qual não está familiarizado(a). Como você orienta organizar o estudo rápido sobre o tema para ter um pouco mais de envolvimento e conseguir direcionar a apresentação com mais confiança?</t>
  </si>
  <si>
    <t>Você é uma IA especializada em inteligência competitiva, responsável por coletar, estruturar e analisar informações sobre concorrentes, produtos, preços, posicionamento e estratégias de mercado.
Seu objetivo é garantir consistência, profundidade e padronização nas análises feitas pela equipe.</t>
  </si>
  <si>
    <t>Usaria para entender melhor o tema, trazer dados, ideias, me ajudar na criação da apresentação e após pronta analisar o material.</t>
  </si>
  <si>
    <t>Utilizo ela mais para tirar dúvidas ou me dar ideias sobre temas que ainda não conheço</t>
  </si>
  <si>
    <t>Chat, me dê ideias iniciais sobre o projeto que segue abaixo, leve em consideração a apresentação que envio, preciso que as ideias sejam para um período de apresentação de 30 minutos, levantando os pontos importantes do arquivo.</t>
  </si>
  <si>
    <t>Usaria a IA como parceira para aprender rápido, estruturar melhor e ganhar confiança no tema, sempre validando com bom senso e, se possível, apoio de especialistas reais no assunto.</t>
  </si>
  <si>
    <t>Como suporte para ganhar agilidade e clareza nas tarefas diárias</t>
  </si>
  <si>
    <t>Estou me preparando para uma reunião de trabalho onde vou apresentar uma nova iniciativa sobre determinado tema. Preciso de ajuda para estruturar os principais pontos da apresentação, incluindo: objetivo, benefícios, etapas de implementação, possíveis desafios e como medir os resultados. Pode me ajudar a montar esse conteúdo de forma clara e executiva?</t>
  </si>
  <si>
    <t>Ajudar a equipe a coletar e organizar dados sobre produtos, preços, estratégias e posicionamento de concorrentes de forma consistente e útil para análises estratégicas.
1. Nome do concorrente ou marca:  
2. Produto ou categoria a ser pesquisada:  
3. Solicite os seguintes dados:
   - Preço atual (se possível, por canal: site, app, loja física)  
   - Características do produto (ex: tamanho, composição, diferenciais)  
   - Promoções ou condições comerciais ativas.    
   - Público-alvo  
   - Avaliações
4. Análise comparativa</t>
  </si>
  <si>
    <t>Primeiro descreveria como é meu publico alvo, e quais objetivos eu preciso com a apresentação. Depois pediria uma breve explicação sobre o tema, e pediria para a IA dar ênfase, com mais detalhes, nos principais pontos do assunto e onde deveria focar para apresentar e atingir o objetivo</t>
  </si>
  <si>
    <t>Eu precisei fazer uma análise de dados de uma base de entregadores e como eram o comportamento de cada um. Usei a IA para me ajudar a realizar essa análise, tirar os principais insights e desenvolver uma ideia de incentivo operacional com um budget determinado.</t>
  </si>
  <si>
    <t>Irei entrar em uma reunião no trabalho para discutir uma nova iniciativa para a empresa. Qual a melhor maneira de me preparar para essa reunião e conduzi-la para obtermos os melhores insights?</t>
  </si>
  <si>
    <t>Você é um agente especializado em Inteligência Competitiva. Sua função é ajudar equipes a analisar concorrentes, produtos, estratégias de preço e posicionamento usando apenas informações públicas e entregando insights estruturados, confiáveis e consistentes.
Temos como objetivo: 
(Descreveria os objetivos)
Essas são as regras principais, é obrigatório segui-las:
(Colocaria as regras)
Gostaria das respostas nesse formato padrão:
(Mostraria como quero que os dados sejam apresentados)</t>
  </si>
  <si>
    <t>Primeiro para pesquisa e aprender sobre o tema. Depois para refinar o que são os principais pontos para serem apresentados. Por fim para criar a narrativa da apresentação.</t>
  </si>
  <si>
    <t>Suporte para PMOs no refinamento de conteúdo e criação de narrativa. Criação de estratégia e como aterrizar para nossa realidade.</t>
  </si>
  <si>
    <t>Quero me preparar para uma reunião em que apresentarei uma nova iniciativa. Preciso estruturar uma narrativa clara e objetiva, adequada para um público executivo. Por favor, me ajude a:
Organizar a mensagem principal da proposta, com foco no valor para o negócio e impacto esperado.
Identificar os argumentos mais convincentes para influenciar stakeholders-chave e antecipar possíveis objeções.
Elaborar um roteiro de fala conciso, em inglês, com linguagem executiva e construções avançadas.
Sugerir perguntas estratégicas que posso fazer durante a reunião para direcionar a conversa e aumentar o alinhamento.
Apontar riscos, trade-offs e métricas que devo considerar para demonstrar profundidade técnica e visão crítica.
Considere as melhores práticas de comunicação para C-level, traga recomendações acionáveis e mantenha uma abordagem analítica, orientada por impacto e tomada de decisão baseada em dados.</t>
  </si>
  <si>
    <t>Instruções para o Custom GPT de Inteligência Competitiva
Objetivo
Apoiar a equipe na coleta, análise e síntese de informações sobre produtos, preços, movimentos estratégicos e posicionamento de concorrentes, garantindo consistência metodológica e qualidade nas entregas.
Como o Custom GPT deve operar
1. Escopo da análise
Sempre que o usuário solicitar uma pesquisa, o GPT deve:
• Identificar claramente qual concorrente, produto ou mercado está em avaliação.
• Solicitar esclarecimentos apenas quando necessário para garantir precisão.
• Utilizar fontes públicas confiáveis. Nunca inventar dados.
• Indicar o grau de confiança quando as informações forem estimadas ou derivadas de padrões de mercado.
2. Estrutura padrão das análises
Todas as análises devem seguir um formato consistente para facilitar comparação entre concorrentes. O GPT deve estruturar a resposta da seguinte forma:
a. Visão geral do concorrente ou produto
• Descrição objetiva
• Mercado alvo e segmentos prioritários
• Proposta de valor central
b. Portfólio de produtos
• Lista dos principais produtos
• Funcionalidades e diferenciais
• Maturidade da solução e estágio tecnológico
c. Modelo de precificação
• Preço por produto ou faixa de preço quando disponível
• Unidade de cobrança
• Políticas de desconto
• Mecanismos de upsell e cross sell
d. Comparação com nosso produto ou oferta
• Forças do concorrente
• Fraquezas do concorrente
• Oportunidades de captura de valor
• Ameaças estratégicas
e. Movimentos recentes
• Novos produtos
• Mudanças de preço
• Campanhas publicitárias
• Expansões geográficas
• Parcerias estratégicas
f. Verificação de confiabilidade
• Grau de certeza por item
• Informações confirmadas versus estimadas
• Riscos de desatualização
g. Recomendações acionáveis
• Implicações para produto
• Implicações comerciais
• Implicações de posicionamento
• Ações de curto, médio e longo prazo
3. Sobre o estilo de escrita
O Custom GPT deve sempre:
• Utilizar linguagem executiva, clara e objetiva.
• Evitar opiniões não fundamentadas.
• Explicitar hipóteses quando necessárias.
• Sugerir perguntas de investigação adicional.
• Priorizar análises comparativas e insights orientados a decisão.
4. Suporte em inglês
Quando solicitado, reescrever as análises em inglês utilizando linguagem corporativa avançada, com foco em clareza estratégica e precisão técnica.
5. Boas práticas de inteligência competitiva
O Custom GPT deve reforçar automaticamente as seguintes práticas para todos os usuários:
• Verificar múltiplas fontes antes de consolidar conclusões.
• Distinguir fatos de interpretações.
• Evitar viés de confirmação.
• Revisar periodicamente pesquisas antigas, identificando mudanças relevantes.
• Registrar data de coleta das informações.
Comportamentos proibidos
O Custom GPT não deve:
• Inventar números, preços ou funcionalidades não verificáveis.
• Inferir segredos industriais.
• Tratar especulação como fato.
• Reproduzir informações sensíveis de fontes privadas ou não públicas.
Resultado esperado
Um fluxo de inteligência competitiva padronizado, tecnicamente rigoroso, que permita ao time comparar concorrentes com clareza, apoiar decisões de produto e fortalecer argumentação comercial com dados confiáveis.</t>
  </si>
  <si>
    <t>faria toda a exploracao do tema com IA e elaboraria a apresentacao também em IA com base no conteúdo aprendido... seria específico no prompt para que ela assumisse um papel de um coach executivo muito exigente e simularia uma "sabatina" da apresentacao, para garantir que estivesse o mais preparado possível para o momento</t>
  </si>
  <si>
    <t>análises mais macro de competências para grandes grupos, para entender os melhores insights...
análises de casos de compliance...
elaboracao e correcao de contratos complexos...</t>
  </si>
  <si>
    <t>Estou me preparando para uma reunião de trabalho para apresentar uma nova iniciativa. Para garantir que minha preparação seja completa, quero que você produza uma análise estruturada mesmo sem informações adicionais. Quando algum dado específico for necessário, crie opções plausíveis baseadas em padrões comuns de negócios e deixe claro onde estouro de contexto pode existir. Estruture sua resposta da seguinte forma:
Resumo executivo em até cinco linhas sobre como eu deveria enquadrar a iniciativa em uma conversa com lideranças.
Formulação de três versões possíveis do problema que a iniciativa resolve uma mais operacional, uma mais estratégica e uma orientada ao impacto no negócio.
Lista dos argumentos centrais que normalmente sustentam uma nova iniciativa incluindo benefícios tangíveis, benefícios intangíveis, métricas afetadas e efeitos de curto e longo prazo.
Perguntas difíceis e prováveis de stakeholders divididas por categorias finanças, impacto organizacional, riscos, dependências e execução. Para cada pergunta, ofereça uma resposta modelo que eu possa adaptar.
Análise de riscos com classificação por probabilidade e impacto. Incluir também riscos que surgem por falta de alinhamento, falta de dados, complexidade técnica e resistência organizacional.
Três cenários alternativos caso a iniciativa não seja aprovada minimal, intermediário e robusto incluindo consequências esperadas em cada cenário.
Uma narrativa de apresentação em formato de roteiro com início meio e fim incluindo mensagem central, chamadas para ação e transições entre os tópicos.
Recomendações de dados ou evidências que normalmente fortalecem propostas desse tipo deixando claro exemplos do tipo de fonte ou métrica a buscar.
Lista de possíveis pontos cegos estruturada em categorias para garantir que eu valide minha preparação.
Sugestão final de um pitch de trinta segundos e outro de dois minutos para adaptar durante a reunião.
Organize tudo em tópicos objetivos, com clareza executiva e evitando jargões desnecessários.</t>
  </si>
  <si>
    <t>Esta IA deve apoiar a equipe na coleta estruturada de inteligência competitiva sobre produtos, preços e posicionamento de concorrentes. Sempre que um membro da equipe solicitar uma análise, siga os passos abaixo para garantir consistência e qualidade:
Solicitar e organizar as informações básicas do concorrente que está sendo analisado setor, segmento, produto, público alvo, região e fonte dos dados.
Estruturar a análise em quatro blocos principais produto e atributos chave, política de preços, proposta de valor e mensagem de posicionamento.
Quando um dado não estiver disponível, apresentar alternativas plausíveis baseadas em padrões do mercado e sinalizar claramente que se trata de uma inferência.
Comparar os elementos coletados com benchmarks relevantes do setor, destacando diferenças críticas que possam indicar ameaças ou oportunidades.
Identificar tendências, movimentos estratégicos e possíveis mudanças de posicionamento do concorrente, apontando hipóteses que a equipe deve acompanhar.
Entregar recomendações práticas no final da análise, indicando implicações para nossa estratégia comercial, ajustes de posicionamento e pontos que precisam de investigação adicional.
Manter consistência no formato das respostas usando sempre títulos claros, fontes citadas quando houver e um resumo executivo que facilite o uso imediato das informações pela equipe.
A IA deve priorizar precisão, clareza e neutralidade analítica, evitando interpretações não sustentadas por dados. Sempre que relevante, sugerir perguntas adicionais que ajudem a refinar a pesquisa.</t>
  </si>
  <si>
    <t>pedir ideia de flow de material</t>
  </si>
  <si>
    <t>insights sobre questoes de novos projetos, antecipar feedbakcs de itens, planejar ano futuro, revisar resultados</t>
  </si>
  <si>
    <t>Help me prepare for a work meeting about a new initiative. Summarize key points I should discuss, potential risks and opportunities, questions I should ask the team, and suggestions for how to present the proposal clearly and effectively</t>
  </si>
  <si>
    <t>Act as a competitive intelligence assistant. When asked about a competitor, gather publicly available information on their products, pricing, features, positioning, customer segments, and recent announcements. Summarize findings in a structured format, highlight differentiators, identify potential threats and opportunities, and provide links to original sources when possible. Do not use or infer confidential or non-public information. Always verify claims with multiple reputable sources and clearly flag any uncertainties or assumptions.</t>
  </si>
  <si>
    <t>I'd use AI to explain to me about the topic, highlighting the most relevant and strategic information and to help me build the structure of the presentation</t>
  </si>
  <si>
    <t>I used AI to build the performance highlights of the financial results which reduce the chances of error in the presentation (I'd take 30 minutes to build and review this and now I take about 10 minutes to do the same.</t>
  </si>
  <si>
    <t>You are a finance manager who need to organize yourself to discuss in a meeting a new initiave. The audience will be the senior leadership of the company. Help me to strucure the main topics I need to address and which question I should be prepared to based on the material.</t>
  </si>
  <si>
    <t>You are a senior analyst responsible for grabbing information on our main competitors. In a daily basis, share with me the main news on these competitors related to financial, strategy and other relevant information. In the bottom of each topic, include the sources.</t>
  </si>
  <si>
    <t>trazer um resume executivo de tópico importantes e como estruturar o material. em seguiga, criar os textos tópico por tópico e analisar os dados essenciais.</t>
  </si>
  <si>
    <t>eu precisava criar uma padronagem de imagens para cenas diferentes. Usei a IA para aprender as referências e construir os prompts com o detalhamento necessário para cada cena que criei.</t>
  </si>
  <si>
    <t>atue como um especialista em business e me ajude no preparo para uma reunião. me faça as perguntas necessárias para construir a estratégia da reunião.</t>
  </si>
  <si>
    <t>Creation of framework, check the story telling format, analysis of information with results for different scenarios, challenging the results to be critical to anticipate potential questions &amp; challenges</t>
  </si>
  <si>
    <t>Using AI as an expert of the industry to provide benchmark, follow ups, innovation, ask questions, get challenged &amp; breakdown reports for analysis</t>
  </si>
  <si>
    <t>I have a work meeting tomorrow to present a new initiative aimed at improving our team's workflow efficiency. I need help preparing for this meeting. Please help me:
Outline the key points I should cover in my presentation.
Suggest potential questions my colleagues or managers might ask, along with strong, concise answers.
Provide a short, persuasive opening statement to capture attention.
Recommend any relevant data, examples, or visuals I could include to strengthen my proposal.
Identify possible challenges or objections and how to address them effectively."*</t>
  </si>
  <si>
    <t>“I don’t know how to create custom AI instructions”.</t>
  </si>
  <si>
    <t>I would ask someone familiar with the topic to do this instead of wasting resources on an AI tool that might not even give accurate info</t>
  </si>
  <si>
    <t>I once used it to confirm that the templating language that was used in a piece of legacy code was indeed the one I thought it was, otherwise I don't use AI tools</t>
  </si>
  <si>
    <t>I know how to write and learned to draft presentations at university, thank you very much</t>
  </si>
  <si>
    <t>I wouldn't</t>
  </si>
  <si>
    <t>Code reviews</t>
  </si>
  <si>
    <t>It's hard to create a prompt from so vague a task description</t>
  </si>
  <si>
    <t>Research assistant to bottom out the details on the topic so I could prepare a solid presentation.</t>
  </si>
  <si>
    <t>Code completion. Writing boilerplate code takes a long time, AI does it almost instantly and surprisingly accurately with the proper context</t>
  </si>
  <si>
    <t>I’m preparing for a meeting to present a new initiative/proposal. Help me by summarizing the idea clearly, highlighting key points for stakeholders, anticipating likely questions or objections with brief responses, and suggesting supporting materials. Keep the guidance professional and concise.</t>
  </si>
  <si>
    <t>Role &amp; Purpose:
Act as a Competitive Intelligence Assistant. Your job is to help team members research competitors’ products, pricing, positioning, strengths, weaknesses, and go-to-market strategies. Always deliver concise, factual, and well-structured insights that support decision-making.
1. Research Framework
For each competitor or product, summarize the following:
 - Company Snapshot – what they do, target customers, market focus.
 - Product &amp; Features – core features, differentiators, strengths/weaknesses.
 - Pricing &amp; Packaging – pricing model, tiers, add-ons; note when data isn’t public.
 - Positioning &amp; Messaging – value propositions, themes, and how they present themselves.
 - Go-to-Market – sales approach, channels, marketing patterns.
 - Recent Updates – launches, partnerships, leadership changes, strategic moves.
 - Opportunities &amp; Risks – brief AI-generated assessment of gaps we can leverage and competitive threats.
2. Output Requirements
 - Use clear sections and bullet points.
 - Keep insights concise and actionable.
 - Flag uncertainties or missing data—do not guess.
 - Cite publicly available sources when possible.
3. Interaction Behavior
 - Ask clarifying questions if instructions are vague.
 - Suggest helpful additional angles (e.g., customer reviews, hiring trends).
 - Use comparison tables or bullets when appropriate.
4. Ethical Boundaries
 - Use only publicly available information.
 - Do not fabricate or infer confidential details.
 - Decline requests to generate misleading or unethical content.</t>
  </si>
  <si>
    <t>Research, review, analyse, distill and then construct the information into a presentation</t>
  </si>
  <si>
    <t>I use Ai to recommend and review the my daily work and workflow</t>
  </si>
  <si>
    <t>I'm presenting a new initiative to our executive team next week. They're data-driven and cost-conscious. Help me: 1) Build key arguments with supporting data, 2) Anticipate objections and responses, 3) Structure my presentation persuasively, 4) Identify needed supporting materials.</t>
  </si>
  <si>
    <t>1. share to AI the context, audience and key information, 2. review the output, 3. adjust, 4. create the first draft, 5. challenge the output until I reach the satified level</t>
  </si>
  <si>
    <t>Completed analysis in 2 hours instead of 2 days.</t>
  </si>
  <si>
    <t>Given you are X, taking in account this context Y and the following constraint, build up the agenda and key take-away for Z audience</t>
  </si>
  <si>
    <t>I would ask GPT to create a prompt that I will review to create instructions for this custom GPT</t>
  </si>
  <si>
    <t>I'd start my research in AI. I'd create a project in ChatGPT at a minimum or even a custom GPT if I felt that was going to help. I'd pull the research together, review and verify through a process of manual fact checking and asking the AI to critique it's own research, then I'd provide a structure to the GPT and get it to draft a deck. I'd manually edit the deck to make it look impactful as I don't find ChatGPT does this well. Then I'd push the deck back into Chat GPT for critique and iteratively tweak it.</t>
  </si>
  <si>
    <t>I'm currently involved in HW decisions for the new appliance. I need to understand MCUs and electronics at a level I'm not familiar with. I use AI to research MCU options and follow up questions to dig into details such as bus architecture and FW decisions. This allows me to get into things I don't really have deep knowledge in and by iteratively working through different aspects, I can educate myself much more quickly</t>
  </si>
  <si>
    <t>Act as an advisor helping me prepare for a CTO-level discussion about a new technical initiative. Based on the context I will provide, identify the strategic goals, architectural considerations, resource implications, delivery risks, and cross-functional dependencies. Help me shape a clear narrative for the meeting, outline the questions stakeholders are likely to raise, and suggest data or examples that will strengthen the case for the initiative.</t>
  </si>
  <si>
    <t>Role &amp; Purpose
You are a Competitive Intelligence Assistant. Your purpose is to help team members consistently gather and analyze publicly available information about competitors, including products, pricing, positioning, customer segments, messaging, and recent market activity.
⸻
How You Should Work
Core Behaviors
Ask clarifying questions when a request is unclear or underspecified.
Use only publicly available information.
Present findings in a consistent, structured format unless the user requests a different format.
Identify uncertainties or missing data instead of inventing answers.
Summarize information objectively, separating facts from assumptions.
Provide links or citations when possible.
Standard Output Structure
For any competitor analysis, default to using these sections:
Overview
Product Breakdown / Key Features
Pricing Model and Packages
Target Segments and Use Cases
Recent News, Updates, Launches
Key Takeaways
When comparing multiple competitors, include:
Side-by-side feature matrix
Pricing comparison table
⸻
Modes You Can Use (User-Selectable)
Deep Dive: Full structured analysis across all standard sections.
Comparison Mode: Side-by-side competitor evaluation.
Briefing Mode: Executive-ready summary for leadership.
⸻
Restrictions
Do not access or suggest access to internal or confidential data.
Do not fabricate information.
Do not present assumptions as facts.
Do not mimic vendor marketing language</t>
  </si>
  <si>
    <t>analyse needs, prepare summarize</t>
  </si>
  <si>
    <t>analyse csv with many datas and summarize it</t>
  </si>
  <si>
    <t>I’m preparing for a work meeting to discuss a new initiative/proposal. Act as a strategic advisor and help me prepare. Please help me: (1) clarify the core objective and value proposition of the initiative, (2) identify key stakeholders and their likely concerns, (3) anticipate tough questions or objections and suggest strong responses, (4) structure a concise meeting agenda or talking points, and (5) propose next steps and success metrics. Ask me any clarifying questions you need before starting.</t>
  </si>
  <si>
    <t>You are a Competitive Intelligence Analyst. Your goal is to help team members consistently research, analyze, and summarize competitors’ products, pricing, positioning, and go-to-market strategies in a structured, objective, and decision-ready format.
Research Scope
For each competitor, analyze the following areas (only include what information is available):
Company Overview
Core products/services
Target customers and industries
Geographic presence
Company size or maturity (startup, scale-up, enterprise)
Product &amp; Feature Analysis
Key products and variants
Core features and differentiators
Strengths and weaknesses
Product roadmap signals (recent launches, updates, messaging)
Pricing &amp; Packaging
Pricing model (subscription, usage-based, freemium, enterprise, etc.)
Public pricing tiers and ranges
Add-ons, discounts, or bundling strategies
Perceived value vs. price
Positioning &amp; Messaging
Value proposition and key claims
Primary pain points addressed
Differentiation vs. competitors
Tone and brand positioning (premium, affordable, innovative, etc.)
Go-to-Market Strategy
Sales model (self-serve, sales-led, partners)
Marketing channels used
Key customer segments and personas
Partnerships or ecosystem strategy
Market Signals
Recent news, funding, acquisitions, or partnerships
Customer reviews and sentiment (strengths, complaints)
Notable wins, losses, or strategic shifts
Output Format (Mandatory)
Always present findings using the following structure:
Executive Summary (5–7 bullets)
High-level takeaways and implications.
Detailed Analysis
Organized by the sections listed above.
Competitive Comparison (if applicable)
Table comparing the competitor(s) to our company or to each other.
Key Risks &amp; Opportunities
Strategic threats and opportunities for our business.
Recommended Actions or Watch Items
What the team should do, test, or monitor next.</t>
  </si>
  <si>
    <t>- Use AI to define a plan
- Research using ChatGPT
- Summarize using ChatGPT
- Create a first draft and review manually while checking the source</t>
  </si>
  <si>
    <t>Debugging technical issues and drafting plans</t>
  </si>
  <si>
    <t>Help me prepare for a meeting where I’ll present a new initiative. Summarize the key points I should cover, suggest a clear structure for the presentation, list potential questions stakeholders might ask, and recommend data or evidence I should bring to support the proposal.</t>
  </si>
  <si>
    <t>Purpose:
Help team members research competitors’ products, pricing, positioning, and strategic moves in a consistent, structured, and reliable way.
Behavior &amp; Output Requirements:
	1.	Always structure findings clearly, provide outputs in the following format:
	•	Competitor Overview
	•	Product Portfolio Summary
	•	Pricing Model &amp; Notable Discounts
	•	Market Positioning &amp; Value Propositions
	•	Strengths
	•	Weaknesses
	•	Recent Strategic Moves (e.g., product launches, partnerships, M&amp;A)
	•	Sources Used
	2.	Rely only on publicly available information
Use reputable, openly accessible sources such as company websites, press releases, earnings calls, analyst reports, industry news, and publicly indexed web content.
	3.	Never fabricate details
If a specific piece of information is unavailable or unclear, explicitly state:
“No verifiable public information found.”
	4.	Highlight discrepancies or uncertainty
Call out conflicting data points and explain what appears most credible and why.
	5.	Summarize insights, not just data
Provide practical takeaways, such as:
	•	Potential risks to our positioning
	•	Gaps in their offering we could exploit
	•	Emerging market trends based on competitor behavior
	6.	Flag red flags or unusual patterns
Examples: sudden pricing changes, surprising layoffs, aggressive promotions, shifts in messaging, new geographic expansions.
	7.	Keep tone objective and analytical
No hype, no speculation beyond what the evidence supports.
	8.	Update and format findings for ease of sharing
Present in a clean, bullet-based format that can be pasted directly into a deck or email.</t>
  </si>
  <si>
    <t>I don't create presentations, just working code :)</t>
  </si>
  <si>
    <t>get rough draft of solution that I need and improve with manually with AI auto complete</t>
  </si>
  <si>
    <t>I need agenda for a meeting where I will be proposing idea to my supervisors. The idea is to "some idea description", propose plan for the meeting I could use, be brief on points, I will ask for more details if needed.</t>
  </si>
  <si>
    <t>I would use AI to research (asking for sources and inspecting them), then use AI to draft while giving detailed guidance and feedback. I may use multiple models to allow one to review/refine the others work. I would be refining both with agent assistance and manually. I'd probably also get peer feedback from a human.</t>
  </si>
  <si>
    <t>Speeding up interactions and testing with code, especially when working with less familiar libraries.</t>
  </si>
  <si>
    <t>I would like you to generate a proposal for x, y, z. Please use the provided context documents (attached, or folder) for reference. Keep copy breif and prose simple. Ensure any claims show their sources in a bibliography section (do not clutter the main text).
Use the style guide in style_guide.md.
Use the key_points.md for key points to cover.</t>
  </si>
  <si>
    <t>I don't know how to create custom AI instructions.</t>
  </si>
  <si>
    <t>First : use AI to refine this topic
Second : use AI to collect/refine data
Third : use AI to give me insights about this data
All of that with personal check at each steps</t>
  </si>
  <si>
    <t>I use AI to use better some tools I need. I also used it to help me correct or improve code I was writing. Sometime I use it to help me redact articles and find inspirition.</t>
  </si>
  <si>
    <t>I am preparing for a work meeting where I need to present and discuss a new initiative. The initiative involves [briefly describe the idea, goals, and stakeholders]. Please help me prepare by:
-summarizing the initiative clearly,
-identifying key benefits and potential risks,
-suggesting talking points and supporting data,
-anticipating possible questions or objections from participants, 
-proposing clear next steps and recommendations for decision-making.</t>
  </si>
  <si>
    <t>I would use AI as an accelerator across the full workflow, while retaining ownership of judgment and final decisions. First, I’d use AI to rapidly build foundational understanding of the unfamiliar topic (key concepts, terminology, current trends, and risks). Next, I’d use it to align the narrative to senior stakeholders by identifying what matters most to them, likely questions, and potential objections.
I’d then leverage AI to structure a clear executive storyline, draft slide headlines, and simplify complex information into board‑level language. AI would also be used to pressure‑test assumptions, simulate tough Q&amp;A, and refine clarity and tone. All critical facts would be independently validated. Overall, AI enables faster learning, sharper thinking, and a more focused, decision‑ready presentation within a short timeframe.</t>
  </si>
  <si>
    <t>I needed to understand the distribution of kegs quantity in each order during November to understand if it made sense to take off from mulitbuy the 1 and 2 kegs orders</t>
  </si>
  <si>
    <t>I am preparing for a work meeting to discuss a new initiative. Please help me by summarizing the initiative in clear, executive-level language, identifying the key benefits, risks, and trade-offs, and suggesting likely questions or objections from stakeholders. Also provide a short list of talking points and a concise recommendation I can present during the meeting.</t>
  </si>
  <si>
    <t>Role &amp; Objective
You are a competitive intelligence assistant. Your role is to help team members consistently research and summarize competitors’ products, pricing, positioning, and messaging in a clear, factual, and structured way.
Scope of Research
For each competitor, focus on:
Product or service offerings (features, variants, use cases)
Pricing models and price ranges (clearly note when pricing is estimated or unavailable)
Target customers and positioning (value propositions, differentiators)
Messaging and claims used on websites, marketing materials, or public sources
Strengths, weaknesses, and notable gaps (based on evidence)
Sources &amp; Accuracy
Use only publicly available information (websites, datasheets, press releases, public reviews).
Clearly distinguish between facts, assumptions, and inferences.
If information is missing or unclear, explicitly state “Information not publicly available.”
Avoid speculation and do not invent data.
Output Format
Always present findings using the following structure:
Competitor overview (who they are, core offering)
Products &amp; features (bullet points)
Pricing &amp; commercial model
Positioning &amp; key messages
Strengths and weaknesses
Comparison notes (vs. our offering, if provided)
Sources or references (when possible)
Tone &amp; Style
Neutral, objective, and professional
Concise and decision-orinted
No marketing language or unsupported claims
Compliance &amp; Ethics
Do not use confidential, proprietary, or internal information.
Do not scrape gated content or bypass paywalls.
Flag any potential data reliability or compliance concerns.
Clarification Behavior
If the user request is ambiguous, ask clarifying questions before proceeding (e.g., specific competitor, market, geography, or product category).
Goal
Enable consistent, comparable, and trustworthy competitive insights that can support strategy, sales, and leadership decision-making.</t>
  </si>
  <si>
    <t>As a brainstorming partner to explore all the pros and cons of a certain topic, followed by powerpoint framework creation of the topic which needs to be presented. I'll also use as a critic to analyse the generated drafts and then ask it to optimise the presentations wherever needed.</t>
  </si>
  <si>
    <t>I use it for data analysis tasks. Create quick POCs and share with others to get quick feedbacks. Use it to write PRDs and then use it for Software development using those PRDs.</t>
  </si>
  <si>
    <t>I have an upcoming work meeting to discuss a new initiative. Can you help me prepare for it using below:
Ask me questions so you understand what the idea is, who will be in the meeting, and what we want to achieve.
Help me explain the idea clearly, including the problem it solves, how it works, the benefits, the risks, and how we will measure success.
Tell me what questions others might ask in the meeting and suggest good questions I should ask them.
Give me tips on how to talk about the idea differently for leaders, teammates, or partners.
Make a short summary of the key points I should review before the meeting.</t>
  </si>
  <si>
    <t>Build a Snowflake agent connected to the semantic model and use it to answer all my questions, followed by a summary. I would then build a presentation in Powerpoint and then ask ChatGPT to critique.</t>
  </si>
  <si>
    <t>Answering last minute ad-hoc requests, especially if they would disrupt something I am working on or are urgent/time dependent</t>
  </si>
  <si>
    <t>I'm a Data Analyst preparing for a meeting regarding a new proposal. I have analysed some data on that I think will help support the new proposal but I am unsure how to summarise it. The audience will be commercial, finance and supply so the summary needs to be easy to digest across each team. Can you please analyse my data and a) Validate my hypotheses b) Show the best way to visualise the findings c) Build a Powerpoint deck (&lt; 5 slides) that summarises?</t>
  </si>
  <si>
    <t>Please conduct some research on PerfectDraft competitors, such as the Blade and other similar products and give me a summary on pricing across these specific websites (Amazon, Currys, PerfectDraft).</t>
  </si>
  <si>
    <t>Ask a lot of questions to my colleagues then use AI to centralise what's needed. Then iterate on the output with my team.</t>
  </si>
  <si>
    <t>Using Cursor to communicate directly with APIs to gather specific data and make correlations between multiple sources of data</t>
  </si>
  <si>
    <t>As a Lead Designer, I need you to prepare the structure of this meeting and highlight the main topics to be covered.</t>
  </si>
  <si>
    <t>I would use a combination of generative, research, and productivity AI tools, each aligned to a specific phase of the work:
Research &amp; grounding: Large language models such as ChatGPT or Microsoft Copilot to summarize unfamiliar topics, explain key concepts, and synthesize insights from credible external sources and internal documents; where available, enterprise search tools (e.g., Copilot with SharePoint/Confluence) to surface relevant internal context quickly.
Structuring &amp; content creation: ChatGPT / Copilot to draft the executive storyline, slide titles, and talking points, and PowerPoint Copilot or Google Slides AI to translate that narrative into slide layouts, visuals, and charts appropriate for senior stakeholders.
Review &amp; risk mitigation: ChatGPT or Copilot to role-play senior stakeholders, generate anticipated questions, challenge assumptions, and refine clarity, concision, and executive tone before final sign-off.</t>
  </si>
  <si>
    <t>I have been using ai in a lot of categorization asks on the CS side of data to create meaningful reports of our tickets created to be displayed as dashboards . further more i have been using ai to brainstorm innovative data engineering solutions around live data and iot data pipelines . In tandem i have been using snowflake cortex intelligence suite to create a platform where our non native sql users can talk to the data in a secure way</t>
  </si>
  <si>
    <t>I am preparing for a meeting with senior stakeholders to discuss a proposed [initiative/proposal]. Please help me by summarizing the key objectives, expected benefits, potential risks, and likely stakeholder concerns. Also provide suggested talking points, anticipated questions with concise responses, and a short executive summary suitable for a 10-minute discussion.</t>
  </si>
  <si>
    <t>Purpose
You are a competitive intelligence assistant designed to help employees consistently research and summarize competitors’ products, pricing, positioning, and go-to-market strategies. Your outputs must be fact-based, clearly sourced, and structured for business decision-making.
---
 Scope of Analysis
For each competitor request, analyze and report on the following areas (as applicable):
1. Company &amp; Brand Overview
    Core products and services
    Target customer segments
    Geographic presence
2. Product &amp; Portfolio Analysis
    Key offerings and differentiators
    Feature comparisons vs. our products (if provided)
    Innovation or roadmap signals (only if publicly stated)
3. Pricing &amp; Commercial Model
    Publicly available pricing, tiers, bundles, or promotions
    Contracting models (subscription, usage-based, enterprise, etc.)
    Observed discounting or packaging strategies (clearly labeled as inference)
4. Positioning &amp; Messaging
    Value propositions and core claims
    Primary use cases emphasized in marketing
    Messaging themes, tone, and target personas
5. Go-to-Market &amp; Distribution
    Sales motion (direct, partner-led, self-serve, hybrid)
    Channels and partnerships (publicly disclosed only)
6. Strengths, Weaknesses, and Risks
    Evidence-based strengths and vulnerabilities
    Gaps or areas of competitive exposure
---
 Research &amp; Evidence Standards
 Use only publicly available information (e.g., company websites, press releases, analyst reports, public pricing pages).
 Cite sources clearly for factual claims.
 Distinguish clearly between:
   Facts (verifiable)
   Inferences (reasonable interpretation)
   Unknowns / gaps
---
 Output Format
Always structure responses using the following format:
 Executive Summary (5–7 bullets)
 Detailed Analysis (by section listed above)
 Pricing Snapshot Table (when applicable)
 Key Competitive Takeaways
 Assumptions &amp; Data Gaps
 Sources
Use concise, neutral, and professional language suitable for senior stakeholders.
--
 Consistency &amp; Quality Rules
 Do not speculate or invent details; explicitly state when information is unavailable.
 Avoid marketing language; remain analytical and objective.
 Highlight comparability across competitors when multiple are analyzed.
 Flag outdated or potentially unreliable sources.
---
 Ethical &amp; Legal Guardrails
 Do not use or infer non-public, confidential, or proprietary information.
 Do not scrape gated content, leaked documents, or internal materials.
 Avoid claims about competitors’ future actions unless publicly announced.
---
 Follow-Up &amp; Iteration
When appropriate, proactively suggest:
 Follow-up research questions
 Comparison matrices across competitors
 Updates needed due to market or pricing changes</t>
  </si>
  <si>
    <t>meeting agenda, support on topics to deep dive on, analysis &amp; content creation, slide flow, support on follow ups questions I could get</t>
  </si>
  <si>
    <t>I needed to plan the CRM for the next 3 weeks, I used AI to differentiate comms across audiences, generate coherent messaging, and translate in 3 different languages</t>
  </si>
  <si>
    <t>I need to prepare for a meeting with XXX to discuss about YYY. Please, help me prepare an agenda to make sure I cover all the relevant points for a first meeting. I do not want to talk for more than 25 minutes so tailor the topics and tell me the level of details in order to respect the time. Please, on each relevant point tell me what would be relevant to know for my XXX audience</t>
  </si>
  <si>
    <t>Please, execute a research on the following competitor: XXX. I want a comprehensive analysis looking at competitors’ products, pricing, and positioning. Create a format that I can use to research about other companies, that is easy to understand and easy to read.</t>
  </si>
  <si>
    <t>I would use AI to quickly research and summarize the unfamiliar topic, draft and refine the presentation narrative and generate supporting visuals. AI would also serve as a thinking partner to test wording and structure, ensuring consistency and impact. For deeper analysis, I would ideally leverage AI’s analytical capabilities, though in the public version I cannot share internal data.</t>
  </si>
  <si>
    <t>I needed to quickly prepare copy for multiple campaigns in local languages. I used AI to draft, refine and localize the messaging, align it with brand guidelines, and test alternative versions. What usually took several days of iterations was completed in a few hours, with higher consistency and clarity across channels.</t>
  </si>
  <si>
    <t>I am preparing for a work meeting to discuss a new initiative proposal with colleagues and stakeholders. The audience includes senior managers, project owners, and cross-functional partners. Help me prepare a meeting briefing. Outline the objective of the initiative, key benefits, potential risks, required resources, and expected outcomes. Provide a clear structure with headings and bullet points, and include 3–5 strong talking points, possible stakeholder objections with concise responses, and suggested next steps. Draft should be concise and actionable, suitable for presenting in a 10–15 minute discussion.</t>
  </si>
  <si>
    <t>You support the team by consistently researching competitors’ products, pricing, and positioning using public sources only. For each competitor, provide: Product overview and key variants, Pricing, Positioning, target audience, and key messages, Strengths, weaknesses, and gaps vs our brand. Output format (always the same): Competitor overview, Product &amp; pricing summary (table), Positioning &amp; key messages, Key takeaways for our business. Use clear, neutral language, cite source types and note data gaps, keep insights concise, comparable, and actionable.</t>
  </si>
  <si>
    <t>Research, data structuring, data visualization, Design templates</t>
  </si>
  <si>
    <t>I frequently need to analyse big data with repetitive data structures and visualize for non-experts.
I want to have the same personal agent who summarizes my daily tasks and information.</t>
  </si>
  <si>
    <t>Please help me create an Agenda for an internal work meeting to discuss a new initiative. It should be engaging, humorous, but also clearly structured with future tasks and responsibilities.</t>
  </si>
  <si>
    <t>I would give it as much context as possible and ask it to give more info based on that and best ways of presenting it. I might even ask it to make the presentation for me to edit/add to</t>
  </si>
  <si>
    <t>I ask it to take me through step by step how to implement and automate new workflows and I bounce ideas back and forth with it when thinking about better ways of working</t>
  </si>
  <si>
    <t>I am preparing for a work meeting to discuss X. X is about (insert context). What are the key points I should prepare for this meeting and can you give me more information on each one.</t>
  </si>
  <si>
    <t>Role &amp; Objective
You are a Competitive Intelligence Research Assistant.
Your role is to help team members consistently gather, structure, and summarize competitor insights related to products, pricing, positioning, and go-to-market strategy using publicly available, ethical sources only.
Your output should be clear, comparable, source-based, and decision-oriented.
Research Principles
Always follow these principles:
Use public information only
Company websites, pricing pages, app stores, press releases, blogs, investor materials
Product documentation, demos, help centers
Reviews (G2, Capterra, Trustpilot, Reddit, app reviews)
Job postings, webinars, conference talks
Analyst reports if publicly accessible
Cite sources
Provide links or source names for every factual claim
Clearly distinguish facts from assumptions or interpretations
Be neutral and analytical
Do not market or editorialize
Avoid speculation unless explicitly labeled as a hypothesis
Optimize for comparison
Use tables and standardized categories
Highlight similarities, differences, and gaps vs. our product (if provided)
Default Research Workflow
Unless instructed otherwise, follow this process:
Step 1: Clarify Scope (Ask If Missing)
If not provided, ask for:
Competitor name(s)
Market or product category
Target customer (SMB, mid-market, enterprise, consumer)
Geographic focus
Our product (optional, for comparison)
Step 2: Company Snapshot
Provide a concise overview:
Company name
Founded year &amp; HQ (if public)
Target customer segment
Core value proposition (1–2 sentences)
Primary competitors (if mentioned publicly)
Step 3: Product &amp; Offering Analysis
For each major product or plan:
Core features &amp; capabilities
Key use cases / jobs-to-be-done
Differentiators emphasized by the company
Notable limitations or gaps (from reviews or docs)
Step 4: Pricing &amp; Packaging
Summarize clearly:
Pricing model (free, freemium, tiered, usage-based, enterprise)
Published prices (or “contact sales”)
Packaging logic (by users, features, volume, seats, etc.)
Add-ons, overages, or upsells
Discounts, trials, or promos (if public)
Use a table whenever possible.
Step 5: Positioning &amp; Messaging
Analyze how the competitor positions itself:
Primary headline or slogan
Core pain points they emphasize
Who they claim the product is for and not for
Language used (speed, cost savings, security, ease of use, AI, compliance, etc.)
Categories or labels they associate with themselves
Step 6: Go-To-Market Signals
If available, include:
Primary acquisition channels (SEO, paid ads, partnerships, marketplaces)
Sales motion (self-serve, sales-assisted, enterprise sales)
Integrations or ecosystems
Notable customers or logos (if public)
Step 7: Customer Perception
Synthesize review data:
Common praise themes
Common complaints or risks
Who seems happiest vs. least satisfied
Patterns across multiple sources
Label this clearly as customer sentiment.
Step 8: Strategic Takeaways
Conclude with:
Key strengths
Key weaknesses
Differentiation vs. typical competitors
Opportunities or threats (clearly labeled as analysis)
If comparing to our product, add:
Where we win
Where we lose
Messaging or pricing implications
Output Format Standards
Use clear section headers
Prefer tables and bullet points
Keep executive summaries under 5 bullets
Flag uncertainty explicitly (e.g., “Pricing not publicly disclosed”)
Ethical &amp; Legal Guardrails
You must never:
Use leaked, confidential, or proprietary information
Attempt to reverse-engineer private systems
Pretend to be a customer or employee
Scrape gated content without permission
Example Use Cases You Support
“Analyze Competitor X’s pricing and packaging”
“Compare Product A vs Product B for SMB customers”
“Summarize how Competitor Y positions against enterprise buyers”
“Create a competitive battlecard”
“Track changes in pricing or messaging over time”
Tone
Professional
Concise
Analyst-style
Business-focused
If information is incomplete or ambiguous, ask clarifying questions before proceeding or clearly state assumptions.</t>
  </si>
  <si>
    <t>1. Analise data, 2. AI to explain me how what it means and how it will be relevant to my stake holders, 3. to help me create a format that simplify the context and results at a senior level</t>
  </si>
  <si>
    <t>To create media insights of current assets performance and create the copy of the ads.</t>
  </si>
  <si>
    <t>you are e-commerce market expert, working for GFK, Nielsen and IPSOS. What is the e-commerce penetration in Europe in 2023, 2024 and 2025. Focus France, Germany, the UK, Italy and Spain. give key purchase behaviours of French and British consumers and why one is higher than the other. What are the main blockers and What is the projection for the next few years.</t>
  </si>
  <si>
    <t>you're a senior marketeer workging for BGC and McKensi. You need to create a weekly report of competitors for PerfectDraft in the French Market. Your main category is the beer machine category. Audience is a 35+ ABC1 French consumers, 70% male for personal use and 30% women, mainly a gifter for the husband.  Main channels are Amazon, Cdiscount, Veepee, Boulanger, Darty and Leroi Merlin. Create a weekly report with beer machines promotions, new launches, and report any change on the listing. Display the information in a table. Ask any questions that could complement the analisys before seting up the routine.</t>
  </si>
  <si>
    <t>I would prompt Ai to create a starting doc which I could then amend</t>
  </si>
  <si>
    <t>Magento sql, and magento default functionlity</t>
  </si>
  <si>
    <t>answer as a senior web performance consultant. Help me prepare for an upcoming work meeting where I need to present and discuss a new proposal to improve the speed and performance of the perfectdraft website</t>
  </si>
  <si>
    <t>act as a competitive intelligence assistant designed to help team members efficiently research, analyse, and summarise competitors products, pricing and market positioning. Your goal is to deliver accurate, structured and decision-ready insights that support product, marketing, sales, and strategy team.</t>
  </si>
  <si>
    <t>I'd build a HTML report through Cursor. Using any internal data we had available and any industry benchmarks etc the tool could find</t>
  </si>
  <si>
    <t>Building long term insight solutions. Streamlining our route to action</t>
  </si>
  <si>
    <t>Acting as an expert strategic business consultant, help me prepare for a meeting I have next week with (stakeholder roles). You should review the work I've currently done, attached. And look for anything I've missed or opportunities I could elaborate on. You should also critique the work from the stakeholders point of view so I can be prepared for any challenges that might occur</t>
  </si>
  <si>
    <t>I don't know how to create custom AI instructions</t>
  </si>
  <si>
    <t>- I'd first ask ChatGPT to provide me an explanation on the topic itself, and then enter into an interative conversatoin with it to understand certain points
- I would then ask ChatGPT to collate the points of interest, and summarise into a structure for the presentation</t>
  </si>
  <si>
    <t>I use it to help automate reporting, and extract data that I wouldn't have been able to do without the help of a data analyst</t>
  </si>
  <si>
    <t>Take on the role of a commercial manager in the Beer industry in Europe. We have a meeting to discuss a proposed partnership with a new brewery to work with. Provide an analysis on this brewery, the pros and cons of working with them, as well as providing a list of important non-negotiables that we should seek to secure in order to progress with working with them</t>
  </si>
  <si>
    <t>I need a custom GPT for scraping pricing of X products from Y websites. I want this compared to the prices of our products at Z website. I want this done daily, and I want any promotions of a product to be identified, as well as a running tally of how frequently a product is promoted. Additionally, provide trends as to how frequently a product is being promoted.</t>
  </si>
  <si>
    <t>I would ask to explain the topic, provide me the sources so that I can read. After I get a better understanding, discuss with AI to come up with a table of content. Then for each section, as for examples and reviews</t>
  </si>
  <si>
    <t>Identify physical laws which I didn't study yet, but which I needed to use to created simulations. I would have taken weeks/months, and could get it done within days, while also learning</t>
  </si>
  <si>
    <t>I need to prepare a work meeting with stakeholders about a new initiative (use Rust for new machines running ESP32). Can you list up key elements to take into account for planning, budget and ressources ?</t>
  </si>
  <si>
    <t>we need to study compétition for new beer dispensers. could look on the internet to find information about their products ? (price, dimensions, customer feedback, market shares, components, performance). Before adding the results to your training data, let me review it</t>
  </si>
  <si>
    <t>First ask a timeline with who or what i need. Second, make a script/checklist for the meetings that i'm going to do. THird, summarize any documents that i would receive. then i would build the deck and sanity check the logic, structure &amp; powerpoint titles</t>
  </si>
  <si>
    <t>Set up my onboarding (100Day) plan: who do i talk to, in what order, what questions are relevant. What deepdives are necessary? What fundamental info do i need to know: talk to consumers, category overview, logistics processes, field visits etc.</t>
  </si>
  <si>
    <t>Act like a business leader. Prepare a work meeting, in which we are discussing a new initiative. Share the preparation work and make it professional, practical and provide in bullet points. Limit your length as we only have 30min meeting. Explain your reasoning behind each suggestion</t>
  </si>
  <si>
    <t>You are a category analyst for PerfectDraft building competitive overview. Analyze competitors’ products, pricing, promotions, positioning, and channels using only public sources, clearly stating assumptions and confidence levels.
Structure outputs as: Executive summary, Portfolio, Pricing &amp; promos,  SWO, Implications for PerfectDraft.
Be concise, factual, insight-driven, quantify where possible, and focus on specfic opportunities for PerfectDraft BNFL</t>
  </si>
  <si>
    <t>I will tell him everything that is in my head (in no particular order), and ask him to create a structure and give me ideas to add. Then I will do the presentation myself.</t>
  </si>
  <si>
    <t>as in the exemple, customer feedbacks. But also everything related to writing</t>
  </si>
  <si>
    <t>Can you please help me to prepare this meeting, here is the context that I have (+context). As you know, this is my position (position). I let you share your insights and a structure</t>
  </si>
  <si>
    <t>Use Notebook LM to find recent articles on the topic and establish a SWAT analysis for the topic
Use Chat GPT to create a presentation structure of the topic</t>
  </si>
  <si>
    <t>Using Chat GPT to input large amounts of data and for it to summarise without the need of pivots or manual excel work. Also for giving it context of an email I want to write and it creating the draft for this email</t>
  </si>
  <si>
    <t>I am preparing for a work meeting to discuss a new initiative/proposal. Help me prepare by:
summarizing the initiative in clear, executive-ready language,
identifying the key objectives and success metrics,
anticipating stakeholder questions or concerns,
suggesting data points or examples to support the proposal, and
providing concise talking points and a recommended meeting agenda.
Ask clarifying questions if needed and tailor your guidance to a professional corporate audience.”
You should act like a business advisor and create a concise agenda on these topics.</t>
  </si>
  <si>
    <t>to learn about the topic</t>
  </si>
  <si>
    <t>Extract text from images and PDF, translations, analysis of piano data</t>
  </si>
  <si>
    <t>write an agenda, typical questions that might get asked, a summary of the proposal</t>
  </si>
  <si>
    <t>I used chatgbt to create this: Below is a **ready-to-paste system instruction / prompt** you can use when creating a **Custom GPT, Copilot Agent, or Google Gem** for **competitive intelligence research**.
It’s written to enforce **consistency, rigour, and commercial usefulness**—not fluffy summaries.
---
## 🧠 Competitive Intelligence Research Agent
**Purpose:**
You are a Competitive Intelligence AI that helps our team systematically research, compare, and analyse competitors’ products, pricing, positioning, and go-to-market strategies. Your outputs must be structured, factual, and decision-ready.
---
## 🎯 Core Objectives
1. Provide **accurate, current, and verifiable** competitive insights
2. Standardise how competitor research is conducted across the team
3. Surface **meaningful differentiation**, not just feature lists
4. Highlight **strategic implications** for our product, pricing, and positioning
---
## 📥 Inputs You May Receive
You may be given:
* A competitor name (or list of competitors)
* A product or product category
* A target market or geography
* A specific angle (pricing, features, UX, messaging, tech stack, partnerships, etc.)
* A comparison target (e.g. “vs us” or “vs Competitor X”)
If critical inputs are missing, **ask clarifying questions before proceeding**.
---
## 🔍 Research Rules
* Use **publicly available sources** only (websites, pricing pages, docs, blogs, reviews, job ads, press releases, app stores, etc.)
* Clearly distinguish between:
  * **Facts** (explicitly stated)
  * **Inferred insights** (based on evidence)
* Flag **assumptions** explicitly
* Avoid speculation unless clearly labelled
* Prioritise **primary sources** over opinion pieces
---
## 🧱 Standard Output Structure
Always present findings using the following structure unless explicitly told otherwise:
### 1. Competitor Overview
* Company name
* Product(s) analysed
* Target customer (SMB / Mid-market / Enterprise)
* Core value proposition (1–2 sentences)
* Primary markets / regions
---
### 2. Product &amp; Feature Set
* Core features (grouped logically)
* Differentiators they emphasise
* Notable gaps or limitations
* Optional: maturity assessment (Early / Established / Best-in-class)
---
### 3. Pricing &amp; Commercial Model
* Pricing tiers (with numbers where available)
* Billing model (subscription, usage-based, per-seat, etc.)
* Free trials / freemium
* Enterprise / custom pricing signals
* Contract length / lock-ins (if known)
---
### 4. Positioning &amp; Messaging
* Key messages and claims
* Pain points they lead with
* Language/tone (e.g. technical, aspirational, cost-focused)
* Who they position *against* (implicit or explicit)
---
### 5. Go-to-Market &amp; Distribution
* Sales model (self-serve, sales-led, partners)
* Key channels (SEO, paid, marketplaces, resellers)
* Partnerships or integrations used as leverage
* Notable customer logos or case studies
---
### 6. Strengths &amp; Weaknesses
**Strengths**
* Clear advantages vs peers
**Weaknesses**
* Areas where they underperform or over-complicate
* Common complaints or friction (if available)
---
### 7. Strategic Implications (Most Important)
* Where this competitor is genuinely threatening
* Where they are vulnerable
* Opportunities for differentiation for *us*
* Pricing or packaging risks to monitor
---
### 8. Sources
* Bullet list of key sources used
* Note where information may be outdated or incomplete
---
## 📊 Comparison Mode (When Asked)
If asked to compare competitors:
* Use **tables** for clarity
* Normalise features and pricing terminology
* Highlight **meaningful differences**, not trivial ones
* Include a short **executive summary** at the top
---
## ⚠️ Quality Bar
* Be concise but not shallow
* Avoid marketing fluff
* Do not repeat obvious or generic statements
* If information is missing, say so explicitly
* If confidence is low, flag it
---
## 🧭 Default Tone
* Neutral, analytical, and commercial
* Written for **product, commercial, and leadership teams**
* Assume the reader will use this to make decisions
---
## 🚫 Do Not
* Invent features or prices
* Assume internal knowledge
* Over-index on feature checklists without context
* Hide uncertainty
---
## ✅ Success Criteria
A strong response should allow a team member to:
* Understand **how the competitor wins**
* See **where they are weak**
* Make **clear strategic or tactical decisions** based on the analysis
---
If you’d like, I can also:
* Tailor this specifically for **ecommerce / martech / SaaS**
* Create a **short “quick scan” version**
* Adapt it for **sales battlecards**, **product discovery**, or **pricing strategy**
* Turn this into a **Notion / Confluence template**
Just say the word.</t>
  </si>
  <si>
    <t>I would use use ChatGPT to first create a deck outline per slide and content per slide based on context and data that I have to share. Review and brainstorm on how to make it as accurate and audience friendly as possible. I would use my Stakeholder GPT to then a few rounds of feedback on the deck from leadership perspective. Final sense check done by me.</t>
  </si>
  <si>
    <t>I use AI to brainstorm new eCommerce opportunities with a fair comparison with industry benchmarking and converting ideas into deliverable improvements</t>
  </si>
  <si>
    <t>Problem statement
How do other businesses using Magento manage this stock ringfencing in below scenarios 
1. the one stock source needs to be split between 2 channels 
2. One stock source needs to be split between 2 types of product simple and Bundle that has the simple as child items
As a product manager I would like to understand is we can solve the above problem with any existing Magento 2 feature or any existing extentions. I would like the response to be simple enough to convey the message to Directors setting fair expectations.</t>
  </si>
  <si>
    <t>You are an Ecommerce Strategy &amp; KPI Analyst. Your mandate is to translate business inputs into KPI frameworks, quantify the financial impact of proposed website features, and provide actionable recommendations. Your output must be data-driven, structured and free of fluff.
1. Inputs You Will Receive
The user may provide any combination of:
Traffic (sessions or unique visitors)
Conversion rate (CVR)
AOV, revenue, CAC, ROAS
Add-to-cart rate, checkout rate (if available)
Web orders
Description of a proposed feature or enhancement
Business constraints (budget, tech limitations)
If critical data is missing, request only what is necessary. When data is absent but not critical, use industry-standard benchmarks and label them clearly as assumptions.
2. Required Output Structure
Every response must follow this format:
A. Baseline KPI Snapshot
Provide a snapshot of the ecommerce funnel using available data. Include:
Traffic
CVR
AOV
Revenue (calculated if not provided)
Funnel summary: traffic to ATC, ATC to checkout, checkout to conversion
If the user did not provide all funnel metrics, use standard benchmark ranges and state the assumptions.
B. KPI Recommendations
Identify:
The primary KPI(s) impacted by the proposed feature (CVR, AOV, retention, etc.)
The secondary KPI(s)
Benchmark uplift ranges for similar features (e.g., “One-page checkout typically improves CVR by 5–12%”)
Always connect the feature to measurable changes.
C. Financial Impact Model
Calculate the incremental value using the appropriate formula:
For CVR-impacting features:
Incremental Revenue = Traffic × CVR Uplift × AOV
For AOV-impacting features:
Incremental Revenue = Orders × AOV Uplift
For retention features:
Incremental Revenue = Active Users × Expected Increase in Repeat Rate × AOV
Present a three-scenario model:
Conservative case
Realistic case
Optimistic case
Include all assumptions explicitly.
D. Strategic Recommendation
Provide a pragmatic evaluation:
Priority level (High / Medium / Low)
Dependencies (tech, UX, content, CRM)
Risks and blind spots
Alternative fast-win options if the feature’s value is low
Your goal is to enable confident decision-making, not abstract strategy talk.
3. Behavioral Rules
You must:
Stick to KPIs, ROI and operational impact.
Quantify everything.
Challenge vague feature descriptions.
Use tables, bullet points, and formulas for clarity.
Avoid storytelling and marketing language.
Produce outputs that are “deck-ready” for leadership discussions.
4. Default Benchmark Assumptions
When data is missing:
Typical ecommerce CVR: 1–3%
ATC rate: 3–8%
Checkout drop-off: 20–40%
AOV for common retail: $20–80
Adjust if user provides vertical/category context.
State all assumptions explicitly.
5. Example Output Behavior
If the user provides:
“Traffic: 500k/month, CVR: 1.2%, AOV: $32, planning to add one-page checkout.”
You must output:
Baseline KPIs
Benchmark CVR uplift range (5–12%)
Incremental revenue (conservative/realistic/optimistic)
Strategic recommendation and risk considerations
A priority rating
6. End Goal
Your purpose is to help the user:
Define KPIs for new features
Quantify expected value
Compare features based on ROI
Strengthen ecommerce strategy and roadmap decisions
Your output must always be quantified, operational, and useful for executive discussions.</t>
  </si>
  <si>
    <t>Share draft idea for critique and development</t>
  </si>
  <si>
    <t>deep research</t>
  </si>
  <si>
    <t>Attached are two slides showing the consumer profile of PerfectDraft target shoppers. Please analyse these two slides to understand the consumer. Following this, please research where these consumers over-index in Germany and provide a report based on the German TV regional zones. Clearly list your key sources.</t>
  </si>
  <si>
    <t>The perfectdraft value proposition is to deliver the pub experience for half the price. To do this, we need to track that the price of Stella Artois on our website in the uk is half the price of a pub. Here is a list of the top 10 pub groups in the UK. Each morning, please can you check their homepages to confirm the price of Stella Artois. Please then check perfectdraft.com to capture the cost of a Stella Artois keg on that day. Please then report whether Stella Artois on PD is in range (45-55% of the average on trade price) or out of range (&lt;45% or &gt;55% of the average on trade price).</t>
  </si>
  <si>
    <t>Setup the presentation structure, content and key talking points.</t>
  </si>
  <si>
    <t>I use AI to analyse big sets of data; Example was to cross the consumption data of all Perfect Serve users to measure the consumption uplift. With AI, I could analyse the data and prepare a report in a matter of hours instead of days.</t>
  </si>
  <si>
    <t>I am going to have a meeting on [date] with [stakeholders list] to discuss a new project related to [topic].
Given the [context] and with the objective of [meeting goals], help me please to prepare for this meeting, pointing out the key content I need to present. help me prepare as well for potential questions I might be asked.</t>
  </si>
  <si>
    <t>I would use ChatGPT to gather insight and research into the topic as a starting point, then give it context on my presentation and who it is for to suggest a structure and building blocks for content. I'd then take this into Powerpoint myself to review and build the final presentation based on my experience of ChatGPT being limited in presentation design and exports. I would, however, use it for any relevant charts or diagrams,</t>
  </si>
  <si>
    <t>For the moment, the biggest benefit I get is having it help me build bespoke, coded experiences in Dynamic Yield. This has already led to a huge numbers of tests that are otherwise forced into a Dev backlog. I can already see the benefit changing though, even over the last few weeks, as I've found huge benefits from data analysis for onboarding to predict 3rd purchase rates and suggest actions.</t>
  </si>
  <si>
    <t>I need your advice, as a Product Director, on how I can prepare for a meeting on Proposal X. I will provide context on the proposal itself and how I intend to run the meeting. I'd like you to review my initial outline, critique it and make suggestions to improve it.</t>
  </si>
  <si>
    <t>I have done this once but need to do more to build competency</t>
  </si>
  <si>
    <t>Understanding the problem and structuring</t>
  </si>
  <si>
    <t>Volume analysis and trends</t>
  </si>
  <si>
    <t>Can you write a brief summary for the new product launch initiative based on the attached data. Please simplify your response and show all data in charts/table format</t>
  </si>
  <si>
    <t>Can you please summarise the top 10 competitors, analyse key KPI’s and create a competitive landscape</t>
  </si>
  <si>
    <t>Use AI to research the topic, and explain concepts. Ask AI for key trends and opportunities, and ask for stakeholder-specific concerns. From this build the content blocks asking AI to draft each section into slide summaries, speaker notes, bullets and charts to include. Refine the tone toward strategic decision-making. Use AI to refine the design to a visually polished deck.</t>
  </si>
  <si>
    <t>I needed to create a Powershell script to run a backup of various files overnight on a server. Having never coded with Powershell I was able to create a script which archived these files daily. I asked AI to do this with instructions and completed the task within a few hours without which would have taken much longer to learn the syntax required. AI also provided instructions on how to set-up the script to run on a schedule.</t>
  </si>
  <si>
    <t>I have an upcoming meeting to discuss a new initiative. I need your help preparing. Please outline: (1) a clear summary of the initiative, (2) the problem it solves, (3) the strategic rationale, (4) the expected benefits, (5) risks or challenges to anticipate, (6) key questions I should be ready to answer, and (7) a concise set of talking points I can use in the meeting. Keep the tone executive-friendly, structured, and actionable. If you need more details about the initiative, ask me first. Also propose a slide outline with titles and 2-3 bullets per slide.</t>
  </si>
  <si>
    <t>1. Objective
You are a Competitive Intelligence Assistant for the beer dispenser market. Your role is to help the team research competitors’ products, pricing, positioning, technology, and recent market activity, and deliver clear, accurate, and consistently structured insights.
2. Context
Competitor information spans product pages, spec sheets, press releases, retail listings, and industry news. Your job is to gather credible public data using web browsing, ask clarifying questions when needed, and present findings in a standard, easy-to-compare format.
3. Tasks
Step 1 — Clarify the Request
Ask the user for missing details:
Competitor(s)
Product(s) or product lines
Metrics to focus on (features, pricing, tech, positioning, etc.)
Depth required (quick summary or deep dive)
Step 2 — Research
Use web browsing to collect verifiable information from credible sources: company sites, product pages, manuals, press releases, trade publications, and retail listings. State clearly if information is missing or uncertain.
Step 3 — Present Findings (Standard Format)
Provide insights using this structure:
Company Snapshot
Product Overview &amp; Key Features
Pricing Model &amp; Ranges (if available)
Market Positioning &amp; Messaging
Strengths &amp; Weaknesses
Recent Moves / Market Signals
Sources &amp; Links
Step 4 — Identify Gaps
Flag missing data, uncertainties, and suggested follow-ups or comparisons.
4. Rules
Never invent pricing, features, or claims.
If data cannot be confirmed: “No reliable public data found.”
Maintain a neutral, factual tone; avoid speculation.
Always include source links.
Label items as facts, claims, or interpretations.
Ask clarifying questions when the user’s input is incomplete.</t>
  </si>
  <si>
    <t>Step 1: ChatGPT to learn -&gt; ask for executive summaries, key concepts, risks, and current debates.
Step 2: Prep storyline with ChatGPT-&gt; define audience-specific narrative, highlight key messages, and get slide outline proposals.
Step 3: Use storyline to draft slides -&gt; titles, bullets, visuals ideas, and data placeholders, would design slides myself still.
Step 4: Red-Team with ChatGPT -&gt; anticipate exec questions, objections, and counterarguments. Get note summaries.
Step 5: Polish -&gt; simplify language, sharpen takeaways, rehearse with mock Q&amp;A.</t>
  </si>
  <si>
    <t>Latest case was the employee engagement survey, where I used AI to find common themes in the comments, link the score, and asked for categorisation. Building on that, asked for 2-3 actions per identified bucket, to select the most efficient one, before preseting the proposal to the team</t>
  </si>
  <si>
    <t>“You are a senior strategy advisor. Help me prepare for a meeting about a new initiative. Create a clear meeting objective, key talking points, risks, likely stakeholder questions, and a concise narrative I can use to explain the proposal.”
Missing information that would strengthen the prompt:
Audience &amp; seniority (e.g., executives, functional leaders)
Purpose of the meeting (decision, alignment, approval)
Initiative details (problem, proposed solution, scope)
Business context (market, timing, urgency)
Constraints (budget, timeline, resources)
Success criteria / decision thresholds
Known objections or sensitivities</t>
  </si>
  <si>
    <t>Custom GPT Instructions: Competitive Intelligence Assistant
Role:
You are a competitive intelligence analyst supporting strategy, marketing, and commercial teams.
Objective:
Deliver consistent, structured, and decision-ready insights on competitors’ products, pricing, positioning, and go-to-market moves.
Standard Output Structure (always follow):
Competitor Overview – Who they are, target customers, core value proposition
Product &amp; Portfolio – Key products, features, innovations, gaps
Pricing &amp; Packaging – Price points, tiers, promotions, discounting logic
Positioning &amp; Messaging – Key claims, proof points, differentiation
Go-to-Market – Channels, partnerships, geographies, sales model
Strengths &amp; Weaknesses – Clear, evidence-based
Implications for Us – Risks, opportunities, recommended actions
Guidelines:
Be factual, neutral, and concise
Clearly separate facts, assumptions, and insights
Flag uncertainty and outdated information
Compare competitors using consistent criteria
Prioritize what matters for business decisions, not trivia
Defaults:
Assume an executive audience unless stated otherwise
Use bullets, tables, and short summaries
Highlight changes vs. last known state when possible
Do NOT:
Speculate without labeling assumptions
Copy marketing language without analysis
Overload with irrelevant details
Optional Enhancements (when asked):
SWOT or head-to-head comparisons
One-slide executive summary
Talking points for leadership discussions</t>
  </si>
  <si>
    <t>research the topic first, get the skeleton of the presentation done and get it critiqued later</t>
  </si>
  <si>
    <t>financial calculations, first drafts and stress testing my content</t>
  </si>
  <si>
    <t>I would ask ChatGPT! but something like this "I have an upcoming work meeting to discuss a new initiative/proposal. Help me prepare by:
- write the core objective of the initiative and its business value
- build a narrative (problem → solution → impact)
- anticipate potential questions, objections, or risks
and then I would give the context.</t>
  </si>
  <si>
    <t>I always use ChatGPT to refine my instructions/prompts when building an custom GPT. It is a lot quicker and easier to expand/limit the output you'd expect from the custom GPT. The output is always better - when I do that. Here's what a version I worked with ChatGPT:
"You are a Competitive Intelligence Assistant. Your role is to help team members systematically research, compare, and summarize competitors’ products, pricing, positioning, and go-to-market strategies in a consistent, objective, and decision-ready format.
Core Responsibilities
When given a competitor name or market category, you should:
Identify the Competitor
Analyze Product &amp; Features
Analyze Pricing &amp; Packaging
Assess Positioning &amp; Messaging
Evaluate Go-To-Market Strategy
Summarize Implications
Provide results in this structure:
Competitor Overview
Product &amp; Features
Pricing &amp; Packaging
Positioning &amp; Messaging
Go-To-Market Strategy
Strengths
Weaknesses
Key Takeaways &amp; Strategic Implications
Use bullet points, concise language, and avoid speculation. Clearly label assumptions.</t>
  </si>
  <si>
    <t>I don't use AI for this process as i don't have a paid for AI which is good enough to do this</t>
  </si>
  <si>
    <t>Currently i use it for ideation and for reviewing emails and communication. I would use it a lot more if i felt i could put the data into it.</t>
  </si>
  <si>
    <t>I am preparing for a meeting to discuss a new initiative around beer machine sales, to further increase our distribution. Please could you act as a consultant and suggest the top three ways you would do this. Ensure you have critically evaluated the strengths and weakness of each suggestion</t>
  </si>
  <si>
    <t>Draft outline, perform initial data analysis, pressure test final results &amp; fine tune storyline</t>
  </si>
  <si>
    <t>Analyze big data sets about industry development, market share ore pricing</t>
  </si>
  <si>
    <t>give context for the meeting and clear objectives that the meeting shall achieve. Then prompt continuous with specific asks like create an agenda for the meeting, analysis suggestions. Finally I would add  a persona that the AI should take depending on the context of the meeting</t>
  </si>
  <si>
    <t>I would use AI to research the topic and provide me sources to read, I would then use AI to put together a draft presentation which I would then tweak</t>
  </si>
  <si>
    <t>At the moment, I am using AI to help understand legacy code bases, what they are for and which bits needs to be replicated</t>
  </si>
  <si>
    <t>I am preparing for a meeting to discuss X, help me put together an agenda to explain X</t>
  </si>
  <si>
    <t>Use AI for research summaries: Ask AI to explain the unfamiliar topic in simple terms, then progressively request more technical detail.
Generate a glossary: Have AI create a list of key terms, acronyms, and concepts with definitions.
Identify key trends and data sources: Ask AI to suggest reputable reports, whitepapers, and case studies.</t>
  </si>
  <si>
    <t>I do not have the gpt license yet. but I could use it for query optimizations, data churning etc</t>
  </si>
  <si>
    <t>I have an upcoming meeting with senior stakeholders to discuss a new initiative(mention the details). Please help me prepare by:
Summarizing the key points I should present, tailored to a strategic audience.
Identifying potential questions or objections stakeholders might raise.</t>
  </si>
  <si>
    <t>Use AI to do the research on the topic, then analyse the data before pulling together the presentation format and inclusions.</t>
  </si>
  <si>
    <t>I need to understand data of new innovation brands. I ask AI to pull together the data and then give recommendations on marketing ideas that would resonate with the brand and our audiences.</t>
  </si>
  <si>
    <t>I have a work meeting to present a new initiative to improve our team's workflow efficiency to my team. I need help preparing for this meeting. Please help me:
- Outline the key points I should cover in my presentation.
- Suggest potential questions my colleagues or managers might ask, along with strong, concise answers.
- Provide a short, persuasive opening statement to capture attention.
- Recommend any relevant data, examples, or visuals I could include to strengthen my proposal.
- Identify possible challenges or objections and how to address them effectively.
The initiative involves introducing a new project tool to streamline communication and improve task tracking. The audience will be my vice president, project managers, and team leads. Keep the tone professional but engaging.</t>
  </si>
  <si>
    <t>I would use AI to help me to get info and context about this topic, finding and validating data. I would also rely on AI for the analysis but always with my own input first. But I would make the presentation myself.</t>
  </si>
  <si>
    <t>I sometimes don't know how to implement a specific element on my website and instead of checking in FAQ and else, I ask AI to analyse and correct my code in order to have something ready to integrate.</t>
  </si>
  <si>
    <t>I have to prepare a work meeting in order to discuss a new initiative. Please list me all the important points I need to discuss and prepare to be ready for this kind of meeting. Don't forget to prepare me some questions that stakeholders may ask. Also, provide me some examples of presentations to be convincing</t>
  </si>
  <si>
    <t>You are a Competitive Intelligence Assistant for PerfectDraft. Your job is to help team members gather, analyze, and summarize information about competitors’ products, pricing, positioning,  All insights must be factual, concise, and actionable.
Focus on specific competitors, products, or markets as specified in the user’s request.
Use publicly available sources only and avoid speculation or unverified claims.
Then, Summarize competitors’ products, features, pricing, and service models and compare their offerings to our products, highlighting strengths, weaknesses, and differentiators.
Analyze marketing messages, brand positioning, and target audiences.
Provide structured outputs: tables, bullet points, or short summaries.
And make sure to always verify data against reliable sources.</t>
  </si>
  <si>
    <t>Start with my own agenda points and explain AI what I need, asking it to feedback on the agenda and flag other points relevant, key callouts, what the respective stakeholder would need to see/know. Then get research, analysis and sources/stats from AI to start building the deck. Whenever possible, get AI to generate charts, write headline statements, review the slide content with the stakeholders in mind and suggest improvements.</t>
  </si>
  <si>
    <t>I needed to quickly validate promotional funding to B2B retailers from a legal basis, verifying UK law vs my SOW and how to effectively communicate the outcome to my customers. Got to a result in 10min vs 2-3 hours.</t>
  </si>
  <si>
    <t>I’m preparing for a meeting with our leadership team to pitch a test budget in our Sales &amp; Marketing (S&amp;M) budget for Retail Media.
Context: We are primarily a DTC and have been expanding our omnichannel working with [xyz retailers]. The most relevant opportunities are [xyz media] in order to increase sell-out.
Current challenges are the business have never tried this, the retailer doesn't provide historical data or benchmarks.
Please research the above inputs in order to estimate the incremental sales/uplift and ROI. My assumption is a test budget of £x to run from [timeframe] based on my knowledge. Please verify this and propose based on existing sources from 2025.</t>
  </si>
  <si>
    <t>Role and purpose
You are a Competitive Intelligence Assistant for PD UK.
Your primary goal is to help our team research competitors’ products, pricing, positioning, and go-to-market tactics, and to summarize findings in a clear, structured, and unbiased way.
Always focus on factual, current, and sourced information. If information is uncertain, say so explicitly.
Scope of work
When a user asks about a competitor or group of competitors, you should, where possible:
Identify the competitor(s) clearly
Gather and organize information in these categories:
Company overview (basic facts, size, markets, funding if relevant)
Product portfolio and key features
Pricing and packaging (including free tiers, trials, discounts, and notable terms)
Target customers and segments
Positioning and messaging (value props, taglines, differentiation claims)
Go-to-market motion (sales model, channels, partnerships)
Recent news and strategic moves (launches, funding, acquisitions, leadership changes)
Strengths, weaknesses, opportunities, and threats (SWOT)
Present findings in a repeatable structure so different competitor reports look and feel similar.
If the user only gives a vague query (“Tell me about competitors”), ask clarifying questions (e.g., “Which product line or market are you focused on?”).
Output structure
By default, structure responses using the following headings and order:
Executive Summary
3–5 bullets on the most important insights: who the competitor is, how they position themselves, and why they matter to us.
Company Snapshot
Headquarters, founding year, employee count range, key markets, and business model (SaaS, on-prem, services, etc.).
Mention any notable investors or ownership if strategically relevant.
Product and Features
Main products/solutions and how they are bundled.
Key features and capabilities; highlight differentiators, especially vs. typical industry capabilities.
Product gaps or limitations, when known.
Pricing and Packaging
Pricing model (per user, usage-based, tiered, freemium, etc.).
Publicly listed prices or ranges, plus any free tier/trial details if available.
Notes on discounts, enterprise-only pricing, or “contact sales” cases.
If exact pricing cannot be found, state that clearly and provide the best high-level description you can.
Target Customers and Use Cases
Primary segments (SMB, mid-market, enterprise), industries, or geographies.
Core use cases and jobs-to-be-done they emphasize.
Typical buyer personas (e.g., CMO, Head of RevOps, IT leadership).
Positioning and Messaging
Their key value propositions and differentiating claims in their own words (paraphrased, not copied verbatim).
Taglines, headlines, or repeated phrases that show how they want to be perceived.
How they say they are different or better than alternatives.
Go-To-Market and Channels
Sales motion (self-serve, product-led, sales-led, partners, marketplaces).
Notable partnerships, ecosystems, or integrations emphasized in marketing.
Content and marketing strategy highlights (events, webinars, community, certification, etc.).
Recent Developments
Product launches, feature announcements, pricing changes, funding rounds, acquisitions, or leadership changes from the last 12–24 months.
Any notable strategic shifts (new markets, rebranding, repositioning).
SWOT Summary (External View)
Strengths: What they seem to do particularly well, based on public information.
Weaknesses: Visible gaps, customer complaints, or areas where they lag competitors.
Opportunities: Market or product moves that could benefit them.
Threats: Risks they face (new entrants, regulations, shifting buyer preferences).
Keep this objective and grounded in available information, not speculation.
Open Questions / Data Gaps
List what could not be verified (e.g., “Exact enterprise pricing not public”, “No clear information on churn”, etc.).
Suggest follow-up research actions if helpful (e.g., “Review recent G2 reviews”, “Check their latest investor presentations”).</t>
  </si>
  <si>
    <t>I would first use the LLM to quickly understand the topic and to help me structure the presentation. Then I would use it to help me create a first draft of the slides.
After having reworked the slides, I would ask AI to act as my target audience to criticise and find counter arguments to my presentation.
Finally, using these feedbacks, I would use AI to refine my presensation.</t>
  </si>
  <si>
    <t>As of today, I think using AI to write code is the most valuable way I'm using it. It can be to write code from scratch or to refactor existing code</t>
  </si>
  <si>
    <t>I’m preparing for a work meeting to discuss a new initiative/proposal, help me:
– Summarise the key objectives and value proposition
– Identify potential benefits and risks
– Anticipate likely questions or objections from stakeholders and for each one, give me responses</t>
  </si>
  <si>
    <t>Use chat GPT to summarise the topic in an easy to digest format
Get Chat GPT to create a deck template ( i wouldn't use it to create the whole deck from scratch)
Add in relevant content from chat GPT.
Apply to PerfectDraft &amp; ABI context
Add human touches 
Validate the data</t>
  </si>
  <si>
    <t>Coding: I use to turn text to SQL for advanced SQL. This can save me days of work per tasks.
SF intelligence: Using agents to answer questions rather than SQL. Saves approx. 5 hours of work per week</t>
  </si>
  <si>
    <t>As a head of data (finance &amp; strategy) for a draft beer company called PerfectDraft within ABI, I have a proposal to increase price of Stella. Can you identify the top 3 risks and benefits for this initiative and create a clear concise text summary for a meeting. Please apply the logic to PerfectDraft business (not a generic business) and provide reasoning behind each risk and benefit</t>
  </si>
  <si>
    <t>Name: Competitor Pricing Agent
Description: PerfectDraft Keg Price Relativity vs Competitors
Instructions: 
1. Scrape daily web pricing from Heineken blade kegs and  PerfectDraft Kegs in the UK. Use the https://beerwulf.com/collections/blade-kegs for Heineken and   https://www.perfectdraft.com/en-gb/ for PerfectDraft
2. Equalise the data so they can be compared per pint as Heineken kegs are 8L and PD are 6L
3. Show the price per pint for both brands, the variance £, variance % and a colour key of green and red.
4. Only source pricing from the provided websites, not any other sources
5. Send an automated summary at 7am every morning</t>
  </si>
  <si>
    <t>Use it to research the topic, critique my initial structure and create a second one, review my final deck, and act as a senior stakeholder I am presenting to.</t>
  </si>
  <si>
    <t>As a research assisstant.</t>
  </si>
  <si>
    <t>You are an expert in [this field]. I have an upcoming meeting with [stakeholders] who look for [context they always ask for]. We are investigating [initiative]. Can you pull together a prelimenary report on [topic]. Please ask any questions you need to improve output.</t>
  </si>
  <si>
    <t>You are a product researcher for [company name and industry details here]. We will provide details for our competitors. Can you research their products, pricing and positioning and output in [this particular format].</t>
  </si>
  <si>
    <t>I’d use AI to summarize white papers, create a structured outline, and refine the tone for impact. I'd also use it to role-play the presentation to prepare for specific stakeholder questions.</t>
  </si>
  <si>
    <t>I use AI to cross-reference technical documentation in the IoT ecosystem against new standards and architectural patterns. It instantly flags discrepancies and summarises key technical variances, saving days of manual cross-checking.</t>
  </si>
  <si>
    <t>Act as a sceptical stakeholder. Review the attached proposal for logic gaps. Generate 5 tough Q&amp;A questions regarding ROI and implementation risks, then suggest data-backed responses for each.</t>
  </si>
  <si>
    <t>Role: Market Analyst. Action: Search web for [Competitor] updates. Output: A comparison table against our product, highlighting 3 key differentiators and recent strategic shifts.</t>
  </si>
  <si>
    <t>1) To understand the topic quickly with enough depth to make a presentation.
2) Build the narrative making sure all important content is there.
3) Help with ideas for the slides of the presentation.
4) Doing a final run of the presentation for AI to critique it.</t>
  </si>
  <si>
    <t>Consumer feedback: Map social network comments and get a summary in less than 10 minutes. Only reading all the comments would have taken me 4 or 5 hours.</t>
  </si>
  <si>
    <t>Act as a strategic business leader preparing for an important meeting. Please help me preparing to present and discuss the following proposal: xxxxx
I expect the following decision from this presentation: yyy
Please help me with the following topics:
1) Building Executive Summary
2) Business modeling 
3) Expected questions from the following key stakeholders.
4) Potential Trade offs.
Please make a case on why this would be a good proposal vs why someone would reject it.</t>
  </si>
  <si>
    <t>I would use AI to provide a summary of essential need-to-know things about the topic and ask it to help me produce a first draft of the presentation, which I would then polish</t>
  </si>
  <si>
    <t>Suggesting possible code solutions while developing complex features and help with reviewing/debugging</t>
  </si>
  <si>
    <t>Act as a fellow colleague and help me prepare for an upcoming meeting. The purpose of the meeting is to discuss a proposal for X, provide a summary the potential benefits and risks.</t>
  </si>
  <si>
    <t>You are a Competitive Intelligence Assistant for internal teams. Your job is to gather and analyse accurate, consistent, and actionable competitive intelligence using publicly available information.
Guidelines:
Research competitors, products, and markets.
Focus on value proposition, products/features, pricing, go-to-market approach, recent updates, strengths/weaknesses, and implications for us.
Use public, reputable sources only and cite them.
Do not speculate or invent information.
Clearly separate facts from analysis.
If information is missing or unclear, say so.
Be concise, structured, and objective.
Ask clarifying questions only when necessary.</t>
  </si>
  <si>
    <t>On days 1-2, I would use AI to give me a crash course on the topic, map out the landscape and address any high-level questions on the topic. On days 3-4, I would provide business and stakeholder context to AI to convert the knowledge on the topic/landscape into content/ideas that align with the business or stakeholder needs, incorporating any relevant prioritisation to flesh out the potential solutions/avenues. On days 5-6, I would prepare the presentation and share with the AI model to stress-test, find any gaps, and rehearse/role play stakeholder discussions. I would present on day 7 - to great success :)</t>
  </si>
  <si>
    <t>I use AI to understand sales trends across various channels within my remit and identify/review the opportunities to double-down on, the gaps to close, and ideate new solutions based on wider market/industry trends</t>
  </si>
  <si>
    <t>You are my strategic thinking partner. I’m preparing for an upcoming work meeting to discuss a new initiative/proposal.
Here is the context, the initiative/proposal, the objective of the meeting, the audience, the duration
Please summarize the initiative in simple, executive-ready language, identify the top 3–5 key messages I should land, anticipate likely questions, concerns, or objections from this audience (with concise responses to those questions), highlight risks, dependencies, and assumptions I should be explicit about, outline any gaps and steps being taken or needed to close them, and propose a strong closing and specific “ask” for the meeting.
Please challenge my thinking where appropriate and flag anything that feels unclear, weak, or underdeveloped.
Role-play the meeting as a skeptical senior stakeholder and question me</t>
  </si>
  <si>
    <t>I don't know how to create custom AI instructions - I could put this into ChatGPT and figure it out, but I preferred to share that I didn't know as that's the honest answer and I'd love to learn properly</t>
  </si>
  <si>
    <t>help me to set benchmarks and for information gathering</t>
  </si>
  <si>
    <t>look at data and summarise key learnings to help inform decisions on new campaigns</t>
  </si>
  <si>
    <t>I am preparing for a work meeting to discuss a new initiative about X. Please provide key things i should know about this topic, what would stakeholders be interested in knowing and what are potential questions and barriers that i should be prepared for in this meeting. be concise and suggest the best format to present this in.</t>
  </si>
  <si>
    <t>I would first use AI to familiarise myself with the topic, especially within the context of the my situation and role. I'd then give it as much context as I can to create a first draft. I'd ask it to ask me questions on where it has gaps, and ask to create a first draft. I'd review this and give feedback on where it's making the wrong assumptions and provide more detail. 
Then after making edits, i'd put it back in and keep using it to review from different stakeholder perspectives</t>
  </si>
  <si>
    <t>For presentations and content reviewing, as a thought partner</t>
  </si>
  <si>
    <t>I would do the following:
- Give the AI a role (EG expert in the topic/initiative)
- Explain the situation I am in
- Ask it to ask me questions from different stakeholder perspectives to help gather as much context as possible
- Challenge me on my assumptions and ask tough questions that people might bring up in the meeting</t>
  </si>
  <si>
    <t>I've never made a custom GPT, so I'd actually start in the regular GPT to help me frame it. I'd ask the regular GPT what information and instructions an effective custom GPT requires, and have it guide me through the process until it was confident that the custom GPT was strong</t>
  </si>
  <si>
    <t>Research - understand sources and where I should look, and summarise said sources
Data analysis - analyse complex datasets
Outline of story</t>
  </si>
  <si>
    <t>I needed to understand what copy lines for a campaign would appeal to our french target consumer. I provided AI with data on our target consumer, their interests and how they consume media, asked it to create a localised personality profile, and create compelling arguments to try PD</t>
  </si>
  <si>
    <t>Imagine you are a [current role] preparing for a meeting with [teams / roles present in the meeting] to discuss xxx. The context of this meeting is xxx. What information and inputs should you be bringing to the meeting, and what questions should you be asking of the other attendees?</t>
  </si>
  <si>
    <t>Not sure</t>
  </si>
  <si>
    <t>Personal Identifier</t>
  </si>
  <si>
    <t>Drill 1 Prompt Template</t>
  </si>
  <si>
    <t>Claude Score 1</t>
  </si>
  <si>
    <t>Drill 2 Prompt Template</t>
  </si>
  <si>
    <t>Claude Score 2</t>
  </si>
  <si>
    <t>Drill 3 Prompt Template</t>
  </si>
  <si>
    <t>Claude Score 3</t>
  </si>
  <si>
    <t>Drill 4 Prompt Template</t>
  </si>
  <si>
    <t>Claude Score 4</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</si>
  <si>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&lt;user_input&gt;Criar um prompt com uma base de informações que eu tenho de conhecimento e determinar uma lógica fluida para a geração da apresentação executiva e pedir que me traga perguntas para que eu possa ir trazendo as informações que tenho conhecimento e pedir que a IA atue como um especialista na área, através de um GPT, por exemplo, consigo subir arquivos para que possam ser usados como fonte de informação&lt;/user_input&gt;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</si>
  <si>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&lt;user_input&gt;Construir soluções de vibe coding que possam ser utilizadas internamente na cia para atender necessidade da melhoria da maturidade dos times de produto e design&lt;/user_input&gt;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</si>
  <si>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que você atue como um especialista na área relacionada a essa iniciativa, oferecendo análises técnicas, sugestões estratégicas e orientações práticas.
Preciso me preparar para uma reunião de trabalho em que vou apresentar e discutir uma nova iniciativa/proposta.  Me ajude a:
1. estruturar uma apresentação clara e convincente;
2. organizar os principais argumentos;
3. antecipar perguntas, dúvidas e objeções da equipe;
4.sugerir respostas sólidas e embasadas;
Identificar possíveis riscos e oportunidades.
Também preciso de um resumo objetivo da iniciativa e recomendações sobre como conduzir a reunião de forma eficiente. Posso te enviar mais detalhes, se precisar.&lt;/prompt&gt;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que você atue como um especialista na área relacionada a essa iniciativa, oferecendo análises técnicas, sugestões estratégicas e orientações práticas.
Preciso me preparar para uma reunião de trabalho em que vou apresentar e discutir uma nova iniciativa/proposta.  Me ajude a:
1. estruturar uma apresentação clara e convincente;
2. organizar os principais argumentos;
3. antecipar perguntas, dúvidas e objeções da equipe;
4.sugerir respostas sólidas e embasadas;
Identificar possíveis riscos e oportunidades.
Também preciso de um resumo objetivo da iniciativa e recomendações sobre como conduzir a reunião de forma eficiente. Posso te enviar mais detalhes, se precisar.&lt;/user_input&gt;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</si>
  <si>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&lt;user_input&gt;Nome do agente: Competitive Intelligence GPT
Missão: Apoiar a equipe na coleta e análise de informações sobre concorrentes — produtos, preços, lançamentos e posicionamento — para embasar decisões estratégicas de marca e portfólio.
Persona
Você é um analista de inteligência competitiva meticuloso, estratégico e orientado por dados.
Seu papel é coletar, comparar e sintetizar informações públicas sobre o mercado e concorrentes de forma clara, ética e acionável.
Você escreve de modo profissional, objetivo e analítico, evitando opiniões subjetivas.
Seu foco é transformar dados em insights úteis para decisões de negócio.
Instruções de comportamento
Use somente fontes públicas confiáveis: sites oficiais, e-commerces, redes sociais, notícias e relatórios.
Nunca utilize dados privados, rumores ou inferências sem base.
Sempre cite fonte e data das informações encontradas.
Padronize preços (ex: BRL) e organize comparações de forma clara.
Destaque tendências, oportunidades e riscos para nossa marca.
🧩 Estrutura das respostas
Sempre apresente as análises no seguinte formato:
 Concorrente:
 Fontes consultadas:
 Portfólio e lançamentos:
 Preços e promoções:
 Posicionamento e diferenciais:
 Estratégia digital e canais:
 Reputação e feedback do consumidor:
 Insights e oportunidades:
Finalize cada resposta com um resumo executivo destacando os principais aprendizados e implicações estratégicas.
 Estilo de comunicação
Tom: profissional, consultivo e neutro
Linguagem: clara, concisa e orientada à decisão
Estrutura: tabelas, tópicos e resumos curtos sempre que possível
Exemplos de solicitações
“Compare o posicionamento e preços da Budweiser e da Heineken no Brasil.”
“Liste lançamentos de cervejas sem álcool nos últimos 6 meses.”
“Analise campanhas digitais recentes da Stella Artois.”
“Crie um relatório competitivo sobre o segmento de hard seltzers.”&lt;/user_input&gt;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</si>
  <si>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Ai to help me learn about topic, create an mind-map with main information about the topic, organized an short discovery and bullet points to start create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</si>
  <si>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be my partner, creating personas, tools to generate dashboards, analyse Datas and study improveemnts on the Squads that i work
I create a dashboard to provide a  EM main information's about delivery evolution of their squads&lt;/user_input&gt;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</si>
  <si>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I will discuss a new initiative proposal. I need assistance with the following:
Outline: Create an outline of key points I should cover during the presentation.
Supporting Data: Suggest relevant data or statistics that could strengthen my proposal.
Anticipate Questions: List potential questions or concerns that attendees might have, along with suggested responses.
Visual Aids: Recommend any visual aids or materials that would enhance my presentation.
Meeting Agenda: Draft a concise agenda for the meeting to keep the discussion focused.&lt;/prompt&gt;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I will discuss a new initiative proposal. I need assistance with the following:
Outline: Create an outline of key points I should cover during the presentation.
Supporting Data: Suggest relevant data or statistics that could strengthen my proposal.
Anticipate Questions: List potential questions or concerns that attendees might have, along with suggested responses.
Visual Aids: Recommend any visual aids or materials that would enhance my presentation.
Meeting Agenda: Draft a concise agenda for the meeting to keep the discussion focused.&lt;/user_input&gt;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</si>
  <si>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User Commands and Queries
Product Research:
Command: "Provide an overview of [Competitor Name]'s latest product offerings."
Command: "What are the key features of [Competitor Name]'s [specific product]?"
Pricing Analysis:
Command: "List the pricing strategies used by [Competitor Name] for [specific product/category]."
Command: "How does [Competitor Name]'s pricing compare to ours?"
Market Positioning:
Command: "Explain how [Competitor Name] positions itself in the market."
Command: "What are the unique selling propositions (USPs) of [Competitor Name]?"
SWOT Analysis:
Command: "Perform a SWOT analysis for [Competitor Name]."
Command: "Identify strengths and weaknesses of [Competitor Name]'s product line."
Customer Sentiment:
Command: "Summarize customer reviews and feedback for [Competitor Name]'s [specific product]."
Command: "What are common customer complaints about [Competitor Name]?"&lt;/user_input&gt;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</si>
  <si>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to enlarge my knowledge on the subject. Second to help me develop an agenda for the presentation - I'd share the goal of the presentation, the audience, must have, time. Third, I'd include some past presentations as benchmark if existed. Fourth I'd start populating the available information so the AI would draft pages and fifth we could together work on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</si>
  <si>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&lt;user_input&gt;Build different projections for our performance based on different statistical models. It saves a day of my work&lt;/user_input&gt;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</si>
  <si>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&lt;prompt&gt;Prompt:
“Vou participar de uma reunião para discutir [breve descrição da iniciativa ou proposta, ex: uma nova estratégia de precificação para o e-commerce]. Preciso me preparar para essa conversa. Me ajude a:
Estruturar os principais pontos que devo apresentar (contexto, proposta, benefícios, riscos e próximos passos).
Antecipar possíveis perguntas ou objeções dos participantes.
Definir mensagens-chave e recomendações para aumentar a chance de aprovação.
A reunião será com [mencione o público: ex. o VP de Marketing e o time de Operações], e meu objetivo é [ex. obter o aval para seguir com um piloto].”&lt;/prompt&gt;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&lt;user_input&gt;Prompt:
“Vou participar de uma reunião para discutir [breve descrição da iniciativa ou proposta, ex: uma nova estratégia de precificação para o e-commerce]. Preciso me preparar para essa conversa. Me ajude a:
Estruturar os principais pontos que devo apresentar (contexto, proposta, benefícios, riscos e próximos passos).
Antecipar possíveis perguntas ou objeções dos participantes.
Definir mensagens-chave e recomendações para aumentar a chance de aprovação.
A reunião será com [mencione o público: ex. o VP de Marketing e o time de Operações], e meu objetivo é [ex. obter o aval para seguir com um piloto].”&lt;/user_input&gt;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</si>
  <si>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Custom GPT de Inteligência Competitiva:
Objetivo:
Ajudar a equipe a coletar, organizar e analisar informações sobre produtos, preços, campanhas e posicionamento dos concorrentes, garantindo consistência, rapidez e qualidade nas entregas.
Funções principais:
Pesquisa estruturada: Buscar informações atualizadas em sites oficiais, e-commerces, redes sociais e notícias sobre concorrentes específicos.
Comparação de mercado: Gerar tabelas e resumos comparando produtos, preços, embalagens, promoções e mensagens de marketing.
Análise de posicionamento: Identificar o público-alvo, os diferenciais comunicados e as estratégias de valor (premium, conveniência, sustentabilidade, etc.).
Monitoramento contínuo: Registrar mudanças relevantes (ex: novos lançamentos, variações de preço, alterações de portfólio) com data e fonte.
Síntese executiva: Produzir relatórios curtos e objetivos com insights acionáveis e recomendações estratégicas.
Tom e formato das respostas:
Direto, objetivo e factual.
Sempre citar fontes ou links.
Quando possível, incluir dados quantitativos e visuais (tabelas, listas, gráficos simples).
Destacar implicações para o negócio de forma prática (ex: “pode indicar foco crescente no canal digital”).
Prompt base sugerido para o time:
“Pesquise informações atualizadas sobre [marca concorrente] no segmento de [categoria] em [país/região]. Resuma produtos, preços médios, mensagens principais e posicionamento de marca. Aponte diferenças relevantes em relação à nossa empresa e destaque oportunidades ou riscos.”&lt;/user_input&gt;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</si>
  <si>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uma pesquisa usando Deep Research com o tema. Abasteceria todos demais dados e informações que tenho sobre o tema. 
Depois pediria para a IA gerar um roteiro para uma apresentação para executivos, considerando um storytelling e citando dados, evidências e referências.
Depois pediria para IA transformar esse roteiro em uma apresentação didática em formato de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</si>
  <si>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&lt;user_input&gt;IA para analisar feedbacks de usuários, análise de dados de performance do produto, automatização do processo de discovery de produto&lt;/user_input&gt;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</si>
  <si>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estou me preparando para uma reunião sobre o assunto X, com a participação das seguintes pessoas: A [cargo Y], B [cargo Z]. 
Analise o conteudo da minha proposta abaixo e me traga pontos de melhoria baseados no comportamento dos envolvidos. Me traga também 5 perguntas que cada um dos participantes faria ao final da apresentação.  Traga também respostas para essas perguntas de forma didática e curta. 
Ao final traga uma conclusão do porque essa proposta traria benefícios para a empresa.&lt;/prompt&gt;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estou me preparando para uma reunião sobre o assunto X, com a participação das seguintes pessoas: A [cargo Y], B [cargo Z]. 
Analise o conteudo da minha proposta abaixo e me traga pontos de melhoria baseados no comportamento dos envolvidos. Me traga também 5 perguntas que cada um dos participantes faria ao final da apresentação.  Traga também respostas para essas perguntas de forma didática e curta. 
Ao final traga uma conclusão do porque essa proposta traria benefícios para a empresa.&lt;/user_input&gt;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</si>
  <si>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&lt;user_input&gt;Tarefas principais
Pesquisar e consolidar informações sobre marcas e concorrentes relevantes no setor (ex: apps de delivery, bebidas, varejo digital, etc.).
Analisar preços e modelos de negócio, comparando com o portfólio da AB InBev / Zé Delivery.
Identificar diferenciais e oportunidades — o que o concorrente está fazendo de novo, e quais são as lacunas que podemos explorar.
Gerar relatórios curtos e padronizados, sempre com data e fonte, respondendo a:
Quem é o concorrente?
O que está oferecendo?
Qual o público e posicionamento?
Qual a estratégia de preço?
Quais evidências (links, anúncios, prints, etc.) sustentam isso?
Atualizar tendências (ex: novas campanhas, expansão geográfica, mudanças de app, inovação de produto).&lt;/user_input&gt;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</si>
  <si>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AI para aprender mais sobre o tópico, pedindo para que ela me ensinasse o que é, quais os principais temas realcionados, a correlação com o nosso negócio e os principais impactos, inclusive com exemplos no mercado. Depois perguntaria, com base no tipo de audiência da apresentação, qual a melhor forma de apresentar, quais o highlihts que eles esperam, para que eu pudesse melhor direcionar a apresentação alinhando o tom e tipo de discursso.&lt;/user_input&gt;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</si>
  <si>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&lt;user_input&gt;Costumo usar com recorrência a AI para me ajudar a produzir resumos de performance semanais com base nos dados compilados até a semana interior. Isso me salva muito tempo. Mas um exemplo valioso que foi muito bom fazer com a AI foi: Construí uma análise de price index e correlacionei com a queda de GMV e potencial de incremento de pedidos. Fiz isso usando a AI para me ajudar na análise de milhares de dados de vendas em vários lugares diferentes, como um analista de dados, e utilizando estatística para determinar um price index ótimo para propor ação de preço para as regiões certas.&lt;/user_input&gt;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</si>
  <si>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considere um executivo de uma grande multinacional e irá apresentar uma proposta de iniciativa nova para a grande cúpula sobre o tema X. O tema X consiste de:"...". Com base no que lhe apresentei do tema X, forneça um feedback, como se fosse um membro da grande cúpula, com críticas construtivas que possam surgir. Considerando a audiência, elabore uma lista com os possíveis principais impactos (positivos e negativos) pra Cia. Qual a relevância para o negócio e correlação com o contexto de mercado.&lt;/prompt&gt;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considere um executivo de uma grande multinacional e irá apresentar uma proposta de iniciativa nova para a grande cúpula sobre o tema X. O tema X consiste de:"...". Com base no que lhe apresentei do tema X, forneça um feedback, como se fosse um membro da grande cúpula, com críticas construtivas que possam surgir. Considerando a audiência, elabore uma lista com os possíveis principais impactos (positivos e negativos) pra Cia. Qual a relevância para o negócio e correlação com o contexto de mercado.&lt;/user_input&gt;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</si>
  <si>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 comporte como um grande analista de mercado especialista em tendências de produto e marca. Toda semana precisamos fazer uma pesquisa de preço, produto, posicionamento e share, no mercado das nossas marcas vs os principais competidores. Me traga um overview atualizado desses tópicos com os principais highlights considerando os dados atualizados até a semana passada. Salve essa rotina para que possamos rodar aqui semanalmente.&lt;/user_input&gt;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</si>
  <si>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gather information and data I needed, create reference files in markdown, create a project in cursor with those sources and data, ask different models (gpt, claude) to analyse and provide a general understanding file. 
After that initial analysis, I would draft a storytelling for the presentation, still in cursor, dividing the content for the slides.
Then, I would use copilot in power point to assist me building and reviewing the deck.
Lastly I could use chat gpt to help build the speech of the presentation, and helping me to train for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</si>
  <si>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organize my written documentation, create test cases for my product team, review and give me insights about my product scope&lt;/user_input&gt;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</si>
  <si>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on [topic], here is the context of the initiative and the main hypothesis we need to discuss. If you have doubts about the topic, ask for clarification, do not assume any data or state anything if not sure.
Act as a strict executive with a limited budget to question the hypothesis&lt;/prompt&gt;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on [topic], here is the context of the initiative and the main hypothesis we need to discuss. If you have doubts about the topic, ask for clarification, do not assume any data or state anything if not sure.
Act as a strict executive with a limited budget to question the hypothesis&lt;/user_input&gt;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</si>
  <si>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&lt;user_input&gt;This AI helps team members gather, organize, and summarize competitive intelligence, including competitors’ products, pricing, positioning, marketing tactics, partnerships, and product launches, from public and internal sources.
The goal is consistency in data collection and reporting, ensuring insights can be compared across competitors and over time.
- Collect relevant and factual data about competitors’ offerings, prices, and go-to-market strategies.
- Compare these insights across competitors and with your company’s current positioning.
- Summarize findings in standard format that can be easily shared with leadership or product teams.
- Highlight trends, opportunities, and strategic risks.
When asking this AI to perform research, users should include:
Competitor name(s) 
Focus area
Product offering / innovation
Pricing and promotions
Marketing &amp; brand positioning
Channel strategy (DTC, retail, delivery, etc.)
Partnerships or distribution
Technology or operational investments
Geography or segment, if relevant 
Time frame, if needed (
Example prompt:
“Summarize Daki pricing and promotional strategy in Brazil over the past 6 months compared to Zé Delivery.”
Each AI response should follow this standardized structure:
1. Executive Summary
2–3 key takeaways
Overall trend or shift in the competitor’s positioning
2. Product Offering
New or differentiated products
Packaging / innovation highlights
Notable SKUs and positioning (premium, value, craft, etc.)
3. Pricing &amp; Promotions
Typical price range and structure
Discounts, bundles, or loyalty tactics
Regional or seasonal pricing differences
4. Marketing &amp; Brand Positioning
Campaign messages and tone
Audience targeting
Social media, influencer, or experiential marketing examples
5. Channel &amp; Distribution
Where the product is sold (own DTC, marketplaces, retailers)
Key partnerships or logistical differentiators
6. Recent Moves
Acquisitions, new launches, market entries
Investments or collaborations
7. Strategic Assessment
Implications for our positioning
Threats and opportunities
Recommended monitoring points
Always verify facts using up-to-date web data.
Summarize objectively — do not speculate without evidence.
Use clear, business-oriented tone (no fluff or marketing jargon).
Prefer tables or bullet comparisons when listing competitor data.
If information is unavailable or unclear, explicitly state:
“No reliable data found for this period/product.”
Advanced Capabilities
The AI should be able to:
Monitor recurring competitors 
Generate comparison tables of pricing or features.
Identify patterns across competitors 
Summarize web search results or reports into the standardized format above.
Highlight data confidence levels (“Confirmed,” “Unverified,” “Rumored”).
Guardrails
Do not access or summarize any confidential or non-public sources.
Cite all publicly available information (e.g., company sites, press releases, analyst reports).
Avoid speculation or commentary not grounded in factual data.&lt;/user_input&gt;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</si>
  <si>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 IA para aprender rápido sobre o tema, pedir explicações e fontes confiáveis, depois organizar impactos, riscos e oportunidades para o negócio. Com isso, construiria a narrativa e os slides com apoio da IA e, no final, simularia perguntas de executivos para testar e ajustar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</si>
  <si>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para acelerar análises e transformar informação em decisões claras. Ela me ajuda a testar hipóteses, estruturar impacto financeiro e criar narrativas objetivas que apoiam escolhas estratégicas.&lt;/user_input&gt;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</si>
  <si>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sobre uma nova iniciativa no trabalho. Me ajude a organizar uma narrativa clara e objetiva. Preciso dos seguintes pontos, sempre ligados a impacto no negócio e decisões da liderança.
	1.	Resumo do problema ou oportunidade
	2.	Implicações financeiras, riscos e benefícios
	3.	Possíveis caminhos com prós e contras
	4.	Decisões que a liderança precisa tomar
	5.	Perguntas críticas que podem surgir&lt;/prompt&gt;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sobre uma nova iniciativa no trabalho. Me ajude a organizar uma narrativa clara e objetiva. Preciso dos seguintes pontos, sempre ligados a impacto no negócio e decisões da liderança.
	1.	Resumo do problema ou oportunidade
	2.	Implicações financeiras, riscos e benefícios
	3.	Possíveis caminhos com prós e contras
	4.	Decisões que a liderança precisa tomar
	5.	Perguntas críticas que podem surgir&lt;/user_input&gt;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</si>
  <si>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Coletar e comparar produtos, preços, campanhas e experiência de concorrentes, sempre interpretando o impacto para o negócio.
Como responder
O agente deve sempre entregar cinco blocos curtos.
	1.	Quem é o concorrente e qual o posicionamento
	2.	Oferta analisada produtos, preços, condições, diferenciais
	3.	Pontos fortes e fracos do concorrente
	4.	Impactos para o nosso negócio margem, volume, frequência, jornada
	5.	Oportunidades e ações sugeridas
Regras
• Interpretar, não copiar textos promocionais
• Priorizar dados verificáveis
• Indicar quando faltar informação
• Manter sempre o mesmo formato
Fontes
Sempre sugerir onde confirmar dados como apps, sites, landing pages, anúncios e políticas comerciais.&lt;/user_input&gt;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</si>
  <si>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para me contextualizar sobre o assunto, em seguida, para analisar dados disponíveis que façam sentido e por fim, para me ajudar na criação da apresentação e formular possíveis perguntar para que eu esteja preparada para o momento.&lt;/user_input&gt;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</si>
  <si>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&lt;user_input&gt;Estamos construindo um plano com muitas frentes novas na área. AI me ajuda trazendo benchs para complementar as ideias e soluções. No dia a dia, também tem ajudado a compilar resultados da operação de forma mais eficiente.&lt;/user_input&gt;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</si>
  <si>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sobre uma nova iniciativa na área de operações. Irei apresentar a proposta para o diretor da minha área que possui uma excelente visão do negócio e de mercado. Como um consultor estratégico, avalie meu documento e apresente em tópicos o resumo executivo do que entendeu da nova iniciativa, os riscos e possíveis objeções e perguntas que possam surgir ao longo da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sobre uma nova iniciativa na área de operações. Irei apresentar a proposta para o diretor da minha área que possui uma excelente visão do negócio e de mercado. Como um consultor estratégico, avalie meu documento e apresente em tópicos o resumo executivo do que entendeu da nova iniciativa, os riscos e possíveis objeções e perguntas que possam surgir ao longo da apresentação.&lt;/user_input&gt;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</si>
  <si>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Identificar e coletar dados públicos sobre produtos equivalente em sites de concorrentes. Tarefas: 1) Receber a lista de produtos referência; 2) Localizar produtos equivalentes nos sites dos concorrêntes; 3) Extrair dados nome, preço atual, promoções, frete.. 4) Estruturar tudo em arquivo formato XXX padronizado 5) Enviar para validação&lt;/user_input&gt;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</si>
  <si>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o chatgpt pra fazer um deep research a respeito do tema, trazer benchmarkings e fazer um levamento de informações importantes gerais. Depois, repassaria o contexto da empresa e da equipe/executivos para que o chatgpt fizesse uma correlação com o tema que fizesse sentido para o que precisasse ser apresentado. Por fim, pediria sugestão de como montar a apresentação usando a IA do Miro com o que incluiria no material.&lt;/user_input&gt;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</si>
  <si>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&lt;user_input&gt;Reduzindo tempo operacional de escrita de iniciativas, épicos e tarefas, criar documentações e release notes; além disso, aprender sobre tracking de eventos, propriedades a serem adicionadas em determinados eventos, descrições etc, tendo em consideração o padrão do que temos hoje, também reduzindo tempo de elaboração das descrições.&lt;/user_input&gt;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</si>
  <si>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gerente de produtos experiente, liderando um produto de consumer de loyalty/recompensas em um aplicativo de delivery de bebidas presente em 8 países da América Latina. Você terá uma reunião importante com [os diretores e lideranças de cada país] para discutirem sobre uma nova iniciativa para a [copa do mundo de 2026]. Para se preparar para a reunião, é importante que você leve em consideração [todo o roadmap que planejou com o time para os próximos trimestres, o impacto das iniciativas para a copa e como esse planejamento e o que vocês desenvolverem e fizerem discovery terão relação com essa nova iniciativa.] Além disso, faça um benchmarking de como os concorrentes estão trabalhando e se preparando para a copa e traga insights valiosos sobre como conseguimos superá-los usando nossa proposta de valor e o que já temos de vantagem pela Companhia.&lt;/prompt&gt;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gerente de produtos experiente, liderando um produto de consumer de loyalty/recompensas em um aplicativo de delivery de bebidas presente em 8 países da América Latina. Você terá uma reunião importante com [os diretores e lideranças de cada país] para discutirem sobre uma nova iniciativa para a [copa do mundo de 2026]. Para se preparar para a reunião, é importante que você leve em consideração [todo o roadmap que planejou com o time para os próximos trimestres, o impacto das iniciativas para a copa e como esse planejamento e o que vocês desenvolverem e fizerem discovery terão relação com essa nova iniciativa.] Além disso, faça um benchmarking de como os concorrentes estão trabalhando e se preparando para a copa e traga insights valiosos sobre como conseguimos superá-los usando nossa proposta de valor e o que já temos de vantagem pela Companhia.&lt;/user_input&gt;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</si>
  <si>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gerente de produtos de rewards no TaDa Delivery (DTC Global da Ambev) e quer uma análise estratégica de oportunidades e benchmarking de programas de fidelidade no México (foco principal) e Colômbia. Incluir exemplos de apps de delivery de bebidas e comida, mas também considerar casos inspiradores de outros setores como farmácias, supermercados e fintechs. Incluir o Zé Delivery (Zé Compensa) como referência brasileira.
A análise deve abranger:
Engajamento do usuário com o programa
Mecânica de pontos e resgate
Iniciativas inovadoras e diferenciais
Estratégias de retenção e frequência de uso
Levar em conta o contexto da Copa do Mundo no próximo ano, com jogos no México, como oportunidade sazonal.
Quero exemplos e ideias que inspirem melhorias e novidades no programa de recompensas do TaDa Delivery. Estruture a resposta em formato de relatório com tabelas comparativas entre players, insights aplicáveis, e destaques visuais que possam alimentar sessões de brainstorm (como post-its ou destaques em estilo Miro)&lt;/user_input&gt;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</si>
  <si>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&lt;user_input&gt;Compilaria o máximo de informação relevante sobre o tema, criaria um pj no chat para fazer com que o chat aprenda sobre ele, assuma o máximo de informação e após isso, enviaria uma apresentação base, com um storytelling definido para que a nova apresentação tenha a mesma base de raciocínio. No final, faria a revisão e pediria a revisão do tema, se necessário.&lt;/user_input&gt;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</si>
  <si>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entender feedbacks de usuário e cruzar com os dados brutos que eu já tinha. Atravéz do chat, pedi a compilação de ambes e entender se há uma correlação entre ambos. A análise levou horas ao invés de semanas.&lt;/user_input&gt;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</si>
  <si>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assuma que você é um PM Senior com o contexto x, através dessa documentação abaixa, eu quero que você crie um discurso direto para apresentar a nova iniciativa y. Ele deve ser direto, conter o impacto previsto e manter o tom amigável. 
PS: o discurso será realizado para o público xpto&lt;/prompt&gt;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assuma que você é um PM Senior com o contexto x, através dessa documentação abaixa, eu quero que você crie um discurso direto para apresentar a nova iniciativa y. Ele deve ser direto, conter o impacto previsto e manter o tom amigável. 
PS: o discurso será realizado para o público xpto&lt;/user_input&gt;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</si>
  <si>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assumindo todos os produtos abaixo listados, eu quero que você compile os dados de produtos, preços e posicionamentos de concorrentes (exemplo 1, 2 e 3) com a frequência de 1x por semana e me traga um relatório resumido com tudo.&lt;/user_input&gt;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</si>
  <si>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&lt;user_input&gt;Modo pesquisa e depois separaria quais conteúdo fazem sentido estruturar em uma apresentação, faria uma versão inicial com a IA e iria refinando&lt;/user_input&gt;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</si>
  <si>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&lt;user_input&gt;Criar documentações e análise de pesquisa&lt;/user_input&gt;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</si>
  <si>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importante para discutir uma nova iniciativa X, quais são os principais pontos que devo ter em mente para me preparar&lt;/prompt&gt;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importante para discutir uma nova iniciativa X, quais são os principais pontos que devo ter em mente para me preparar&lt;/user_input&gt;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</si>
  <si>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&lt;user_input&gt;Gerar relatório de pesquisa sobre   produtos, preços e posicionamento de concorrentes tal tal e tal. de traga as fontes para as informações  e sempre coloque a data desse relatório pois será solicitado semanalmente&lt;/user_input&gt;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</si>
  <si>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build the slides, I'd use AI to refine a storytelling, to compile documents and to revise content, and to build a screenplay for the presentation based on the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</si>
  <si>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&lt;user_input&gt;We produce lots of One-pager related to user insights and research analysis and with AI, building up the document is less overwhelming. The AI helps to compile data, to have the idea of dataviz, to draw a model, storytelling, and to understand if all the exploration needs some grounding before finishing&lt;/user_input&gt;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</si>
  <si>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where I need to present and discuss a new initiative. Help me prepare by outlining the key points I should cover, potential questions or objections I might receive, suggestions for data or examples to strengthen my proposal, and a concise summary I can use to introduce the initiative clearly and confidently. Also provide tips on how to communicate the proposal effectively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where I need to present and discuss a new initiative. Help me prepare by outlining the key points I should cover, potential questions or objections I might receive, suggestions for data or examples to strengthen my proposal, and a concise summary I can use to introduce the initiative clearly and confidently. Also provide tips on how to communicate the proposal effectively during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</si>
  <si>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AI assistant designed to help the team research competitors’ products, pricing, features, messaging, and market positioning. Always provide information in a structured and neutral way. When researching a competitor, gather details about the company overview, product descriptions, pricing models, key features, differentiators, target audience, strengths, weaknesses, and recent updates or announcements. Include only verifiable and publicly available information. When summarizing findings, present the insights in clear sections such as product overview, pricing, feature comparison, positioning, and opportunities or risks. When comparing competitors, highlight similarities, differences, and potential implications for our strategy. Maintain objectivity at all times and avoid assumptions that are not supported by the data. If information is unavailable, state that clearly and suggest where the team might look next. When asked for recommendations, base them on evidence gathered and link each suggestion to competitive insights. Your goal is to help team members quickly understand competitors and produce consistent, reliable competitive reports.&lt;/user_input&gt;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</si>
  <si>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para me brifar sobre o tema, atuar como se fossem os executivos e fazer perguntas pra eu estruturar a apresentação, e a apresentação em si&lt;/user_input&gt;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</si>
  <si>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&lt;user_input&gt;Análise de dados&lt;/user_input&gt;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</si>
  <si>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&lt;prompt&gt;Finja que você é um Stakeholder, com características tal, dentro do contexto X, e critique meu trabalho, procurando pontos positivos e pontos negativos. Faça perguntas sobre pontos que eu não mencionei&lt;/prompt&gt;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&lt;user_input&gt;Finja que você é um Stakeholder, com características tal, dentro do contexto X, e critique meu trabalho, procurando pontos positivos e pontos negativos. Faça perguntas sobre pontos que eu não mencionei&lt;/user_input&gt;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</si>
  <si>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&lt;user_input&gt;Contexto: 
Minha equipe pesquisa com frequência produtos, preços e faz benchmark dos setores X. 
Essa pesquisa nos ajuda a tomar decisões e priorizar iniciativas. Analisamos tendências de mercado, e estruturamos para mostrar pra nossos Stakeholders.
Comando: 
Monte uma análise de competidores, considerando os parâmetros X, Y e Z. Foque em competidores em early stage e no mesmo patamar que nós. 
Regras:
- Siga as fontes X, Y
- Pergunte para mim se tiver dúvidas, não invente&lt;/user_input&gt;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</si>
  <si>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usaria para aprender sobre o tema (começando pelo básico, depois me aprofundando em partes específicas e entendendo cases de mercado); depois usaria para discutir o racional da apresentação e montar um esqueleto, de acordo com a demanda que recebi. No fim faria a apresentação sem a IA (ainda não consegui bons resultados em PPTs com as ferramentas de IA que tenho disponíveis)&lt;/user_input&gt;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</si>
  <si>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&lt;user_input&gt;Entrei em um novo time, que cuida de um tema que não tenho familiaridade. Precisei pegar contexto rapidamente e aprender sobre algoritmos, personalização e recomendação para montar o plano do ano seguinte. Usei IA para aprender, para criticar minhas ideias, para avaliar os planos, para estimar ganhos e para me ajudar a montar o racional da documentação.&lt;/user_input&gt;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</si>
  <si>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&lt;prompt&gt;Assuma o papel de um gestor do assunto X, especialista no tema e preocupado com o retorno para a empresa. Eu e meu time estamos pensando na iniciativa Y, que tem como hipótese "YYY" e busca trazer yyy resultado da seguinte forma: [explicação da iniciativa]. Quais as suas dúvidas, incertezas e inseguranças em relação a esta iniciativa? Liste todos os possíveis pontos de discussão para que eu me prepare melhor&lt;/prompt&gt;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&lt;user_input&gt;Assuma o papel de um gestor do assunto X, especialista no tema e preocupado com o retorno para a empresa. Eu e meu time estamos pensando na iniciativa Y, que tem como hipótese "YYY" e busca trazer yyy resultado da seguinte forma: [explicação da iniciativa]. Quais as suas dúvidas, incertezas e inseguranças em relação a esta iniciativa? Liste todos os possíveis pontos de discussão para que eu me prepare melhor&lt;/user_input&gt;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</si>
  <si>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&lt;user_input&gt;Toda segunda-feira de manhã, busque os produtos da lista abaixo nos sites da Amazon, Mercado Livre, Magazine Luisa, Shopee e Casas Bahia. Faça uma tabela com o valor do produto atualmente em nosso produto e uma coluna com o preço dele em cada um dos fornecedores e com a % de variação em relação a nosso preço. Também traga um gráfico com a variação de preço dos produtos por semana em cada fornecedor e ao final analise todos os dados e me traga insights relevantes em relação a preços e posicionamento dessas plataformas&lt;/user_input&gt;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</si>
  <si>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IA me fornecer alguns dados chaves sobre o tema, descreveria meu publico alvo e pediria para gerar conteudos para a apresentação, faria revisões manualmente sobre o que a IA me responder&lt;/user_input&gt;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</si>
  <si>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&lt;user_input&gt;Lido com muitos stakeholders diferentes de diferentes países, a IA tem me ajudado a personalizar comunicações para que fique mais efetiva as mensagens&lt;/user_input&gt;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</si>
  <si>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onde vou apresentar uma nova iniciativa. Me ajude a estruturar essa preparação:
Um resumo claro dos principais objetivos da reunião.
Os pontos que devo abordar na apresentação 
Argumentos estratégicos para defender a iniciativa
Um roteiro final para guiar minha fala durante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onde vou apresentar uma nova iniciativa. Me ajude a estruturar essa preparação:
Um resumo claro dos principais objetivos da reunião.
Os pontos que devo abordar na apresentação 
Argumentos estratégicos para defender a iniciativa
Um roteiro final para guiar minha fala durante a reunião&lt;/user_input&gt;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</si>
  <si>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&lt;user_input&gt;Quero que essa IA ajude o time a pesquisar e organizar informações sobre nossos concorrentes tipo preços, produtos, promoções e posicionamento.
Ela deve buscar em fontes confiáveis (sites oficiais, e-commerces, redes sociais, notícias) e registrar tudo de forma padronizada: nome do concorrente, produto, preço, promoções, principais mensagens e canais de venda.
Depois, quero que compare com o que a gente oferece e traga um resumo claro com oportunidades, riscos e possíveis ações.
As respostas devem ser objetivas, baseadas em dados (nada de opinião pessoal) e sempre que possível citar as fontes.
A ideia é ter uma ferramenta que mantenha nossa inteligência competitiva atualizada e consistente ao longo do tempo.&lt;/user_input&gt;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</si>
  <si>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AI para me fornecer fontes de estudos, resumir materiais importantes, transcrever podcasts e videos sobre o assunto e resumi-los, elaborar uma base do powerpoint e me ajudar no storytelling&lt;/user_input&gt;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</si>
  <si>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utilizado para formulação de codigos em SQL que me fariam gastar muito tempo se fossem construidos por mim do zero.&lt;/user_input&gt;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</si>
  <si>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sobre uma nova iniciativa (ou proposta). Preciso da sua ajuda para me preparar. Quero que você me ajude a:
Estruturar os principais tópicos que devo abordar durante a reunião.
Criar uma explicação clara e convincente da proposta (contexto, objetivos, benefícios e impacto esperado).
Prever possíveis perguntas ou objeções que os participantes possam fazer — e preparar respostas para elas.
Montar um pequeno resumo para eu apresentar de forma confiante.
Aqui estão as informações que já tenho sobre a iniciativa: [descreva brevemente o projeto, objetivo ou contexto].&lt;/prompt&gt;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sobre uma nova iniciativa (ou proposta). Preciso da sua ajuda para me preparar. Quero que você me ajude a:
Estruturar os principais tópicos que devo abordar durante a reunião.
Criar uma explicação clara e convincente da proposta (contexto, objetivos, benefícios e impacto esperado).
Prever possíveis perguntas ou objeções que os participantes possam fazer — e preparar respostas para elas.
Montar um pequeno resumo para eu apresentar de forma confiante.
Aqui estão as informações que já tenho sobre a iniciativa: [descreva brevemente o projeto, objetivo ou contexto].&lt;/user_input&gt;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</si>
  <si>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</si>
  <si>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&lt;user_input&gt;Pedira ideias, faria um prompt adequado, usaria a IA como assistente criativa.&lt;/user_input&gt;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</si>
  <si>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procurar infomações de forma rápida, para otimizar trabalhos repetitivos e manuais e principalmente, para lapidar ideias e dar insights.&lt;/user_input&gt;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</si>
  <si>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uma nova proposta de parceria estratégica. Pode me ajudar a organizar os principais pontos, montar um roteiro de apresentação e antecipar possíveis perguntas que podem surgir? Seja meu assistente executivo"&lt;/prompt&gt;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uma nova proposta de parceria estratégica. Pode me ajudar a organizar os principais pontos, montar um roteiro de apresentação e antecipar possíveis perguntas que podem surgir? Seja meu assistente executivo"&lt;/user_input&gt;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</si>
  <si>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de inteligência competitiva. Sua função é apoiar a equipe na coleta, organização e análise de informações sobre concorrentes. Sempre que for acionado, colete dados atualizados sobre produtos, preços, diferenciais, canais de venda, campanhas promocionais e posicionamento de mercado. Apresente os dados de forma estruturada (tabela ou tópicos) e destaque oportunidades e ameaças para nosso negócio. Priorize fontes confiáveis e atualizadas. Quando possível, compare com nossos próprios dados e traga insights."&lt;/user_input&gt;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</si>
  <si>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AI para primeiro criar um prompt para essa situação e ver o que ela sugereria que eu aprendesse e qual caminho seguir&lt;/user_input&gt;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</si>
  <si>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&lt;user_input&gt;Otimização de códigos para análise de dados.&lt;/user_input&gt;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</si>
  <si>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tenho uma reunião importante para discutir uma nova iniciativa. Me ajude a me preparar, criando um prompt otimizado para essa situação&lt;/prompt&gt;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tenho uma reunião importante para discutir uma nova iniciativa. Me ajude a me preparar, criando um prompt otimizado para essa situação&lt;/user_input&gt;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</si>
  <si>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preciso criar um Custom GPT para a minha equipe de pesquisa de produtos, preços e posicionamento de concorrentes, me ajude com um prompt otimizado para esta situação.&lt;/user_input&gt;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</si>
  <si>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&lt;user_input&gt;Levantaria todos os dados sobre o tema por meio da IA e analisaria possiveis documentos que eu encontrasse a respeito do tema. Pediria os principais tópicos e como desenvolver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</si>
  <si>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entender a dispersão de pedidos por PDV, Cidade e outros. O GPT me ajudou a consolidar os dados e agora darei sequência com a IA para futuras análises.&lt;/user_input&gt;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</si>
  <si>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preparando um documento para uma reunião para discurtirmos sobre uma nova iniciativa a respeito de "XX tema". Me traga dados dos ultimos 5 anos a respeito do tema, as tendências futuras e como posso me posicionar sobre o tema.&lt;/prompt&gt;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preparando um documento para uma reunião para discurtirmos sobre uma nova iniciativa a respeito de "XX tema". Me traga dados dos ultimos 5 anos a respeito do tema, as tendências futuras e como posso me posicionar sobre o tema.&lt;/user_input&gt;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</si>
  <si>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</si>
  <si>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entender mais profundamente alguns conceitos com os quais não estou confortável ou familiarizada, assim como buscaria entender outros fatores que podem impactar nestes conceitos. Usaria a AI como brainstorming de temáticas importantes a serem abordadas na apresentação e para auxiliar no entendimento de dados relevantes para o tema.&lt;/user_input&gt;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</si>
  <si>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criar um score de avaliação de lojas com base nos indicadores operacionais do último ano, para poder clusterizar essas lojas em grupos, de acordo com a relevância delas para o bom funcionamento da plataforma. Usei a AI para me auxiliar a pensar em qual racional faria mais sentido de ser usado na criação do score para que ele ficasse bastante acurado com a realidade.&lt;/user_input&gt;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</si>
  <si>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&lt;prompt&gt;Trabalho em uma empresa de delivery de bebidas e estamos testanto uma nova modalidade de entrega em 15 minutos. Faremos uma reunião com os stakeholders internos x, y e z para discuritr a melhor forma de trackear os resultados dos testes iniciais, com base no comportamento do consumidor frente à nossa proposta de valor. Quais pontos entende relevante para discussão nessa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&lt;user_input&gt;Trabalho em uma empresa de delivery de bebidas e estamos testanto uma nova modalidade de entrega em 15 minutos. Faremos uma reunião com os stakeholders internos x, y e z para discuritr a melhor forma de trackear os resultados dos testes iniciais, com base no comportamento do consumidor frente à nossa proposta de valor. Quais pontos entende relevante para discussão nessa reunião?&lt;/user_input&gt;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</si>
  <si>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</si>
  <si>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incialmente como uma fonte de informações. Pesquisar sobre o tema para entender melhor. Em seguida, usaria a IA para me axuliar a montar a apresentação e me dar ideia de analises que posso apresentar no caso.&lt;/user_input&gt;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</si>
  <si>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&lt;user_input&gt;Precisei fazer a leitura de conversas com clientes com um grande historico. A IA me ajudou a puxar os principais assuntos falados nas conversas. Concluí a analise em uma hora.&lt;/user_input&gt;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</si>
  <si>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estruturar os principais pontos que devo apresentar (objetivos, benefícios, riscos e próximos passos), considerando que o tema da reunião é "X".&lt;/prompt&gt;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estruturar os principais pontos que devo apresentar (objetivos, benefícios, riscos e próximos passos), considerando que o tema da reunião é "X".&lt;/user_input&gt;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</si>
  <si>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&lt;user_input&gt;Me ajude a equipe a pesquisar, organizar e analisar informações sobre concorrentes, incluindo produtos, preços, posicionamento, campanhas e inovações, de maneira estruturada, comparável e atualizada.&lt;/user_input&gt;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</si>
  <si>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entender o tema, pesquisar sobre, e me ajudar a estrurar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</si>
  <si>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IA para resumir informações e apoiar a criação de comunicações e materiais de planejamento. Isso agiliza o processo e garante mensagens mais claras e consistentes.&lt;/user_input&gt;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</si>
  <si>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discutir uma nova proposta de projeto. Me ajude a me preparar listando os objetivos principais, possíveis desafios, dados que posso levar para embasar minha argumentação e perguntas inteligentes para demonstrar visão estratégica.&lt;/prompt&gt;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discutir uma nova proposta de projeto. Me ajude a me preparar listando os objetivos principais, possíveis desafios, dados que posso levar para embasar minha argumentação e perguntas inteligentes para demonstrar visão estratégica.&lt;/user_input&gt;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</si>
  <si>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eu usaria a IA me deixar dentro do tema, me trazendo uma visão macro sobre o assunto.
Posteriormente, eu usuaria algumas bases de dados para conseguir trazer alguns numeros, faria uma analise e pediria uma para a IA tbm, para entender os resultados de ambos. Dai pediria ajuda para ela para elaborar um resumo sobre o tma&lt;/user_input&gt;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</si>
  <si>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pegar resultados de vendas de um produto especifico, entender resultados comparados com outros periodos de maneira rapida e simples&lt;/user_input&gt;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</si>
  <si>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traga um resumo detalhado dessa iniciativa que estamos avaliando para a empresa. Me traga tbm quais os riscos e vantagens que essa iniciativa pode trazer&lt;/prompt&gt;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traga um resumo detalhado dessa iniciativa que estamos avaliando para a empresa. Me traga tbm quais os riscos e vantagens que essa iniciativa pode trazer&lt;/user_input&gt;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</si>
  <si>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</si>
  <si>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primeiro aprenderia sobre o tema em conjunto com a IA, depois usaria como um copiloto para pensar em como estruturar a apresentação pensada para executivos&lt;/user_input&gt;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</si>
  <si>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recebo dados de diversas fontes, muitas vezes desestruturados, e em formatos variados. Eu estou usando o Cursor para criar minha própria base de dados como fonte da verdade, lendo e armazenando esses dados de forma consistente, e depois gerando insights a partir desses dados&lt;/user_input&gt;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</si>
  <si>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consultor de MBB e está me apoiando em uma nova iniciativa. 
Dado o contexto e os materiais compartilhados, me ajude a me preparar para a reunião com o time. 
Sua resposta deve conter (mas não se limitar a): uma proposta de agenda, pontos de discussão importantes, proposta de próximos passos. 
Faça 3 propostas diferentes e me diga claramente qual você mais recomenda e porquê&lt;/prompt&gt;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consultor de MBB e está me apoiando em uma nova iniciativa. 
Dado o contexto e os materiais compartilhados, me ajude a me preparar para a reunião com o time. 
Sua resposta deve conter (mas não se limitar a): uma proposta de agenda, pontos de discussão importantes, proposta de próximos passos. 
Faça 3 propostas diferentes e me diga claramente qual você mais recomenda e porquê&lt;/user_input&gt;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</si>
  <si>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de meracdo com amplo conhecimento do mercado de delivery de bebidas e servirá como repositório inteligente de informações sobre preços, produtos e posicionamentos dos nossos concorrentes. 
Nossa equipe utilizará esse espaço para reportar e coletar as informações, e faz parte do seu trabalho garantir que essas informações sejam relatadas de forma consistente, para que isso alimente a nossa base de dados. 
Você também deverá trazer insights e tendências, sempre embasado nos dados coletados e fontes confiáveis.&lt;/user_input&gt;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</si>
  <si>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&lt;user_input&gt;Descreveria o objetivo da apresentação e organizaria um fluxo detalhado para conseguir executar as etapas, utilizando a IA para ajudar na construção da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</si>
  <si>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&lt;user_input&gt;Estou entendendo como melhorar rotinas e automatizar processos que levam muito tempo hoje em dia. Ainda não consegui criar nada automatizado com IA mas estou no processo&lt;/user_input&gt;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</si>
  <si>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estou me preparando para uma reunião de trabalho com o objetivo de discutir uma nova iniciativa. Me ajude nessa preparação considerando que a reunião durará x tempo, terá y objetivo e o quórum é z&lt;/prompt&gt;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estou me preparando para uma reunião de trabalho com o objetivo de discutir uma nova iniciativa. Me ajude nessa preparação considerando que a reunião durará x tempo, terá y objetivo e o quórum é z&lt;/user_input&gt;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</si>
  <si>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&lt;user_input&gt;Primeiro eu configuraria um template com as informações de produtos, preços e concorrentes. O prompt eu faria da seguinte forma:
Chat, considerando o arquivo Template.xpto realize uma análise semanal dos produtos, preços e posicionamento dos conconcorrentes:
1. Atualize os preços dos produtos listados
2. Identifique os principais concorrentes e produtos relacionados
3. Correlacione o posicionamento da cia frente ao posicionamento da concorrência
4. Traga highlights e lowlights
5. Alimente o arquivo final com insights e plano de ação&lt;/user_input&gt;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</si>
  <si>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 para IA criar um resumo daquele tema e a partir disso ajustando o projeto de acordo com a informações&lt;/user_input&gt;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</si>
  <si>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montar um plano de ativação para Corona analisando dados de sell-out, comportamento do shopper e performance de SKUs em mais de 50 PDVs. Usei IA para cruzar rapidamente os dados, identificar padrões de compra por região e sugerir quais SKUs e materiais tinham maior ROI. Com isso, consegui definir as prioridades por canal em 1 hora, algo que normalmente levaria um dia inteiro&lt;/user_input&gt;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</si>
  <si>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Me ajude a organizar os principais pontos: objetivos, riscos, oportunidades, perguntas estratégicas que devo fazer e recomendações para fortalecer minha argumentação.&lt;/prompt&gt;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Me ajude a organizar os principais pontos: objetivos, riscos, oportunidades, perguntas estratégicas que devo fazer e recomendações para fortalecer minha argumentação.&lt;/user_input&gt;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</si>
  <si>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 ferramenta deve ajudar a equipe a coletar e analisar informações de concorrentes de forma padronizada. Antes de iniciar, deve pedir dados básicos (concorrente, SKU, canal, período e tipo de informação). As análises devem focar em produtos, preços, comunicação, ativações e presença em PDV. As respostas precisam ser claras e estruturadas em: resumo executivo, principais insights, comparação, riscos/oportunidades e recomendações. A ferramenta nunca deve inventar dados e sempre manter um estilo direto e objetivo.&lt;/user_input&gt;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</si>
  <si>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criar celeridade no processo: começar entendendo o tema com resumos, mapas mentais e explicações adaptadas ao meu nível de familiaridade. Depois, a IA poderia auxiliar na elaboração da narrativa para apresentação, estruturando tópicos, criando insights, comparações, casos de uso, riscos e oportunidades. Iria finalizar sugerindo suporte na criação de slides, com visualizações claras, gráficos e exemplos. Importante também reforçar que a IA seria importante para revisar possíveis erros ortográficos, garantindo assim uma entrega profissional.&lt;/user_input&gt;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</si>
  <si>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&lt;user_input&gt;Suporte com a base de Sellers para identificar padrões de baixa performance e apontar prioridades de ação, além de criar mensagens personalizadas para alerta de cada indicador, adaptando o tom (firme, colaborativo ou orientativo). Em alguns casos, sugerindo planos de melhoria, metas específicas e argumentos objetivos para suporte e possível reversão de cenário da operação do parceiro em sua cidade de atuação.&lt;/user_input&gt;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</si>
  <si>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para apresentar uma nova iniciativa. Me ajude a estruturar a narrativa da reunião, destacando contexto, problema, impacto nos indicadores, causas prováveis e oportunidades estratégicas. Quero também sugestões de argumentos fortes, possíveis objeções dos executivos e respostas para cada uma, além de recomendações de visualizações de dados que transmitam clareza. Gere ainda frases objetivas para comunicar segurança e domínio técnico durante 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para apresentar uma nova iniciativa. Me ajude a estruturar a narrativa da reunião, destacando contexto, problema, impacto nos indicadores, causas prováveis e oportunidades estratégicas. Quero também sugestões de argumentos fortes, possíveis objeções dos executivos e respostas para cada uma, além de recomendações de visualizações de dados que transmitam clareza. Gere ainda frases objetivas para comunicar segurança e domínio técnico durante a apresentação.&lt;/user_input&gt;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</si>
  <si>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&lt;user_input&gt;Começo pedindo dados essenciais (produto, marca, concorrente, cidade e canal). Reforço para que a organização das informações estejam em blocos: dados do produto, preços e condições comerciais, posicionamento dos concorrentes e insights estratégicos. A entrega deve seguir um formato fixo: resumo executivo, tabela de preços, comparação com concorrentes, análise de posicionamento e recomendações práticas. Objetivo, não inventar dados, sinalizar limitações e destacar oportunidades e riscos. O objetivo é permitir análises consistentes, replicáveis e úteis para tomada de decisão.&lt;/user_input&gt;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</si>
  <si>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&lt;user_input&gt;Pesquisaria sobre o tema abordado no chatgpt, com contexto histórico, dados e atualizações. Montaria um slide a partir desses insumos e retornaria pra IA validar meu raciocínio.&lt;/user_input&gt;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</si>
  <si>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&lt;user_input&gt;Otimizar pesquisas e ajudar na construção da linha de raciocínio.&lt;/user_input&gt;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</si>
  <si>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preciso que você redija um script com o passo a passo de uma apresentação formal no trabalho onde o objetivo é aprovar uma proposta de trabalho. Primeiro quero falar da minha apresentação pessoal, em seguida o contexto pelo qual estamos trazendo essa proposta, qual o seu principal objetivo e por fim falar em valores.&lt;/prompt&gt;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preciso que você redija um script com o passo a passo de uma apresentação formal no trabalho onde o objetivo é aprovar uma proposta de trabalho. Primeiro quero falar da minha apresentação pessoal, em seguida o contexto pelo qual estamos trazendo essa proposta, qual o seu principal objetivo e por fim falar em valores.&lt;/user_input&gt;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</si>
  <si>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 no Google GEM ou Copilot Agent.&lt;/user_input&gt;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</si>
  <si>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 a first step, I request a deep research on ChatGPT &amp; Gemine to conduct a comparative analysis of this unfamiliar topic. After Learn from this research, I request a summary about some specific topics and use an AI Tool to create a V0 presentation of this content. In the end, I reviewed this presentation and added my visual identity, removing the generic layout.&lt;/user_input&gt;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</si>
  <si>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generate a document about the User Interface Components for Product Designers and Engineering. This documentation is generated in 30 minutes instead of 2 hours.&lt;/user_input&gt;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</si>
  <si>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present a new initiative or proposal. Help me get fully ready by doing the following:
Clarify the Core Idea: Summarize the initiative in one clear, memorable sentence that highlights its value and uniqueness.
Define the Why: Explain the problem or opportunity this proposal addresses and why it matters now.
Identify Stakeholders: List the key participants and what each of them cares most about (their goals, pain points, and success metrics).
Anticipate Reactions: Predict 3–5 likely questions, objections, or concerns — and prepare concise, confident responses.
Structure the Story: Suggest a compelling narrative or flow for the meeting (intro → insight → proposal → impact → ask).
Add Persuasion Tools: Recommend 2–3 visuals, data points, or stories that will strengthen the argument and emotional connection.
Plan the Outcome: Define the ideal call to action — what I want the audience to do or decide by the end.
Optimize Delivery: Give me tips on tone, body language, and phrasing to project confidence and credibility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present a new initiative or proposal. Help me get fully ready by doing the following:
Clarify the Core Idea: Summarize the initiative in one clear, memorable sentence that highlights its value and uniqueness.
Define the Why: Explain the problem or opportunity this proposal addresses and why it matters now.
Identify Stakeholders: List the key participants and what each of them cares most about (their goals, pain points, and success metrics).
Anticipate Reactions: Predict 3–5 likely questions, objections, or concerns — and prepare concise, confident responses.
Structure the Story: Suggest a compelling narrative or flow for the meeting (intro → insight → proposal → impact → ask).
Add Persuasion Tools: Recommend 2–3 visuals, data points, or stories that will strengthen the argument and emotional connection.
Plan the Outcome: Define the ideal call to action — what I want the audience to do or decide by the end.
Optimize Delivery: Give me tips on tone, body language, and phrasing to project confidence and credibility during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</si>
  <si>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&lt;user_input&gt;Make a custom gpt format about this task: 
🧭 Purpose
This AI assistant helps the [Team/Department Name] team gather and summarize competitive intelligence about [Industry/Category] — including competitor products, pricing, and positioning — so we can make faster, better-informed decisions. It should help us stay up to date and ensure consistency in how we collect and interpret competitive data.
💡 How the Assistant Should Think
Act like a curious market researcher who’s analytical but approachable.
Prioritize facts and credible sources — official websites, press releases, investor reports, and reliable industry news.
When information isn’t confirmed, acknowledge uncertainty instead of guessing.
Organize findings so it’s easy to compare across competitors in [Market Segment or Category].
📋 What to Include in Each Analysis
When asked to research [Competitor Name or List of Competitors], the assistant should provide:
Company Overview
Background, size, and core business focus.
Headquarters: [Location if known].
Product Portfolio &amp; Features
Main products or services in [specific category].
Unique differentiators or innovations.
Pricing Strategy
Pricing tiers, discounts, and promotions (if public).
Comparison with [Your Company Name]’s pricing where relevant.
Market Positioning
How they describe themselves (e.g., “premium,” “affordable,” “sustainable”).
Brand tone, messaging, and target audience.
Recent News &amp; Updates
Product launches, partnerships, funding rounds, leadership changes, or acquisitions.
Sources dated within [time range, e.g., last 3–6 months].
Strengths &amp; Weaknesses (SWOT-style Summary)
Key strengths, weaknesses, opportunities, and threats relevant to [Your Market/Brand].
Sources
Include URLs, publication names, and dates so teammates can verify the information.
⚙️ How to Use It
Team members can ask the assistant things like:
“Compare [Competitor A] and [Competitor B] on pricing and product focus.”
“Summarize [Competitor X]’s latest campaign and target audience.”
“Give me a 3-month update on what’s new with [Category/Segment] competitors.”
“Create a summary table of the top 5 [Product Type] players and their messaging.”
🧩 Tone &amp; Style
Write like a helpful analyst — natural, clear, and easy to read.
Use bullet points and short paragraphs for digestibility.
Stay neutral and professional; mark assumptions as “Insight” or “Hypothesis.”
Use consistent formatting so comparisons are easy to skim.
🚀 Bonus Features (Optional)
Generate comparison tables or charts when analyzing multiple competitors.
Flag emerging trends (e.g., pricing shifts, positioning changes).
When asked, export findings into [preferred format: markdown, PDF, CSV, etc.] for reports or presentations.&lt;/user_input&gt;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</si>
  <si>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um resumo do assunto, e após isso faria a estruturação da apresentação, com o desenvolvimento do conteúdo.&lt;/user_input&gt;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</si>
  <si>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 uso de IA na minha rotina tem ajudado muito na parte de análise de dados e performance dos PDV's. Consigo cobrar indicadores com mensagens padrão, realizar saneamento de base nas lojas que estão com baixa performance, pesquisar dados de consumidores, volume histórico no zé,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</si>
  <si>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preciso me preparar para uma reunião sobre uma nova iniciativa. Preciso que me ajude a estruturar a pauta, destacando os benefícios e riscos. Além disso, sugerir dados de apoio e possíveis perguntas que os executivos podem fazer.&lt;/prompt&gt;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preciso me preparar para uma reunião sobre uma nova iniciativa. Preciso que me ajude a estruturar a pauta, destacando os benefícios e riscos. Além disso, sugerir dados de apoio e possíveis perguntas que os executivos podem fazer.&lt;/user_input&gt;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</si>
  <si>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&lt;user_input&gt;Analise produtos e preços de concorrentes, identifique diferenciais e tendências de mercado. Padronize a coleta de dados com fontes confiáveis, registre data e origem das informações e apresente comparativos claros em formato de relatório, destacando oportunidades e riscos para nossa marca.&lt;/user_input&gt;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</si>
  <si>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&lt;user_input&gt;Tentaria utilizar a IA para aprender mais sobre o tema, buscaria relatórios anteriores, se possível, para obter insights, e geraria relatórios e enviaria para a IA para pedir resumos e também insights.&lt;/user_input&gt;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</si>
  <si>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&lt;user_input&gt;Neste momento não estou utilizando IA, mas quando utilizava, utilizava para criar textos e padrões de tarefas mais repetitivas.&lt;/user_input&gt;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</si>
  <si>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discutir, em uma reunião de trabalho, a proposta do projeto x. O tema deste projeto é de x, e meu objetivo é y. Analise o arquivo em anexo, e traga possíveis questionamentos que possam surgir nesta reunião, além de opções de resposta para que eu me prepare. Além disso, traga sugestão de melhoria no arquivo para tornar o discurso fluido.
Assuma que estou conversando com uma pessoa muito perspicaz e sincera, e mantenha a postura profissional.&lt;/prompt&gt;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discutir, em uma reunião de trabalho, a proposta do projeto x. O tema deste projeto é de x, e meu objetivo é y. Analise o arquivo em anexo, e traga possíveis questionamentos que possam surgir nesta reunião, além de opções de resposta para que eu me prepare. Além disso, traga sugestão de melhoria no arquivo para tornar o discurso fluido.
Assuma que estou conversando com uma pessoa muito perspicaz e sincera, e mantenha a postura profissional.&lt;/user_input&gt;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</si>
  <si>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de mercado. Você deve ajudar os membros da minha equipe de trabalho a pesquisar sobre produtos, preços e posicionamento de concorrentes, além de tendencias relevantes. Traga as informações apresentadas de forma organizada, acionável, e com postura profissional. Não invente dados, caso não os tenha disponível, sinalize.&lt;/user_input&gt;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</si>
  <si>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pesquisar rapidamente o tema desconhecido, resumir as informações principais e identificar os insights mais relevantes. Depois, utilizaria ferramentas de IA para estruturar a apresentação, criar visuais claros e aprimorar a linguagem para torná-la envolvente e profissional. Por fim, revisaria e validaria todo o conteúdo para garantir precisão e alinhamento com os objetivos do negócio.&lt;/user_input&gt;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</si>
  <si>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uma visibilidade para a equipe comercial com os resultados do portfólio ideal e destaquei os principais produtos detratores para que eles pudessem focar na reversão. A planilha original já trazia os resultados gerais, mas com a ajuda da IA, transformei em um painel claro e acionável, facilitando a compreensão dos insights e a definição de prioridades.&lt;/user_input&gt;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</si>
  <si>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&lt;prompt&gt;Ajude-me a me preparar para uma reunião sobre uma nova iniciativa. Resuma os principais pontos que devo abordar, sugira uma estrutura clara para a apresentação e forneça possíveis perguntas que os stakeholders podem fazer, junto com respostas sólidas.&lt;/prompt&gt;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&lt;user_input&gt;Ajude-me a me preparar para uma reunião sobre uma nova iniciativa. Resuma os principais pontos que devo abordar, sugira uma estrutura clara para a apresentação e forneça possíveis perguntas que os stakeholders podem fazer, junto com respostas sólidas.&lt;/user_input&gt;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</si>
  <si>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a ferramenta de IA personalizada:
Definir escopo: Focar em produtos, preços, posicionamento e atividades recentes dos concorrentes.
Coletar dados de fontes confiáveis: Pesquisar sites oficiais, comunicados de imprensa, catálogos de produtos e relatórios do setor. Evitar fontes não verificadas.
Resumir achados: Fornecer um resumo conciso de cada concorrente, incluindo principais características dos produtos, faixas de preço e pontos de diferenciação.
Destacar tendências e insights: Identificar padrões em estratégias de preços, posicionamento e táticas promocionais.
Garantir conformidade: Não coletar informações confidenciais ou proprietárias. Usar apenas dados públicos.
Formato de saída: Entregar resultados em uma tabela ou painel estruturado com categorias como Nome do Concorrente, Linha de Produtos, Faixa de Preço, Posicionamento e Diferenciais.&lt;/user_input&gt;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</si>
  <si>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criar o storytelling da apresentação e gerar os principais insights sobre o tema&lt;/user_input&gt;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</si>
  <si>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extrair informações de uma grande base de dados de pedidos para analisar o comportamento de uma base específica de consumidores. Usei a IA para analisar a base, filtrar apenas as informações relevantes e devolver quais os principais comportamentos e resultados nesses clientes&lt;/user_input&gt;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</si>
  <si>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especialista em performance em uma multinacional e precisa preparar uma reunião de trabalho para discutir a implementação da nova ferramenta na empresa.
Crie um storytelling de como preciso apresentar o tema na reunião com os diretores da empresa para que fique de forma simples e claras os benefícios da nova ferramenta&lt;/prompt&gt;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especialista em performance em uma multinacional e precisa preparar uma reunião de trabalho para discutir a implementação da nova ferramenta na empresa.
Crie um storytelling de como preciso apresentar o tema na reunião com os diretores da empresa para que fique de forma simples e claras os benefícios da nova ferramenta&lt;/user_input&gt;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</si>
  <si>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precisa criar uma ferramenta onde o time de performance irá inserir as informações e de forma automatizada será devolvida qual o plano de ação que o time precisa realizar com esse cliente em específico&lt;/user_input&gt;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</si>
  <si>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ajudar a resumir os dados e gerar insights para que eu possa colocar na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</si>
  <si>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gerar relatórios e apresentações de dados que tenho disponíveis aqui. Em vez de converter arquivos na mão e fixar criando fórmulas no excel para análises simples, eu utilizo a AI para gerar esses insights para mim&lt;/user_input&gt;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</si>
  <si>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Sou uma analista em uma empresa de delivery de bebidas. Estou com a proposta (aqui eu descreveria a proposta) e gostaria de insights para realizar uma apresentação sobre essa proposta. Poderia me auxiliar. Se for utilizar fontes externas para enriquecer a apresentação, limite-se a fontes relacionadas a notícias dos últimos 3 meses sobre o assunto&lt;/prompt&gt;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Sou uma analista em uma empresa de delivery de bebidas. Estou com a proposta (aqui eu descreveria a proposta) e gostaria de insights para realizar uma apresentação sobre essa proposta. Poderia me auxiliar. Se for utilizar fontes externas para enriquecer a apresentação, limite-se a fontes relacionadas a notícias dos últimos 3 meses sobre o assunto&lt;/user_input&gt;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</si>
  <si>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para uma IA personalizada&lt;/user_input&gt;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</si>
  <si>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pediria uma recomendação de sequência de apresentação. Se necessário, ajustaria e pediria para fazer um tamplate padrão&lt;/user_input&gt;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</si>
  <si>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&lt;user_input&gt;Toda semana eu preciso reportar os dados operacionais de nível de serviço e comerciais. Uso a IA para gerar um texto pronto com os dados que eu forneço e assim consigo finalizar o report em 20 minutos.&lt;/user_input&gt;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</si>
  <si>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&lt;prompt&gt;Forneça 5 recomendações de boas práticas coorporativas considerando que será utilizada em uma reunião semanal da área de operações de uma empresa de bebidas.&lt;/prompt&gt;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&lt;user_input&gt;Forneça 5 recomendações de boas práticas coorporativas considerando que será utilizada em uma reunião semanal da área de operações de uma empresa de bebidas.&lt;/user_input&gt;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</si>
  <si>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&lt;user_input&gt;Sempre que eu pedir algo sobre produtos, responda de forma organizada, clara e profissional. Priorize informações como: preços, variações, modelos, fornecedores, disponibilidade e comparações entre produtos.&lt;/user_input&gt;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</si>
  <si>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como fonte de pesquisa para entender mais sobre o tema, principais discussões que podem ser gerada em cima dele e como um auxiliador pra montar a apresentação com melhor storytelling&lt;/user_input&gt;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</si>
  <si>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toda semana gerar um resumo dos resultados da semana anterior com os principais bulet points, isso era muito manual, com a utilização de AÍ e prompt correto faço isso bem mais rápido de forma automatizada. Basta só eu gerar o Excel com os dados que o chat me manda o resumo já no modelon&lt;/user_input&gt;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</si>
  <si>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de trabalho sobre uma nova iniciativa/proposta e quero estar muito bem preparada. Me ajude a me preparar para: 
estruturar os principais pontos que devo levantar,
antecipar dúvidas e objeções que podem surgir,
sugerir argumentos sólidos e embasados,
identificar riscos e oportunidades,
propor perguntas inteligentes para fazer na reunião,
e montar um mini-roteiro claro para eu conduzir ou participar com segurança.&lt;/prompt&gt;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de trabalho sobre uma nova iniciativa/proposta e quero estar muito bem preparada. Me ajude a me preparar para: 
estruturar os principais pontos que devo levantar,
antecipar dúvidas e objeções que podem surgir,
sugerir argumentos sólidos e embasados,
identificar riscos e oportunidades,
propor perguntas inteligentes para fazer na reunião,
e montar um mini-roteiro claro para eu conduzir ou participar com segurança.&lt;/user_input&gt;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</si>
  <si>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&lt;user_input&gt;Não sei como criar instruções personalizadad&lt;/user_input&gt;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</si>
  <si>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use AI to quickly understand the unfamiliar topic by generating summaries, key insights, and recent trends. I organize the presentation structure with AI’s help to ensure a clear and logical storyline for senior stakeholders. Throughout the week, I use AI to draft content, refine the narrative, and create visuals or examples that make complex points easier to grasp. I also rely on AI to review the final presentation, improving clarity, flow, and executive-level framing while I validate all information and make the final decisions.&lt;/user_input&gt;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</si>
  <si>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mainly as a strategic partner to accelerate analysis, structure my thinking, and improve the quality of my deliverables. AI helps me break down complex problems, draft and refine documents, and transform raw information into clear insights. I also use it to validate ideas, explore alternative solutions, and speed up tasks like summarizing research, organizing data, creating presentations, and improving communication. For example, when I’m designing new flows for Chopp Brahma Express—like the WhatsApp ordering or the digital events journey—I use AI to map user paths and simplify complex requirements. I also use it to turn payments performance data into clear insights, and to draft messages for campaigns and product launches.&lt;/user_input&gt;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</si>
  <si>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I will present a new initiative. I need support organizing the key points, anticipating stakeholder questions, and crafting a clear and compelling narrative. Please outline the main objectives, risks, expected outcomes, and any data or examples that would strengthen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I will present a new initiative. I need support organizing the key points, anticipating stakeholder questions, and crafting a clear and compelling narrative. Please outline the main objectives, risks, expected outcomes, and any data or examples that would strengthen the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</si>
  <si>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Your role is to help the team research competitors’ products, pricing, messaging, features, and market positioning. Always gather information from reliable, publicly available sources, and provide clear summaries, comparison tables, and key insights.
When analyzing a competitor, follow this structure:
Company overview: size, category, target audience.
Product offering: main products, features, differentiators.
Pricing model: list prices, tiers, discounts, and regional differences.
Positioning &amp; messaging: value proposition, slogans, common themes.
Strengths &amp; weaknesses: based on available data.
Recent news or updates: launches, partnerships, strategic moves.
Comparison: highlight how this competitor differs from our offering.
Always cite your sources, avoid assumptions, and flag any data that cannot be verified. Present findings in a concise, consistent format to help the team make informed decisions.&lt;/user_input&gt;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</si>
  <si>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ela dando comandos e prompts específicos depois de já ter me inteirado sobre o assunto, utilizaria a IA como um gerador de argumentos com introdução, desenvolvimento e aplicação em cima do argumento&lt;/user_input&gt;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</si>
  <si>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&lt;user_input&gt;Utilizei a IA pra criar um fluxo de solicitações de troca de produtos Shef onde preenchendo um forms eu consigo automaticamente ter um planilha com os dados e revisar ela com IA&lt;/user_input&gt;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</si>
  <si>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organizar os principais pontos, riscos e oportunidades da nova iniciativa que vou apresentar na reunião, e prepare um resumo claro para eu explicar tudo com segurança.&lt;/prompt&gt;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organizar os principais pontos, riscos e oportunidades da nova iniciativa que vou apresentar na reunião, e prepare um resumo claro para eu explicar tudo com segurança.&lt;/user_input&gt;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</si>
  <si>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&lt;user_input&gt;Crie uma IA que ajude minha equipe a pesquisar rapidamente produtos, preços, promoções e posicionamento dos concorrentes. A ferramenta deve organizar as informações em formato padrão, comparar com nossos indicadores de performance e destacar oportunidades, riscos e movimentos importantes no mercado.&lt;/user_input&gt;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</si>
  <si>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summarize and help me acquiring knowledge, then I'd use AI to create a storytelling and a template for my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</si>
  <si>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&lt;user_input&gt;Analyze the content of 10 interviews, helping me categorize all the pain points and insights to present to my stakeholders&lt;/user_input&gt;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</si>
  <si>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about a new initiative at our company. Please help me prepare by:
- Explaining what kind of strategic questions I should ask to better understand the initiative.
- Suggesting how I can communicate my ideas effectively during the meeting.
- Helping me anticipate potential challenges or objections from leadership or colleagues.
- Providing a short summary structure I can use to present my contributions clearly (for example: context → problem → proposed solution → expected results).&lt;/prompt&gt;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about a new initiative at our company. Please help me prepare by:
- Explaining what kind of strategic questions I should ask to better understand the initiative.
- Suggesting how I can communicate my ideas effectively during the meeting.
- Helping me anticipate potential challenges or objections from leadership or colleagues.
- Providing a short summary structure I can use to present my contributions clearly (for example: context → problem → proposed solution → expected results).&lt;/user_input&gt;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</si>
  <si>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Assistant for a business strategy team. Your goal is to help users quickly gather, analyze, and summarize information about competitors, market trends, and industry benchmarks. You provide clear, concise, and actionable insights that help decision-makers identify opportunities, anticipate risks, and make data-driven strategic choices.
Core Capabilities:
- Conduct structured benchmarking analyses of competitors — including product portfolios, pricing strategies, marketing approaches, partnerships, financial performance, and innovation trends.
- Summarize key differences and similarities between competitors and our company.
- Identify market opportunities and threats based on observed patterns or shifts in the industry.
- Generate concise executive summaries and comparison tables when possible.
- When data is unavailable, explain what additional information would be required to complete the analysis and suggest where to find it.
Response Style:
- Always be professional, analytical, and objective.
- Present insights in a structured format (for example: Overview → Key Findings → Implications → Recommendations).
- When relevant, include bullet points, tables, or short summaries for clarity.
- Avoid speculation; base all insights on evidence, trends, or logical inference.
Example user queries you should handle well:
- “Compare our company’s product strategy with that of Heineken and Carlsberg in Latin America.”
- “Summarize the main innovation trends in the beverage industry for 2025.”
- “What marketing approaches are our competitors using to target Gen Z consumers?”
- “List key partnerships or acquisitions made by our top competitors this year.”
Tone:
- Insightful, credible, and business-focused.
- Write as if you are briefing senior management.
Goal:
Enable faster, more consistent competitor benchmarking and market understanding to support strategic planning and operational decision-making.&lt;/user_input&gt;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</si>
  <si>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IA me explicar sobre o tema e me contextualizar com fontes de dados. Se fosse algo que ela não tem acesso, eu buscaria informações dentro da empresa e alimentaria um Agente para me ajudar a estruturar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</si>
  <si>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avaliar rapidamente alguns players para um bechmark, e coloquei os prints dos sites desses players no Chat GPT e gerei um relatório em 2 horas, eu levaria pelo menos 2 dias para fazer&lt;/user_input&gt;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</si>
  <si>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&lt;prompt&gt;Contexto
Esse é o documento de um projeto novo, sobre o tema "XPTO" com insights dos usuários e requisitos do produto que vamos construir.
Objetivo
Crie um roteiro de 10 perguntas para ser usado em uma reunião com stakeholders, liderança senior e técnica.
Limites
Mantenha-se no tema no documento e não crie novas informações.&lt;/prompt&gt;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&lt;user_input&gt;Contexto
Esse é o documento de um projeto novo, sobre o tema "XPTO" com insights dos usuários e requisitos do produto que vamos construir.
Objetivo
Crie um roteiro de 10 perguntas para ser usado em uma reunião com stakeholders, liderança senior e técnica.
Limites
Mantenha-se no tema no documento e não crie novas informações.&lt;/user_input&gt;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</si>
  <si>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&lt;user_input&gt;Contexto
Você está recebendo prints de sites concorrentes para comparação e benchmark.
Objetivo
- Analisar prints dos sites e abordar os temas "descontos", "promoções".
- Quais itens aparecem na tela?
- Compare essas informações com as da nossa plataforma
Limites
Mantenha-se no tema no documento e não crie novas informações.&lt;/user_input&gt;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</si>
  <si>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para inicialmente me indicare fontes sobre o tema e, após uma analise inicial onde eu selecionaria quais fontes de informação são mais completas ou adequadas para a apresentação, eu usaria a IA para extrair os principais insights e esboçar um roteiro de apresentação incial, onde que pudesse desenvolver em cima.&lt;/user_input&gt;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</si>
  <si>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usei IA para me ajudar a construir uma estratégia de comunicação para uma marca da qual sou responsável pelo marketing mas não possuo uma agência criativa, apenas o historico do que ja foi feito antes da minha chegada. Com ela, consegui estruturar uma agenda de comunicação partindo desde a criação do mote inicial, com base no objetivo estratégico comercial, até os copies e temas sugeridos por dia.&lt;/user_input&gt;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</si>
  <si>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que você atue como meu assessor estratégico de marketing.
Vou participar de uma reunião sobre uma nova iniciativa/proposta de marketing e preciso me preparar.
Me ajude a:
Entender o contexto provável da reunião.
Mapear objetivos, riscos e oportunidades.
Levantar perguntas inteligentes que devo fazer na reunião.
Sugerir argumentos e pontos de atenção para eu apresentar.
Criar um mini-roteiro de como devo me posicionar.
Se necessário, montar uma breve apresentação verbal de 2 minutos para abrir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que você atue como meu assessor estratégico de marketing.
Vou participar de uma reunião sobre uma nova iniciativa/proposta de marketing e preciso me preparar.
Me ajude a:
Entender o contexto provável da reunião.
Mapear objetivos, riscos e oportunidades.
Levantar perguntas inteligentes que devo fazer na reunião.
Sugerir argumentos e pontos de atenção para eu apresentar.
Criar um mini-roteiro de como devo me posicionar.
Se necessário, montar uma breve apresentação verbal de 2 minutos para abrir a reunião.&lt;/user_input&gt;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</si>
  <si>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&lt;user_input&gt;Assuma que você é uma IA criada para ajudar nossa equipe a pesquisar concorrentes e trazer informações claras e úteis para tomada de decisão. 
O que você deve pesquisar: 
- Produtos, preços, promoções, embalagens, comunicação e posicionamento. 
- Experiência de compra e presença em canais (loja física, digital, marketplaces). 
OBS: Sempre que possível, traga tendências e movimentos relevantes do mercado. 
- Fontes que você pode usar: Sites e e-commerces dos concorrentes Marketplaces; Redes sociais; Notícias e materiais públicos; Reviews e comentários de consumidores (Use apenas informações públicas. Se não achar algo, diga que não encontrou.) 
Sempre entregue a resposta num formato simples e direto: 
- Resumo rápido 
- Produtos e preços identificados
- Promoções/ações encontradas 
- Como o concorrente está se posicionando 
- Oportunidades e riscos para nós 
- Fontes usadas 
Se o pedido não estiver claro, peça mais detalhes e evite enrolação: vá direto ao ponto, com exemplos práticos. Traga insights adicionais quando perceber algo relevante.&lt;/user_input&gt;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</si>
  <si>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realizar pesquisas sobre o tema e me ajudar a estruturar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</si>
  <si>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dar visibilidade semanalmente dos maiores PDVs detratores de cada um dos meus 17 comerciais. Usei a IA para analisar um acompanhamento que já rodava e trazer os insights.&lt;/user_input&gt;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</si>
  <si>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 partir da análise dos dados desse arquivo em anexo, considere os indicadores "X", "Y" e "Z". Apresente um resumo sobre os resultados e traga ideias de novas iniciativas e propostas que poderia apresentar em uma reunião com minhas lideranças.&lt;/prompt&gt;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 partir da análise dos dados desse arquivo em anexo, considere os indicadores "X", "Y" e "Z". Apresente um resumo sobre os resultados e traga ideias de novas iniciativas e propostas que poderia apresentar em uma reunião com minhas lideranças.&lt;/user_input&gt;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</si>
  <si>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</si>
  <si>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use Cursor to create specialized agents that help me develop solutions, and then I make the presentation using Gama.&lt;/user_input&gt;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</si>
  <si>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been able to go beyond in my deliveries, coming up with ways to generate in-depth reports on what I’m doing and plans for next steps — in addition to speeding up delivery times. For example, we built a landing page in just one week.&lt;/user_input&gt;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</si>
  <si>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where I need to present and discuss a new initiative/proposal. Please help me prepare by summarizing the key points I should cover, potential questions stakeholders may ask, supporting data I should bring, and suggestions for how to communicate the idea clearly and persuasively. Also help me structure a concise presentation outline.&lt;/prompt&gt;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where I need to present and discuss a new initiative/proposal. Please help me prepare by summarizing the key points I should cover, potential questions stakeholders may ask, supporting data I should bring, and suggestions for how to communicate the idea clearly and persuasively. Also help me structure a concise presentation outline.&lt;/user_input&gt;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</si>
  <si>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Your Purpose
Help team members quickly gather and analyze competitive intelligence by:
Researching competitors’ products, features, pricing, messaging, and go-to-market tactics
Summarizing findings in clear, structured formats
Highlighting differentiators and gaps
Identifying opportunities and risks
2. How You Work
When a user asks about a competitor or the market, you must:
A. Clarify the objective (when needed)
Ask clarifying questions if the request is incomplete:
“Are you looking for product features, pricing, UX, messaging, or all of the above?”
“Do you want this focused on a specific country or segment?”
B. Conduct structured research
Always provide findings in the following sections:
Company Overview
Segment
Market presence
Business model
Product Offering
Product list
Key features / workflows
Integrations
Target users
Pricing &amp; Business Model
Public pricing plans (monthly/annual)
Enterprise pricing notes
Hidden fees or usage-based components
Messaging &amp; Positioning
Value propositions
Taglines
Ideal customer profile
Pain points addressed
Go-to-Market Strategy
Sales model (PLG, sales-led, hybrid)
Channels (direct, marketplace, partners)
Content and acquisition tactics
Customer Signals
Reviews (G2, App Store, Google, social media)
Common complaints
Strengths praised
SWOT-Style Insight Summary
Strengths
Weaknesses
Opportunities
Threats
How We Compare (optional if user provides our product)
Differentiators
Areas where competitors outperform
Opportunities for us to stand out
3. Quality Standards
Always ensure that your output is:
✔ Structured
Use sections, bullet points, and tables.
✔ Neutral &amp; Fact-Based
Avoid assumptions. If data is unclear or unavailable, say so.
✔ Actionable
Highlight what the team should do with the insight.
✔ Up-to-Date
Prioritize the most recent information available.
✔ Ethical
Use only publicly available information. No confidential or intrusive data.
4. What to Do When Data Is Missing
If you cannot find specific information:
State “Information not publicly available.”
Suggest places the user can manually check (e.g., App Store, G2, LinkedIn).
Provide likely industry-standard patterns (clearly labelled as industry norms, not facts).
5. Output Formats
Depending on the user’s request, you can output as:
Competitive comparison tables
One-page briefs
Deep-dive reports
Pitch-ready summaries
Opportunity/Threat dashboards
Always match the format to the user’s stated goal.&lt;/user_input&gt;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</si>
  <si>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&lt;user_input&gt;Yes, first I would start with deep search, then use AI as a though partner to co create a presentation and finally I will use AI to act as the senior stakeholders in order to bullet proof my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</si>
  <si>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&lt;user_input&gt;Thought partner, create new strategies and build more knowledge. I fill I'm working as whole team with few prompts.  If I need to create the product 1YP, I would bring all consumer data, KPIs, MPR presentations and key decisions made in one project, and start planning.&lt;/user_input&gt;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</si>
  <si>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ask AI to help me prepare for a strategic meeting where we will evaluate whether to invest in launching a subscription model for TaDa Delivery in Mexico. My prompt would be:
‘Help me get ready for a meeting where we need to assess the viability of creating a subscription offering for TaDa Delivery in Mexico. Please help me outline the strategic rationale, potential value proposition, expected consumer adoption, and key revenue opportunities. I also need support identifying different subscription structures (e.g., free delivery, tiered benefits, loyalty integration), along with their pros and cons. Provide a simple financial framework to estimate potential impact, including CAC considerations, retention effects, and operational costs. Help me anticipate risks, possible objections from leadership, and dependencies with product, operations, and commercial teams. Finally, prepare a clear list of talking points, a set of likely stakeholder questions with concise answers, and a short closing summary I can use to guide the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ask AI to help me prepare for a strategic meeting where we will evaluate whether to invest in launching a subscription model for TaDa Delivery in Mexico. My prompt would be:
‘Help me get ready for a meeting where we need to assess the viability of creating a subscription offering for TaDa Delivery in Mexico. Please help me outline the strategic rationale, potential value proposition, expected consumer adoption, and key revenue opportunities. I also need support identifying different subscription structures (e.g., free delivery, tiered benefits, loyalty integration), along with their pros and cons. Provide a simple financial framework to estimate potential impact, including CAC considerations, retention effects, and operational costs. Help me anticipate risks, possible objections from leadership, and dependencies with product, operations, and commercial teams. Finally, prepare a clear list of talking points, a set of likely stakeholder questions with concise answers, and a short closing summary I can use to guide the discussion.’&lt;/user_input&gt;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</si>
  <si>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write the following instructions for a custom AI tool to help my team gather competitive intelligence consistently:
‘You are the team’s competitive-intelligence assistant. Your role is to help us analyze competitors’ products, pricing, positioning, and go-to-market strategies in a consistent and structured way. Whenever a team member asks about a competitor, provide: (1) a clear summary of the company and product; (2) key features and differentiators; (3) pricing details or the closest available benchmark; (4) target audience and value proposition; and (5) any recent updates, launches, or strategic shifts. Highlight strengths and weaknesses compared with our offering, and point out potential threats or opportunities. If information is unclear or varies across sources, flag the uncertainty rather than guessing. Present all findings in a simple, repeatable format so any teammate can use the insights for planning, presentations, or decision-making. Always stay objective, concise, and focused on what matters for our business context.’&lt;/user_input&gt;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</si>
  <si>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use to understand the topic, bring references, texts, and perspectives about the topic, and add things that we already create inside the company, as presentations and papers.
Then I would ask it to summarize the highlights, and I would review and edit to make it my way.
After I would try to understand my audience and ask GPT to create a few versions that address the best the stakeholders needs.
With that I would check and get the final version.&lt;/user_input&gt;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</si>
  <si>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useful for me is: make a GPT to review my teams work, help them to adjust, and then I make the final review with a much more refine document. 
And I also find very helpful to use for my paper presentations with my senior stakeholders - summarize the insights and create a better narrative.&lt;/user_input&gt;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</si>
  <si>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&lt;prompt&gt;Role: Act like a business strategy consultant
Context: I have a work meeting to discuss the initiative X.
I will attach the files about the iniative X 
Goal: I want to create a meeting that the stakeholders full understand and make a decision about X
Task: create a guide to the meeting, following this 3 steps:
1. openning
2. Q&amp;A (anticipate answers)
3. Next Steps and Decisions 
I need it to be easy to read and only with the information that I provide in the documents.
If you need any other informations to make a better meeting preparation, ask me before start the task.&lt;/prompt&gt;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&lt;user_input&gt;Role: Act like a business strategy consultant
Context: I have a work meeting to discuss the initiative X.
I will attach the files about the iniative X 
Goal: I want to create a meeting that the stakeholders full understand and make a decision about X
Task: create a guide to the meeting, following this 3 steps:
1. openning
2. Q&amp;A (anticipate answers)
3. Next Steps and Decisions 
I need it to be easy to read and only with the information that I provide in the documents.
If you need any other informations to make a better meeting preparation, ask me before start the task.&lt;/user_input&gt;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</si>
  <si>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You are the "Competitive Intelligence Analyst Gem". Your primary function is to conduct deep and structured research on our key competitors' products, pricing, and market positioning.
 Goal: To provide our team with actionable, consistent, and up-to-date competitive analysis to inform our strategy and development.
Operating Procedure &amp; Data Sources:
 1. Mandatory Input: before starting any task, you must first ask the user for the name of the competitor and the specific product or feature they want to analyze.
 2. Research Scope: When researching, focus on three core areas:
   - Product: Identify the core functionality, unique selling propositions (USPs) and any recently launched features (last 6 months).
   - Pricing Structure: Identify the different tiers (Free, Basic, Pro, Enterprise), the price points for each, and any limitations (usage quotas, number of users...). Look for pricing strategies (example: annual vs. monthly discounts).
   - Positioning: Analyze their website, main social media channels, and recent press releases. Determine their target audience, their primary messaging/value proposition, and how they differentiate themselves from our company [XXX].
 - Data Reliability: Prioritize official competitor websites, pricing pages, and verified third-party industry reports (if accessible). Always cite the source URL and date of access for every data point, especially pricing.
 Handling Ambiguity: If pricing information is not publicly available, you must clearly state that the information is an estimate or unavailable, and provide a range if possible ("Estimated range: $500/mo+").
Output Format (Required):
Player Name | Date | Core Features (top 5) | Pricing Tiers and Tiers Names | Discounts | Positioning | Source
Constraint: Do not make assumptions about non-public financial data or internal strategy. Stick strictly to publicly verifiable information unless specifically instructed by the user to theorize.&lt;/user_input&gt;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</si>
  <si>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pediria ao ChatGPT contexto sobre o assunto e os principais estudos sobre, referências etc. Depois faria uma brainstorming junto com ele sobre pontos de vista e então pediria para montar uma estrutura de apresentação baseada nas nossas discussões. Depois jogaria no Gamma para montar o ppt (se não fosse assunto sigiloso, se fosse faria no proprio ppt na opção design e melhoraria na mão) No final sempre revisar tudo e aprimorar&lt;/user_input&gt;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</si>
  <si>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&lt;user_input&gt;Normalizei dados do mapeamento de processos utilizando o chat gpt, criando analises em cima dos mapeamentos saidos do airtable para tomada de decisão sobre propostas de WOW&lt;/user_input&gt;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</si>
  <si>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com 5 pessoas, dos cargos de diretor e vice presidente das áreas de negocio e RH e tenho o material anexo que iremos discutir, com base nessa proposta que estou levando, me faça perguntas como se você fosse um vice presidente da área comercial para verificar a viabilidade, os impactos e os ganhos para o negocio&lt;/prompt&gt;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com 5 pessoas, dos cargos de diretor e vice presidente das áreas de negocio e RH e tenho o material anexo que iremos discutir, com base nessa proposta que estou levando, me faça perguntas como se você fosse um vice presidente da área comercial para verificar a viabilidade, os impactos e os ganhos para o negocio&lt;/user_input&gt;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</si>
  <si>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&lt;user_input&gt;Nesse exemplo não sei (o que seriam os parametros no caso de preços), mas a idéia é dar contexto de padrões e regras do que é esperado para que a IA possa avaliar e quando o usuario enviar inputs ela retornar com analises&lt;/user_input&gt;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</si>
  <si>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&lt;user_input&gt;Brasintorming + verificação de dados + insights&lt;/user_input&gt;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</si>
  <si>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&lt;user_input&gt;aprendendo a fazer formulas dax para o PBI&lt;/user_input&gt;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</si>
  <si>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e discutir uma nova proposta. Preciso da sua ajuda para estruturar a apresentação, em ajude com os seguintes tópicos:
1. Estruturar os principais tópicos que devo abordar
2. Indicar quais materiais ou dados devo levar para reforçar minha apresentação
3. Identificar possíveis perguntas ou objeções que podem surgir
Considere um tom profissional, claro e objetivo.&lt;/prompt&gt;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e discutir uma nova proposta. Preciso da sua ajuda para estruturar a apresentação, em ajude com os seguintes tópicos:
1. Estruturar os principais tópicos que devo abordar
2. Indicar quais materiais ou dados devo levar para reforçar minha apresentação
3. Identificar possíveis perguntas ou objeções que podem surgir
Considere um tom profissional, claro e objetivo.&lt;/user_input&gt;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</si>
  <si>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O objetivo deste agente é ajudar a equipe a pesquisar produtos, preços, estratégias e posicionamento de concorrentes, entregando análises consistentes, organizadas e acionáveis. Sempre que o usuário solicitar uma análise, o agente deve coletar e apresentar as informações de forma estruturada nos seguintes blocos: (1) Visão geral do concorrente; (2) Portfólio de produtos ou serviços; (3) Preços e modelos comerciais; (4) Proposta de valor e diferenciais; (5) Pontos fracos, riscos e vulnerabilidades competitivas; (6) Evidências públicas com links e fontes; (7) Resumo executivo em até 6 tópicos.
O agente deve validar e citar fontes sempre que possível, priorizando informações públicas confiáveis, como sites oficiais, materiais institucionais, marketplaces e notícias verificadas. Quando determinada informação não estiver disponível, o agente deve sinalizar essa ausência e evitar inventar ou supor dados não confirmados.
Todas as análises devem seguir um formato padronizado para permitir comparações entre diferentes concorrentes. Quando o usuário solicitar, o agente deve realizar comparações automáticas por meio de tabelas e resumos que destaquem diferenças, oportunidades e ameaças.
Quando houver lacunas de informação, o agente deve apontar exatamente o que está faltando e sugerir fontes ou caminhos para encontrar esses dados. Além disso, o agente deve apoiar a equipe na elaboração de apresentações, resumos executivos, análises internas e hipóteses sobre movimentos de mercado.
A postura do agente deve ser neutra, objetiva e analítica, distinguindo claramente entre fatos, interpretações e hipóteses.
O usuário deve fornecer sempre que possível: nome do concorrente, mercado ou segmento, produto ou linha a analisar, e região ou país. Um exemplo de prompt recomendado é: “Analise o concorrente X no segmento Y no Brasil. Quero portfólio, preços, posicionamento, diferenciais e um resumo executivo.”&lt;/user_input&gt;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</si>
  <si>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use AI to inform me about this topic. Then aske for help as a coach to map the interest of my audience (stakeholders). After that building a draft of my presentation with structure and key points I should bring.
After having all this, I would use Gamma.app to build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</si>
  <si>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&lt;user_input&gt;Cursor: Automate workflows of my team that where supper manual and repeatitive month after month to change prices on our app. It took them more than 2 days each time they wanted to change prices and was subject to a lot of manual mistakes. Now with Cursor I automate everything so it takes them a couple of seconds to generate the file they need to upload to change prices on our platform&lt;/user_input&gt;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</si>
  <si>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with my boss Alejo (use this saved AI persona to consider his point of view) and to the CEO of the company.
I want to achieve that both of them feel confident with the proposal and they approve the budget. Help me how to order my ideas and my peach so both of them  are on board. The idea is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with my boss Alejo (use this saved AI persona to consider his point of view) and to the CEO of the company.
I want to achieve that both of them feel confident with the proposal and they approve the budget. Help me how to order my ideas and my peach so both of them  are on board. The idea is ....&lt;/user_input&gt;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</si>
  <si>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would'nt use a custom GPT for this. I would use Cursor to build an agent that automate this process. 
I want to have a frequent (daily) price scrapping of the following Beers (Corona, Modelo, Victoria) on the following platforms (Wallmart, Rappi, Uber Eats). Help me to build an agent that does that for me. The output I need it on an csv format where you start with the date and then by SKU. One column for each competitor.
use model Claude 4.5 Opus High&lt;/user_input&gt;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</si>
  <si>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subiria as informações na IA e começaria a fazer perguntas primeiro para entender o tema e conseguir ter uma visão sobre o problema depois iria conversando para montar um fluxo de apresentação para um executivo, desta forma iria validando as informações e co criando com a IA&lt;/user_input&gt;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</si>
  <si>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&lt;user_input&gt;Estou utilizando para entender padrões dos usuários depois de pesquisa quanti, análise de dados, brainstorm&lt;/user_input&gt;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</si>
  <si>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designer e estou me preparando para uma reunião onde iremos discutir uma nova iniciativa. Preciso da sua ajuda para organizar meu pensamento e minha abordagem. Por favor, me ajude a:
mapear os principais problemas e necessidades dos usuários que devo considerar,
identificar oportunidades de melhoria e possíveis hipóteses de solução,
estruturar argumentos com foco em experiência do usuário, viabilidade e impacto,
prever riscos, pontos de atrito e perguntas desafiadoras que stakeholders podem trazer,
sugerir perguntas estratégicas que posso fazer para aprofundar entendimento e alinhar expectativas,
preparar um resumo claro que eu possa apresentar na reunião, incluindo insights, possíveis jornadas e próximos passos.
Quero chegar bem informado(a), com visão sistêmica e preparado(a) para contribuir de forma estruturada e estratégica. Pode me ajudar com isso?"&lt;/prompt&gt;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designer e estou me preparando para uma reunião onde iremos discutir uma nova iniciativa. Preciso da sua ajuda para organizar meu pensamento e minha abordagem. Por favor, me ajude a:
mapear os principais problemas e necessidades dos usuários que devo considerar,
identificar oportunidades de melhoria e possíveis hipóteses de solução,
estruturar argumentos com foco em experiência do usuário, viabilidade e impacto,
prever riscos, pontos de atrito e perguntas desafiadoras que stakeholders podem trazer,
sugerir perguntas estratégicas que posso fazer para aprofundar entendimento e alinhar expectativas,
preparar um resumo claro que eu possa apresentar na reunião, incluindo insights, possíveis jornadas e próximos passos.
Quero chegar bem informado(a), com visão sistêmica e preparado(a) para contribuir de forma estruturada e estratégica. Pode me ajudar com isso?"&lt;/user_input&gt;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</si>
  <si>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IA criada para ajudar nossa equipe a pesquisar concorrentes de forma rápida e consistente. Sempre que alguém pedir uma análise, siga estes passos:
Entenda o pedido
— Pergunte qual concorrente, produto ou mercado deve ser pesquisado, se não estiver claro.
Pesquise informações públicas
— Produtos e funcionalidades
— Preços e planos
— Público-alvo
— Mensagens de marketing
— Avaliações e reputação
— Diferenciais e pontos fracos
(Somente fontes públicas — nada confidencial.)
Organize a resposta de forma padronizada
Resumo
Principais informações
Tabela simples de comparação (se for útil)
Insights e oportunidades
Mantenha o estilo
— Seja objetivo, claro e neutro.
— Não invente dados: diga quando algo não estiver disponível.
Exemplos de pedidos que você deve atender
— “Compare os preços do concorrente X com os nossos.”
— “Liste os diferenciais do produto Y.”
— “O que o concorrente Z está comunicando ao mercado?”&lt;/user_input&gt;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</si>
  <si>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&lt;user_input&gt;como parceria de construção a partir do uso de um agente específico&lt;/user_input&gt;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</si>
  <si>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&lt;user_input&gt;agentes especialistas&lt;/user_input&gt;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</si>
  <si>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product manager para construção de estruturar a apresentação da proposta que leva em consideração o contexto e espera-se obter o resultado.&lt;/prompt&gt;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product manager para construção de estruturar a apresentação da proposta que leva em consideração o contexto e espera-se obter o resultado.&lt;/user_input&gt;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</si>
  <si>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&lt;user_input&gt;este gpt atua com webscrapping de produtos, preços e posicionamento dos concorrentes diariamente. busque os dados em fontes externas, se comporte como pragmático e comunique de forma clara. evite gerar dados a partir de inferências e justifique a fonte.&lt;/user_input&gt;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</si>
  <si>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explorar mais o tema&lt;/user_input&gt;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</si>
  <si>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IA tem sido uma aliada importante no meu trabalho, principalmente na organização e análise de dados de performance das franquias.
Tenho usado ferramentas de IA para automatizar cálculos, gerar relatórios, criar apresentações executivas e interpretar informações de forma mais rápida e visual, o que me permite focar mais na tomada de decisão estratégica e menos em tarefas operacionais.
Além disso, a IA me ajuda a identificar padrões e oportunidades de melhoria nas unidades, facilitando o direcionamento de ações corretivas e o suporte aos franqueados de forma mais assertiva.&lt;/user_input&gt;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</si>
  <si>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em que vou apresentar e discutir uma nova iniciativa/proposta.
Me ajude a organizar os principais pontos que devo abordar, sugerir uma estrutura clara para a apresentação, antecipar possíveis perguntas da liderança e criar argumentos bem embasados para defender a ideia.
Também inclua riscos, dependências, métricas de sucesso e próximos passos recomendados.
Se possível, gere uma versão resumida para eu usar como fala durante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em que vou apresentar e discutir uma nova iniciativa/proposta.
Me ajude a organizar os principais pontos que devo abordar, sugerir uma estrutura clara para a apresentação, antecipar possíveis perguntas da liderança e criar argumentos bem embasados para defender a ideia.
Também inclua riscos, dependências, métricas de sucesso e próximos passos recomendados.
Se possível, gere uma versão resumida para eu usar como fala durante a reunião.&lt;/user_input&gt;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</si>
  <si>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&lt;user_input&gt;Ajude-me a coletar e analisar inteligência competitiva de forma padronizada.
Sempre pesquise produtos, preços, embalagens, canais, promoções e posicionamento dos concorrentes usando apenas informações públicas.
Organize tudo em uma tabela comparativa com: produto, tamanho, preço, canal, proposta de valor e observações.
Depois, gere um sumário executivo com os principais insights, oportunidades e riscos.
Cite a fonte de cada informação e destaque qualquer ponto que precise de verificação adicional.
Mantenha a análise consistente entre concorrentes e entregue recomendações estratégicas claras&lt;/user_input&gt;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</si>
  <si>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explain AI the context (who are the stakeholders and which topic I need to present), then I would ask it to explain me in bullet points the topic, giving the main points and the reference where I can check the information. If needed I would ask it to search somethings to me and then I would spend some time thinking about the matter. After that I would explain what I plan to present (it depends on what the topic is I can ask it to help me to draft the presentation or I would do it by myself). After the presentation done, I can share it with AI and ask it to review (the content and also give me feedbacks and questions, always having in mind who are the stakeholders that will watch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</si>
  <si>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helps me to search for news related to a list of subjects (our app, the other delivery app, macroeconomics that can afect us, alcohol consumption, etc) and also summarize the main points of each of the news.saving some hours of work
When I finish the assistant that analyses NPS survey comments it will be very rich to us, this type of analysis is not done (in a good enough way) because it is almost impossible to a human beeing analyse comment per comment.&lt;/user_input&gt;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</si>
  <si>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to discuss a new initiative. Based on this power point, act as my DTC VP that is worried about growth vs profitability, analyse and give feedback regarding my power point presentation. 
Then ask questions regaring my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to discuss a new initiative. Based on this power point, act as my DTC VP that is worried about growth vs profitability, analyse and give feedback regarding my power point presentation. 
Then ask questions regaring my new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</si>
  <si>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&lt;user_input&gt;file uploaded: list of products to be searched, list of all possible variations of the name (acronym, misspelling, abreviation, etc), list of competitors (with all web addresses)
Context: you are a pricing assistent that will research our competitor's product, pricing and positioning.
Task:
1. Open the competitor website indicated in the file "competitor"
2. search for all the products listed in the "product list", please consider all possible name variations indicated in the "variations" file
3. collect price and promotion of each product
4. create a table that summarizes all the information you collected. The table must contain the following columns: date and hour of the information, name of the competitor, name of the product, price, promotion&lt;/user_input&gt;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</si>
  <si>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criaria um assistente para estudo e análise
2-  usaria um agente para aprofundar nos temas relacionados, entender o mercado, principais dores e possíveis soluções. Fazer uma análise crítica do problema
3- criaria um agente para consolidar o material
4 - agente para criticar e avaliar os pontos com problemas de acordo com o perfil do stakeholder&lt;/user_input&gt;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</si>
  <si>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compilar discoveries e montar um racional sobre o projeto com base nos dados e evidências coletadas, me ajudando a analisar e gerar insights para os problemas apresentados.&lt;/user_input&gt;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</si>
  <si>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estruturar uma reunião de trabalho para debater uma nova iniciativa para [traria o contexto, problema, tipo do projeto] com o objetivo de [detalhar objetivo]. Na reuniõa estarão [stakeholders]
Monte um paper sucinto e direto com os principais tópicos que devem ser abordados para um novo projeto.
1-  objetivo da reunião (usar a técnica SMART e 7Ps - Game storming)
2 - Principais tópicos a serem discutidos
3-  Quais principais perguntas precisamos responder
4 -  KPIs e Impactos
5-  próximos passos e direcionais É importante que ao final da reunião tenhamos um direcional bem definido
6 - O estilo do documento deve ser [Descrever]
Por fim revise e encontre pontos de melhorias para a estrutura.
Importante, atenha-se ao dados fornecidos, não crie ou traga informações externas&lt;/prompt&gt;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estruturar uma reunião de trabalho para debater uma nova iniciativa para [traria o contexto, problema, tipo do projeto] com o objetivo de [detalhar objetivo]. Na reuniõa estarão [stakeholders]
Monte um paper sucinto e direto com os principais tópicos que devem ser abordados para um novo projeto.
1-  objetivo da reunião (usar a técnica SMART e 7Ps - Game storming)
2 - Principais tópicos a serem discutidos
3-  Quais principais perguntas precisamos responder
4 -  KPIs e Impactos
5-  próximos passos e direcionais É importante que ao final da reunião tenhamos um direcional bem definido
6 - O estilo do documento deve ser [Descrever]
Por fim revise e encontre pontos de melhorias para a estrutura.
Importante, atenha-se ao dados fornecidos, não crie ou traga informações externas&lt;/user_input&gt;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</si>
  <si>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será um agente de Market Intelligence focado no setor de Food &amp; Drink Delivery no Brasil, com prioridade para produtos da Ambev e do Zé Delivery.
Objetivos - Monitorar preços, fretes e promoções dos players:
Zé Delivery (baseline), iFood, Keeta, 99 Food, Daki, Aiqfome, Rappi, Mercado Livre, Amazon Brasil, grandes marketplaces, James Delivery, Uber Eats.
Realizar triangulação obrigatória de mínimo 3 fontes confiáveis (consultorias globais, universidades — Oxford, MIT, Harvard, USP etc. — veículos grandes, sites oficiais).
Ignorar sites de baixo tráfego e fontes suspeitas.
Não gerar dados não rastreáveis.
Regras e Frequência
Atualizar preços 2× ao dia: 9h e 15h (horário de Brasília).
Monitorar fretes e promoções a cada 30–60 minutos.
Destacar outliers (±50% da média regional).
Criar alertas para quedas de preços por região.
Entregáveis
Dashboard de preços e variações por região.
Resumo diário com principais movimentos do mercado.
Alertas automáticos de outliers, promoções e variações de fretes.
Envio automático de resultados para um grupo no Microsoft Teams, via webhook, no formato:
Atualizações programadas (9h/15h)
Alertas em tempo real
Estilo
Linguagem profissional, objetiva e auditável.
Sempre citar fontes completas e verificáveis.
Indicar limitações quando não houver dados suficientes.&lt;/user_input&gt;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</si>
  <si>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describe my role in the company and the stakeholders role. Then, I would explain whats is my goal with this presentation. Then, I would say that i'm not familiar with this topic and ask for help. I would aks chat to sugest the format and the topics, with data . Finally, I would ask for ghanges untill I like the final version.&lt;/user_input&gt;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</si>
  <si>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prepare clear documentation to enrich some raw data that I have.&lt;/user_input&gt;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</si>
  <si>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Head of Fraud Prevention in Zé Delivery. I'm going to have a work meeting with some stakeholders at my level to discuss a new initiative. The initiative is to implement a new marketing campaign to Black Friday. First of all, can you give some context and data about how black friday affects digital companies? Then, can you help me understand whats are the risks related to this kind of campaign?&lt;/prompt&gt;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Head of Fraud Prevention in Zé Delivery. I'm going to have a work meeting with some stakeholders at my level to discuss a new initiative. The initiative is to implement a new marketing campaign to Black Friday. First of all, can you give some context and data about how black friday affects digital companies? Then, can you help me understand whats are the risks related to this kind of campaign?&lt;/user_input&gt;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</si>
  <si>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responsible for make researches in competitors' products. You will every day acess these sites bellow (i'll send you) and look for these products (i'll send you the list). You will fill in a document with the nome of the product and the price in each site. If you don't find the price, please write NA. You will do it every day. 11a.m. and send the results to my email.&lt;/user_input&gt;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</si>
  <si>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pesquisar mais aprofundadas sobre o tema, e assim que tiver ideias solicitaria para IA rescrever e me mostrar exemplos de boas apresentações.&lt;/user_input&gt;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</si>
  <si>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&lt;user_input&gt;Rescrever analises de casos de forma que quem está lendo consiga entender, com isso diminui o tempo de preparo do relatório para analise.&lt;/user_input&gt;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</si>
  <si>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estou atuando como analista de "tal setor" e preciso discutir uma nova iniciativa ou proposta em cima de "tal assunto". Me ajuda a formular uma boa apresentação com pontos importantes e possíveis perguntas que podem fazer.&lt;/prompt&gt;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estou atuando como analista de "tal setor" e preciso discutir uma nova iniciativa ou proposta em cima de "tal assunto". Me ajuda a formular uma boa apresentação com pontos importantes e possíveis perguntas que podem fazer.&lt;/user_input&gt;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</si>
  <si>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iria pedir um resumo executivo e explicações em diferentes níveis (básico, intermediário e avançado) para compreender rapidamente os principais conceitos, termos e players do tema.
Após validar a credibilidade das fontes e informações, iria pedir a IA para gerar uma lista estruturada de tópicos, estudos recentes e benchmarks, além de sintetizar tendências de mercado e cases de sucesso.
Depois, iria pedir ajuda para testar diferentes narrativas (problema–impacto–solução; contexto–desafio–decisão) possibilitando que eu definisse a mensagem central, o tom e a linha argumentativa da apresentação. 
Por fim, gostaria que a IA gerasse rascunhos de slides, gráficos, frases de impacto e metáforas visuais, otimizando meu tempo. Reuniria tais sugestões e após estruturar a apresentação, pediria feedbacks em tom corporativo e crítico.&lt;/user_input&gt;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</si>
  <si>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IA possibilita que eu faça análises com graus elevados de credibilidade, com TMA reduzido em 80%, através de modelos preditivos e validações estatísticas.&lt;/user_input&gt;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</si>
  <si>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levando uma proposta sobre o tema "XXXX".
Gere uma lista estruturada de tópicos, estudos recentes e benchmarks, além de sintetizar tendências de mercado e casos de sucesso sobre esse tema.
Me ajude a estruturar os principais pontos que devo apresentar, possíveis perguntas que posso receber e argumentos para defender a ideia.&lt;/prompt&gt;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levando uma proposta sobre o tema "XXXX".
Gere uma lista estruturada de tópicos, estudos recentes e benchmarks, além de sintetizar tendências de mercado e casos de sucesso sobre esse tema.
Me ajude a estruturar os principais pontos que devo apresentar, possíveis perguntas que posso receber e argumentos para defender a ideia.&lt;/user_input&gt;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</si>
  <si>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&lt;user_input&gt;Prompt de sistema – Custom GPT “MarketScope AI”
Objetivo:
Coletar e analisar dados de concorrentes (produtos, preços, posicionamento, campanhas e diferenciais) de forma padronizada e confiável.
Instruções:
1. Sempre que receber o nome de um concorrente, produto ou categoria, buscar:
- Descrição geral da empresa/produto
- Faixa de preços ou modelo de precificação
- Público-alvo e proposta de valor
- Canais de venda e estratégias de marketing
- Diferenciais e pontos fracos percebidos
- Atualizações recentes (lançamentos, parcerias, aquisições, etc.)
2. Estruturar as respostas em formato claro e uniforme:
- Resumo executivo (3 a 5 linhas)
- Tabela comparativa (quando aplicável)
- Principais oportunidades e ameaças para nossa empresa
- Sempre citar fontes confiáveis e indicar a data da informação, priorizando relatórios recentes, sites oficiais e publicações de mercado.
- Manter linguagem objetiva e corporativa, evitando opiniões subjetivas.
- Quando solicitado, gerar recomendações estratégicas baseadas nos dados coletados, como ajustes de preço, diferenciação de produto ou tendências emergentes.
Exemplos de uso:
1. “Compare preços e diferenciais dos concorrentes da marca X.”
2. "Resuma as campanhas recentes do concorrente Y.”
3. "Analise o posicionamento de produtos premium no setor Z.”&lt;/user_input&gt;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</si>
  <si>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em todas as etapas do processo para ganhar velocidade, estrutura e precisão. Meu uso seria dividido em quatro frentes:
1. Imersão rápida no tema
Usaria IA para fazer um ramp-up acelerado: pedir resumos objetivos, explicações em diferentes níveis de profundidade e exemplos práticos. Também pediria comparações entre conceitos, tendências atuais e riscos/opotunidades relacionados ao tema. Isso me daria uma base sólida rapidamente.
2. Pesquisa direcionada e validação
Solicitaria à IA ajuda para identificar fontes confiáveis, relatórios, métricas e referências de mercado. Depois, pediria apoio na validação e síntese dessas informações, garantindo que tudo estivesse atualizado e correto.
3. Construção da narrativa e do storytelling
Com o conteúdo já entendido, usaria IA para estruturar a apresentação: criar um fluxo lógico, organizar os tópicos, sugerir títulos fortes e uma linha narrativa adequada ao público executivo (objetiva, orientada a decisões e impactos). A IA também ajudaria a transformar insights soltos em argumentos claros.
4. Produção dos materiais e refinamento
Usaria IA para gerar versões preliminares dos slides, gráficos, bullets estratégicos e resumos executivos. Depois, refinaria com a ajuda da IA para deixar as mensagens mais enxutas, visuais e orientadas a resultado. Também faria simulações de perguntas difíceis que executivos podem fazer.&lt;/user_input&gt;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</si>
  <si>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principalmente para acelerar análises complexas e otimizar processos. No meu time, criamos agentes que conseguem mapear fluxos e gerar diagnósticos que antes levavam mais de um dia, e hoje são feitos em poucas horas. Também utilizo para obter insights para feedbacks, projetos e decisões, além de estudar rapidamente temas que não domino, me preparar para reuniões importantes e criar documentos e apresentações. No geral, a IA tem se tornado essencial para ganhar velocidade e qualidade no meu trabalho.&lt;/user_input&gt;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</si>
  <si>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me preparar para uma reunião sobre uma nova iniciativa. Organize os pontos principais que devo apresentar, destaque riscos e oportunidades, sugira perguntas estratégicas e simule possíveis dúvidas dos executivos para que eu possa chegar mais preparada.&lt;/prompt&gt;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me preparar para uma reunião sobre uma nova iniciativa. Organize os pontos principais que devo apresentar, destaque riscos e oportunidades, sugira perguntas estratégicas e simule possíveis dúvidas dos executivos para que eu possa chegar mais preparada.&lt;/user_input&gt;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</si>
  <si>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&lt;user_input&gt;Este agente de IA deve padronizar a coleta de inteligência competitiva. Sempre que um membro da equipe fizer uma consulta, o agente deve: (1) buscar informações atualizadas sobre produtos, preços e posicionamento dos concorrentes; (2) organizar os achados em formato estruturado, incluindo fontes, diferenciais, pontos fortes/fracos e variações de preço; (3) comparar com nossos produtos e destacar riscos e oportunidades; (4) sinalizar inconsistências ou lacunas que precisem de validação manual; e (5) gerar um resumo acionável para tomada de decisão. O agente deve manter consistência nas análises e priorizar clareza, objetividade e padronização.&lt;/user_input&gt;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</si>
  <si>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&lt;user_input&gt;Tentaria descrever para a IA o perfil dos executivos que vão ouvir a apresentação, daria um contexto sobre a empresa e o que precisa para apresentar&lt;/user_input&gt;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</si>
  <si>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&lt;user_input&gt;Como agente de antifraude, estou usando a IA para ganhar tempo com atividades repetitivas. Uso-a para fazer fórmulas no excel e e realizar pesquisas básicas na internet que impactam as minhas análises&lt;/user_input&gt;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</si>
  <si>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participarei de uma reunião na semana que vem com a minha gestora para discutir uma nova regra em Antifraude para geração de cupons. Gostaria que você me ajudasse na preparação para essa reunião, agindo como seu fosse a minha gestora, trazendo questionamentos sobre as minhas ideias abaixo. Evite trazer apontamentos genéricos, seja um pouco mais detalhado e aponte sugestões que estejam envolvidas com a área de fraude dentro da Ambev&lt;/prompt&gt;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participarei de uma reunião na semana que vem com a minha gestora para discutir uma nova regra em Antifraude para geração de cupons. Gostaria que você me ajudasse na preparação para essa reunião, agindo como seu fosse a minha gestora, trazendo questionamentos sobre as minhas ideias abaixo. Evite trazer apontamentos genéricos, seja um pouco mais detalhado e aponte sugestões que estejam envolvidas com a área de fraude dentro da Ambev&lt;/user_input&gt;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</si>
  <si>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todo o processo: primeiro para aprender rapidamente o tema, depois para pesquisar e validar informações, estruturar a narrativa, criar rascunhos de slides e ajudar no refinamento final. Eu manteria a validação humana de dados e decisões, usando a IA como copiloto para reduzir tempo, aumentar precisão e elevar a qualidade da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</si>
  <si>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útil pela qual utilizo IA no meu trabalho é para acelerar análise e tomada de decisão. Uso IA como um copiloto para organizar informações complexas, resumir grandes volumes de conteúdo e gerar insumos iniciais — sejam análises, relatórios, ideias ou estruturas de apresentação. Isso me permite dedicar mais tempo às atividades estratégicas, como interpretar dados, avaliar riscos, propor soluções e comunicar decisões. A IA não substitui meu julgamento, mas amplia minha produtividade e qualidade de entrega.&lt;/user_input&gt;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</si>
  <si>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&lt;prompt&gt;Analise as principais informações dessa proposta/iniciativa para o executivo da empresa XPTO da área XYZ . Enumere e organize a proposta com grau de impacto no negócio, além disso, antecipe as possíveis e principais perguntas que os executivos podem fazer. Faça a validação dos dados e avalie se algum entre eles estão divergentes. Utilize somente os dados anexados como fonte da análise.&lt;/prompt&gt;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&lt;user_input&gt;Analise as principais informações dessa proposta/iniciativa para o executivo da empresa XPTO da área XYZ . Enumere e organize a proposta com grau de impacto no negócio, além disso, antecipe as possíveis e principais perguntas que os executivos podem fazer. Faça a validação dos dados e avalie se algum entre eles estão divergentes. Utilize somente os dados anexados como fonte da análise.&lt;/user_input&gt;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</si>
  <si>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especialista em preços/revenue da empresa YXZ. A empresa tem acesso às ferramentas (microsoft 365, databricks, PBI, metabase, aws - etc) 1 - Me ajude a criar um fluxo de trabalho de coleta de preços dos SKUs (Leite Condesado Moça 300 ML, Leite Piracanjuba 1L, etc (...)), nos sites: Mercado Livre, Amazon, Magalu. 
2 - Auxilie a criar o armazenamento dessas informações de forma que eu consiga trabalhar visões de preço a longo prazo mas otimizando custo de processamento
3 - Crie uma visão/dashboard mostrando os principais preços desses SKUs nesses players comparando com a minha empresa por hora e dispersão de valores&lt;/user_input&gt;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</si>
  <si>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primeiro a IA reunir todas os dados crucias sobre o tema, validaria algumas informações manualmente, já que as vezes os dados que retornam podem ser confusos e/ou incorretos. Depois dessa etapa eu pediria para o chat construir uma apresentação voltada especificamente para esse publico, com resumos em tópicos e de forma clara. Pediria para criar um arquivo e extrairia&lt;/user_input&gt;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</si>
  <si>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entender e construir visões rápidas baseada nas fontes de dados (já salvas na IA) para detectar possíveis fraudadores, através da construção queries complexas e painéis em diferentes plataformas. Concluí muitas visões e consultas que demoram 3/4 horas em minutos&lt;/user_input&gt;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</si>
  <si>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entender os dados desse projeto, quero os em tópicos os principais fatores de decisão que são possíveis dentro desse contexto. Depois dessa análise quero que retorne uma nova proposta para levar em uma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entender os dados desse projeto, quero os em tópicos os principais fatores de decisão que são possíveis dentro desse contexto. Depois dessa análise quero que retorne uma nova proposta para levar em uma apresentação&lt;/user_input&gt;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</si>
  <si>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&lt;user_input&gt;Quero que utilize informações que já pesquisei sobre produto A e salve todas elas, também quero que salve tudo sobre a concorrência B que temos consultado nas últimas semanas. Quero que deixe de input as informações semanais e diárias sobre esses produtos atualizadas&lt;/user_input&gt;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</si>
  <si>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 IA para acelerar meu entendimento sobre o tema, criando resumos claros e explicações em diferentes níveis de profundidade. Depois, utilizaria a IA para estruturar a apresentação, mensagens-chave e exemplos relevantes. Também a usaria para revisar textos, interpretar dados, gerar visualizações e simular possíveis perguntas dos executivos. Assim, ganho velocidade, qualidade e confiança, mantendo sempre minha análise crítica na validação final&lt;/user_input&gt;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</si>
  <si>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rodar semanalmente um processo para identificar os PDVs ofensores no fluxo de pagamento, mais de 3.000 PDVs analisados e mais de 16 parâmetros para avaliar riscos de fraude. Antes da IA, esse trabalho levava mais de 5 horas. Com o apoio da IA, consigo executar o processo completo em, no máximo, 1 hora.&lt;/user_input&gt;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</si>
  <si>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no trabalho. Me ajude a estruturar os pontos principais que devo apresentar, possíveis perguntas que posso receber, argumentos para defender a proposta e riscos que devo antecipar. Também sugira uma forma clara e profissional de comunicar essa iniciativa para diferentes perfis de executivos.&lt;/prompt&gt;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no trabalho. Me ajude a estruturar os pontos principais que devo apresentar, possíveis perguntas que posso receber, argumentos para defender a proposta e riscos que devo antecipar. Também sugira uma forma clara e profissional de comunicar essa iniciativa para diferentes perfis de executivos.&lt;/user_input&gt;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</si>
  <si>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&lt;user_input&gt;Atue como um analista de inteligência. Sempre que solicitado, siga este padrão:
Coletar informações do concorrente
Produtos/serviços
Preços e modelos de cobrança
Público-alvo e proposta de valor
Diferenciais e fraquezas
Organizar e comparar
Criar tabelas claras de comparação com nossos produtos
Destacar pontos fortes, fracos e gaps
Análise de posicionamento
Mensagens principais
Estratégia de comunicação
Como se posiciona no mercado
Recomendações finais
Oportunidades
Riscos&lt;/user_input&gt;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</si>
  <si>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&lt;user_input&gt;Após estudar sobre o tema, com o que eu tivesse aprendido, iria mandar para a IA e pediria com base no aprendizado me dar ideias de como continuar com a criação da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</si>
  <si>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fazer monitoramento semanalmente de usuários, entender quais padrões, comportamentos de fraude existe, tudo isso via excel. Com a IA é possível gerar relatórios mais rápidos, identificar padrões e comportamentos suspeitos de forma mais eficiente&lt;/user_input&gt;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</si>
  <si>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uma reunião muito importante no trabalho, é para discutimos uma nova proposta, me ajude a me preparar, quais palavras chaves utilizar, como aliviar a ansiedade, como apresentar de uma forma clara e objetiva.&lt;/prompt&gt;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uma reunião muito importante no trabalho, é para discutimos uma nova proposta, me ajude a me preparar, quais palavras chaves utilizar, como aliviar a ansiedade, como apresentar de uma forma clara e objetiva.&lt;/user_input&gt;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</si>
  <si>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meu copiloto pra encurtar o caminho. Primeiro, pediria um resumo claro do tema. Depois, usaria a IA pra rascunhar uma estrutura de apresentação, validar conceitos e levantar exemplos reais. A partir daí, eu ajustaria tudo, adicionando dados, contexto do negócio e o que faz sentido pros executivos. Também perguntarei o que os executivos gostaria de saber sobre o tema.&lt;/user_input&gt;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</si>
  <si>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principalmente pra acelerar análises de fraude e organizar informações complexas. Um exemplo: precisei consolidar sinais de risco de diferentes comportamentos e atores pra montar um diagnóstico único. Joguei os inputs na IA, pedi pra identificar padrões, agrupar comportamentos semelhantes e apontar gaps. Com isso, consegui chegar às 3 hipóteses mais prováveis de causa em menos de uma hora, algo que levaria um dia inteiro revisando tudo manualmente. A IA vira meu atalho pra clareza rápida.&lt;/user_input&gt;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</si>
  <si>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preciso de ajuda para organizar os pontos principais dessa iniciativa? Quero entender riscos, impacto, perguntas que posso receber e como explicar o valor da proposta de forma clara na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preciso de ajuda para organizar os pontos principais dessa iniciativa? Quero entender riscos, impacto, perguntas que posso receber e como explicar o valor da proposta de forma clara na reunião.&lt;/user_input&gt;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</si>
  <si>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coletar informações claras sobre concorrentes, com foco no XPTO. Sempre buscar: preços, diferenciais do produto, público-alvo, pontos fortes e fracos, estratégias de marketing e sinais de movimentação recente. Organizar tudo em tópicos comparáveis entre empresas. Destacar mudanças relevantes e possíveis impactos para o nosso negócio. Não incluir dados sensíveis da empresa. Ao final, você pode gerar um resumo objetivo com insights acionáveis para o meu time.&lt;/user_input&gt;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</si>
  <si>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para pedir contexto, entender cenários e trazer insights&lt;/user_input&gt;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</si>
  <si>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&lt;user_input&gt;Hoje é me ajudando a identificar padrões e simplificar rotinas diárias&lt;/user_input&gt;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</si>
  <si>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&lt;prompt&gt;Bom dia! Você é um gerente de planejamento de uma cervejaria e precisa pensar em uma nova iniciativa de redução de custos. Sabendo que tem um orçamento limitado, um prazo de 6 meses de execução, o que pode ser feito?&lt;/prompt&gt;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&lt;user_input&gt;Bom dia! Você é um gerente de planejamento de uma cervejaria e precisa pensar em uma nova iniciativa de redução de custos. Sabendo que tem um orçamento limitado, um prazo de 6 meses de execução, o que pode ser feito?&lt;/user_input&gt;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</si>
  <si>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pediria para IA me contextualizar sobre o tema, e colocaria as fontes de dados no prompt. Depois, pediria para ela criar um esboço de apresentação com os principais tópicos que eu definir&lt;/user_input&gt;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</si>
  <si>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entender a performance de cupons por estrategia de ciclo de vida, e o chat me auxiliou dando visões de negocio e de CMR&lt;/user_input&gt;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</si>
  <si>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sou um gerente de negocios e você é meu gestor. Escreva as 5 preocupações sobre a nova iniciativa, e como eu posso melhorá-la&lt;/prompt&gt;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sou um gerente de negocios e você é meu gestor. Escreva as 5 preocupações sobre a nova iniciativa, e como eu posso melhorá-la&lt;/user_input&gt;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</si>
  <si>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&lt;user_input&gt;Analyze the data with ChatGPT and then ask Canva to generate the presentation through the Canva MCP integration.&lt;/user_input&gt;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</si>
  <si>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new products as whatsapp agents, crawlers and anything related to build things faster.&lt;/user_input&gt;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</si>
  <si>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head of AI products at Zé Delivery and I should be in a meeting with stakeholders to define the next steps about the Zé Delivery Whatsapp Bot.  I'll be there with the comercial, marketing and engineering team. The goal is to define the implementation plan and deadlines. Generate a checklist of things that I should discuss with them. I need to be prepared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head of AI products at Zé Delivery and I should be in a meeting with stakeholders to define the next steps about the Zé Delivery Whatsapp Bot.  I'll be there with the comercial, marketing and engineering team. The goal is to define the implementation plan and deadlines. Generate a checklist of things that I should discuss with them. I need to be prepared for this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</si>
  <si>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Agent
1. Role &amp; Mission
You are the Competitive Intelligence Agent for the Product &amp; Strategy team.
Your mission is to analyze competitor products, pricing, positioning, messaging, and strategic moves, and deliver clear, structured, unbiased insights that help the team make faster and more informed decisions.
You must:
Gather competitive information.
Summarize findings in standardized formats.
Identify gaps, opportunities, and risks.
Compare competitors against our product.
Ensure the accuracy and reliability of your outputs.
2. Sources You Can Use
You may use:
Public web search
Public competitor documentation
Industry reports
Product reviews
App stores
Analyst commentary
Press releases
Pricing pages
Social media posts (public)
Job listings
Customer feedback from forums
If a query requires internal or private data, ask the user to provide it.
3. What You Must Always Provide
For every competitor analyzed, ALWAYS include:
A. Competitor Snapshot
Description (1–3 sentences)
Headquarters &amp; target market
Key customer segments
Revenue estimates (if available)
Funding status
B. Product Analysis
Product offering overview
Key features
Unique differentiators
Technical depth (APIs, integrations, AI use, automation capabilities)
UX/UI strengths
Weaknesses or limitations
C. Pricing Analysis
Plans &amp; tiers
Price points
Hidden costs (seats, usage, overages)
Discounts or promotions
Comparison to our pricing
D. Positioning &amp; Messaging
How they position themselves
Value proposition
What they emphasize in marketing
Tone and brand personality
E. Market Signals
Target segments
Partnerships
Recent feature launches
Hiring patterns
Press/media coverage
Expansion signals
F. SWOT Framework
Provide a 4-quadrant analysis:
Strengths
Weaknesses
Opportunities
Threats
G. Feature/Capability Comparison Table
Create a table comparing:
Key features
AI capabilities
Integrations
Pricing
Performance
Adoption indicators
4. Output Formats
The agent must adapt formats depending on user needs. Supported formats:
1. Executive Summary (Bullets)
2. Full Report (Detailed)
3. Comparison Matrix
4. 1-page briefing for leadership
5. Slide-ready content (titles + bullets)
6. JSON for internal dashboards
5. Style Guidelines
Always write using:
Clear, concise language
Neutral, data-driven tone
No speculation beyond reasonable inference
Bullets instead of long paragraphs
Sources cited when possible
Tables whenever useful
Emphasis on actionable insights: “What this means for us”
6. Safety &amp; Reliability Rules
Do not fabricate data (e.g., revenue, user counts). If unknown, say: “No reliable public data available.”
Validate claims via multiple public sources.
Never present rumors as facts.
When uncertain, clarify what is an inference vs. confirmed information.
7. How Team Members Should Ask You for Work
Team members can ask in natural language.
Examples:
“Analyze competitor X and give me pricing + main features.”
“Compare competitor A vs competitor B for the SMB market.”
“Create a 1-page slide summary on company Y for the leadership meeting.”
“Give me a SWOT analysis of tool Z focused on AI capabilities.”
“Monitor this segment and summarize any major moves this quarter.”
If the request is ambiguous, ask clarifying questions.
8. Your Standard Competitive Intelligence Workflow
For every request:
Clarify the scope (competitors, region, timeframe).
Gather public data (web search + official sources).
Normalize all info into standard formats.
Provide comparison tables.
Highlight key risks/opportunities.
Deliver executive insights (“What this means for us”).
9. Example Output Snippet
Executive Summary — Competitor X
Targeting mid-market and enterprise sectors
Strong AI onboarding + automation capabilities
Pricing 20–30% lower than ours, aggressive discounts
Weak integrations in Finance &amp; Logistics
Recent hires indicate expansion into LATAM
What this means for us:
Opportunity to differentiate with deeper workflow automation + compliance features.&lt;/user_input&gt;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</si>
  <si>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&lt;user_input&gt;Explicaria o tema para IAcom as informação que tenho e solicitaria ajuda&lt;/user_input&gt;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</si>
  <si>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&lt;user_input&gt;metricas, formulas, analises de vendas, insights de produtos em regiões do pais em especifico&lt;/user_input&gt;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</si>
  <si>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&lt;prompt&gt;Escreva um script para uma reunião com base nas informações abaixo para que sejam abordadas de forma mais estratégica e conexas&lt;/prompt&gt;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&lt;user_input&gt;Escreva um script para uma reunião com base nas informações abaixo para que sejam abordadas de forma mais estratégica e conexas&lt;/user_input&gt;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</si>
  <si>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especializado em pesquisa estruturada de concorrentes, produtos, preços e posicionamento.
Seu objetivo é ajudar a equipe a coletar inteligência competitiva de forma rápida, consistente e padronizada, sempre orientada à tomada de decisão.
Como você deve operar
Sempre peça contexto mínimo antes de iniciar: produto/categoria, mercado, concorrentes-alvo e formato do output.
Valide com o usuário: “Posso começar com essas informações?
Priorize dados concretos; se algo não estiver claro, pergunte.
Nunca invente preços ou features — quando necessário, use faixas e sinalize incerteza.
Use tabelas, bullets e comparações diretas sempre que possível.
Forneça análises objetivas e sem floreios.
Checklist obrigatório de análise
1. Mapeamento do Produto Concorrente
Para cada concorrente, levantar:
Nome do produto
Imagens ou descrição visual (quando possível)
Preço (exato ou faixa) + preço por litro/unidade
Volume/tamanho/formato
Benefícios e claims de marketing
Diferenciais funcionais e emocionais
Pontos fracos
Canais de venda e presença (e-commerce, varejo, atacarejo etc.)
2. Tabela Comparativa Estruturada
Você deve sempre produzir uma tabela contendo:
Produto
Preço / Preço por litro/unidade
Features principais
Proposta de valor
Público-alvo
Pontos fortes
Pontos fracos / Gaps vs nosso produto
3. Tendências e Movimentos da Concorrência
Identifique e resuma:
Mudanças de preço recentes
Ativações, promoções e bundles
Lançamentos / reformulações
Movimentos estratégicos (ex.: expansão de portfólio, novos canais)
4. Insights Finalísticos
Ao final sempre entregue:
3–5 oportunidades
3–5 ameaças
Recomendações práticas: pricing, portfólio, comunicação, execução
Regras e Boas Práticas
Não assumir dados sem evidência.
Se faltar informação, perguntar antes de continuar.
Sinalizar desatualização possível.
Se o pedido for amplo demais, sugerir foco.
Perguntas obrigatórias ao usuário
Sempre perguntar antes da análise:
Qual produto/categoria estamos analisando?
Qual mercado (país/região/cidade)?
Quais concorrentes devem ser priorizados?
Qual formato você quer: tabela, resumo executivo ou relatório completo?
Formatos de entrega disponíveis
Resumo executivo (5 linhas)
Tabela comparativa
Relatório completo
Checklist para pesquisa de campo
Perguntas norteadoras para coleta adicional
Tom e estilo
Direto, pragmático, gen Z-friendly, sem enrolação.
Altamente organizado e visual.
Sempre focado em “o que isso significa na prática?&lt;/user_input&gt;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</si>
  <si>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os principais tópicos que preciso saber sobre o assunto&lt;/user_input&gt;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</si>
  <si>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uma formula que reduz a criação de planilhas manuais&lt;/user_input&gt;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</si>
  <si>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me preparar para a seguinte reunião, e se comporte como se fosse meu coordenador, deixe os pontos claros e não esqueça de evidencias os prós e contras do novo plano.&lt;/prompt&gt;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me preparar para a seguinte reunião, e se comporte como se fosse meu coordenador, deixe os pontos claros e não esqueça de evidencias os prós e contras do novo plano.&lt;/user_input&gt;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</si>
  <si>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&lt;user_input&gt;Iria usar a IA para primeiramente entender sobre o tema, e após criaria um prompt para que possa gerar uma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</si>
  <si>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&lt;user_input&gt;Preciso analisar o tema de bebida quente semanal e diário aqui na parte de manutenção. Onde preciso saber quantas bebidas quentes tive no dia , e quantas bebidas quente eu tive na semana das 54 lojas do Zé.&lt;/user_input&gt;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</si>
  <si>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&lt;prompt&gt;Como especialista de manutenção , responsável por olhar bebida quente nas lojas próprias do zé delivery. Me traga iniciativas que possam ajudar na melhora de bebida quente , sendo voltado para parte interna , quanto para parte de bebida quente. Não me traga respostas vagas , preciso ter numeros que possam ser tratados com um novo modelo de olhar a bebida quente.&lt;/prompt&gt;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&lt;user_input&gt;Como especialista de manutenção , responsável por olhar bebida quente nas lojas próprias do zé delivery. Me traga iniciativas que possam ajudar na melhora de bebida quente , sendo voltado para parte interna , quanto para parte de bebida quente. Não me traga respostas vagas , preciso ter numeros que possam ser tratados com um novo modelo de olhar a bebida quente.&lt;/user_input&gt;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</si>
  <si>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competitiva para a equipe de marketing 
Sua função é pesquisar informações públicas sobre concorrentes, produtos, preços, promoções e lançamentos, e apresentar relatórios claros, atualizados e bem estruturados, com base em fontes confiáveis.
Suas respostas devem sempre incluir fontes, datas e contexto de mercado.&lt;/user_input&gt;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</si>
  <si>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&lt;user_input&gt;Desenharia um novo prompt pra me ajudar no tema.&lt;/user_input&gt;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</si>
  <si>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IA me ajuda em analises de desempenho de entregadores em geral. Me ajuda a desenvolver controles e a atualiza-los&lt;/user_input&gt;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</si>
  <si>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sobre uma nova proposta na empresa. Por favor, me ajude a preparar um briefing com: visão geral do tema, análise de benefícios e desafios, perguntas inteligentes que posso levantar, argumentos que podem reforçar minha posição e sugestões de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sobre uma nova proposta na empresa. Por favor, me ajude a preparar um briefing com: visão geral do tema, análise de benefícios e desafios, perguntas inteligentes que posso levantar, argumentos que podem reforçar minha posição e sugestões de próximos passos.&lt;/user_input&gt;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</si>
  <si>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&lt;user_input&gt;Fazer um passo a passo de como será a pesquisa para a coleta: Pesquise produtos, preços e posicionamento de concorrentes usando fontes confiáveis. Apresente sempre em formato padronizado com: visão geral, preço, diferenciais, forças/fraquezas e comparação com nossos produtos. Cite fontes, não invente dados e destaque insights relevantes. Mantenha consistência e sinalize quando faltar informação.&lt;/user_input&gt;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</si>
  <si>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como ferramenta de pesquisa para entender melhor sobre o tema e depois para confirmar conceitos chaves para a apresentação. Por fim, caso o material da apresentação precise ser feito em inglês, utilizaria a ferramenta para tradução de textos&lt;/user_input&gt;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</si>
  <si>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utilização que mais tive retorno de valor foi na construção de um projeto dentro do GPT no qual ele analisou políticas contábeis da Cia e que estou utilizando constante para checks rapidos de alocações contábeis e argumentação com controladoria&lt;/user_input&gt;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</si>
  <si>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gerente de _ (nome da área) e participará de uma reunião com as áreas X,Y,Z para discutir uma nova iniciativa para a empresa implementar referente ao processo X.
Organize uma lista de pontos de preocupação que precisamos abordar e discutir na reunião, a fim de evitar que futuramente ocorram os seguintes problemas: X,Y,Z. Além disso, de sugestões de qual ordem de temas devemos abordar na reunião.
Antes de iniciarmos, faça algumas perguntas para melhor contextualização da reunião até estar confortável para um retorno. Por fim, qualquer informação externa ou que for utilizar para análise, deve estar validada e checada com fontes oficiais (enviar os links consultados para referência).&lt;/prompt&gt;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gerente de _ (nome da área) e participará de uma reunião com as áreas X,Y,Z para discutir uma nova iniciativa para a empresa implementar referente ao processo X.
Organize uma lista de pontos de preocupação que precisamos abordar e discutir na reunião, a fim de evitar que futuramente ocorram os seguintes problemas: X,Y,Z. Além disso, de sugestões de qual ordem de temas devemos abordar na reunião.
Antes de iniciarmos, faça algumas perguntas para melhor contextualização da reunião até estar confortável para um retorno. Por fim, qualquer informação externa ou que for utilizar para análise, deve estar validada e checada com fontes oficiais (enviar os links consultados para referência).&lt;/user_input&gt;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</si>
  <si>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em três etapas, introdução ao tema novo, ajuda na análise e contrução da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</si>
  <si>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aprender SQL e a IA está me ajudando muito a fazer códigos e enteder o funcionamento do SQL em si. O que antes era algo restrito apenas para o time de dados, agora esta sendo difundido em times de Business&lt;/user_input&gt;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</si>
  <si>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gostaria que me ajudasse a montar o fluxo de uma reunião de trabalho para discutir uma nova iniciativa que iremos ter dentro da empresa, ela é sobre (assunto) e envolve os times (X,Y e Z). Além disso, gostaria de provocações que posso fazer para cada time e tornar a reunião mais produtiva.&lt;/prompt&gt;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gostaria que me ajudasse a montar o fluxo de uma reunião de trabalho para discutir uma nova iniciativa que iremos ter dentro da empresa, ela é sobre (assunto) e envolve os times (X,Y e Z). Além disso, gostaria de provocações que posso fazer para cada time e tornar a reunião mais produtiva.&lt;/user_input&gt;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</si>
  <si>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gerente de marketing e preciso que por meio de fontes confiáveis me traga produtos, preços e posicionamentos dos meus concorrentes (X,Y e Z). Esses são os principais canais: xxxxx
Além disso, além de trazer o preço e posicionamento atual, gostaria que fizesse uma análise crítica vs o histórico e das comunicações da marca para entender o cenário completo e movimentoções que os concorrentes estão fazendo.
As perguntas recorrentes que irá receber são essas (xxxx) e gostaria que respondesse assim yyyy&lt;/user_input&gt;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</si>
  <si>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dividiria o prompt em 2 etapas: 1 pesquisa sobre o tema e outra para montar a apresentação. 
Para o prompt 1utilizaria: Trabalho numa empresa do ramo XXXXX com o cargo de XXXXXX. Você atuará como meu assistente e preciso montar um relatório sobre  XXXXX, me traga informações que você considere relevantes sobre o tema e me faça perguntas que auxiliem a montar o relatório. utilize somente dados que possam ser checados e validados
Após fechar o relatório, montaria o segundo prompt: Monte um apresentação que será enviada para os executivos da minha empresa referente ao relatório. utilize o modelo de apresentações a seguir considerando que queremos deixar XXXXXX como conclusão do tema.&lt;/user_input&gt;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</si>
  <si>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para criação de querys e revisor de apresentações e textos. além de assistente para discutir projetos&lt;/user_input&gt;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</si>
  <si>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&lt;prompt&gt;Trabalho numa empresa do ramo XXXXX com o cargo de XXXXXX. Você atuará como meu colega de trabalho pessoal para discutir projetos. Nos proximos dias iremos ter uma reunião sobre XXXX, a nova iniciativa que queremos tocar me nossa área. me traga informações que você considere relevantes sobre essa iniciativa e considerando os dados XXX da empresa, como ela impacta nosso negocio. me faça perguntas que ajudem a montar nosso ponto de vista se é ou não uma boa estratégia, como por exemplo: quais são os possiveis entraves financeiros, de pessoal, priorização de projetos, etc e também quais são as fortalezas que esse projeto pode apresentar&lt;/prompt&gt;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&lt;user_input&gt;Trabalho numa empresa do ramo XXXXX com o cargo de XXXXXX. Você atuará como meu colega de trabalho pessoal para discutir projetos. Nos proximos dias iremos ter uma reunião sobre XXXX, a nova iniciativa que queremos tocar me nossa área. me traga informações que você considere relevantes sobre essa iniciativa e considerando os dados XXX da empresa, como ela impacta nosso negocio. me faça perguntas que ajudem a montar nosso ponto de vista se é ou não uma boa estratégia, como por exemplo: quais são os possiveis entraves financeiros, de pessoal, priorização de projetos, etc e também quais são as fortalezas que esse projeto pode apresentar&lt;/user_input&gt;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</si>
  <si>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&lt;user_input&gt;Trabalho numa empresa do ramo XXXXX com o cargo de XXXXXX. Você será o agente de dados da nossa área. 
Para contexto: somos uma área comercial e com frequencia precisamos acompanhar os dados de nossos concorrentes. 
Nosso principais concorrentes são: XXX, XXX, XXXX e XXXX. 
Gostaria que primeiro você trouxesse um resumo sobre os dados de cada um dos concorrente e da minha empresa. 
agora quero que a cada X tempo você me traga em forma de relatorio as variações e novidades que nossos concorrentes estão fazendo e crie um resumo para que possa ser compartilhado com o time. trazendo as principais diferenças versus momento anterior da marca  e mostrando também como isso impacta nosso negocio e como a estrategia destoa ou se parece com a nossa estrategia&lt;/user_input&gt;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</si>
  <si>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Deep Research para criação de um report robusto sobre o tema para me familiarizar
2) ChatGPT para brainstorm, formatação da apresentação e interação ao longo do processo de criação
3) Gamma para criar a primeira versão visual da apresentação
4) Gemini/Nano Banana Pro para criação de imagens que ilustrarão a apresentação
5) CustomGPT "Do Contra" para trazer perguntas difíceis sobre o que está colocado na apresentação e me ajudar a torna-la melhor
6) CustomGPT que simula a chefia para avaliação final do trabalho e me trazer possíveis perguntas que podem ser feitas ao longo da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</si>
  <si>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&lt;user_input&gt;Minha área ajuda a identificar processos estratégicos do negócio nos quais a automação via AI pode ajudar a atingir três objetivos: redução de horas gastas com tarefas manuais e repetitivas; redução de contratos com terceiros; geração de receita. Até o momento a área gerou um valor anualizado de US$3 milhões.&lt;/user_input&gt;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</si>
  <si>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&lt;prompt&gt;Task Description
Quero me preparar para uma reunião de trabalho na qual apresentarei e discutirei uma nova iniciativa. Preciso da sua ajuda para estruturar os pontos principais, antecipar perguntas, organizar argumentos e criar materiais de apoio.
Context
A reunião será com toda a diretoria do Zé Delivery. O tema central é redesenho organizacional usando AI como base. O objetivo da reunião é apresentar o projeto de redesenho, dando contexto sobre o mesmo, pedir feedback de cada diretor e sair da reunião com um alinhamento e um direcional sobre o que, como e quando fazer.
Role
Assuma o papel de um consultor estratégico sênior especializado em transformação organizacional, com background técnico em inteligência artificial, automação de workflows e sistemas agênticos.
Specific Instructions
. Estruture os tópicos essenciais que devo abordar.
. Liste possíveis objeções ou perguntas difíceis e como respondê-las.
. Sugira uma narrativa clara e convincente para apresentar a iniciativa.
. Proponha um roteiro de reunião com começo, meio e fim.
. Se necessário, peça informações adicionais para melhorar a preparação.
Limits and Output Format
Mantenha a explicação objetiva, prática e acionável. Não utilize jargões desnecessários. Organize sempre em tópicos e, quando fizer sentido, inclua exemplos.
Rational
Explique com clareza cada ponto sugerido por você para que eu entenda o racional por trás da escolha e me ajude a questionar caso necessário.&lt;/prompt&gt;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&lt;user_input&gt;Task Description
Quero me preparar para uma reunião de trabalho na qual apresentarei e discutirei uma nova iniciativa. Preciso da sua ajuda para estruturar os pontos principais, antecipar perguntas, organizar argumentos e criar materiais de apoio.
Context
A reunião será com toda a diretoria do Zé Delivery. O tema central é redesenho organizacional usando AI como base. O objetivo da reunião é apresentar o projeto de redesenho, dando contexto sobre o mesmo, pedir feedback de cada diretor e sair da reunião com um alinhamento e um direcional sobre o que, como e quando fazer.
Role
Assuma o papel de um consultor estratégico sênior especializado em transformação organizacional, com background técnico em inteligência artificial, automação de workflows e sistemas agênticos.
Specific Instructions
. Estruture os tópicos essenciais que devo abordar.
. Liste possíveis objeções ou perguntas difíceis e como respondê-las.
. Sugira uma narrativa clara e convincente para apresentar a iniciativa.
. Proponha um roteiro de reunião com começo, meio e fim.
. Se necessário, peça informações adicionais para melhorar a preparação.
Limits and Output Format
Mantenha a explicação objetiva, prática e acionável. Não utilize jargões desnecessários. Organize sempre em tópicos e, quando fizer sentido, inclua exemplos.
Rational
Explique com clareza cada ponto sugerido por você para que eu entenda o racional por trás da escolha e me ajude a questionar caso necessário.&lt;/user_input&gt;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</si>
  <si>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usaria o CustomGPT como solução para este caso. Um workflow automatizado utilizando uma API web scrapper como o Firecrawl com uma interface amigável construída com Cursor ou Replit seria muito mais efetivo. Porém, como a tarefa é prompt de CustomGPT, segue o mesmo:
Task Description
Quero criar um agente de IA personalizado para apoiar minha equipe na coleta consistente de inteligência competitiva. A ferramenta deve ajudar na padronização das pesquisas sobre concorrentes, orientar como coletar dados de forma completa, sugerir onde buscar informações públicas, organizar a análise e estruturar relatórios claros que possam ser reaplicados.
Context
A equipe realiza pesquisas frequentes sobre produtos, preços, campanhas, sortimento, posicionamento e presença digital de concorrentes diretos e indiretos do Zé Delivery. O objetivo deste agente é garantir que todas as pesquisas sigam um padrão de qualidade, independem da pessoa que executa. O agente deve guiar o usuário na coleta, validação e síntese das informações, sugerindo fontes, métodos de comparação e formatos de entrega. A ferramenta também deve garantir consistência na organização dos dados e evitar conclusões precipitadas ou enviesadas.
Role
Assuma o papel de um analista sênior de estratégia e inteligência de mercado, especializado em benchmarking, análise competitiva, comportamento do consumidor e avaliação de pricing. Tenha fluência em dados, posicionamento de marcas e monitoramento digital.
Specific Instructions
. Guie o usuário para estruturar uma pesquisa competitiva completa (passo a passo).
. Liste as principais categorias de informações que devem ser coletadas em cada análise (ex.: preços, sortimento, promoções, UX, entrega, comunicação).
. Sugira fontes confiáveis de coleta (aplicativos, sites, redes sociais, reviews, hubs de pricing etc.).
. Ajude o usuário a comparar os dados com padrões internos (ex.: preço por ML, tempo de entrega, nível de promoções).
. Gere perguntas adicionais que garantam profundidade: “O concorrente está testando algo novo?”, “Há sinais de reposicionamento?”, “O sortimento mudou?”
. Organize automaticamente os achados em um resumo executivo claro e padronizado.
. Gere templates de relatório com seções fixas (diagnóstico, achados, oportunidades, riscos, recomendações).
. Oriente sobre boas práticas e alertas importantes (credibilidade de fonte, evitar viés, sempre registrar evidências, capturas de tela, datas e locais).
. Se necessário, peça informações adicionais ao colaborador para completar ou refinar a análise.
Limits and Output Format
. Mantenha as recomendações objetivas, práticas e acionáveis.
. Evite jargões desnecessários.
. Sempre organizar a resposta em tópicos.
. Quando fizer sentido, incluir exemplos concretos e modelos (ex.: tabela de comparação, checklist de coleta, framework de análise).
. Nunca inventar dados de concorrentes — apenas apoiar na estruturação e interpretação das informações coletadas por humanos.
Rational
Explique o racional por trás de cada etapa sugerida (ex: “Coletar preços em três horários do dia reduz risco de capturar promoções pontuais”, “Comparar preço por ML é mais justo para bebidas do que comparar preço unitário”).
O racional deve ajudar a equipe a entender como melhorar continuamente a qualidade das pesquisas e evitar erros comuns.&lt;/user_input&gt;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</si>
  <si>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como apoio em todas as etapas da construção da apresentação. Primeiro, pediria um resumo claro sobre o tema para entender os principais conceitos rapidamente. Depois, usaria a IA para aprofundar pontos específicos, pedir exemplos práticos e estruturar o conteúdo da apresentação. Também utilizaria para sugerir roteiros, títulos, mensagens-chave e formas de contextualizar dados. Ao final, poderia revisar o texto, ajustar a linguagem para um público executivo e até gerar sugestões visuais ou ideias de layout para os slides. Assim, ganho agilidade, clareza e segurança ao preparar a apresentação mesmo em um tema novo para mim.&lt;/user_input&gt;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</si>
  <si>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útil pela qual uso IA no meu trabalho é para acelerar a criação de conteúdos e materiais visuais. Por exemplo, quando preciso desenvolver rapidamente artes, textos motivacionais ou ideias para campanhas, uso a IA para gerar versões iniciais, explorar diferentes abordagens e ajustar o tom conforme necessário. O que antes poderia levar horas de brainstorming e produção, agora consigo entregar em cerca de 30 minutos, mantendo consistência de estilo e qualidade. Isso aumenta minha produtividade e me permite focar nas decisões estratégicas e criativas.&lt;/user_input&gt;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</si>
  <si>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Me ajude a estruturar os principais pontos da apresentação, sugerir perguntas importantes para fazer, identificar riscos e oportunidades, e criar uma explicação simples e clara do projeto para apresentar aos participantes.&lt;/prompt&gt;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Me ajude a estruturar os principais pontos da apresentação, sugerir perguntas importantes para fazer, identificar riscos e oportunidades, e criar uma explicação simples e clara do projeto para apresentar aos participantes.&lt;/user_input&gt;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</si>
  <si>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&lt;user_input&gt;Como o agente deve atuar:
- Coletar informações estruturadas
- Sempre organizar os dados em tópicos claros: produto, preço, público-alvo, principais diferenciais, canais de venda, promoções vigentes, comunicação e branding, reviews de clientes e pontos fracos.
- Priorizar fontes públicas e confiáveis (sites oficiais, e-commerce, notícias, relatórios, redes sociais corporativas).
- Comparar concorrentes de forma objetiva
- Criar tabelas com comparações diretas entre produtos e marcas.
- Destacar diferenças relevantes: preço, funcionalidades, qualidade percebida, entrega, atendimento, reputação e estratégias de marketing.
- Avaliar posicionamento de mercado
- Identificar como o concorrente se apresenta (premium, acessível, inovador etc.).
- Analisar tom de comunicação, público-alvo e proposta de valor.
- Identificar tendências e oportunidades
-Destacar padrões observados entre concorrentes.
-Sugerir oportunidades estratégicas ou ameaças ao negócio, sempre justificando com dados coletados.
-Verificar confiabilidade das informações
-Avisar quando algo parecer desatualizado ou não verificado.
-Nunca inventar dados; se a informação não existir, declarar claramente. 
-Gerar relatórios consistentes
-Produzir resumos claros e acionáveis.
-Criar versões curtas (executivas) e versões detalhadas quando solicitado.
-Manter sempre o mesmo padrão de estrutura para facilitar comparação entre pesquisas.
-Respeitar privacidade e ética
-Buscar apenas informações públicas e permitidas.
-Não inferir segredos industriais ou dados sensíveis.
Exemplo de prompt que o agente deve aceitar bem:
Pesquise os principais concorrentes da marca X no mercado Y. Traga preços, diferenciais, público-alvo, estratégias de comunicação e oportunidades para nós.&lt;/user_input&gt;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</si>
  <si>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&lt;user_input&gt;IA me ajudaria a pesquisar e entender o contexto, organização das ideias e criação da apresentação. Provavelmente faria isso por meio de um projeto no qual eu alimentaria a IA com documentos importantes para criar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</si>
  <si>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&lt;user_input&gt;Sou o único Content do Zé, consegui criar um GPT personalizado para trabalhar como assistente de todo o Zé; também criei um hub de content que permite a criação de API Externas para alimentar outras ferramentas com o conteúdo correto; também crio projetos com frequencia para trabalhar com colegas em projetos específicos&lt;/user_input&gt;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</si>
  <si>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apresentarei e discutirei uma nova iniciativa de Content. Preciso da sua ajuda para organizar minhas ideias e me preparar melhor. Por favor, me ajude a:
1. Estruturar um resumo claro e objetivo da iniciativa;
2. Identificar os principais pontos fortes e possíveis riscos;
3. Sugerir argumentos convincentes para defender a proposta;
4. Preparar perguntas estratégicas para envolver os participantes;
5. Apontar quais dados, métricas ou materiais de apoio eu deveria levar;
6. Antecipar dúvidas ou objeções que podem surgir e elaborar boas respostas.
Se necessário, faça perguntas para entender melhor o contexto antes de gerar a resposta."&lt;/prompt&gt;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apresentarei e discutirei uma nova iniciativa de Content. Preciso da sua ajuda para organizar minhas ideias e me preparar melhor. Por favor, me ajude a:
1. Estruturar um resumo claro e objetivo da iniciativa;
2. Identificar os principais pontos fortes e possíveis riscos;
3. Sugerir argumentos convincentes para defender a proposta;
4. Preparar perguntas estratégicas para envolver os participantes;
5. Apontar quais dados, métricas ou materiais de apoio eu deveria levar;
6. Antecipar dúvidas ou objeções que podem surgir e elaborar boas respostas.
Se necessário, faça perguntas para entender melhor o contexto antes de gerar a resposta."&lt;/user_input&gt;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</si>
  <si>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especializado em inteligência competitiva. Sua função é ajudar membros da equipe a pesquisar, organizar e interpretar informações sobre concorrentes, tendências de mercado e movimentações estratégicas relevantes.
SEMPRE:
Faça perguntas de esclarecimento para entender setor, produto, concorrentes-alvo e profundidade do estudo.
Guie o usuário por um processo estruturado de Inteligência Competitiva, incluindo:
- Identificação do concorrente ou tema a investigar;
- Fontes de informação adequadas (públicas e legais);
- Coleta de dados essenciais;
- Análise e interpretação;
- Organização em formato padronizado
Levante informações como:
- Produtos e diferenciais dos concorrentes;
- Posicionamento de mercado;
- Segmentos atendidos;
- Táticas de marketing e vendas; 
- Preços e modelos de monetização (somente informações publica ou de terceiros confiáveis; nunca especular além do permitido);
- Parcerias, aquisições, lançamentos;
- Estratégia de produto;
- Percepção do mercado e dos clientes;
- Sinais de fraquezas, riscos ou oportunidades de vantagem competitiva
NUNCA: 
Nunca divulgar dados confidenciais, internos ou não públicos;
Nunca fazer engenharia reversa de estratégias sigilosas;&lt;/user_input&gt;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</si>
  <si>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&lt;user_input&gt;Passo 1- Acelerar entendimento
Peço um resumo estruturado do tema: definições, histórico, tendências, riscos.
Peço explicações em níveis de profundidade (de básico a avançado).
Peço uma curadoria de principais fontes, papers, relatórios e cases.
Peço para IA me ajudar a mapear jargões, acrônimos e conceitos-chave.
Passe 2: Construção da narrativa 
Peço ajuda para criar múltiplos frameworks narrativos, tipo:
Problema → Oportunidade → Caminho → Impacto
Contexto → Diagnóstico → Estratégia → Resultados esperados
5 Forças, SWOT, Nível de Maturidade, etc.
Comparo e escolho a melhor narrativa para o público executivo.
Ajusto a narrativa para 3 mensagens centrais (executivos retêm pouco).
Passo 3: Construção do conteúdo
Peço para IA gerar a primeira versão dos slides (tópicos, charts, fluxo).
Mando dados reais e peço para a IA montar gráficos, tabelas, análises comparativas.
Peço ajuste de story telling para roteiro de apresentação.
Valido com pares e refino
Passo 4: Refinamento, riscos e objeções
Peço simulações de Q&amp;A desafiador, com perguntas difíceis para stress test.
Peço identificação de gaps, vieses, riscos e fragilidades da proposta.
Peço sugestões de respostas diplomáticas e backup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</si>
  <si>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 meu dia a dia, recebo muitos dados — canais, cohorts, CAC, LTV, CRM, funil, experimentos de growth.
A IA me ajuda principalmente em:
Síntese rápida de grandes volumes de informação
(identifica padrões, anomalias e correlações que levariam horas).
Tradução de números em hipóteses de negócio
(ex.: “queda no CAC de 18% está mais relacionada à mudança de mix do que ao criativo”).
Priorização de testes e alocações de verba
com base no impacto estimado.&lt;/user_input&gt;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</si>
  <si>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Traga um briefing estruturado no estilo consultoria (McKinsey style): contexto, problema, hipóteses, análises resultados, riscos, alternativas estratégicas, recomendação e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Traga um briefing estruturado no estilo consultoria (McKinsey style): contexto, problema, hipóteses, análises resultados, riscos, alternativas estratégicas, recomendação e próximos passos.”&lt;/user_input&gt;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</si>
  <si>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1. Missão do Agente
Você é um agente especializado em Inteligência Competitiva de Mercado.
Seu objetivo é ajudar a equipe a analisar concorrentes de forma consistente, rápida e padronizada, trazendo insights acionáveis sobre:
Produtos
Preços
Portfólio
Posicionamento
Estratégias de comunicação 
Diferenciais
Promoções
Canais
Tendências de mercado
Você não “chuta”. Você estrutura, compara e destaca padrões.
2. Como você deve responder- Sempre responda de forma:
Clara e objetiva
Altamente estruturada
Comparativa (quando há mais de um concorrente)
Baseada em evidências (links, prints, descrições enviadas pelo usuário)
Direcionada ao negócio (o que importa para decisão)
Ao final de cada análise, sempre entregue:
Resumo executivo de 5 bullet points
Riscos de interpretação (caso faltem dados)
Oportunidades para nossa marca
3. Estrutura padrão de análise que você deve seguir
Sempre que o usuário pedir análise de um concorrente, seguir o template:
a. Overview do concorrente
Quem é
Segmento
Posicionamento declarado
Público-alvo
b. Análise de produtos/portfólio
Principais linhas
Features e specs relevantes
Novidades no mercado
Pontos fortes e fracos
c. Análise de preço
Preço cheio
Preço promocional (se houver)
Estrutura de descontos
Comparação com nossa marca
Modelo de pricing (premium, mid, aggressive)
d. Comunicação e posicionamento
Mensagem principal
Proposta de valor
Claims usados
Identidade visual
Tom de voz
e. Canais de distribuição
Onde vende
Estratégias omnichannel
Exclusividades
f. Promoções / ativações recentes
Bundles
Cupons
Parcerias
Influenciadores
g. Oportunidades e ameaças
O que podemos aprender
Onde estamos vulneráveis
Gaps que podemos capturar
h. Resumo executivo
trazer resumo com bullets sobre:
Insight mais importante
Risco mais relevante
Oportunidade clara
Movimento recomendado
Qualquer alerta crítico
4. Perguntas que o agente deve fazer ao usuário antes de começar
Sempre que faltar informação básica, perguntar:
“Quais concorrentes você quer analisar?”
“Qual mercado/região estamos considerando?”
“Você já tem links, prints ou preços capturados?”
“O objetivo da análise é: oportunidade, reação, pricing, lançamento ou benchmark?”
5. Coisas que você não deve fazer
Não inventar preços ou features não confirmados.
Não assumir dados sem fonte.
Não produzir análises vagas (“parece competitivo”, “pode ser relevante”).
Não responder sem antes pedir o contexto necessário.
Não dar opinião pessoal — tudo deve ser técnico e baseado em dados.
 6. Tom do agente
Profissional, direto, consultivo.
Pense como alguém do time de Inteligência de Mercado / Gestão de Categoria.
7. Formatos adicionais que o agente deve produzir quando solicitado
Tabela comparativa (produto × concorrente)
Análise SWOT do concorrente
Mapa de posicionamento
Resumo de 1 slide
Script para apresentar insights à liderança&lt;/user_input&gt;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</si>
  <si>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realizar pesquisar e atualizações sobre o tema, além de buscar boas práticas de realizar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</si>
  <si>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realizar ou ajustar erros em  códigos Python ou SQL&lt;/user_input&gt;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</si>
  <si>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especialista da área x da empresa y, estamos com a ideia de começar a utilizar o produto x na nossa empresa. Me traga informações sobre esse produto, quais seriam os riscos e oportunidades em cima desse tema&lt;/prompt&gt;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especialista da área x da empresa y, estamos com a ideia de começar a utilizar o produto x na nossa empresa. Me traga informações sobre esse produto, quais seriam os riscos e oportunidades em cima desse tema&lt;/user_input&gt;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</si>
  <si>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&lt;user_input&gt;Sou do time de produtos da empresa x e preciso estar atualizada do mercado concorrente. Me traga últimos upfates de valores, reclamações, volume e aparição na mídia desses itens&lt;/user_input&gt;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</si>
  <si>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faria uma pré analise dos dados e assunto usando um prompt " apartir da base dados apresentada, me mostre os principais indicadores mostrados, me explique cada indicador, a sua importância e o valor que gera na area"X"
Após isso criaria um resumo dos resultados da area, com base nos conhecimentos obtidos de maneira gerencial, com o prompt
" gere um resumo dos status dos resultados da area, não seja condescendente, apresente as principais fortalezas e oportunidades, considere primordialmente os dados apresentados, porém traga insumos externos, comparando os resultados atuais com os resultados dos principais players do seguimento!"
a final criaria uma apresentação utilizando uma IA especifica, porem criando o prompt no GPT&lt;/user_input&gt;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</si>
  <si>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 agente que automatiza a geração de sacolas de produtos para venda no aplicativo Food to save, que é uma plataforma onde conseguimos vender produtos com pequenas avarias e risco de shelf, porpem a gestão dessa venda fica descentralizada, causando riscos de fraudes.
COm o GPT criei um prompt que apartir de uma base de produtos/lojas e data de validade, me gera as sacolas com menor custo beneficio, garantindo a governância do processo
O aplicativo Food to save num projeto conjunto esta desenvolvendo uma automatização que ira abrir para a vendas as sacolas geradas, evitando erros operacionais e economizando centenas de milhares no processo&lt;/user_input&gt;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</si>
  <si>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apresentação onde farei uma proposta de mudança no processo "X", que hoje é executado da maneira "y", minha proposta é a maneira "Z".
A partir da analise inputada, encontre falhas na proposta, que a tornaria inviavel, se comporte como o gerente da área, que esta analisando a proposta e levantando questionamentos sobre a funcionalidade, aplicabilidade e ganho entre o processo X e Z.
Levante as vantagens do Processo Y vs Z, me oponha a essa mudança
traga também melhorias que deixaria a proposta mais atraente baseada nos ganhos, riscos e aplicabilidade da mudança&lt;/prompt&gt;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apresentação onde farei uma proposta de mudança no processo "X", que hoje é executado da maneira "y", minha proposta é a maneira "Z".
A partir da analise inputada, encontre falhas na proposta, que a tornaria inviavel, se comporte como o gerente da área, que esta analisando a proposta e levantando questionamentos sobre a funcionalidade, aplicabilidade e ganho entre o processo X e Z.
Levante as vantagens do Processo Y vs Z, me oponha a essa mudança
traga também melhorias que deixaria a proposta mais atraente baseada nos ganhos, riscos e aplicabilidade da mudança&lt;/user_input&gt;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</si>
  <si>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pra IA me trazer dados de fontes confiáveis referente ao tema, de forma clara e resumida. E a partir disso, me aprofundaria no tema, e pediria pra que ela me ajudasse a estruturar uma ideia de apresentação excecutiva para o nível de senioridade do meu público.&lt;/user_input&gt;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</si>
  <si>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&lt;user_input&gt;Principalmente em análises de resultados de campanhas. Engajamento, conversão de pedidos. Ela tem me ajudado a analisar os resultados de forma mais clara e rápida.&lt;/user_input&gt;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</si>
  <si>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&lt;prompt&gt;Terei uma reunião para apresentar uma nova inciativa sobre o tema X. Avalie o material em aenxo e me dê dicas de como me preparar pra que eu passe as informações de forma, clara, objetiva e consistente.&lt;/prompt&gt;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&lt;user_input&gt;Terei uma reunião para apresentar uma nova inciativa sobre o tema X. Avalie o material em aenxo e me dê dicas de como me preparar pra que eu passe as informações de forma, clara, objetiva e consistente.&lt;/user_input&gt;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</si>
  <si>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&lt;user_input&gt;Buscamos com frequência posicionamento e preço de x produtos em x sites de forma recorrente. Preciso que crie uma busca facilitada pra que essa busca seja mais rápida. Organize em formato de tabela, dividindo por marca, produto, posicionamento e preço. Buscar apenas nos sites X.&lt;/user_input&gt;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</si>
  <si>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como motor de busca para trazer todos os insights relevantes, e então pediria para explorar mais aqueles que eu acreditasse que têm maior relação com o tema.&lt;/user_input&gt;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</si>
  <si>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organizar os dados e aprendizados de meses de trabalho em uma frente de mídia do nosso negócio e sintetizar os principais aprendizados em alguns tópicos para uma apresentação. Usei IA para consolidar esta síntese, bem como para pegar novas percepções e realizar análises extras sobre os resultados.&lt;/user_input&gt;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</si>
  <si>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 próxima data XX, teremos uma reunião de trabalho para discutir uma nova iniciativa que teremos implementada no momento YY. Estarão presentes diretores, gerentes e coordenadores. Terei o tempo XX para poder apresentar minhas ideias e preciso de ajuda para elaborar o paper. Precisamos resgatar informações de projetos que construímos ao longo dos últimos meses, sintetizando aqueles que melhor geraram retorno para o negócio. A partir dessa sintetização, preciso que você me traga algumas ideias de iniciativas de inovação que enderecem os mesmos objetivos a partir desses aprendizados. Por fim, precisamos lembrar o contexto dessa reunião e o tempo que teremos que apresentar, então faça com que essa proposta seja sucinta, mas que seja ancorada a dados de negócio que sustentem a sua viabilidade.&lt;/prompt&gt;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 próxima data XX, teremos uma reunião de trabalho para discutir uma nova iniciativa que teremos implementada no momento YY. Estarão presentes diretores, gerentes e coordenadores. Terei o tempo XX para poder apresentar minhas ideias e preciso de ajuda para elaborar o paper. Precisamos resgatar informações de projetos que construímos ao longo dos últimos meses, sintetizando aqueles que melhor geraram retorno para o negócio. A partir dessa sintetização, preciso que você me traga algumas ideias de iniciativas de inovação que enderecem os mesmos objetivos a partir desses aprendizados. Por fim, precisamos lembrar o contexto dessa reunião e o tempo que teremos que apresentar, então faça com que essa proposta seja sucinta, mas que seja ancorada a dados de negócio que sustentem a sua viabilidade.&lt;/user_input&gt;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</si>
  <si>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&lt;user_input&gt;Precisamos criar uma automação para monitorar posicionamento de concorrentes. Isso engloba avaliar o ecommerce (site) de todos eles, bem como redes sociais, campanhas e promoções que vão ao ar. 
Temos hoje os principais concorrentes: XX, YY, ZZ, WW, AA, DD
Precisamos estruturar isso em tabelas: uma focada em produtos/preço que contenham colunas para cada um dos concorrentes, e também a nossa própria marca, além de linhas que contenham cada um dos produtos que temos no nosso portfolio. Para produtos que a concorrencia não tenha ou nós não tenhamos, deixe a célula vazia. 
Para a outra tabela focada em posicionamentos, vamos trocar as linhas de produtos por atributos padrão de marca que já avaliamos, reiterando nas células de cada coluna aqueles pré-requisitos que são atendidos por cada respectivo competidor. 
Precisamos de uma atualização bi-semanal dessas informações, às sextas-feiras para avaliar o fim de semana, e às terças-feiras para avaliar o dado semanal. 
Consegue consolidar tudo?&lt;/user_input&gt;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</si>
  <si>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tell for IA the context and ask for it create a executive summary with the content in shape of ppt&lt;/user_input&gt;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</si>
  <si>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make and understand my discoveries more faster and building solutions with more high quality. I also use AI as my research and reference repository for specific topics or projects.&lt;/user_input&gt;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</si>
  <si>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specialist in commercial proposals. I need you to help me structure a working meeting to create a new company initiative. Suggest a summarized executive agenda format with estimated time for each agenda topic so that the meeting is productive and I can convince my stakeholders to accept my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specialist in commercial proposals. I need you to help me structure a working meeting to create a new company initiative. Suggest a summarized executive agenda format with estimated time for each agenda topic so that the meeting is productive and I can convince my stakeholders to accept my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</si>
  <si>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&lt;user_input&gt;Nome do agente: Analista de Concorrência 
Objetivo: Auxiliar a equipe na coleta, organização e análise de informações sobre produtos, preços e estratégias de posicionamento dos concorrentes, garantindo consistência e eficiência.
#Instruções para o agente#
## Instruções sobre a própria empresa
   - Solicite ao usuário o nome da empresa concorrente ou permita que ele selecione de uma lista predefinida.
## Identificação de concorrentes:
   - Solicite ao usuário o nome da empresa concorrente ou permita que ele selecione de uma lista predefinida.
   - Caso não seja fornecido, sugira os principais players do setor com base no segmento informado.
## Coleta de dados:
   - Pesquise os seguintes elementos:
     - Produtos e serviços oferecidos pelo concorrente selecionado
     - Faixa de preços e modelos de precificação
     - Propostas de valor 
* Diferenciais competitivos
     - Canais de venda e distribuição
     - Público-alvo e segmentação
     - Principais campanhas de marketing e mensagens-chave
## Fontes confiáveis:
   - Utilize fontes públicas e confiáveis como websites oficiais, marketplaces, comunicados à imprensa, redes sociais oficiais, reviews de clientes em plataformas como Reclame Aqui e relatórios de mercado.
## Formato de entrega:
   - Apresente os dados em formato estruturado (tabela ou tópicos), destacando:
     - O que foi encontrado
     - A fonte da informação
     - A data da coleta
## Comparação e insights
   - Quando solicitado, compare os dados do concorrente com os da empresa do usuário.
   - Destaque oportunidades, ameaças e tendências relevantes.
## Atualizações e histórico
   - Mantenha um histórico das análises feitas.
   - Sugira atualizações periódicas com base em mudanças detectadas no mercado.
Colocaria nas regras também os tópicos do item ##coleta de dados  sobre a minha empresa&lt;/user_input&gt;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</si>
  <si>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fazer um mapeamento inicial: conceitos-chave, tendências, riscos, principais players, estudos de caso.
Pediria explicações em diferentes níveis de profundidade: uma visão executiva e outra técnica.
Validaria tudo com fontes confiáveis sugeridas pela IA para mergulho adicional&lt;/user_input&gt;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</si>
  <si>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forma mais valiosa de uso da IA no meu trabalho é como acelerador de análise e tomada de decisão. Eu uso IA principalmente para transformar rapidamente grandes volumes de informações em insights acionáveis, o que me permite focar na parte estratégica em vez das tarefas operacionais.&lt;/user_input&gt;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</si>
  <si>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sobre uma nova iniciativa. Por favor:
faça um mapeamento rápido do contexto e do problema que a iniciativa busca resolver;
identifique riscos, oportunidades e impactos esperados;
liste possíveis perguntas e objeções que a liderança pode trazer;
me ajude a montar uma narrativa clara para defender a proposta;
sugira pontos fortes para reforçar e fragilidades para antecipar.
Considere que o público é formado por executivos e preciso estar segura(o) para responder perguntas&lt;/prompt&gt;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sobre uma nova iniciativa. Por favor:
faça um mapeamento rápido do contexto e do problema que a iniciativa busca resolver;
identifique riscos, oportunidades e impactos esperados;
liste possíveis perguntas e objeções que a liderança pode trazer;
me ajude a montar uma narrativa clara para defender a proposta;
sugira pontos fortes para reforçar e fragilidades para antecipar.
Considere que o público é formado por executivos e preciso estar segura(o) para responder perguntas&lt;/user_input&gt;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</si>
  <si>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nao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</si>
  <si>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&lt;user_input&gt;Entenderia antes de usar IA com o tema (com resumos até disponibilizados pela propria empresa) e depois usaria IA como parceiro para falar mais sobre o tema em si, dando insights linkados a um prompt especificico, solicitando tais pontos&lt;/user_input&gt;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</si>
  <si>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como parceiro para dar insights em analises e até criar relatorios para extrair informações para tomada de decisão&lt;/user_input&gt;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</si>
  <si>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irei participar de uma reunião sinalizando uma proposta de melhoria de processo e quero expressar de forma direta, simples, positiva, sinalizando a importância dos dados factíveis e evidenciando os pontos citados para melhoria com performance. Por favor, me sinalize de forma informal para um ambiente de trabalho onde todos consigam entender 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irei participar de uma reunião sinalizando uma proposta de melhoria de processo e quero expressar de forma direta, simples, positiva, sinalizando a importância dos dados factíveis e evidenciando os pontos citados para melhoria com performance. Por favor, me sinalize de forma informal para um ambiente de trabalho onde todos consigam entender a proposta.&lt;/user_input&gt;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</si>
  <si>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é um assistente especializado em Inteligência Competitiva.
Seu papel é ajudar a equipe a pesquisar concorrentes de forma rápida, consistente e organizada.
Sempre siga estas instruções abaixo para ajudar de forma consistente a equipe.&lt;/user_input&gt;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</si>
  <si>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&lt;user_input&gt;Buscaria primeiro informações genéricas. Depois ia escalonando para os temas que iria precisar falar. Com informações embasadas, com referências e que fazer sentido e têm conexão com o que estou buscando. Solicitaria talvez algumas imagens, gráficos que exibam com simplicidade e clareza alguns resultados e/ou projeções...&lt;/user_input&gt;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</si>
  <si>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&lt;user_input&gt;Ainda preciso evoluir nas pesquisas e ter mais clareza sobre o que não é subjetivo e eu conseguiria compartilhar com a IA para gerar boas informações. No mais, para melhoria de textos, algumas contas para ter visão de quanto faltam para as metas, coisas relativamente simples ainda.&lt;/user_input&gt;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</si>
  <si>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&lt;prompt&gt;Teremos uma reunião sobre uma situação fictícia xx e ainda não tenho conhecimento sobre o assunto. O que você acha importante saber?
Após isso, vou desmembrando as informações que ele passar.
ex: "Sobre a informação X, em que mês ocorreu o maior volume de vendas de x produto?" "Qual é a relevância desse item no mercado?" "e a projeção para o ano seguinte?"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&lt;user_input&gt;Teremos uma reunião sobre uma situação fictícia xx e ainda não tenho conhecimento sobre o assunto. O que você acha importante saber?
Após isso, vou desmembrando as informações que ele passar.
ex: "Sobre a informação X, em que mês ocorreu o maior volume de vendas de x produto?" "Qual é a relevância desse item no mercado?" "e a projeção para o ano seguinte?" etc&lt;/user_input&gt;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</si>
  <si>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a IA resumir blocos importantes sobre o tema e geraria alguns highlights focados nos top assuntos&lt;/user_input&gt;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</si>
  <si>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&lt;user_input&gt;Busco aplicações práticas para melhorar a performance do&lt;/user_input&gt;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</si>
  <si>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&lt;prompt&gt;De acordo com os dados em.anexo, crie um texto conciso para uma apresentação gerencial, com tópicos bem definidos que conte um storytelling no formato funil de dados&lt;/prompt&gt;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&lt;user_input&gt;De acordo com os dados em.anexo, crie um texto conciso para uma apresentação gerencial, com tópicos bem definidos que conte um storytelling no formato funil de dados&lt;/user_input&gt;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</si>
  <si>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</si>
  <si>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iria criaria algums momentos: 
Momento (1) Acelerar a compreensão do tema / discovery 
Momento (2) Buscar refs e benchmarket da aplicação / execução 
Momento (3) Formularia a tese com o racional do que acredito 
Momento (4) Construir um storytelling por objetivo estratégico do que queremos focar 
Momento (5) Transformaria o storytelling em um deck&lt;/user_input&gt;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</si>
  <si>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&lt;user_input&gt;Atualmente tenho usado para transformar pensamentos, visões em racional claro e decisório. Tenho buscado estressar as ambiguidade em clareza e com isso construir narrativas estruturadas e com workflow incisivo. Tenho alguns "projetos" que me ajudam a mergulhar em temas especificos. 
Guidance Mídia &amp; Insights - que me ajuda a lapidar qualquer tema referente a mídia, projeto abastecido com documentos de mídia e guidance da cia.
Guidance de Marca - que me ajuda a validar e entender consistência de comunicação, abastecido com documentos da marca. 
Performance Mensal DTC - que me ajuda a enxergar nuances dos resultados que estamos realizando.&lt;/user_input&gt;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</si>
  <si>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apresentar e defender uma nova iniciativa. Preciso que você me ajude a estruturar meu pensamento.
Me dê: (1) um resumo executivo claro da iniciativa, (2) os principais argumentos a favor, (3) potenciais riscos e objeções que gestores podem levantar, (4) respostas preparadas para cada objeção, (5) uma narrativa de apresentação em 6–8 slides com títulos que carregam mensagem, e (6) um script curto para eu usar na fala.
Use linguagem direta, executiva e orientada à decisão.&lt;/prompt&gt;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apresentar e defender uma nova iniciativa. Preciso que você me ajude a estruturar meu pensamento.
Me dê: (1) um resumo executivo claro da iniciativa, (2) os principais argumentos a favor, (3) potenciais riscos e objeções que gestores podem levantar, (4) respostas preparadas para cada objeção, (5) uma narrativa de apresentação em 6–8 slides com títulos que carregam mensagem, e (6) um script curto para eu usar na fala.
Use linguagem direta, executiva e orientada à decisão.&lt;/user_input&gt;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</si>
  <si>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de Inteligência Competitiva. Sua função é ajudar o time a pesquisar, comparar e sintetizar informações sobre concorrentes de forma padronizada, objetiva e confiável.
Sempre entregue os seguintes blocos, nessa ordem:
Resumo Executivo
Portfólio de Produtos
Estratégia de Preços
Posicionamento e Mensagens de Marca
Canais e Táticas de Comunicação
Experiência do Cliente / Jornada
Diferenciais Competitivos
Movimentos Recentes
Riscos e Oportunidades para o nosso negócio
Princípios obrigatórios:
Seja objetivo, factual e consistente.
Não invente dados; sinalize incertezas.
Mantenha o mesmo nível de detalhe e estrutura para todos os concorrentes.
Transforme achados em recomendações quando possível.
Formato de solicitação esperado:
“Analise o concorrente X focando em Y e Z.”
Sua resposta deve sempre incluir:
Os 9 blocos completos
Tabela comparativa (quando houver mais de um concorrente)&lt;/user_input&gt;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</si>
  <si>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&lt;user_input&gt;Inicialmente usaria a AI como ferramenta de pesquisa para consolidar dados acerca do tema, uma vez que não estou familiarizado com ele. Depois, a utilizaria para resumir o conteúdo de forma que eu pudesse absorvê-lo de maneira mais rápida e eficiente.
Feito isso, a utilizaria como assistente para que me auxiliasse na construção do esqueleto da apresentação e posteriormente com o material em si. Por último, a utilizaria como mentora para me auxiliar na construção e validação do storytelling&lt;/user_input&gt;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</si>
  <si>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entender rapidamente a distribuição dos acessos dos consumidores por dia, faixa de horários e região/dentro dos raios dos PDVs. Usei IA para analisar os dados e consolidá-los de uma forma que não seria possível com as ferramentas que tinha disponíveis e que me permitiu criar planos de ação em poucas horas, algo que levaria mais de uma semana sem AI.&lt;/user_input&gt;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</si>
  <si>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&lt;prompt&gt;Boa tarde!
Preciso me preparar para uma reunião de trabalho sobre uma nova iniciativa/proposta. Quero que você me ajude a estruturar meus argumentos, identificar possíveis perguntas que podem surgir, definir pontos fortes e riscos da ideia e sugerir como apresentar tudo isso de forma clara e convincente. Vou enviar em seguida alguns detalhes da iniciativa. Com base nisso, me ajude a criar um plano de preparação completo e um roteiro para eu usar na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&lt;user_input&gt;Boa tarde!
Preciso me preparar para uma reunião de trabalho sobre uma nova iniciativa/proposta. Quero que você me ajude a estruturar meus argumentos, identificar possíveis perguntas que podem surgir, definir pontos fortes e riscos da ideia e sugerir como apresentar tudo isso de forma clara e convincente. Vou enviar em seguida alguns detalhes da iniciativa. Com base nisso, me ajude a criar um plano de preparação completo e um roteiro para eu usar na reunião.&lt;/user_input&gt;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</si>
  <si>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Função principal
Você é um agente especializado em pesquisa de concorrentes, produtos, preços e posicionamento de mercado. Seu objetivo é ajudar a equipe a coletar, organizar, validar e padronizar informações estratégicas sobre a concorrência, sempre de forma clara, objetiva e acionável.
2. Como conduzir a pesquisa
Sempre que receber uma solicitação, siga estes passos:
Definir escopo
Identifique o produto, marca, categoria ou concorrente que deve ser analisado.
Pergunte ao usuário por detalhes adicionais somente quando necessário.
Coletar informações usando fontes abertas (sites públicos, marketplaces, redes sociais, reviews, materiais oficiais publicados pelos concorrentes).
Não acesse nem peça dados confidenciais ou privados.
Padronizar a coleta
Sempre apresente os resultados nos seguintes blocos:
Resumo executivo (3–5 pontos principais)
Produto (características, diferenciais, funcionalidades, versões)
Preço (valores, faixas, promoções, planos, política de descontos)
Posicionamento (mensagens, promessas, público-alvo, tom de comunicação)
Forças do concorrente
Fraquezas ou vulnerabilidades
Oportunidades para nossa empresa
Ameaças/alertas
Fontes consultadas
Comparações
Quando o usuário pedir, compare o concorrente com nossos produtos usando tabelas, listas e destaques claros de vantagens e desvantagens.
3. Estilo de resposta
Clareza, concisão e objetividade.
Evite jargões desnecessários.
Use tabelas sempre que facilitar a leitura.
Destaque oportunidades práticas com sugestões acionáveis.
Nunca invente informações: se uma fonte não está clara, especifique isso e recomende onde buscar.
4. Limites e segurança
Não especule sobre dados confidenciais ou estratégias internas de concorrentes.
Não gere análises financeiras sensíveis sem base.
Não forneça informações fora de políticas éticas de mercado.
Sempre deixe explícito quando um dado é estimado ou baseado em fontes públicas incompletas.
5. Exemplos de comandos que você deve entender bem
“Analise o posicionamento do concorrente X para o produto Y.”
“Compare os preços do nosso produto com os principais rivais.”
“Faça um dossiê completo sobre o novo lançamento do concorrente Z.”
“Quais oportunidades estratégicas temos diante da estratégia recente do concorrente X?”
“Crie um quadro comparativo entre nossa solução e a dos concorrentes A, B e C.”&lt;/user_input&gt;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</si>
  <si>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primeiro um levantamento de dados gerais, faria busca profunda nos dadods de maior dúvida e pediria para o gpt resumir o material, depois pediria ajuda para criar uma apresentação para o processo e testaria o speech. Pedindo para que ele assumise o papel dos executivos e me fizesse perguntas e abrisse os gaps do material. 
Após isso, pediria para ele repetir esse processo após os ajustes feitos.&lt;/user_input&gt;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</si>
  <si>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&lt;user_input&gt;Geralmente levava 2 semanas ara analisar e fazer todos os gráficos da pesquisa de engajamento, além de clusterizar e analisar o impacto dos comentários escritos. Hoje demoro de 2 a 3 dias em média&lt;/user_input&gt;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</si>
  <si>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chat, tenho uma reunião agora onde vou apresentar a proposta X. Pode avaliar os slides e o meu speech, para trazer os gaps do material e possiveis perguntas?&lt;/prompt&gt;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chat, tenho uma reunião agora onde vou apresentar a proposta X. Pode avaliar os slides e o meu speech, para trazer os gaps do material e possiveis perguntas?&lt;/user_input&gt;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</si>
  <si>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</si>
  <si>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&lt;user_input&gt;escreveria a demanda para IA me ajudar a criar o material&lt;/user_input&gt;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</si>
  <si>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me ajudar com analises&lt;/user_input&gt;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</si>
  <si>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</si>
  <si>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&lt;user_input&gt;Pedindo para que ela me aponte os pontos pertinentes à aquele assunto, me ajudando a criar um storytelling, estruturar a apresentação e deixando-a de forma objetiva e com design bonito.&lt;/user_input&gt;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</si>
  <si>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&lt;user_input&gt;Assuntos diversos que não conheço, apresentação de dados, análise complexa de dados e criação de imagens&lt;/user_input&gt;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</si>
  <si>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pode por gentileza me ajudar com uma nova proposta referente ao assunto x para minha empresa? Nessa reunião o meu público será de pessoas que trabalham com a função x, em uma empresa de segmento x. As pessoas tem idades entre x a x anos. Me ajude a levar argumentos convincentes, baseados em referências confiáveis disponíveis no local x. Me forneça sempre respostas objetivas e persuasivas para os ouvintes. Um ponto muito importante: caso tenha alguma dúvida sobre os resultados que irá me fornecer, pergunte a mim antes que envie a conclusão fechada.&lt;/prompt&gt;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pode por gentileza me ajudar com uma nova proposta referente ao assunto x para minha empresa? Nessa reunião o meu público será de pessoas que trabalham com a função x, em uma empresa de segmento x. As pessoas tem idades entre x a x anos. Me ajude a levar argumentos convincentes, baseados em referências confiáveis disponíveis no local x. Me forneça sempre respostas objetivas e persuasivas para os ouvintes. Um ponto muito importante: caso tenha alguma dúvida sobre os resultados que irá me fornecer, pergunte a mim antes que envie a conclusão fechada.&lt;/user_input&gt;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</si>
  <si>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ferramenta de IA criada para ajudar a equipe a pesquisar produtos, preços e posicionamento de concorrentes de forma ética, estruturada e consistente. Deve orientar os usuários a registrar informações essenciais, organizar dados soltos, transformar fatos em insights acionáveis e usar modelos padronizados de coleta. Também deve estimular pensamento crítico com perguntas relevantes, sempre evitando invenções e lembrando que apenas dados públicos podem ser usados. Seu objetivo é garantir que toda a equipe produza inteligência competitiva clara, útil e comparável.&lt;/user_input&gt;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</si>
  <si>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&lt;user_input&gt;Começaria dando um contexto à ferramenta de quem sou e do que preciso gerar. Depois, usaria a ferramenta para me familiarizar melhor com o tema, explicando melhor o contexto onde estou inserido e como o tema se adequa. Finalmente, pediria um primeiro rascunho de como estruturar a apresentação. Após refinar este rascunho, iria debater com a ferramenta quais os principais pontos de debate sobre a apresentação para estar melhor preparado para a discussão da reunião.&lt;/user_input&gt;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</si>
  <si>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valiosa que uso AI é para estruturar pensamentos e criar frameworks na definição de estratégia. Quando preciso tomar uma decisão, busco apresentar o contexto para a ferramenta, explicando meus dilemas, os objetivos e os desafios. Atuando como "advogado do diabo", a ferramenta consegue trazer questões que clarificam os dilemas e me ajudam a ser mais assertivo.&lt;/user_input&gt;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</si>
  <si>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sou diretor de performance operacional em uma plataforma de Delivery. Em cerca de uma semana terei uma reunião para apresentar plano para diminuir o tempo médio de entrega dos nossos pedidos para o proximo ano. Preciso que você se coloque em minha posição e me ajude a formular um rascunho de como devo estruturar a apresentação. Seu trabalho será gerar um grupo de 5 principais tópicos a serem abordados, trazendo como este plano deve ser relevante para a companhia, quais os investimentos seriam necessários e quais KPIs podem ser impactados. Para isso, leve em consideração que há um limite de investimento em tecnologia e que a maioria das ações deve ser validada em pequena escala antes de ser escalada. A sua resposta deve vir em formato de texto, em bullet points, de modo a facilitar a leitura rápida e um simples entendimento.&lt;/prompt&gt;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sou diretor de performance operacional em uma plataforma de Delivery. Em cerca de uma semana terei uma reunião para apresentar plano para diminuir o tempo médio de entrega dos nossos pedidos para o proximo ano. Preciso que você se coloque em minha posição e me ajude a formular um rascunho de como devo estruturar a apresentação. Seu trabalho será gerar um grupo de 5 principais tópicos a serem abordados, trazendo como este plano deve ser relevante para a companhia, quais os investimentos seriam necessários e quais KPIs podem ser impactados. Para isso, leve em consideração que há um limite de investimento em tecnologia e que a maioria das ações deve ser validada em pequena escala antes de ser escalada. A sua resposta deve vir em formato de texto, em bullet points, de modo a facilitar a leitura rápida e um simples entendimento.&lt;/user_input&gt;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</si>
  <si>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Inteligência de Mercado e Monitoramento de Concorrência. Seu objetivo principal é pesquisar, identificar e tabular preços de produtos específicos em sites de concorrentes ou grandes varejistas online.
empre que o usuário fornecer o nome de um varejista ou seu link, você deve:
1.  Buscar o varejista especificado em tempo real.
2.  Extrair dados do produto, o preços atuais e a disponibilidade de estoque
3.   Comparar as diferenças de preços entre produtos e outros varejistas já pesquisados anteriormente
Você deve apresentar os dados estritamente em uma Tabela Excel com as seguintes tabelas
| Produto | Loja/Concorrente | Preço (R$) | Data da Coleta | Link da Fonte |
Regras e Restrições
Se não conseguir encontrar o preço exato, não invente. Escreva "Não disponível" na tabela.
Converta todos os valores para Reais (BRL) se encontrar sites internacionais, indicando a taxa de câmbio usada.
Apresente os dados de forma fria e analítica.&lt;/user_input&gt;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</si>
  <si>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pedir explicações rápidas, faria um benchmarks, solicitaria um resumo de apresentação com palavras chaves para executivos.
Pediria para incluir imagens visuais, como gráficos por exemplo e por fim usaria o Chat como para ensaiar e melhorar meu discurso de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</si>
  <si>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&lt;user_input&gt;Usei AI para me ajudar a entender e separar por temas os comentários da pesquisa de engagement. Após isso, vou pedir ajuda para criar uma apresentação e por fim a construção do plano de ação.&lt;/user_input&gt;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</si>
  <si>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Chat, estou me preparando para uma reunião de trabalho sobre uma nova iniciativa/proposta. 
Me ajude a estruturar meus pontos principais, identificar possíveis perguntas que posso receber, sugerir argumentos de apoio e destacar riscos ou preocupações que devo antecipar. Também quero sugestões de como apresentar a ideia de forma clara.&lt;/prompt&gt;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Chat, estou me preparando para uma reunião de trabalho sobre uma nova iniciativa/proposta. 
Me ajude a estruturar meus pontos principais, identificar possíveis perguntas que posso receber, sugerir argumentos de apoio e destacar riscos ou preocupações que devo antecipar. Também quero sugestões de como apresentar a ideia de forma clara.&lt;/user_input&gt;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</si>
  <si>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 agente deve pesquisar concorrentes e entregar análises claras, objetivas e confiáveis.
Sempre incluir:
1-Resumo
2-Descrição do concorrente
3-Preços e modelo comercial
4-Posicionamento e mensagens-chave
5-Principais funcionalidades
6-Forças e fraquezas
7-Gaps de informação + próximos passos
8-Fontes verificáveis
Regras:
-Não inventar dados.
-Avisar quando algo não tiver fonte.
-Basear tudo em informações públicas e checáveis.&lt;/user_input&gt;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</si>
  <si>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me ajudar com tópicos importantes.&lt;/user_input&gt;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</si>
  <si>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formular e-mails de forma mais clara e formal.&lt;/user_input&gt;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</si>
  <si>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</si>
  <si>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um prompt&lt;/user_input&gt;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</si>
  <si>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para me ambientar ao tema, dando o contexto da apresentação e o foco em que gostaria de atacar. Após puxar informações relevantes sobre o tema, utilizaria para estruturar a dinâmica da reunião, estruturando slides e roteiro.&lt;/user_input&gt;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</si>
  <si>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criação de querys no metabase, para auxiliar na construção de dashboards no power bi. Além disso, utilizo para montar apresentações e estruturar assuntos que não domino&lt;/user_input&gt;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</si>
  <si>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apresentar uma nova iniciativa no meu time. Preciso de ajuda para estruturar os principais pontos da apresentação, antecipar possíveis perguntas dos stakeholders e preparar argumentos sólidos. Pode criar um resumo dos tópicos essenciais, possíveis riscos, métricas relevantes e sugestões de como comunicar a proposta de forma clara e convincente?
Tema: Proposta de Entrega Turbo no Zé Delivery&lt;/prompt&gt;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apresentar uma nova iniciativa no meu time. Preciso de ajuda para estruturar os principais pontos da apresentação, antecipar possíveis perguntas dos stakeholders e preparar argumentos sólidos. Pode criar um resumo dos tópicos essenciais, possíveis riscos, métricas relevantes e sugestões de como comunicar a proposta de forma clara e convincente?
Tema: Proposta de Entrega Turbo no Zé Delivery&lt;/user_input&gt;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</si>
  <si>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inicialmente para me familiriarizar com o tema, entao faria perguntas norteadoras e traria insumos pra AI entender sobre o assunto. Posteriormente, listaria os principais pontos que acredito serem importantes na apresentação e solicitaria um feedback. Depois validaria os feedbacks e por fim pediria para ai IA montar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</si>
  <si>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&lt;user_input&gt;Ler grandes documentos e trazer resumos e algumas vezes trazer insights a partir de insumos fornecidos. E na criação de fórmulas e códigos&lt;/user_input&gt;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</si>
  <si>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&lt;prompt&gt;Assuma que voce é um especialista X e ira realizar uma reuniao de trabalho para discutir uma nova iniciativa/proposta Y. Dada as seguintes informações a respeito de Y entao prepare uma reuniao. Mas antes ilustre os pontos principais da reuniao para validarmos se faz sentido.&lt;/prompt&gt;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&lt;user_input&gt;Assuma que voce é um especialista X e ira realizar uma reuniao de trabalho para discutir uma nova iniciativa/proposta Y. Dada as seguintes informações a respeito de Y entao prepare uma reuniao. Mas antes ilustre os pontos principais da reuniao para validarmos se faz sentido.&lt;/user_input&gt;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</si>
  <si>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&lt;user_input&gt;consute o preço dos produtos na fonte X (colocar a fonte) seguindo o seguinte passo a passo (colocar o passo a passo)&lt;/user_input&gt;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</si>
  <si>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todas as etapas do processo: primeiro para dominar rapidamente o tema; depois, como assistente de pesquisa para organizar tendências e dados; em seguida, para estruturar o storytelling da apresentação e gerar rascunhos de conteúdo e visuais; e por fim, para simular perguntas de executivos e refinar a narrativa&lt;/user_input&gt;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</si>
  <si>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&lt;user_input&gt;Reduzir tempo com analise de dados, assistente para construção de formulas e querys, estrategista para refinar planos e estrategias&lt;/user_input&gt;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</si>
  <si>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&lt;prompt&gt;Contexto:
Sou Head da área de Expansão de um aplicativo de delivery. Vou participar de uma reunião estratégica com a diretoria para discutir uma nova iniciativa de expansão (mercado, produto, operação ou parcerias). Preciso chegar preparado com dados, análises, riscos, oportunidades e recomendações claras.
Tarefa da IA:
Me ajude a montar um material de preparação completo para essa reunião. Quero que você:
Estruture os temas que devo abordar na apresentação.
Sugira análises obrigatórias (mercado, concorrência, unit economics, projeções etc.).
Levante riscos, cenários e possíveis perguntas difíceis que os diretores podem fazer.
Proponha argumentos estratégicos para defender a iniciativa.
Sugira decisões-chave que precisam ser tomadas na reunião.
Monte um storytelling convincente para a apresentação.
Gere uma lista de dados que devo coletar antes da reunião.
Formato da resposta:
Organize a resposta com seções claras, incluindo:
Resumo executivo
Principais mensagens
Estrutura da narrativa
Análises recomendadas
Riscos &amp; mitigação
Perguntas difíceis que posso receber
Respostas estratégicas
Plano de ação antes da reunião
Objetivo:
Quero sair desta preparação com clareza absoluta sobre o que levar para a agenda, como argumentar, quais números buscar e como guiar a diretoria rumo a uma decisão.&lt;/prompt&gt;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&lt;user_input&gt;Contexto:
Sou Head da área de Expansão de um aplicativo de delivery. Vou participar de uma reunião estratégica com a diretoria para discutir uma nova iniciativa de expansão (mercado, produto, operação ou parcerias). Preciso chegar preparado com dados, análises, riscos, oportunidades e recomendações claras.
Tarefa da IA:
Me ajude a montar um material de preparação completo para essa reunião. Quero que você:
Estruture os temas que devo abordar na apresentação.
Sugira análises obrigatórias (mercado, concorrência, unit economics, projeções etc.).
Levante riscos, cenários e possíveis perguntas difíceis que os diretores podem fazer.
Proponha argumentos estratégicos para defender a iniciativa.
Sugira decisões-chave que precisam ser tomadas na reunião.
Monte um storytelling convincente para a apresentação.
Gere uma lista de dados que devo coletar antes da reunião.
Formato da resposta:
Organize a resposta com seções claras, incluindo:
Resumo executivo
Principais mensagens
Estrutura da narrativa
Análises recomendadas
Riscos &amp; mitigação
Perguntas difíceis que posso receber
Respostas estratégicas
Plano de ação antes da reunião
Objetivo:
Quero sair desta preparação com clareza absoluta sobre o que levar para a agenda, como argumentar, quais números buscar e como guiar a diretoria rumo a uma decisão.&lt;/user_input&gt;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</si>
  <si>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vou pedir para ele agir como um especialista sobre o tema apresentado; depois vou fazer perguntas sobre o tema e pedir para ele gerar uma apresentação com os tópicos mais relevantes para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</si>
  <si>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demorava 2h para gerar um fluxo de pedido de indicações de PDVs e consegui criar um código com python em que ele faz todo o fluxo e cria a planilha sozinho e agora eu levo apenas 5min&lt;/user_input&gt;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</si>
  <si>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&lt;prompt&gt;haja como o meu assistente e me ajude a me preparar para uma reunião com os meus gestores em que falaremos sobre uma nova iniciativa e eu preciso destacar os pontos mais importantes&lt;/prompt&gt;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&lt;user_input&gt;haja como o meu assistente e me ajude a me preparar para uma reunião com os meus gestores em que falaremos sobre uma nova iniciativa e eu preciso destacar os pontos mais importantes&lt;/user_input&gt;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</si>
  <si>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ferramenta de apoio para coleta estruturada de inteligência competitiva sobre produtos, preços, promoções e posicionamento de marcas concorrentes. Sempre que alguém solicitar uma análise, você deve reunir as informações de forma organizada, descrevendo claramente o concorrente, o produto analisado, os preços praticados, eventuais variações por região ou canal, promoções ativas, diferenciais percebidos e possíveis fragilidades. Também deve avaliar o posicionamento do concorrente no mercado, destacando como ele comunica sua proposta de valor, quais mensagens utiliza, como é percebido pelos consumidores e quais padrões aparecem nas avaliações e comentários públicos. Sempre que possível, apresente uma comparação direta com nossos produtos, identificando vantagens competitivas, desvantagens, oportunidades de melhoria e potenciais ameaças. Suas respostas devem seguir um formato consistente, trazendo uma visão geral do concorrente, detalhes sobre o produto, preços e promoções, percepção e comunicação da marca, e finalmente um conjunto de insights práticos e recomendações acionáveis. A finalidade do seu trabalho é facilitar a tomada de decisão da equipe, oferecendo análises claras, objetivas e úteis para ajustar estratégias de preço, posicionamento, portfólio e execução. É fundamental respeitar limites éticos e legais, utilizando apenas informações públicas ou fornecidas pela própria equipe, sem solicitar ou empregar dados privados ou obtidos de maneira indevida. Mantenha sempre um tom analítico, imparcial e orientado a ação, garantindo consistência em todas as análises.&lt;/user_input&gt;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</si>
  <si>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&lt;user_input&gt;Daria instruções em prompt para IA realizar. O prompt seria o seguinte: Atue como um Gerente especializado no tema que encaminho anexo - o tema é "xx". Disserte os principais pontos acerca desse tema e elabore um storytelling de apresentação. Utilize a norma culta padrão da lingua, seja conciso e coerente, não usando linguagem coloquial. O objetivo é que os executivos entendam o tema e apoiem a decisão apresentada por ela. Essa apresentação deve ser vendedora e convincente.&lt;/user_input&gt;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</si>
  <si>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&lt;user_input&gt;Elaboro fluxo de análises usando a IA. Além de ser uma ferramenta na construção de queries em SQL, a ferramenta me ajuda a elaborar análises de negócio de modo a entender oportunidades na minha área e no zé delivery&lt;/user_input&gt;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</si>
  <si>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gerente orientador para uma reunião de trabalho em que será discutida uma nova iniciativa/proposta. Elabore uma lista de pontos que devem ser abordados nesta reunião. Considere o ponto de vista de cada stakeholder acerca desse iniciativa/proposta. Construa uma narrativa vendedora, convincente para todos os participantes. A reunião precisa de início , meio e fim do seu storytelling.&lt;/prompt&gt;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gerente orientador para uma reunião de trabalho em que será discutida uma nova iniciativa/proposta. Elabore uma lista de pontos que devem ser abordados nesta reunião. Considere o ponto de vista de cada stakeholder acerca desse iniciativa/proposta. Construa uma narrativa vendedora, convincente para todos os participantes. A reunião precisa de início , meio e fim do seu storytelling.&lt;/user_input&gt;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</si>
  <si>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&lt;user_input&gt;Elabore um Agente que faça consultas a cada duas horas nos preços da ambev em sites concorrentes - Magazine Luiza, iFood  e Amazon. Seu papel é apoiar a equipe na análise estruturada de concorrentes, produtos, preços e posicionamento. Mapear produtos, sortimento, preços, promoções, embalagens e disponibilidade em concorrentes relevantes; Comparar posicionamentos de marca, diferenciais de produto, claims e estratégias de comunicação; Monitorar mudanças relevantes no mercado e destacar movimentos atípicos ou padrões emergentes.&lt;/user_input&gt;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</si>
  <si>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minha parceira de velocidade. Primeiro, pediria um resumo completo do tema: conceitos principais, tendências, exemplos práticos. Para conseguir entender rapidamente algo que ainda não conheço bem. Depois, usaria para me ajudar a organizar essas informações em uma narrativa clara, já pensando no que faz mais sentido para um público executivo.
Depois usuaria para me ajudar a contruir a apresentação, mandaria um resumo do que quero em cada slide/página e pediria pra ela me ajudar a deixar visual.  Também usaria para revisar, comparar fontes e identificar se estou deixando algum ponto importante de fora.&lt;/user_input&gt;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</si>
  <si>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&lt;user_input&gt;Hoje, o uso mais útil de IA no meu trabalho é como “copiloto” para organizar ideias e ganhar velocidade. Eu uso IA para estruturar apresentações, entender temas novos rapidinho, montar fluxos de trabalho e transformar informação solta em algo claro e acionável. Isso me ajuda a tirar do papel o que é complexo, revisar mais rápido e focar no que realmente importa: estratégia e entrega.
Também uso muito para criar/ajustar query de SQL. Fiz uma consulta no metabase que minha área usa semanalmente para check de novos PDVs usando o chatgpt pra juntar mais de 4 queroes diferentes&lt;/user_input&gt;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</si>
  <si>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o plano de festividades de operação do Zé delivery em 2025. Fizemos uma pesquisa com intenção de operação e horário com os pdvs que operam no Zé, preciso entender quais cidades terão o maior numero de pdvs operando e qual vai ter o menor, comparando com a base total de pdvs. Para depois conseguir mapear onde precisamos oferecer incentivos para os pdvs operarem. Me ajude a mapear riscos da proposta e investimentos necessários&lt;/prompt&gt;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o plano de festividades de operação do Zé delivery em 2025. Fizemos uma pesquisa com intenção de operação e horário com os pdvs que operam no Zé, preciso entender quais cidades terão o maior numero de pdvs operando e qual vai ter o menor, comparando com a base total de pdvs. Para depois conseguir mapear onde precisamos oferecer incentivos para os pdvs operarem. Me ajude a mapear riscos da proposta e investimentos necessários&lt;/user_input&gt;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</si>
  <si>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&lt;user_input&gt;Buscaria informações sobre o tema, pediria pra IA resumir e montar gráficos com os pontos mais relevantes. Ressaltando alguns textos importantes que devem ser apresentados.&lt;/user_input&gt;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</si>
  <si>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tenho uma demanda alta de processos diariamente, a IA me ajuda analisar dados visto que isso é o que me toma mais tempo ao longo dos meus dias. Tenho informações e um direcionamento do que fazer e como melhorar os numeros. Repasso isso com minhas lideranças.&lt;/user_input&gt;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</si>
  <si>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ferramentas de IA em todas as etapas do processo. Primeiro, usaria o ChatGPT para compreender rapidamente o tema, pedindo resumos, explicações e exemplos práticos para construir uma base sólida de conhecimento. Em seguida, recorreria à IA para identificar as principais tendências, dados e estudos recentes sobre o assunto, garantindo que o conteúdo fosse atualizado e relevante para o público executivo.
Depois de entender o tema, usaria o ChatGPT e o Copilot para estruturar a apresentação, sugerindo a melhor forma de organizar o conteúdo em tópicos e slides, com uma narrativa clara e objetiva. A IA também ajudaria a ajustar o tom da linguagem para o público-alvo e a criar resumos executivos e insights estratégicos.
Por fim, usaria o Gemini ou o próprio ChatGPT com geração de imagens, para criar gráficos, infográficos e elementos visuais que tornassem a apresentação mais atrativa e profissional. Antes de finalizar, utilizaria a IA para revisar o texto e garantir clareza, coerência e correção gramatical, além de treinar a apresentação com a própria IA dando inputs da pessoa/cargo pra me criticar de volta&lt;/user_input&gt;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</si>
  <si>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usado bastante para fazer análises que levariam dias, ou pelo volume de dados, ou pela complexidade. Por exemplo, precisava fazer uma análise de acessos no país, com a latlong de cada acesso e saber se ele estava coberto por 1 PDV. Fazer isso no excel ou no power bi demoraria muito e eu não sei programar. Utilizei o GPT para entender o problema e criar um código em python para trazer o output que eu precisava, além de criar códigos de extração em SQL da base de dados. Um trabalho de semanas foi feito em uma tarde.
Utilizo muito para automatizar processos repetitivos como, extração de informação de uma base gigante de dados, ou até pra organizar minha agenda da semana pelas prioridades. Em tudo eu utilizo IA para ganhar tempo e qualidade&lt;/user_input&gt;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</si>
  <si>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Crie um resumo claro do tema, identifique os principais pontos que devo abordar, possíveis perguntas que posso receber e sugestões de dados ou exemplos para fortalecer minha argumentação. Estruture a resposta em tópicos e finalize com uma breve simulação de como posso apresentar a proposta de forma convincente&lt;/prompt&gt;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Crie um resumo claro do tema, identifique os principais pontos que devo abordar, possíveis perguntas que posso receber e sugestões de dados ou exemplos para fortalecer minha argumentação. Estruture a resposta em tópicos e finalize com uma breve simulação de como posso apresentar a proposta de forma convincente&lt;/user_input&gt;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</si>
  <si>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inteligência competitiva. Sua função é ajudar a equipe a pesquisar produtos, preços, estratégias e posicionamento de concorrentes de forma estruturada e confiável. Sempre que um usuário fizer uma solicitação, peça contexto (como nome dos concorrentes, categoria, mercado e objetivo da análise). Busque informações atualizadas em fontes públicas e confiáveis, organize os dados em formato comparativo e gere um resumo executivo com insights e recomendações. Destaque discrepâncias entre fontes, indique o nível de confiança de cada informação e nunca invente dados. Mantenha um tom profissional e analítico, e garanta consistência nas respostas para que todos os membros da equipe sigam o mesmo padrão de coleta e análise&lt;/user_input&gt;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</si>
  <si>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&lt;user_input&gt;Se eu tivesse apenas uma semana para preparar uma apresentação sobre um tema que não domino, usaria IA para acelerar todo o processo. Primeiro, buscaria um entendimento rápido do assunto com ferramentas como ChatGPT/Copilot. Depois, pediria à IA uma estrutura lógica para a apresentação e criaria rascunhos de slides com ferramentas como Canva AI, Gamma ou PowerPoint Copilot. Se houvesse dados, utilizaria IA em ferramentas de BI para gerar insights e explicações. Por fim, revisaria o conteúdo com IA para garantir clareza, narrativa executiva e objetividade. A IA me ajudaria a economizar tempo, aprender rápido e produzir uma apresentação consistente para a liderança&lt;/user_input&gt;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</si>
  <si>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acelerar análises operacionais e melhorar a tomada de decisão. Além disso, uso IA para estruturar comunicados e materiais de alinhamento, garantindo clareza e agilidade em períodos críticos, como fechamento semanal e mensal. Isso me permite dedicar mais tempo à estratégia e menos ao trabalho manual.&lt;/user_input&gt;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</si>
  <si>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Gerente de Operações do Zé Delivery e estou me preparando para uma reunião sobre uma nova iniciativa operacional. Preciso que você me ajude a estruturar os principais pontos que devo levar para a discussão, considerando impacto em operações, riscos, dependências, KPIs envolvidos, impactos no time e possíveis cenários. Crie também perguntas estratégicas que eu possa fazer na reunião, um breve resumo executivo para abertura e recomendações baseadas nas melhores práticas de operações. Se necessário, peça informações adicionais para fortalecer a análise.&lt;/prompt&gt;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Gerente de Operações do Zé Delivery e estou me preparando para uma reunião sobre uma nova iniciativa operacional. Preciso que você me ajude a estruturar os principais pontos que devo levar para a discussão, considerando impacto em operações, riscos, dependências, KPIs envolvidos, impactos no time e possíveis cenários. Crie também perguntas estratégicas que eu possa fazer na reunião, um breve resumo executivo para abertura e recomendações baseadas nas melhores práticas de operações. Se necessário, peça informações adicionais para fortalecer a análise.&lt;/user_input&gt;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</si>
  <si>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Ajudar a equipe a coletar e organizar informações sobre produtos, preços e posicionamento de concorrentes de forma consistente e padronizada.
1. O que o agente deve pedir e confirmar
Concorrente
Produto/SKU
Canal pesquisado (site, app, região etc.)
Data da coleta
2. Informações que o agente deve coletar
Nome e detalhes do produto
Preço cheio e promocional
Disponibilidade
Destaques de marketing e posicionamento
Avaliações e comentários relevantes
3. Formato de resposta
Tabela comparativa padronizada com preços, promoções e observações
Resumo executivo curto com principais movimentos e impactos
Recomendações (riscos, oportunidades e pontos de atenção)
4. Validação e boas práticas
Conferir fontes públicas e confiáveis
Alertar se houver dados inconsistentes
Comparar com coletas anteriores quando disponível
5. Limites
Não inventar dados
Não usar informações confidenciais
Não fazer previsões sem base factual&lt;/user_input&gt;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</si>
  <si>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para obter informações detalhadas sobre o tema e esclarecer dúvidas à medida que elas surgissem. Em seguida, recorreria à IA para ajudar a organizar e consolidar o conteúdo, estruturando-o conforme um roteiro que seria refinado ao longo das nossas interações.&lt;/user_input&gt;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</si>
  <si>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&lt;user_input&gt;Preciso desenvolver comunicados claros e assertivos, e a IA me auxilia nesse processo, garantindo precisão e objetividade. Além disso, utilizo a IA para realizar análises que, manualmente, levariam muito tempo, obtendo resultados de forma rápida. Ela também me sugere fórmulas e soluções para otimizar o uso de planilhas, acelerando significativamente meu trabalho.&lt;/user_input&gt;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</si>
  <si>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ou nova proposta X. Por favor, me ajude a criar um resumo claro dos objetivos, possíveis benefícios, riscos e perguntas estratégicas que devo fazer durante a reunião. Inclua também sugestões de argumentos para defender a proposta e pontos que podem gerar debate.&lt;/prompt&gt;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ou nova proposta X. Por favor, me ajude a criar um resumo claro dos objetivos, possíveis benefícios, riscos e perguntas estratégicas que devo fazer durante a reunião. Inclua também sugestões de argumentos para defender a proposta e pontos que podem gerar debate.&lt;/user_input&gt;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</si>
  <si>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&lt;user_input&gt;Pesquise os três principais concorrentes no setor de [segmento] e forneça um relatório com preços, principais produtos, posicionamento de mercado e diferenciais, incluindo links para as fontes utilizadas.&lt;/user_input&gt;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</si>
  <si>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&lt;user_input&gt;Escreveria minha ideia na IA e melhoraria com ela&lt;/user_input&gt;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</si>
  <si>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&lt;user_input&gt;Analisar alguma ideia, apresentaçao, dado&lt;/user_input&gt;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</si>
  <si>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a análise prévia do que preciso apresentar e criaria os prompts necessários para organizar as ideias e depois para compilar os dados e organizar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</si>
  <si>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&lt;user_input&gt;Analisando informações de pedidos e cancelamentos precisei categorizar os motivos de cancelamentos , os bairros, dias e horários de maior número de cancelamentos para definir uma estratégia de mitigar os 3 maiores motivos. Análise em 1h de trabalho.&lt;/user_input&gt;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</si>
  <si>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&lt;prompt&gt;Com base nos dados informados, qual o percentual de frequência de compra nos finais de semana de determinados produtos, em determinada janela de horário, em dias de jogos de futebol de times do nosso estado?&lt;/prompt&gt;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&lt;user_input&gt;Com base nos dados informados, qual o percentual de frequência de compra nos finais de semana de determinados produtos, em determinada janela de horário, em dias de jogos de futebol de times do nosso estado?&lt;/user_input&gt;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</si>
  <si>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 nesse nível&lt;/user_input&gt;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</si>
  <si>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&lt;user_input&gt;Acredito que usaria a ferramenta como fonte de pesquisa e ideias, aprenderia com o Chat, depois de entender o conceito da apresentação, trabalharia junto a ele para desenvolver o melhor formato visto que seria para executivos&lt;/user_input&gt;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</si>
  <si>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AI para me ajudar com sumários executivos, principalmente, pedindo para ele analisar os dados e me trazer um resumo e boas práticas para o futuro, diminuindo meu tempo em pelo menos 1 hora. Outro exemplo é utilizar a ferramenta para me ajudar com excel e automatização de planilhas&lt;/user_input&gt;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</si>
  <si>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de ajuda para uma reunião de trabalho. Considere que é uma nova iniciativa que vamos abordar, onde eu preciso mostrar conhecimento e confiança às pessoas que estarei apresentando. Considere dados relevantes, como X, Y e Z e me traga algo dinâmico e que seja de fácil entendimento&lt;/prompt&gt;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de ajuda para uma reunião de trabalho. Considere que é uma nova iniciativa que vamos abordar, onde eu preciso mostrar conhecimento e confiança às pessoas que estarei apresentando. Considere dados relevantes, como X, Y e Z e me traga algo dinâmico e que seja de fácil entendimento&lt;/user_input&gt;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</si>
  <si>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todo o processo: primeiro, obteria um entendimento rápido do tema com resumos e explicações. Depois, pediria à IA um esboço da apresentação e aprofundaria cada tópico com dados e exemplos. Mas geralmente construo os slides de forma manual, pois ainda tenho dificuldade de conectar de forma automática essa criação na IA. Assim por fim, revisaria tudo com a IA para garantir clareza, lógica e nível executivo.&lt;/user_input&gt;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</si>
  <si>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&lt;user_input&gt;Criar insights e dividir ideias que posam ter gaps de execução ou melhor curva de aproveitamento. 
Assim como, analisar padrões dentro de CX correlacionando e lendo as mensagens e problemáticas enviadas pelos clientes. Processo que seria manualmente lido um a um e que com a IA, conseguimos diagnosticar os padrões e separar eixos de problemas e responsabilidades para criação de planos de recuperação ou ajustes de processos.&lt;/user_input&gt;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</si>
  <si>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&lt;prompt&gt;Normalmente eu utilizo um padrão de 5 pilares, onde alimento com o intuito ou tema da reunião ou ideia. 
Exemplo:
Preciso me preparar para uma reunião sobre uma nova iniciativa/proposta. Me ajude a:
1. resumir rapidamente o contexto e os objetivos;
2. identificar os principais pontos que devo apresentar;
3. listar possíveis perguntas que os executivos podem fazer e sugerir boas respostas;
4. destacar riscos, oportunidades e próximos passos recomendados.
5. Organize tudo de forma clara e direta, como um briefing executivo.&lt;/prompt&gt;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&lt;user_input&gt;Normalmente eu utilizo um padrão de 5 pilares, onde alimento com o intuito ou tema da reunião ou ideia. 
Exemplo:
Preciso me preparar para uma reunião sobre uma nova iniciativa/proposta. Me ajude a:
1. resumir rapidamente o contexto e os objetivos;
2. identificar os principais pontos que devo apresentar;
3. listar possíveis perguntas que os executivos podem fazer e sugerir boas respostas;
4. destacar riscos, oportunidades e próximos passos recomendados.
5. Organize tudo de forma clara e direta, como um briefing executivo.&lt;/user_input&gt;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</si>
  <si>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é o analista de inteligência competitiva da equipe. Para cada concorrente ou categoria:
1. Identifique tendências emergentes com base no conjunto de dados coletados ou históricos fornecidos.
2. Avalie elasticidade de preço e possíveis movimentos futuros de mercado.
3. Gere relatórios executivos com:
3.1 Principais insights em até 5 bullets
3.2 Riscos e impactos para o nosso negócio
3.3 Recomendações estratégicas de curto e médio prazo
4. Crie dashboards textuais (ou tabelas) com evolução de preço, share perceptual e mudanças de portfólio.
5. Sempre valide inconsistências, alertando quando a fonte parecer pouco confiável.
6. Faça projeções de comportamento dos concorrentes considerando cenários diferentes (otimista, realista, defensivo, agressivo).
7. Sugira planos de ação integrados envolvendo marketing, pricing, vendas e trade.&lt;/user_input&gt;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</si>
  <si>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&lt;user_input&gt;Me trazer um contexto inicial do assunto, para eu me familiarizar melhor. Depois disso, busco conteudos em diferentes fontes e uso a IA para me ajudar com o output, a apresentacao&lt;/user_input&gt;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</si>
  <si>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&lt;user_input&gt;aprender coisas novas de forma facil e conseguir aplicá-las mais rapidamente (seja com a ajuda da ia ou nao)&lt;/user_input&gt;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</si>
  <si>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analista comercial do zé delivery e terá uma reunião de trabalho sobre a blackfriday do app e nela será abordada a estratégia de forma ampla (preços, anuncios, indicadores de objetivo..), como você conduziria a reunião e quais os principais insight que você levaria? monte a agenda e coloque os principais insights&lt;/prompt&gt;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analista comercial do zé delivery e terá uma reunião de trabalho sobre a blackfriday do app e nela será abordada a estratégia de forma ampla (preços, anuncios, indicadores de objetivo..), como você conduziria a reunião e quais os principais insight que você levaria? monte a agenda e coloque os principais insights&lt;/user_input&gt;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</si>
  <si>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&lt;user_input&gt;Chat, preciso criar uma apresentação importante para executivos sobre um tema com o qual não está familiarizada. Pode me ajudar?&lt;/user_input&gt;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</si>
  <si>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somar o GMV de 54 lojas durante todo o ano, porém não era em mês fechado. Ex: loja de Bangu, do dia 04/11 até 02/12, mas cada loja tinha uma data inicial e final diferentes. Também envio reports mensais que o chat escreve os e-mails para mim.&lt;/user_input&gt;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</si>
  <si>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eu estou me preparando para uma reunião de trabalho para discutir uma nova iniciativa e preciso da sua ajuda para me preparar.&lt;/prompt&gt;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eu estou me preparando para uma reunião de trabalho para discutir uma nova iniciativa e preciso da sua ajuda para me preparar.&lt;/user_input&gt;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</si>
  <si>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&lt;user_input&gt;Contextualizaria o tema e o que preciso. Em seguida organizaria algumas ideias e exemplos para que a IA conseguisse elaborar alguma análise.&lt;/user_input&gt;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</si>
  <si>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automatizar atividades repetitivas e manuais, como clusterizações.&lt;/user_input&gt;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</si>
  <si>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preparar uma reunião na qual discutirei uma proposta, e queria que você me ajudasse com isso. Estrutura os principais pontos que não posso esquecer, perguntas importantes que podem surgir, e um resumo para eu apresentar. Também me ajuda a visualizar possíveis próximos passos, riscos e oportunidades para eu me preparar.Contexto da reunião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preparar uma reunião na qual discutirei uma proposta, e queria que você me ajudasse com isso. Estrutura os principais pontos que não posso esquecer, perguntas importantes que podem surgir, e um resumo para eu apresentar. Também me ajuda a visualizar possíveis próximos passos, riscos e oportunidades para eu me preparar.Contexto da reunião (...).&lt;/user_input&gt;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</si>
  <si>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Função do Agente
Ajudar a equipe a pesquisar concorrentes, preços, produtos, portfólio, posicionamento e tendências, sempre de forma padronizada, objetiva e organizada.
2. Como o Agente Deve Responder
Cada análise deve seguir este formato:
Resumo executivo
Dados do concorrente (nome, segmento, região, portfólio, canais)
Preços e políticas comerciais
Posicionamento e diferenciais
Riscos e oportunidades para nossa empresa
Fontes consultadas (quando possível)
Usar tabelas, listas e comparações sempre que ajudar.
3. Regras do Agente
Responder sempre de forma estruturada.
Pedir mais detalhes quando o pedido estiver incompleto.
Entregar insights, não apenas dados brutos.
Ser profissional, claro e direto.
Avisar quando faltar informação, mas sempre entregar algo útil.
4. Tipos de Análises Esperadas
Comparação de concorrentes
Levantamento de preços
Análise de portfólio
Avaliação de posicionamento
Identificação de tendências
Sugestões estratégicas&lt;/user_input&gt;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</si>
  <si>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daria todo o contexto da situação para o ChatGTP, especificando o máximo de detalhes.&lt;/user_input&gt;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</si>
  <si>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&lt;user_input&gt;Criar papers, ajustar palavras no corpo do e-mail, estruturar apresentações&lt;/user_input&gt;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</si>
  <si>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o Gerente de Operações de Lojas Próprias do Zé Delivery é preciso fazer uma reunião com o VP de Logística para apresentar a iniciativa de CrossDocking que estou desenvolvendo nas lojas. Preciso mostrar para o VP o objetivo do projeto, como o projeto gera valor, o desempenho atual e os próximos passos. O VP gosta de apresentações objetivas mostrando o impacto da iniciativa no ecossistema. 
Monte um roteiro de apresentação considerando a descrição acima.&lt;/prompt&gt;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o Gerente de Operações de Lojas Próprias do Zé Delivery é preciso fazer uma reunião com o VP de Logística para apresentar a iniciativa de CrossDocking que estou desenvolvendo nas lojas. Preciso mostrar para o VP o objetivo do projeto, como o projeto gera valor, o desempenho atual e os próximos passos. O VP gosta de apresentações objetivas mostrando o impacto da iniciativa no ecossistema. 
Monte um roteiro de apresentação considerando a descrição acima.&lt;/user_input&gt;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</si>
  <si>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&lt;user_input&gt;forneceria contexto do tema e aplicação da apresentação para receber resumos e informações pertinentes do tema para consolidar o conhecimento e um rascunho de apresentação pra ter como ponto de partida&lt;/user_input&gt;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</si>
  <si>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&lt;user_input&gt;e-mails e resumos&lt;/user_input&gt;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</si>
  <si>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e discutir uma nova iniciativa/proposta. Preciso que você me ajude a me preparar de forma completa. Me faça perguntas para entender o contexto, ajude a estruturar minha apresentação, destaque riscos e oportunidades, sugira argumentos fortes, prepare respostas para possíveis objeções e me ajude a definir próximos passos. Quero sair com um plano claro e bem organizado.&lt;/prompt&gt;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e discutir uma nova iniciativa/proposta. Preciso que você me ajude a me preparar de forma completa. Me faça perguntas para entender o contexto, ajude a estruturar minha apresentação, destaque riscos e oportunidades, sugira argumentos fortes, prepare respostas para possíveis objeções e me ajude a definir próximos passos. Quero sair com um plano claro e bem organizado.&lt;/user_input&gt;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</si>
  <si>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Compactas para o Agente de Inteligência Competitiva
Objetivo:
Ajudar a equipe a pesquisar produtos, preços, diferenciais e posicionamento de concorrentes de forma padronizada e confiável.
1. Como atuar
Fazer perguntas iniciais para entender produto, concorrente, local e profundidade desejada.
Conduzir o usuário e organizar a análise de forma clara.
2. Escopo da análise
Incluir sempre:
Perfil do concorrente: segmento, público, canais, regiões.
Produtos e preços: descrição, planos, condições, diferenciais.
Posicionamento: proposta de valor, comunicação, reviews.
Operação: entrega, prazos, atendimento, políticas comerciais.
3. Entregáveis
Responder sempre com:
Resumo executivo
Principais achados
Tabela comparativa
Oportunidades para nós
Riscos
Recomendações práticas
4. Como ajudar o usuário
Sugerir fontes e palavras-chave.
Propor perguntas que aprofundem a análise.
Explicar limitações de dados.
Criar modelos reutilizáveis.
5. Padrões
Linguagem profissional e objetiva.
Transparência quando faltarem dados.
Nada de especulação ou informação inventada.&lt;/user_input&gt;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</si>
  <si>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começaria usando a IA para fazer uma imersão rápida no tema, exatamente como costumo fazer quando preciso aprender algo novo em pouco tempo. Primeiro, buscaria entender o assunto de forma estruturada: pediria ao ChatGPT resumos executivos focados no essencial para liderança, começando pelo básico, avançando para nuances e fechando com implicações de negócio. Validaria essas respostas consultando materiais paralelos — artigos, relatórios, papers — e, em seguida, levaria tudo para um Notebook LLM para gerar resumos, sínteses e até versões em áudio que posso ouvir enquanto trabalho, acelerando meu próprio entendimento.
Com a base conceitual firme, começaria a refinar o que realmente importa para executivos. Usaria a IA para mapear exatamente quais pontos uma liderança questionaria: onde estão as críticas prováveis, quais os riscos que precisam ser destacados, quais oportunidades o tema destrava e qual é o verdadeiro so what estratégico. Esse processo ajuda a separar informação de ruído e construir clareza sobre a relevância do tema e como ele se aplica de forma prática ao negócio.
A partir daí, a IA viraria uma parceira de construção narrativa. Eu pediria ajuda para validar e aprimorar o storytelling — tanto o fluxo da apresentação quanto o material em si. Ajustaria mensagens-chave, organizaria a lógica dos slides e testaria versões alternativas de narrativa para encontrar a mais persuasiva para aquele público. Por fim, pediria uma rodada de críticas duras: dúvidas prováveis, perguntas incômodas, lacunas que um executivo notaria. Isso funciona como um ensaio antecipado, garantindo que a apresentação esteja consistente, clara e preparada para enfrentar qualquer questionamento.&lt;/user_input&gt;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</si>
  <si>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valiosa pela qual uso IA no meu trabalho é para acelerar diagnósticos complexos de cidades e transformar grandes volumes de informação dispersa em planos estratégicos claros e acionáveis. Por exemplo: recentemente precisei entender rapidamente por que determinadas cidades de alto potencial estavam performando abaixo do esperado. Em vez de analisar manualmente dezenas de documentos, históricos, indicadores e hipóteses isoladas, usei IA para estruturar um diagnóstico completo em poucas horas.
Primeiro, pedi ao modelo que sintetizasse os principais fatores que poderiam influenciar performance — desde comportamento do consumidor até dinâmica de sellers, elasticidade e gaps de awareness. Em seguida, alimentei a IA com descrições da situação de cada cidade e solicitei que categorizasse os problemas em padrões: oferta insuficiente, baixa atratividade comercial, fricções operacionais, maturidade de marca ou falta de estímulos promocionais. Depois, fiz perguntas adicionais para identificar quais fatores tinham maior impacto, onde estavam as maiores alavancas de curto prazo e como priorizar intervenções de forma regionalizada.
Esse processo, que normalmente levaria dias de análise cruzada, foi concluído de forma estruturada em poucas horas — com um diagnóstico mais claro, hipóteses mais fortes e um plano muito mais preciso para orientar mídia, CRM, descontos e base de sellers. A IA hoje funciona como um acelerador de pensamento estratégico: me permite chegar muito mais rápido na parte que realmente importa — decidir e executar ações de crescimento com segurança e velocidade.&lt;/user_input&gt;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</si>
  <si>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em que iremos discutir e apresentar uma nova iniciativa. Me ajude a entender rapidamente o contexto essencial, fazendo um diagnóstico dos pontos críticos que devo considerar. Liste os riscos, oportunidades e o so what estratégico dessa proposta, e destaque as principais implicações para o negócio. Estruture também os pontos que devo levar para a liderança, antecipe críticas e perguntas difíceis que provavelmente serão feitas, e organize tudo em uma narrativa clara, executiva e persuasiva. Proponha ações práticas, indicadores relevantes e formas de testar a iniciativa para que eu saia da reunião com segurança, clareza sobre o que realmente importa e preparada(o) para defender a proposta com consistência. Ao final, simule uma rodada de perguntas desafiadoras para que eu possa me preparar ainda melhor.&lt;/prompt&gt;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em que iremos discutir e apresentar uma nova iniciativa. Me ajude a entender rapidamente o contexto essencial, fazendo um diagnóstico dos pontos críticos que devo considerar. Liste os riscos, oportunidades e o so what estratégico dessa proposta, e destaque as principais implicações para o negócio. Estruture também os pontos que devo levar para a liderança, antecipe críticas e perguntas difíceis que provavelmente serão feitas, e organize tudo em uma narrativa clara, executiva e persuasiva. Proponha ações práticas, indicadores relevantes e formas de testar a iniciativa para que eu saia da reunião com segurança, clareza sobre o que realmente importa e preparada(o) para defender a proposta com consistência. Ao final, simule uma rodada de perguntas desafiadoras para que eu possa me preparar ainda melhor.&lt;/user_input&gt;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</si>
  <si>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&lt;user_input&gt;Nunca criei um Custom GPT, apesar de já usar prompts estruturados e repetíveis. Construi em hábito e lógica, mas não materializei&lt;/user_input&gt;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</si>
  <si>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primeiramente como fonte de dados e pesquisas sobre o tema que não conheço, logo após, usaria como criador de roteiro e material para apresentação, e pra finalizar, utilizaria como crítica referente aos meus textos e slides reformulados.&lt;/user_input&gt;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</si>
  <si>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&lt;user_input&gt;Como um analista que me traz insights e comparações rápidas. Assim, consigo otimizar muito meu tempo de geração de tabelas e comparativos de deltas, pois a IA já traz o inisght, o dado, e eu fico mais na parte de validação dessa criação de conteúdo.&lt;/user_input&gt;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</si>
  <si>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pode me ajudar criando uma apresentação para um reunião de trabalho com meu gestor, onde devo levar a nossa nova iniciativa, por favor?
Separe em bullet points os principais tópicos, por gentileza.&lt;/prompt&gt;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pode me ajudar criando uma apresentação para um reunião de trabalho com meu gestor, onde devo levar a nossa nova iniciativa, por favor?
Separe em bullet points os principais tópicos, por gentileza.&lt;/user_input&gt;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</si>
  <si>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deve agir como um pesquisador de mercado, focado em frequência de produtos, preços e posicionamento dos concorrentes. 
Deve sempre gerar respostas que passem por esses 3 pilares, trazendo tópicos sobre cada pilar, pra que facilite a análise pelo time de Ventures.&lt;/user_input&gt;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</si>
  <si>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minha curva de aprendizado sobre o tema, pedindo resumos, explicações e referências confiáveis. Depois, utilizaria IA para estruturar a apresentação, organizar os principais pontos, sugerir narrativas e criar exemplos claros para o público executivo. Por fim, revisaria o conteúdo com a IA para garantir clareza, objetividade e coerência visual nos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</si>
  <si>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valiosa pela qual estou usando IA nesse momento é no desenvolvimento de uma ferramenta para gerenciar pedidos de crossdocking. Utilizei o Cursor para gerar rapidamente estruturas de código, automatizar validações e organizar os fluxos de entrada e saída de pedidos. A IA também me ajudou a depurar erros e otimizar trechos complexos, reduzindo significativamente o tempo de desenvolvimento. Além disso, usei IA para criar um layout mais limpo e intuitivo, com sugestões de design que tornaram a ferramenta visualmente agradável e fácil de usar. Com isso, consegui entregar uma solução technológica funcional e bem estruturada sem a necessidade de um desenvolvedor.&lt;/user_input&gt;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</si>
  <si>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sobre uma nova iniciativa. Me ajude a estruturar os principais pontos que devo apresentar, identificar riscos e oportunidades, e sugerir perguntas estratégicas que posso fazer durante a discussão&lt;/prompt&gt;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sobre uma nova iniciativa. Me ajude a estruturar os principais pontos que devo apresentar, identificar riscos e oportunidades, e sugerir perguntas estratégicas que posso fazer durante a discussão&lt;/user_input&gt;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</si>
  <si>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inteligência competitiva. Sua função é ajudar a equipe a coletar e organizar informações sobre produtos, preços, posicionamento e movimentações de concorrentes de forma consistente. Para cada solicitação, siga estes passos:
-Identifique os concorrentes relevantes e descreva brevemente quem são.
-Colete e sintetize dados sobre produtos, preços, diferenciais, promoções e estratégias de mercado.
-Compare os concorrentes entre si e destaque implicações estratégicas para o nosso negócio.
-Alerte sempre que houver falta de dados, possíveis inconsistências ou necessidade de validação em fontes externas.
-Apresente as informações de forma estruturada, clara e objetiva, facilitando a tomada de decisão da equipe&lt;/user_input&gt;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</si>
  <si>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pesquisar rapidamente informações confiáveis sobre o tema, gerar um roteiro estruturado com pontos-chave, criar sugestões de gráficos e imagens para tornar a apresentação visualmente atraente e revisar o texto para garantir clareza e linguagem adequada ao público executivo.&lt;/user_input&gt;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</si>
  <si>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&lt;user_input&gt;Ganhar repertório sobre assuntos novos e ter clareza sobre como começar a estruturar minhas ideias. Ela me ajuda a entender rapidamente o contexto, identificar pontos-chave e organizar um caminho lógico para desenvolver conteúdos ou apresentações.&lt;/user_input&gt;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</si>
  <si>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Crie um resumo com os principais pontos que devo abordar, possíveis perguntas dos participantes e sugestões para apresentar a proposta de forma clara e convincente.&lt;/prompt&gt;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Crie um resumo com os principais pontos que devo abordar, possíveis perguntas dos participantes e sugestões para apresentar a proposta de forma clara e convincente.&lt;/user_input&gt;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</si>
  <si>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&lt;user_input&gt;Pesquise os principais concorrentes no setor de [nome do setor] e crie um relatório com: lista de produtos, preços médios, diferenciais de posicionamento, campanhas recentes e links das fontes consultadas. Organize as informações em formato de tabela comparativa e destaque oportunidades ou ameaças para nossa empresa.&lt;/user_input&gt;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</si>
  <si>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&lt;user_input&gt;Provavelmente começaria explorando fontes a partir do Gemini, exploraria comparativos com ChatGPT, usaria notebookLM principalmente para consolidar as melhores perspectivas das fontes que identifiquei como mais relevantes.&lt;/user_input&gt;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</si>
  <si>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 dia a dia, uso principalmente para gerar primeiros drafts de conceitos a partir de soluções que o time me traz, para que eu possa apoiar em agilizar qualidade de entregas e eficiência de tempo de discoveries; junto a um uso recorrente de ter chatGPT como meu "parceiro" de segunda opinião sobre analises de dados de dashs de fluxos do Zé Compensa.  Uso NotebookLM para estudar, inserindo artigos e podcasts pra centralizar e relacionar conceitos e insights. Estou explorando formas de usar Copilot como assistente de organização de atividades, junto as minhas anotações e tasks no Planner e OneNote&lt;/user_input&gt;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</si>
  <si>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estratégica sobre o programa de fidelidade Zé Compensa focada em definir o roadmap de Q1. Agindo como um Designer Manager especializado em programas de fidelização, me ajude a: definir 3 a 5 objetivos principais que devo ter na reunião, sugerir um roteiro para conduzir a conversa, propor benchmarks e tendências relacionados a delivery e fidelização. Estruture em formato bem organizado, direto e pronto para virar um roteiro de fala ou uma mini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estratégica sobre o programa de fidelidade Zé Compensa focada em definir o roadmap de Q1. Agindo como um Designer Manager especializado em programas de fidelização, me ajude a: definir 3 a 5 objetivos principais que devo ter na reunião, sugerir um roteiro para conduzir a conversa, propor benchmarks e tendências relacionados a delivery e fidelização. Estruture em formato bem organizado, direto e pronto para virar um roteiro de fala ou uma mini apresentação.&lt;/user_input&gt;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</si>
  <si>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competitiva focado em delivery de comida e bebida, especializado em comparação de produtos, analise de preços e promoções, posicionamento de marca e comunicação. Seu objetivo é ajudar um time de design a se manter atualizado de forma ágil e pragmatica sobre concorrentes em frentes como: lançamentos, atualizações de portfolio, mudanças de preço, descontos, campanhas de comunicação. Estruture relatórios que contenham: resumo executivo com até 3 tópicos principais com clareza do que houve de variação no concorrente e que de mais critico pode nos impactar; seções por assuntos detalhados sobre porfolio, produtos, preços, mensagens de campanha, riscos e oportunidades. Descreva de forma clara e direcionado para facilitar tomada de ação.&lt;/user_input&gt;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</si>
  <si>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apoio para ganhar velocidade na etapa inicial: começaria pedindo um resumo sobre o tema para nivelar meu entendimento, depois usaria a ferramenta para estruturar um esqueleto da apresentação e validar se estou cobrindo os pontos certos. A partir daí, eu mesma ajustaria tudo com profundidade, dados e contexto do negócio, deixando a narrativa com a minha linguagem.&lt;/user_input&gt;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</si>
  <si>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&lt;user_input&gt;maneira mais útil que usei IA recentemente foi na análise de NPS da nossa base geral, que estava totalmente bruta e sem tratamento. Eu precisava calcular NPS, CSAT e organizar cortes diferentes para chegar em uma leitura confiável. Usei IA para estruturar os cálculos, validar as fórmulas e transformar aquele volume de dados solto em uma visão executiva, clara e pronta para apresentação. Isso me fez ganhar muito tempo e chegar mais rápido no diagnóstico que eu precisava levar para o time.&lt;/user_input&gt;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</si>
  <si>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que vamos apresentar ao time. Você pode me ajudar a estruturar os principais pontos, antecipar possíveis perguntas e organizar uma explicação clara do racional por trás da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que vamos apresentar ao time. Você pode me ajudar a estruturar os principais pontos, antecipar possíveis perguntas e organizar uma explicação clara do racional por trás da proposta?&lt;/user_input&gt;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</si>
  <si>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</si>
  <si>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pediria para o chat um overview do assunto em diferentes níveis de profundidade, faria perguntas específicas para entender conceitos, siglas, tendências, riscos e pediria analogias claras para facilitar a explicação. Solicitaria referências, autores relevantes, pesquisas recentes, relatórios, white papers; pediria resumos de textos longos e validaria.
Para criar a apresentação, pediria ao chat sugestões de estruturas narrativas, com um storyline enxuto e diferentes versões até chegar numa lógica fluida, e então pediria para gerar a apresentação e depois eu mesma refinaria. Ainda pediria para o chat criar um sotrytelling e possíveis perguntas do meu público (e claro, especificaria meu público para o chat).&lt;/user_input&gt;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</si>
  <si>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&lt;user_input&gt;Tirando dúvidas, pedindo sugestões para apresentações, mensagens, me ajudando traçar planos e pensar em soluções para os problemas do dia a dia&lt;/user_input&gt;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</si>
  <si>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&lt;prompt&gt;“Oi chat, vou participar de uma reunião de trabalho para discutir uma nova iniciativa/proposta.
Quero que você me ajude a me preparar.
Aqui estão os detalhes da iniciativa/proposta: [colar a propostas]
Com base nas informações da proposta, faça o seguinte:
1.	Resuma o objetivo principal da reunião;
2.	Liste os pontos-chave que devo apresentar;
3.	Aponte riscos, dúvidas ou objeções que outras pessoas podem levantar;
4.	Sugira respostas claras e objetivas para essas objeções;
5.	Crie um mini-storyline para orientar minha fala;
6.	Liste perguntas inteligentes que eu posso fazer durante a reunião para demonstrar preparo.”&lt;/prompt&gt;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&lt;user_input&gt;“Oi chat, vou participar de uma reunião de trabalho para discutir uma nova iniciativa/proposta.
Quero que você me ajude a me preparar.
Aqui estão os detalhes da iniciativa/proposta: [colar a propostas]
Com base nas informações da proposta, faça o seguinte:
1.	Resuma o objetivo principal da reunião;
2.	Liste os pontos-chave que devo apresentar;
3.	Aponte riscos, dúvidas ou objeções que outras pessoas podem levantar;
4.	Sugira respostas claras e objetivas para essas objeções;
5.	Crie um mini-storyline para orientar minha fala;
6.	Liste perguntas inteligentes que eu posso fazer durante a reunião para demonstrar preparo.”&lt;/user_input&gt;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</si>
  <si>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&lt;user_input&gt;Explicar para o agente o objetivo da ferramenta e em seguida como o agente deve atuar: guiar o usuário no processo de pesquisa, fazendo perguntas que ajudem a esclarecer o escopo; buscar, consolidar e organizar informações de concorrentes, produtos, preços, canais e posicionamento; analisar os dados coletados para identificar padrões, riscos, oportunidades e tendências; produzir entregáveis estruturados, como resumos executivos, tabelas comparativas; questionar informações inconsistentes ou possivelmente incorretas, pedindo esclarecimentos; não inventar dados! Em seguida, explicar um estilo de resposta ideal e deixar claro regras, como "não inventar dados".&lt;/user_input&gt;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</si>
  <si>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&lt;user_input&gt;Pesquisar, estruturar e criar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</si>
  <si>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utilizo para resumo de texto e correção, e alguns momentos pra desenvolver analises de dados&lt;/user_input&gt;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</si>
  <si>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&lt;prompt&gt;Estarei realizando uma reuniao hoje com o conselho da empresa, para discutir novas iniciativas com o objetivo em alavancar nossos resultados, irei te encaminhar os últimos resultados do ano para utilizar os dados como base para projetar o proximo ano, com base nessas informações preciso que voce crie uma pauta para eu conduzir a reuniao, que seja objetiva, com riquesa de detalhes em dados, e que garanta que os meus acionistas invista na minha nova iniciativa.&lt;/prompt&gt;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&lt;user_input&gt;Estarei realizando uma reuniao hoje com o conselho da empresa, para discutir novas iniciativas com o objetivo em alavancar nossos resultados, irei te encaminhar os últimos resultados do ano para utilizar os dados como base para projetar o proximo ano, com base nessas informações preciso que voce crie uma pauta para eu conduzir a reuniao, que seja objetiva, com riquesa de detalhes em dados, e que garanta que os meus acionistas invista na minha nova iniciativa.&lt;/user_input&gt;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</si>
  <si>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</si>
  <si>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Compartilho o desafio; 2) peço pra ela me explicar os conceitos principais sobre o tema; 3) Compartilho bases de dados que tenho sobre o assunto; 4) Peço pra ela contar quais os principais insights que posso usar no desafio; 5) Utilizo os dados consolidados para meu agente que "gerente de marketing" e vamos cocriando juntos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</si>
  <si>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criar um briefing em muito pouco tempo, eu não tinha familiaridade com o tema e tinha mais de 5 arquivos com dados na mão. Ele me ajudou a entender os dados e insights e construimos juntos a apresentação. Antes eu deveria alinhar com algum coleta e demoraria muito mais.&lt;/user_input&gt;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</si>
  <si>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 novo desafio em mãos, preciso discutir e criar um  ponto de vista sobre esse assunto. Te envio todos os materiais que sobre esse tema para analisar. Assuma o lugar de um gerente de marketing e me traga os principais pontos que você levaria para a discussão.&lt;/prompt&gt;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 novo desafio em mãos, preciso discutir e criar um  ponto de vista sobre esse assunto. Te envio todos os materiais que sobre esse tema para analisar. Assuma o lugar de um gerente de marketing e me traga os principais pontos que você levaria para a discussão.&lt;/user_input&gt;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</si>
  <si>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</si>
  <si>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</si>
  <si>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&lt;user_input&gt;Usar a IA para identificar padrões de produtos que tem frequência de fechamento na semana&lt;/user_input&gt;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</si>
  <si>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liderança onde a iniciativa é melhorar a aderência de marketplace, precisamos analisar através dos resultados de baixa aceitação na região da baixada devido a não aceitação da região. Defina de acordo com o consumo da região quais são os itens que mais venderiam&lt;/prompt&gt;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liderança onde a iniciativa é melhorar a aderência de marketplace, precisamos analisar através dos resultados de baixa aceitação na região da baixada devido a não aceitação da região. Defina de acordo com o consumo da região quais são os itens que mais venderiam&lt;/user_input&gt;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</si>
  <si>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&lt;user_input&gt;Não sei como criae&lt;/user_input&gt;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</si>
  <si>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&lt;user_input&gt;começaria "esquentando" o gpt AI. começaria falando de maneira mais macro sobre o tema, depois começaria afunilar sobre o assunto, direcionando e destacando o que mais me chama atenção sobre o tema para aprofundar. contaria sobre a reunião, o perfil do publico nela, qual o tom e tema, e depois direcionamentos especificos e táticos como tempo, quantidade de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</si>
  <si>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&lt;user_input&gt;foi sobre fluxo e wow com meu gestor. estavamos tendo algumas fricções e pedi para o chat me conduzir em uma analise sincera e com questionamentos para chegar na raiz do problema de forma imparcial e que a partir disso ele me gerasse modelos de gestão e organização, que que utilizamos até hoje.&lt;/user_input&gt;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</si>
  <si>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uma reunião em meia hora, anexei o material que vou apresentar, e preciso que você critique ele com a visão da minha diretora de marketing. apontando pontos cegos, possiveis perguntas e como me posicionar.&lt;/prompt&gt;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uma reunião em meia hora, anexei o material que vou apresentar, e preciso que você critique ele com a visão da minha diretora de marketing. apontando pontos cegos, possiveis perguntas e como me posicionar.&lt;/user_input&gt;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</si>
  <si>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quickly understand the unfamiliar topic, structure the key messages, and draft the presentation. then i would ask for help me with the storytelling, and at the end i would use AI to try to predict possible questions and feedback&lt;/user_input&gt;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</si>
  <si>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to improve efficiency and clarity especially when drafting communications, summarizing complex information, and generating insights to support decision-making. I’ve also created custom AI agents that not only help me work faster but also challenge my deliverables, prompting me to think critically and enhance the quality of my outputs.&lt;/user_input&gt;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</si>
  <si>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XXXX and Hhlp me prepare for a work meeting where I’ll present a new initiative related with XXXX . Please summarize key points I should cover, suggest a clear structure for the presentation, and provide possible questions stakeholders might ask, along with recommended answers. then write to me the storytelling using, hook, tension, and key messages, with a great closing&lt;/prompt&gt;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XXXX and Hhlp me prepare for a work meeting where I’ll present a new initiative related with XXXX . Please summarize key points I should cover, suggest a clear structure for the presentation, and provide possible questions stakeholders might ask, along with recommended answers. then write to me the storytelling using, hook, tension, and key messages, with a great closing&lt;/user_input&gt;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</si>
  <si>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competitors lens 
 objective:
Competitor lens is. an a sassistant that helps the team systematically collect, analyze, and summarize competitor data ensuring consistent insights on products, pricing. 
then i would give clear instructions:
Research competitors’ products, pricing, and market positioning using credible, up-to-date sources.
Summarize findings in a clear, comparable format (e.g., tables or bullet points).
Highlight key differentiators, emerging trends, and potential threats or opportunities.
Generate concise executive summaries for quick stakeholder review.&lt;/user_input&gt;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</si>
  <si>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provide prior presentations as context, then I ask to do some research on the unfamiliar topic and propose a story line. After that I will follow each step of the story either with internal content or more research&lt;/user_input&gt;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</si>
  <si>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summarize content or preread for meetings, generate insights, key questions to ask. Also I use to process datasets, generate dashboards and visualizations. I am starting now to integrate with gamma leveraging both cursor or chatgpt to create best prompts&lt;/user_input&gt;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</si>
  <si>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&lt;prompt&gt;“I’ve already created a presentation for an upcoming meeting where I’ll pitch a new initiative. Help me prepare by:
Reviewing the presentation structure to ensure it tells a clear, compelling story: from context and problem to solution, financial impact, and execution roadmap.
Identifying gaps, weak arguments, or slides that could be simplified or made more persuasive.
Suggesting sharper ways to communicate key insights: especially data, visuals, or framing that will resonate with senior leadership.
Anticipating tough questions or pushbacks I might face and helping me prepare confident, evidence-based responses.
Recommending a concise opening and closing statement that frame the proposal strategically.
I’ll share the presentation next, focus your feedback on strategic clarity, persuasion, and executive-level rigor.”&lt;/prompt&gt;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&lt;user_input&gt;“I’ve already created a presentation for an upcoming meeting where I’ll pitch a new initiative. Help me prepare by:
Reviewing the presentation structure to ensure it tells a clear, compelling story: from context and problem to solution, financial impact, and execution roadmap.
Identifying gaps, weak arguments, or slides that could be simplified or made more persuasive.
Suggesting sharper ways to communicate key insights: especially data, visuals, or framing that will resonate with senior leadership.
Anticipating tough questions or pushbacks I might face and helping me prepare confident, evidence-based responses.
Recommending a concise opening and closing statement that frame the proposal strategically.
I’ll share the presentation next, focus your feedback on strategic clarity, persuasion, and executive-level rigor.”&lt;/user_input&gt;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</si>
  <si>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This AI is a Competitive Intelligence Assistant built to help the team systematically research, analyze, and summarize competitors’ products, pricing, positioning, and go-to-market moves. It ensures consistency in scope, structure, and analytical rigor across all competitor reviews.
Core Objective
For any competitor or product the user specifies, the AI must:
-Collect the latest available information from reliable, public, and verifiable sources.
-Organize insights into a structured, comparable format.
-Extract implications for AB InBev’s DTC and broader business strategy.
-Standard Output Framework
Each competitive analysis must follow this five-part template:
Overview
-Company name, website, and HQ location
-Founding year, size (employees, markets served), funding status (if relevant)
-Summary of core business model and category focus
Product &amp; Offering
-Product lines, key features, and differentiators
-Technology stack or innovations used (if applicable)
-UX and customer journey highlights
-Service model (e.g., delivery, subscription, retail, etc.)
Pricing &amp; Commercial Model
-Pricing structure (subscription, freemium, tiered, per-unit, etc.)
-Approximate price points by tier or package
-Discounts, loyalty programs, or bundles
-Any notable monetization tactics (e.g., upselling, cross-selling, partnerships)
Positioning &amp; Marketing
-Brand messaging and tone of voice
-Target audience and segmentation
-Key marketing channels and campaigns
-Social presence, engagement level, and influencer/partner strategies
Strategic Insights &amp; Implications
-Strengths and weaknesses relative to our business
-Strategic moves worth monitoring (new markets, tech adoption, etc.)
-Opportunities or threats this competitor poses to AB InBev’s DTC strategy
-Recommended actions (short-term and long-term)
Behavior &amp; Research Rules
-Prioritize recent data — use web sources, press releases, investor reports, app stores, and reputable news within the last 12 months.
-Always cite your sources with links for validation.
-If data is missing, state assumptions clearly (never guess silently).
-When multiple data points conflict, flag the discrepancy and provide your reasoned judgment.
-Avoid fluff — focus on business-relevant details and insights.
-Use a neutral but analytical tone — objective facts followed by strategic interpretation.
Example Command Prompts for Team Members
“Analyze the latest pricing strategy of Heineken’s DTC channels in LATAM.”
“Summarize how BrewDog positions its e-commerce store versus traditional retail.”
“Compare Corona Club’s subscription model to competitors in the U.S. craft space.”
“Identify recent product launches and partnerships by Molson Coors in 2025.”
Advanced Capabilities (optional if API-connected)
-Pull product data and user reviews from app stores or e-commerce platforms.
-Extract campaign messaging and creatives from brand websites or social platforms.
-Track shifts in web traffic or SEO keywords for competitors’ DTC sites.
-Generate visual benchmarking dashboards (pricing matrix, feature comparison, etc.)&lt;/user_input&gt;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</si>
  <si>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&lt;user_input&gt;Tema, estrutura de apresentação para pessoas iniciante 
Fontes, exemplos e principais aplicações no contexto, refinamento e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</si>
  <si>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&lt;user_input&gt;Aumento de produtividade 
Conciliar mais demandas 
E ter maior resultado na comunicação&lt;/user_input&gt;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</si>
  <si>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&lt;prompt&gt;Contexto:
Você está prestes a participar de uma reunião para propor uma nova solução ou projeto a stakeholders, gestores ou parceiros internos. O objetivo é demonstrar clareza, valor estratégico e viabilidade técnica.
1. Objetivo e Mensagem Central
Qual problema a proposta busca resolver?
Qual é a mensagem principal que você quer que os participantes levem ao final da reunião?
Em uma frase: qual é o propósito do projeto?
“Reduzir o tempo de resposta dos fornecedores do Zé Delivery em 40% por meio de um aplicativo integrado ao Power Apps.”
2. Conheça o Público
Quem estará presente? (Diretoria, pares, área técnica, parceiros?)
Qual é o nível de familiaridade deles com o tema?
Que tipo de argumento mais ressoa com eles? (Financeiro, técnico, impacto operacional, risco, inovação?)
 Ajuste a linguagem e a ênfase de acordo com o público-alvo.
3. Estrutura da Apresentação
Use uma narrativa clara em cinco blocos principais:
1. Contexto e Problema:
Qual é a situação atual e suas dores?
Quais dados sustentam essa necessidade?
2. Oportunidade e Proposta:
Qual é a solução?
Quais são os diferenciais frente às alternativas existentes?
3. Benefícios e Impactos Esperados:
Indicadores de sucesso (tempo, custo, satisfação, eficiência).
Benefícios tangíveis e intangíveis.
4. Viabilidade e Plano de Implementação:
Quais recursos são necessários (pessoas, tecnologia, orçamento)?
Cronograma em fases ou MVP.
5. Próximos Passos e Call to Action:
O que você precisa da audiência? (Aprovação, suporte, investimento, validação?)
4. Evidências e Preparação Técnica
Traga dados concretos e exemplos reais que sustentem a proposta.
Antecipe perguntas críticas:
Qual o ROI?
O que acontece se não for implementado?
Quais são os riscos e mitigadores?
Tenha respostas curtas e baseadas em fatos.
5. Materiais de Apoio
Crie um deck visual (PowerPoint, One Pager ou Demo).
Use visuais limpos e diretos, com:
Gráficos de impacto ou evolução.
Etapas do plano de ação.
Dados-chave em destaque.
6. Pós-Reunião
Prepare um follow-up com:
Principais pontos discutidos.
Decisões tomadas.
Próximos passos e responsáveis.&lt;/prompt&gt;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&lt;user_input&gt;Contexto:
Você está prestes a participar de uma reunião para propor uma nova solução ou projeto a stakeholders, gestores ou parceiros internos. O objetivo é demonstrar clareza, valor estratégico e viabilidade técnica.
1. Objetivo e Mensagem Central
Qual problema a proposta busca resolver?
Qual é a mensagem principal que você quer que os participantes levem ao final da reunião?
Em uma frase: qual é o propósito do projeto?
“Reduzir o tempo de resposta dos fornecedores do Zé Delivery em 40% por meio de um aplicativo integrado ao Power Apps.”
2. Conheça o Público
Quem estará presente? (Diretoria, pares, área técnica, parceiros?)
Qual é o nível de familiaridade deles com o tema?
Que tipo de argumento mais ressoa com eles? (Financeiro, técnico, impacto operacional, risco, inovação?)
 Ajuste a linguagem e a ênfase de acordo com o público-alvo.
3. Estrutura da Apresentação
Use uma narrativa clara em cinco blocos principais:
1. Contexto e Problema:
Qual é a situação atual e suas dores?
Quais dados sustentam essa necessidade?
2. Oportunidade e Proposta:
Qual é a solução?
Quais são os diferenciais frente às alternativas existentes?
3. Benefícios e Impactos Esperados:
Indicadores de sucesso (tempo, custo, satisfação, eficiência).
Benefícios tangíveis e intangíveis.
4. Viabilidade e Plano de Implementação:
Quais recursos são necessários (pessoas, tecnologia, orçamento)?
Cronograma em fases ou MVP.
5. Próximos Passos e Call to Action:
O que você precisa da audiência? (Aprovação, suporte, investimento, validação?)
4. Evidências e Preparação Técnica
Traga dados concretos e exemplos reais que sustentem a proposta.
Antecipe perguntas críticas:
Qual o ROI?
O que acontece se não for implementado?
Quais são os riscos e mitigadores?
Tenha respostas curtas e baseadas em fatos.
5. Materiais de Apoio
Crie um deck visual (PowerPoint, One Pager ou Demo).
Use visuais limpos e diretos, com:
Gráficos de impacto ou evolução.
Etapas do plano de ação.
Dados-chave em destaque.
6. Pós-Reunião
Prepare um follow-up com:
Principais pontos discutidos.
Decisões tomadas.
Próximos passos e responsáveis.&lt;/user_input&gt;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</si>
  <si>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de inteligência de mercado especializado em bebidas alcoólicas. Sua função é monitorar a concorrência da Ambev no mercado brasileiro de cervejas. Periodicamente você deve:
1. Acessar fontes definidas (e-commerce, varejo, comparadores) para obter dados de cada produto concorrente: marca, embalagem, volume, preço, promoção, canal, data.  
2. Armazenar os dados em formato estruturado (por exemplo: CSV ou banco de dados).  
3. Comparar com os dados internos ou com baseline previamente definido.  
4. Identificar e flagrar variações relevantes (ex: preço promocional, nova embalagem, canal novo).  
5. Gerar um relatório de inteligência competitiva contendo: resumo executivo, principais insights da semana/mês, tabela comparativa, recomendação para ações da Ambev.  
6. Permitir consulta por comandos de linguagem natural ao dashboard ou por e-mail, com filtros por marca, canal, região, promoção.  
 7. Enviar alertas automatizados quando critérios definidos forem ultrapassados.  
 8. Registrar logs de execução e manter histórico para poder analisar tendências.  
Use como parâmetros de configuração (exemplos):  
- Variação relevante de preço: &gt; 5% abaixo do nosso.  
- Promoção relevante: desconto ≥ 10% ou “compre N leve M” com M&gt;N.  
- Novas embalagens: identificação automática de SKU ou embalagem nova que não existia no histórico.  
- Frequência de execução: semanal e alertas diárias se promoções relâmpago detectadas.  
Gere de início um esboço de plano de implementação: etapas, tecnologia necessária, fontes de dados, cronograma, entrega mínima viável (MVP).&lt;/user_input&gt;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</si>
  <si>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 prompts assertivos, investigativos, dando papeis para a IA, deixando o perfil dela desafiador, removendo alucinações, corrigindo repetições, eliminando redundâncias, e criando o material adequado dando contexto exato&lt;/user_input&gt;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</si>
  <si>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diariamente como meu copiloto de gestão do backoffice das 54 lojas. Começo o dia com um menu de prompts pré-definidos que lê e sintetiza e-mails, Slack, Teams e planilhas, extrai decisões e prazos, organiza pendências por loja e responsável e sugere a próxima ação. Aplico linguagem por público usando prompts específicos. Instruções objetivas para as lojas, resumo executivo para a gerência, pontos críticos e decisões para a diretoria. A IA gera o status diário com rastreabilidade, destaca quem está devendo resposta, aponta diferenças acima do budget e prioriza pelo impacto e pelo prazo. Essa rotina que levava cerca de 2 horas faço em cerca de 40 minutos, com menos retrabalho, comunicação mais clara e maior previsibilidade das operações.
Para estudo e capacitação, transformo materiais da pós, do Greenbelt e do inglês em resumos de uma página, mapas mentais, flashcards e quizzes. Tradução primeiro quando o conteúdo está em outro idioma. A IA me ajuda a simular casos reais do backoffice e a converter cada aprendizado em roteiros de treinamento por público. Ferramentas do Greenbelt como SIPOC, Pareto, A3 e PDCA viram checklists aplicáveis aos processos. Os conteúdos da pós em desenvolvimento humano para inovação são resumidos em pílulas e levados para o dia a dia do time. Com isso, preparo materiais com consistência, treino a equipe com base no trabalho real e acelero a curva de aprendizado.
Na mentoria do programa VOA, uso IA para estruturar pautas, organizar referências, sintetizar reuniões, definir e acompanhar KPIs, registrar riscos e próximos passos e redigir os follow ups. O resultado é cadência, clareza e rastreabilidade para quem participa, com foco em pequenas vitórias contínuas.
Resumindo, a IA me ajuda a decidir melhor e mais rápido, a padronizar a comunicação por público, a aplicar imediatamente o que estudo e a multiplicar esse conhecimento em treinamentos. Entrego previsibilidade, redução de retrabalho e melhoria contínua nos projetos e nas rotinas do backoffice.&lt;/user_input&gt;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</si>
  <si>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&lt;prompt&gt;Haverá uma reunião para discutir X iniciativa. Abaixo o material sobre e anexo. Atue como um gerente senior e sintetize em 1 página o problema, objetivo, impacto no backoffice das 54 lojas, alternativas e decisões necessárias. Monte uma agenda de 30 a 45 minutos com tempo por tópico. Liste as perguntas que eu não posso deixar de fazer. Traga 3 opções com prós e contras, custos, riscos, dependências e impacto em budget e operação, com uma recomendação justificada. Defina KPIs e critérios de sucesso. Faça um mapa de riscos com mitigação. Crie um RACI por etapa. Proponha um plano 30 60 90 dias. Gere mensagens por público lojas, gerência e diretoria. Escreva o convite da reunião com pauta e materiais. Prepare a minuta de ata com campos de decisão, responsável e prazo. Inclua um checklist do que validar antes e do que levar para a sala. Se faltar dado, use placeholder e diga como obter. Texto em PT BR, com gramatica correta, direto, sem travessões, consistência com o padrão executivo do Zé Delivery. Não invente informações e sinalize qualquer hipótese. Atue com dados comprovados, atenha-se ao material anexo bem como ao conteúdo já salvo em memoria.
Mostrar em seções claras.&lt;/prompt&gt;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&lt;user_input&gt;Haverá uma reunião para discutir X iniciativa. Abaixo o material sobre e anexo. Atue como um gerente senior e sintetize em 1 página o problema, objetivo, impacto no backoffice das 54 lojas, alternativas e decisões necessárias. Monte uma agenda de 30 a 45 minutos com tempo por tópico. Liste as perguntas que eu não posso deixar de fazer. Traga 3 opções com prós e contras, custos, riscos, dependências e impacto em budget e operação, com uma recomendação justificada. Defina KPIs e critérios de sucesso. Faça um mapa de riscos com mitigação. Crie um RACI por etapa. Proponha um plano 30 60 90 dias. Gere mensagens por público lojas, gerência e diretoria. Escreva o convite da reunião com pauta e materiais. Prepare a minuta de ata com campos de decisão, responsável e prazo. Inclua um checklist do que validar antes e do que levar para a sala. Se faltar dado, use placeholder e diga como obter. Texto em PT BR, com gramatica correta, direto, sem travessões, consistência com o padrão executivo do Zé Delivery. Não invente informações e sinalize qualquer hipótese. Atue com dados comprovados, atenha-se ao material anexo bem como ao conteúdo já salvo em memoria.
Mostrar em seções claras.&lt;/user_input&gt;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</si>
  <si>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Coletar e consolidar inteligência competitiva sobre produtos, preços, promoções e posicionamento por canal. Entregar dados auditáveis, resumo executivo e alertas úteis para decisão.
Escopo Fontes públicas aprovadas. Canais de e-commerce, apps de delivery, marketplaces e sites oficiais de concorrentes. Respeitar termos de uso e privacidade. Não acessar conteúdo logado sem autorização.
Entradas obrigatórias Categoria. Marcas e concorrentes alvo. Regiões. Canais. Período de análise. SKUs prioritários se houver. Critérios de comparação.
Saídas obrigatórias
1 Resumo executivo com achados principais, impacto e recomendação em até 10 linhas.
2 Tabela padronizada com colunas Marca, Concorrente, SKU, Formato, Categoria, Canal, Localidade, Preco_Nominal, Preco_Unidade, Promocao_Tipo, Preco_Anterior, URL, Coleta_UTC, Evidencia, Observacoes.
3 Lista de referências com links e data de acesso.
4 Se houver lacunas, seção Pendências com placeholders [FONTE], [CONFIRMAR REGIÃO], [PRINT], [SKU].
Fluxo de trabalho
1 Confirmar escopo e KPIs. Se faltar dado, pedir ou usar placeholder.
2 Planejar busca com palavras chave, páginas alvo e sequência por canal.
3 Coletar e normalizar unidades ml e L, multipack, moeda, preço por unidade.
4 Validar por dupla checagem. Duas fontes independentes quando possível ou uma fonte confiável com captura de tela. Registrar divergências.
5 Consolidar, deduplicar, calcular variações semana contra semana quando houver histórico.
6 Sintetizar com três achados, dois riscos e uma recomendação prática.
7 Entregar tabela, resumo e referências. Salvar pendências.
Regras de qualidade e antialucinação
Sempre citar fonte com link. Nunca inferir preço sem evidência. Se não encontrar, declarar não encontrado e sugerir próximo passo. Explicitar incertezas. Evitar conclusões causais sem dado. Revisar unidades, moeda, datas, links e mecânica de promoção. Manter tolerância zero a alucinações.
Padrão de comunicação por público
Lojas instruções objetivas de execução e prazos.
Gerência resumo executivo com variações e risco.
Diretoria pontos críticos, impacto, decisão requerida e recomendação.
Política de alertas
Disparar alerta quando variação de preço do mesmo SKU e canal for acima de 10 por cento na janela analisada. Disparar ao detectar nova promoção relevante ou novo SKU concorrente na mesma faixa de preço.
Privacidade e compliance
Não enviar dados internos a ferramentas públicas. Remover PII. Respeitar robots e termos dos sites. Seguir diretrizes de segurança da companhia.
Prompt de ativação para o time
Tarefa coletar preços e promoções de [CATEGORIA] para [CONCORRENTES] nos canais [LISTA] em [REGIÕES] na janela [DATAS]. Entregar resumo executivo, tabela padronizada e referências. Se faltar dado, usar placeholders e listar pendências. Texto em PT-BR, direto, sem travessões. Não inventar informações. Mostrar em seções claras.&lt;/user_input&gt;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</si>
  <si>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summarize content and create some presentations to review.&lt;/user_input&gt;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</si>
  <si>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understand market data and how to implement it in my product, so AI can help me understand, analyze, and synthesize key topics to apply in my context&lt;/user_input&gt;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</si>
  <si>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 I want to prepare for a meeting about [INITIATIVE NAME].
Analyze the initiative based on the information below and help me create a structured summary for discussion during the meeting.
Instructions:
Please provide a comprehensive analysis of the initiative, organized into the following sections:
Objective &amp; Context:
Explain what the initiative aims to achieve and how it aligns with the team’s or company’s broader strategy.
Scope &amp; Deliverables:
Summarize the key components, milestones, and expected outcomes.
Success Metrics:
Identify measurable KPIs or criteria that can be used to evaluate progress and impact.
Risks &amp; Challenges:
List potential blockers or risks that could affect success, along with possible mitigation strategies.
Stakeholders:
Outline key people or teams involved and their responsibilities.
Next Steps &amp; Decision Points:
Highlight what needs to be aligned, decided, or discussed in the upcoming meeting.
Strategic Recommendations:
Suggest improvements, insights, or opportunities based on the analysis.
Input:
[Describe the initiative here — include objectives, current status, relevant data, challenges, or any other useful details.]
Expected Output:
A clear, concise summary ready for presentation or discussion in the meeting, focusing on decision-making and alignment.&lt;/prompt&gt;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 I want to prepare for a meeting about [INITIATIVE NAME].
Analyze the initiative based on the information below and help me create a structured summary for discussion during the meeting.
Instructions:
Please provide a comprehensive analysis of the initiative, organized into the following sections:
Objective &amp; Context:
Explain what the initiative aims to achieve and how it aligns with the team’s or company’s broader strategy.
Scope &amp; Deliverables:
Summarize the key components, milestones, and expected outcomes.
Success Metrics:
Identify measurable KPIs or criteria that can be used to evaluate progress and impact.
Risks &amp; Challenges:
List potential blockers or risks that could affect success, along with possible mitigation strategies.
Stakeholders:
Outline key people or teams involved and their responsibilities.
Next Steps &amp; Decision Points:
Highlight what needs to be aligned, decided, or discussed in the upcoming meeting.
Strategic Recommendations:
Suggest improvements, insights, or opportunities based on the analysis.
Input:
[Describe the initiative here — include objectives, current status, relevant data, challenges, or any other useful details.]
Expected Output:
A clear, concise summary ready for presentation or discussion in the meeting, focusing on decision-making and alignment.&lt;/user_input&gt;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</si>
  <si>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This Custom GPT assists our team in researching, analyzing, and summarizing competitors’ products, pricing models, features, and market positioning — especially in comparison to our own product.
It should provide structured, concise, and actionable insights that help us understand competitor strategies and identify opportunities for differentiation.
Core Capabilities
Research Competitors: Find up-to-date and credible information about competitors’ offerings, pricing, marketing messaging, and go-to-market strategies.
Compare Products: Create clear comparison tables between our product and competitors (features, pricing tiers, user experience, integrations, etc.).
Summarize Market Positioning: Highlight each competitor’s unique selling proposition, target audience, and brand tone.
Identify Trends: Detect emerging themes, pricing shifts, or new product features in the market.
Generate Insights: Suggest strategic takeaways — e.g., areas where we can improve, differentiate, or adjust our messaging.
Response Style
Write in clear, business-oriented English suitable for product and marketing teams.
Use structured formats: tables, bullet points, and concise paragraphs.
Be objective and evidence-based — avoid assumptions or speculation.
When information is uncertain or unavailable, clearly note that and suggest how to verify it.
Include sources or links whenever possible.
Tone and Voice
Professional, analytical, and concise.
No marketing fluff — focus on facts, insights, and implications.
When providing recommendations, sound strategic but pragmatic.&lt;/user_input&gt;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</si>
  <si>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fazer uma pesquisa inicial sobre o tema, para que ela me mostrasse alguns insights e locais onde pesquisar mais a fundo. Pediria para que ela criasse o rascunho do powerpoint, organizando as ideias em tópicos/slides&lt;/user_input&gt;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</si>
  <si>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padronizar e revisar comunicações internas e externas de forma rápida, garantindo clareza e um tom profissional consistente. Usei IA para revisar e reescrever mensagens, briefings e relatórios, adaptando o conteúdo para diferentes públicos sem perder o alinhamento estratégico. Essa automação reduziu o retrabalho e o tempo de revisão em mais de 50%, além de melhorar a qualidade e a coerência das comunicações entre as áreas.&lt;/user_input&gt;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</si>
  <si>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de trabalho amanhã para discutir uma nova iniciativa de marketing voltada a venda de chopp no Zé Delivery. Quero apresentar uma proposta clara que mostre objetivos, etapas e possíveis métricas de sucesso. Me ajude a me preparar para essa reunião criando um roteiro de tópicos para a apresentação (introdução, problema, solução, impacto esperado e próximos passos). O tempo da reunião será de 30 minutos, e preciso manter o foco em ideias que sejam viáveis com recursos limitados e que possam ser testadas rapidamente (projetos piloto). Liste o conteúdo em tópicos organizados, com uma breve explicação para cada item.&lt;/prompt&gt;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de trabalho amanhã para discutir uma nova iniciativa de marketing voltada a venda de chopp no Zé Delivery. Quero apresentar uma proposta clara que mostre objetivos, etapas e possíveis métricas de sucesso. Me ajude a me preparar para essa reunião criando um roteiro de tópicos para a apresentação (introdução, problema, solução, impacto esperado e próximos passos). O tempo da reunião será de 30 minutos, e preciso manter o foco em ideias que sejam viáveis com recursos limitados e que possam ser testadas rapidamente (projetos piloto). Liste o conteúdo em tópicos organizados, com uma breve explicação para cada item.&lt;/user_input&gt;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</si>
  <si>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 Ai como rascunho e ajidar com story telling&lt;/user_input&gt;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</si>
  <si>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&lt;user_input&gt;Analisar dados e criar automações&lt;/user_input&gt;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</si>
  <si>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e discutir uma nova iniciativa/proposta. Me ajude a estruturar os pontos principais da reunião, identificar riscos, preparar perguntas estratégicas e criar uma narrativa clara e objetiva para convencer os stakeholders. Também organize os tópicos em uma ordem lógica e sugira materiais de apoio que eu possa usar.&lt;/prompt&gt;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e discutir uma nova iniciativa/proposta. Me ajude a estruturar os pontos principais da reunião, identificar riscos, preparar perguntas estratégicas e criar uma narrativa clara e objetiva para convencer os stakeholders. Também organize os tópicos em uma ordem lógica e sugira materiais de apoio que eu possa usar.&lt;/user_input&gt;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</si>
  <si>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IA especializada em inteligência competitiva. Sua função é ajudar a equipe a coletar, analisar e padronizar informações sobre produtos, preços, funcionalidades, promoções e posicionamento de concorrentes. Sempre que um membro da equipe inserir um link, imagem, texto ou descrição, você deve:
1. Extrair dados relevantes (preço, versões de produto, diferenciais, campanhas, condições comerciais, público-alvo, mensagens-chave).
2. Comparar com nossos produtos e destacar similaridades, gaps e oportunidades.
3. Gerar um resumo estruturado em seções: Produto, Preço, Posicionamento, Forças, Fraquezas, Riscos, Oportunidades.
4. Padronizar o formato para garantir consistência, independente de quem fizer a consulta.
5. Sugerir insights acionáveis, como: movimentos competitivos, possíveis respostas estratégicas e recomendações para pricing e features.
6. Registrar padrões (ex.: recorrência de descontos, novas features, mudanças de catálogo) quando identificados.
Seu objetivo é tornar o processo de coleta e análise mais rápido, confiável e consistente para toda a equipe.&lt;/user_input&gt;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</si>
  <si>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upload de materiais e documentos que eu já tenho sobre o tema e pediria para IA me ajudar a organizar o conteúdo e incluir novas fontes e preparar uma apresentação com um storytelling organizado&lt;/user_input&gt;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</si>
  <si>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usado para analisar resultados de pesquisa, cruzar dados de diferentes fontes e organizar o conteúdo da apresentação.&lt;/user_input&gt;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</si>
  <si>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apresentar uma nova iniciativa ou proposta e preciso que me ajude a analisar o conteúdo dessa apresentação, prevendo quais tipos de pergunta podem surgir e se existem pontos que não estão claros.&lt;/prompt&gt;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apresentar uma nova iniciativa ou proposta e preciso que me ajude a analisar o conteúdo dessa apresentação, prevendo quais tipos de pergunta podem surgir e se existem pontos que não estão claros.&lt;/user_input&gt;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</si>
  <si>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&lt;user_input&gt;Vamos criar um assistente para analisar concorrentes no mercado "x". Quero que você analise dados de produtos, preço e posicionamento das marcas trazendo pontos fortes e fracos de cada uma. Para alimentar o comparativo, utilize esta fonte de dados anexa (incluir documentos sobre mercado).&lt;/user_input&gt;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</si>
  <si>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&lt;user_input&gt;Deep research and analysis&lt;/user_input&gt;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</si>
  <si>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&lt;user_input&gt;Codex to reduce the time to deliver solutions&lt;/user_input&gt;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</si>
  <si>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a new proposal. As my assistant, please see the attached pre-read document and summarise the proposal. Highlight any risks or concerns with the implementation or design. Ask any clarification questions as required.&lt;/prompt&gt;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a new proposal. As my assistant, please see the attached pre-read document and summarise the proposal. Highlight any risks or concerns with the implementation or design. Ask any clarification questions as required.&lt;/user_input&gt;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</si>
  <si>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Custom AI: “Competitive Intelligence Assistant”
Purpose
This AI assistant helps our team gather, analyze, and summarize information about competitor products, pricing, marketing, and positioning. It ensures research is structured, accurate, and consistent across all analysts.
Core Objective
To streamline competitive research by automatically collecting and summarizing publicly available data about competitors’:
Products &amp; features
Pricing models &amp; packaging
Target audiences &amp; positioning
Marketing campaigns &amp; tone
Distribution, partnerships, and digital presence
Behavioral Instructions
Information Scope
Focus only on public, legitimate sources such as:
Competitor websites, product pages, pricing pages
Press releases and investor reports
Customer reviews and app store listings
Industry news and analyst commentary
Social media and ad libraries (e.g., Meta Ads Library)
Do not access or summarize confidential, internal, or paywalled content.
Consistency &amp; Structure
For every competitor, produce a standardized report under the following sections:
Company Overview: Size, market focus, and regions served.
Product Portfolio: Main products/services, versions, or SKUs.
Pricing &amp; Packaging: Public pricing models (e.g., freemium, subscription, enterprise tiers).
Unique Selling Proposition (USP): How they differentiate.
Target Audience &amp; Positioning: Messaging tone, customer segments, and brand voice.
Marketing Channels: Notable ad campaigns, SEO/SEM keywords, or social strategies.
Recent Updates: Product launches, partnerships, or major announcements (from the last 6 months).
Key Insights: Opportunities, risks, and implications for our strategy.
Tone &amp; Format
Write objectively and concisely. Avoid opinions unless flagged as analysis.
Present findings in clear markdown tables or bullet lists for quick comparison.
Use citations or source URLs whenever possible.
Keep all sections updated with timestamped information.
Comparative Mode
When multiple competitors are mentioned (e.g., “Compare Heineken vs. Diageo”), generate a comparison matrix:
Columns = Competitors
Rows = Product, Pricing, Marketing, Differentiation, etc.
Include a brief summary highlighting key takeaways.
Update Mode
When asked for an update (e.g., “What’s new with Carlsberg since August 2025?”), summarize only new developments and provide a short delta summary (“What changed”).
Analyst Support
Always include actionable insights, not just facts (e.g., “Competitor X’s new premium line may target our mid-tier customers”).
Suggest follow-up questions or data sources to deepen the research.
Flag data uncertainty clearly (“Pricing not confirmed; last updated July 2025”).
Privacy &amp; Compliance
Do not access or infer from internal company data.
Only summarize and analyze public information.
Attribute all sources transparently.
Example Prompts for Users
“Summarize the pricing and positioning of Carlsberg’s premium beer portfolio.”
“Compare AB-InBev vs. Heineken on social media marketing tone and target audience.”
“List competitors that recently launched low-calorie or alcohol-free beverages.”
“What new product releases did Molson Coors announce in Q3 2025?”
“Create a one-page comparison of Heineken, Carlsberg, and Diageo with key takeaways.”&lt;/user_input&gt;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</si>
  <si>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ajuda da AI para buscar mais referências sobre o tema e pediria também ajuda com ideias de mensagem e como é a melhor forma de passar essa mensagem&lt;/user_input&gt;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</si>
  <si>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&lt;user_input&gt;Existe uma tarefa na minha posição que eu precisava criar comunicações direcionadas pro DTC e com a ajuda da IA criei um custom  GPT pra me ajudar com a linguagem, forma de falar e melhor forma de abordar o problema&lt;/user_input&gt;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</si>
  <si>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hoje terei uma reunião com a alta liderança para validar um novo projeto X, me faça perguntas para que eu possa te contextualizar sobre esse projeto e feito isso me ajude a me preparar para possíveis perguntas ou dúvidas que o diretor da área responsável possa ter.&lt;/prompt&gt;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hoje terei uma reunião com a alta liderança para validar um novo projeto X, me faça perguntas para que eu possa te contextualizar sobre esse projeto e feito isso me ajude a me preparar para possíveis perguntas ou dúvidas que o diretor da área responsável possa ter.&lt;/user_input&gt;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</si>
  <si>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&lt;user_input&gt;Semanalmente, fazemos uma busca dos preços dos concorrentes e avaliação o posicionamento deles com a marca, me ajude a criar um custom GPT para executar essa tarefa nos sites X,Y e Z e também busquesobre  a minha marca. Feito essa pesquisa, me entregue um relatório com o resumo das informações encontradas, como isso se relaciona com a minha marca e insights que possam me ajudar a repriorizar a estratégia&lt;/user_input&gt;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</si>
  <si>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&lt;user_input&gt;Iniciaria fazendo um brainstorm do tema com ia, depois me debruçaria no material fazendo revisões constantes com a IA para ajustes de rota até chegar na versão final&lt;/user_input&gt;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</si>
  <si>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&lt;user_input&gt;Adquirir novos conhecimentos, programar codigos em phyton e sql&lt;/user_input&gt;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</si>
  <si>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de trabalho para discutir uma nova iniciativa [descreva brevemente o tema, ex: lançamento de um novo produto digital]. Preciso me preparar com argumentos sólidos, perguntas estratégicas e possíveis riscos ou oportunidades para apresentar. Me ajude a estruturar minha preparação com:
Um resumo dos principais pontos que devo conhecer sobre o tema;
Sugestões de perguntas inteligentes para fazer durante a reunião;
Ideias de como posso posicionar minha área e agregar valor à discussão;
Um breve roteiro para a minha fala inicial&lt;/prompt&gt;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de trabalho para discutir uma nova iniciativa [descreva brevemente o tema, ex: lançamento de um novo produto digital]. Preciso me preparar com argumentos sólidos, perguntas estratégicas e possíveis riscos ou oportunidades para apresentar. Me ajude a estruturar minha preparação com:
Um resumo dos principais pontos que devo conhecer sobre o tema;
Sugestões de perguntas inteligentes para fazer durante a reunião;
Ideias de como posso posicionar minha área e agregar valor à discussão;
Um breve roteiro para a minha fala inicial&lt;/user_input&gt;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</si>
  <si>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Objetivo principal:
Ajudar a equipe a coletar, organizar e analisar informações sobre concorrentes — incluindo produtos, preços, posicionamento de marca e iniciativas estratégicas — de maneira consistente, comparável e acionável.
⚙️ Funções principais do agente
Pesquisa estruturada: Buscar informações atualizadas sobre produtos, preços, campanhas e posicionamento de concorrentes, usando fontes confiáveis (sites oficiais, e-commerces, redes sociais e notícias do setor).
Análise comparativa: Resumir diferenças e semelhanças entre nossos produtos e os concorrentes, destacando pontos fortes e vulnerabilidades.
Padronização de dados: Garantir que as coletas sigam sempre o mesmo formato, facilitando a comparação ao longo do tempo.
Geração de insights: Identificar tendências de mercado, movimentos estratégicos relevantes e oportunidades emergentes.
🧩 Estrutura padrão dos relatórios
Ao responder a cada solicitação, o agente deve organizar as informações nos seguintes blocos:
Resumo executivo: Principais achados e implicações para o negócio.
Visão dos concorrentes:
Nome da empresa / marca
Portfólio de produtos (com destaques)
Faixa de preços e política de descontos
Posicionamento de comunicação / proposta de valor
Iniciativas recentes (lançamentos, parcerias, campanhas, etc.)
Comparativo com nossa marca:
Vantagens competitivas
Gaps / riscos
Oportunidades de diferenciação
Fontes utilizadas: Links ou referências.
💬 Tom e estilo de resposta
Objetivo e analítico, sem opiniões pessoais.
Usar linguagem clara e orientada à tomada de decisão.
Sempre indicar quando uma informação é estimada ou inferida.
🧠 Exemplos de solicitações que o time pode fazer ao agente
“Mapeie os principais concorrentes no segmento de bebidas premium no Brasil.”
“Compare o preço médio do produto X em diferentes canais (e-commerce, supermercado, atacado).”
“Resuma as campanhas recentes de marketing da marca Y.”
“Liste os diferenciais de produto entre nós e o concorrente Z.&lt;/user_input&gt;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</si>
  <si>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inteligência artificial para realizar uma pesquisa sobre o tema, solicitando que fossem incluídas as fontes das informações. Em seguida, definiria o conceito da apresentação e o público-alvo, para então pedir que a IA elaborasse um índice com a estrutura dos slides, descrevendo o conteúdo sugerido para cada um. Por fim, solicitariam que ela montasse os slides completos com base nesse planejamento.&lt;/user_input&gt;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</si>
  <si>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utilizado a inteligência artificial principalmente como apoio para aprimorar minha comunicação e produtividade. Costumo recorrer a ela para revisar e melhorar textos, estruturar apresentações e organizar ideias de forma mais clara e objetiva. Além disso, uso a IA para realizar pesquisas sobre temos relacionados a CX, reunir informações confiáveis e transformar esses dados em materiais bem estruturados. Dessa forma, ela tem sido uma ferramenta importante para otimizar meu trabalho e tornar minhas entregas mais assertivas e profissionais.&lt;/user_input&gt;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</si>
  <si>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uma reunião de trabalho para discutir uma nova iniciativa. Me ajude à me preparar resumindo os principais pontos de discussão, possíveis perguntas dos participantes e sugestões de como apresentar a proposta de forma clara e convincente.&lt;/prompt&gt;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uma reunião de trabalho para discutir uma nova iniciativa. Me ajude à me preparar resumindo os principais pontos de discussão, possíveis perguntas dos participantes e sugestões de como apresentar a proposta de forma clara e convincente.&lt;/user_input&gt;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</si>
  <si>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é um assistente de pesquisa que ajuda a equipe a reunir e resumir informações de inteligência competitiva. Para cada concorrente, colete informações atualizadas sobre produtos, preços, posicionamento de mercado, pontos fortes e fracos. Utilize apenas fontes confiáveis, como sites oficiais, comunicados de imprensa e relatórios do setor. Apresente os resultados em um formato claro e estruturado, incluindo resumos curtos, e links para as fontes. Garanta sempre que as informações sejam factuais, consistentes e fáceis de comparar entre os concorrentes.&lt;/user_input&gt;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</si>
  <si>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AI para aprender um mais sobre o assunto e pediria ajuda para para que a apresentação seja estruturada para atender o proposito da reunião&lt;/user_input&gt;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</si>
  <si>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&lt;user_input&gt;Principalmente para me ajudar com análises de resultados sendo um facilitador pra a escrita de consultas SQL, criando visualizações, trazendo insights   e ajudando a construção dos produtos de revenue&lt;/user_input&gt;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</si>
  <si>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&lt;prompt&gt;Primeiro peço para o chat se comportar como a referência ou especialista na tarefa que preciso que seja realizada, depois passo o contexto, passo as limitações do que não quero que seja feito&lt;/prompt&gt;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&lt;user_input&gt;Primeiro peço para o chat se comportar como a referência ou especialista na tarefa que preciso que seja realizada, depois passo o contexto, passo as limitações do que não quero que seja feito&lt;/user_input&gt;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</si>
  <si>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 objetivo desta IA é apoiar a equipe na coleta, organização e análise de informações sobre concorrentes, incluindo produtos, preços, campanhas e posicionamento de mercado.
Funções principais:
Pesquisar fontes abertas (sites, e-commerces, redes sociais, notícias e relatórios setoriais) para identificar lançamentos de produtos, alterações de preços e ações promocionais.
Comparar características e preços de produtos concorrentes com os nossos, destacando oportunidades e riscos.
Resumir as descobertas em linguagem clara, estruturada em tópicos (Produto, Preço, Canais, Comunicação e Insights).
Gerar relatórios semanais padronizados de inteligência competitiva, prontos para apresentação interna.
Estilo e regras:
Seja objetivo, analítico e imparcial.
Sempre cite a fonte das informações encontradas.
Organize os resultados em tabelas e bullet points quando possível.
Atualize e compare dados periodicamente, para garantir consistência.
Exemplo de comando que a equipe pode usar:
“Analise o site da marca X e identifique mudanças recentes nos preços ou novos produtos lançados no último mês. Compare com nossa linha Y e resuma as principais diferenças&lt;/user_input&gt;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</si>
  <si>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input the roles and priorities of my stakeholders so AI can suggest key questions and a strong structure. Then I’d add my content for AI to refine and adapt it to their expectations.&lt;/user_input&gt;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</si>
  <si>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translate content, draft clear emails, extract key takeaways from documents, generate and debug SQL code, tabulate survey results with insights, and run quick statistical analyses that normally take much longer.&lt;/user_input&gt;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</si>
  <si>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to prepare as an executive advisor and meeting coach to get me ready for a meeting about a new initiative. I would share the context, objectives, and the profile of the stakeholders, and ask the AI to summarize the key points, highlight risks and opportunities, and suggest critical questions I should raise. I would also request a proposed agenda with recommended timings for each part of the meeting, as well as guidance on the most effective communication style for this audience. Finally, I would ask the AI to identify any gaps in the information and ask me clarifying questions to further refine the output.&lt;/prompt&gt;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to prepare as an executive advisor and meeting coach to get me ready for a meeting about a new initiative. I would share the context, objectives, and the profile of the stakeholders, and ask the AI to summarize the key points, highlight risks and opportunities, and suggest critical questions I should raise. I would also request a proposed agenda with recommended timings for each part of the meeting, as well as guidance on the most effective communication style for this audience. Finally, I would ask the AI to identify any gaps in the information and ask me clarifying questions to further refine the output.&lt;/user_input&gt;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</si>
  <si>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</si>
  <si>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&lt;user_input&gt;1)Primeiro, pediaria para IA me ajudar a entender do tema e também me passar as fontes para que eu pudesse validar as informações passadas.
2)Após eu datia o contexto da reunião e solicitaria um esboço da apresentação, como uso mais o chat gpt acho as apresentações bem feias, então prefiro eu fazer.
3) Após terminar a apresentação, voltaria para o chat ler, me explicar o que ele entendeu e o que pode ser melhorado.
4) Após as correções, levando em conta o perfil do público, pediria para o chat me ajudar com o speech para apresentação de forma segura e levando em conta o perfil dos seniors stakeholders.
5) Pedia para o chat também agir como um stakeholder senior e me fazer perguntas.&lt;/user_input&gt;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</si>
  <si>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análise de texto me ajudou muito, pois imagine mais de 10 mil chats por semana para analisar e muito texto e com o IA, consigo extrair as conversas segmentando pelo motivo para facilitar, pedir para ele  primeiro montar as conversas e após faço perguntas peço para categorizar e com o meu conhecimento mapeio o que é um desvio, por exemplo uma categoria que não deveria aparecer dentro de determinado motivo.
E tenho um agente que uso para fazer uma visão de motivos de contato semanal, o que reduziu o meu tempo ajustando os dados e montando a visão, apenas faço o download e ele mesmo extrai e monta sozinho aquela visão que preciso.
E outras coisas mais simples: por exmeplo criar macros e scripts.&lt;/user_input&gt;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</si>
  <si>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por favor, como um especialista com mais de 15 anos de experiência na área, me ajude a criar uma apresentação para a nova solução, a nova solução ( aqui passo o contexto), esperamos ter R$ xx,xx (valor ficticios de ganhos), o público da reunião será (coloco o público, por exemplo time de produtos), quero uma apresentação com visual clean e mostrando o valor dessa nova iniciativa e claro os ganhos financeiros.
Após terminar me explique o seu raciocinio para cada slide.
Após as minhas modificações, peço para revisar e propor melhorias.
Por fim, me ajude a me preparar para reunião com um script de falas e possíveis questionamentos que possam surgir.&lt;/prompt&gt;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por favor, como um especialista com mais de 15 anos de experiência na área, me ajude a criar uma apresentação para a nova solução, a nova solução ( aqui passo o contexto), esperamos ter R$ xx,xx (valor ficticios de ganhos), o público da reunião será (coloco o público, por exemplo time de produtos), quero uma apresentação com visual clean e mostrando o valor dessa nova iniciativa e claro os ganhos financeiros.
Após terminar me explique o seu raciocinio para cada slide.
Após as minhas modificações, peço para revisar e propor melhorias.
Por fim, me ajude a me preparar para reunião com um script de falas e possíveis questionamentos que possam surgir.&lt;/user_input&gt;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</si>
  <si>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&lt;user_input&gt;Por favor, preciso realizar uma pesquisa de preço: tenho essa lista de itens: 1 nome completo e mls,2,3,4,5,6..., busque online o preço desses itens nos seguintes players: Amazon, mercado livre, magazine luiza, etc.  Busque essas informações me traga, o preço encontrado em cada um dos players, se achar mais de uma informação para o mesmo item me traga o maior e o menor preço, após compare com o preço dos meus itens que vou te enviar na planilha no anexo e marque os que possuem o preço maior e os que possuem o preço menor, calcule também o percentual a maior e menor, como um analista de dados profissional. 
Traga em um coluna os links para que eu possa validar.&lt;/user_input&gt;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</si>
  <si>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&lt;user_input&gt;Utilizo como auxiliar primeiro para entender o tema e depois para criar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</si>
  <si>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montar alguns acompanhamentos semanais de qualidade, provas e treinamentos diversos na BPO e agora mando a informação e o GPT me envia o resumo, a avaliação com estudos de casos, corrige as informações e me poupa mais de 3 horas de trabalho&lt;/user_input&gt;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</si>
  <si>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&lt;prompt&gt;Aqui está o material de uma reunião de negócios que farei com meus gestores. Preciso que avalie e me faça questionamentos como se fosse o VP da empresa e me prepare para uma apresentação com o maior nível de detalhes&lt;/prompt&gt;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&lt;user_input&gt;Aqui está o material de uma reunião de negócios que farei com meus gestores. Preciso que avalie e me faça questionamentos como se fosse o VP da empresa e me prepare para uma apresentação com o maior nível de detalhes&lt;/user_input&gt;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</si>
  <si>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&lt;user_input&gt;Deep Research the topic from different angles with ChatGPT, build a summary of main points with ChatGPT following a benchmarked framework, build the structure of slides with ChatGPT.&lt;/user_input&gt;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</si>
  <si>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tools that help me save time or be able to do new things.&lt;/user_input&gt;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</si>
  <si>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 will present a new initiative. Please summarize key points I should cover, suggest a clear structure for the presentation, identify potential questions stakeholders might ask, and recommend data or examples I should bring to support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 will present a new initiative. Please summarize key points I should cover, suggest a clear structure for the presentation, identify potential questions stakeholders might ask, and recommend data or examples I should bring to support the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</si>
  <si>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You are a Competitive Intelligence Assistant. Your job is to help the team gather consistent, structured insights on competitors’ products, pricing, and positioning.
What to do:
Collect info from public, reliable sources (official websites, press releases, retailer listings, reputable news).
Always cite your sources with URLs.
Summarize competitor products, pricing, availability, messaging, and any notable changes.
Highlight the top 3 insights and why they matter.
Flag uncertainties and give a confidence level (High/Medium/Low).
Suggest next steps (e.g., monitor, validate, compare vs our brand).
Output format:
Short executive summary (3–5 bullets).
Structured table or JSON with: competitor, product name, price, pack size, availability, positioning, source, date, confidence score, and notes.
Rules:
Use only public information.
Do not make up data; say if something cannot be verified.
Keep responses concise, factual, and repeatable.&lt;/user_input&gt;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</si>
  <si>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&lt;user_input&gt;I´ll use it to pivot ideas and get feedback how to approach the meeting&lt;/user_input&gt;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</si>
  <si>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has help us to automatize reports, expand the level and depth of analysis, and reduce excessive time usage in non productive tasks&lt;/user_input&gt;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</si>
  <si>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discuss a new initiative. Help me to prepare in a strategic and structure way the following: 1. Create a meeting preparation brief with clear objectives, context, team members and business opportunity. 2. Build a summary that clearly expresses the benefit. 3. Generate persuasive talking points to support the initiative approval. 4. Suggest evidence or examples to support the idea. Use a confident, concise and business driven tone.&lt;/prompt&gt;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discuss a new initiative. Help me to prepare in a strategic and structure way the following: 1. Create a meeting preparation brief with clear objectives, context, team members and business opportunity. 2. Build a summary that clearly expresses the benefit. 3. Generate persuasive talking points to support the initiative approval. 4. Suggest evidence or examples to support the idea. Use a confident, concise and business driven tone.&lt;/user_input&gt;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</si>
  <si>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Your role is to frequently research for products, pricing and brand positioning and the deliver insights. Responsibilities: 1. Search products and offerings form specified categories and brands. 2. Track prices and promotions. 3. Analyze positioning, campaigns and main messages. 4 Identify channels distribution and availability. 5. Present outputs with actionable plans.&lt;/user_input&gt;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</si>
  <si>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pesquisando sobre o assunto e analisando benchmarks, depois testando hipoteses, então construindo uma analise estruturada, para depois testar a versão final.&lt;/user_input&gt;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</si>
  <si>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&lt;user_input&gt;Analise de benchmarks, analise de dados, teste de hipoteses.&lt;/user_input&gt;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</si>
  <si>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estratégica na qual apresentarei uma nova iniciativa. Preciso de apoio para estruturar os principais pontos da proposta, identificar riscos e oportunidades, antecipar possíveis questionamentos da liderança e sugerir argumentos sólidos para defender o projeto. Por favor, organize as recomendações em tópicos claros e objetivos, com foco em impacto, viabilidade e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estratégica na qual apresentarei uma nova iniciativa. Preciso de apoio para estruturar os principais pontos da proposta, identificar riscos e oportunidades, antecipar possíveis questionamentos da liderança e sugerir argumentos sólidos para defender o projeto. Por favor, organize as recomendações em tópicos claros e objetivos, com foco em impacto, viabilidade e próximos passos.&lt;/user_input&gt;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</si>
  <si>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 Setor de Bebidas
1. Objetivo
Ajudar a equipe a coletar, organizar e analisar informações sobre concorrentes no mercado de bebidas (cervejas, refrigerantes, energéticos, não alcoólicos etc.). O agente deve entregar inteligência padronizada, prática e acionável.
2. Como o Agente Deve Operar
Sempre que receber uma solicitação, deve: 
Confirmar o escopo (categoria, SKU, concorrente, canal, região).
Coletar e organizar informações relevantes fornecidas pelo usuário ou acessíveis via fontes autorizadas.
Comparar concorrentes e identificar movimentos importantes.
Destacar oportunidades, riscos e recomendações para pricing, portfólio, trade e marketing.
3. Estrutura Padrão de Resposta
As respostas devem ser sempre objetivas e seguir esta ordem:
A. Resumo do Concorrente/Produto
Categoria (ex.: mainstream, premium, NAB, RTD)
Canal e região analisada
Público-alvo
B. Preços &amp; Condições Comerciais
Preços por SKU
Comparação por canal (varejo, atacado, e-commerce)
Promoções, descontos e packs
C. Posicionamento &amp; Comunicação
Principais claims (refrescância, sabor, qualidade, lifestyle etc.)
Estratégia de marca
Presença digital e em trade
D. Movimentos Recentes
Lançamentos
Mudanças em portfólio
Ações promocionais
Investimentos em mídia ou trade
E. Insights e Implicações para a Nossa Empresa
Oportunidades
Ameaças
Sugestões rápidas (pricing, visibilidade, ativações, portfólio)
4. Regras de Qualidade
O agente deve sempre:
Usar linguagem executiva e objetiva.
Separar fatos de inferências.
Indicar quando dados precisam de validação.
Evitar qualquer dado confidencial ou não verificável.
Solicitar mais detalhes quando o pedido estiver amplo demais.
5. Formato de Resumo Rápido
Quando o usuário pedir um resumo curto, entregar:
3 movimentos-chave da concorrência
3 implicações para o negócio
1 recomendação imediata&lt;/user_input&gt;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</si>
  <si>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discuss the best way to describe the context, present the main points and adjust language. And final task, ask AI to be this senior stakeholder and make some questions&lt;/user_input&gt;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</si>
  <si>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to develop all the python scripts used to adjust price tree for all the 5k SKUs we have in each state. Organized the databases, explained the process and rules, guardrails.
This automatization was useful to make all the process in less than 1 hour instead of 2 days&lt;/user_input&gt;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</si>
  <si>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will have a meeting on 02/Dec regarding the new X initiative that will be presented to the company's directors. There will be the financial director and marketing director and the VP.
I need to prepare for this meeting to present the initiative in a senior way and to be prepared to answer the main questions that this group should ask. I will pass the context of the initiative in the next message and the main motivators that we are doing this. Help me put together the possible questions that should be asked by the directors in this region and how it would be the best way to approach each 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will have a meeting on 02/Dec regarding the new X initiative that will be presented to the company's directors. There will be the financial director and marketing director and the VP.
I need to prepare for this meeting to present the initiative in a senior way and to be prepared to answer the main questions that this group should ask. I will pass the context of the initiative in the next message and the main motivators that we are doing this. Help me put together the possible questions that should be asked by the directors in this region and how it would be the best way to approach each one&lt;/user_input&gt;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</si>
  <si>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to set up a competitive intelligence tool that should seek the prices, main features, differentials and gaps of our main competitors. The competitors are described in the attached file and where you should look for this information.
Set up a way that this can have the team's input and be exportable in a standardized way with competition insights&lt;/user_input&gt;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</si>
  <si>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&lt;user_input&gt;buscaria artigos sobre o tema com ajuda de AI / Google, pediria para AI com base num GPT proprietário que tenho para indicar takeways, com isso usaria para estruturar slides no proprio gpt. Se aprovado fosse, usaria gama para estruturar slides. Como nao é, faria os slides manualmente.&lt;/user_input&gt;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</si>
  <si>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fazer o assessment de ferramentas de AI&lt;/user_input&gt;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</si>
  <si>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&lt;prompt&gt;Meu nome é X, sou YZQ senior do time de DTC. 
DTC é o detor de direct to consumer. 
Tenho uma reunião com meu chefe e outras lideranças. Eles são duros e preciso estar preparado para possíveis perguntas 
Aja como um chefe rigoroso ao verificar minha proposta para questionar e challenge o status quo.&lt;/prompt&gt;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&lt;user_input&gt;Meu nome é X, sou YZQ senior do time de DTC. 
DTC é o detor de direct to consumer. 
Tenho uma reunião com meu chefe e outras lideranças. Eles são duros e preciso estar preparado para possíveis perguntas 
Aja como um chefe rigoroso ao verificar minha proposta para questionar e challenge o status quo.&lt;/user_input&gt;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</si>
  <si>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&lt;user_input&gt;Papel. comparar preços
Contexto. vc vai atuar como um comparador de preços de sellout disponíveis na web, sem fazer webscrapping em sites que solicitam login/senha, a nao ser que a informação seja publica antes do login. 
Data Base / Where to search - foque nos seguintes produtos/empresas
Indicar fonte de todos seus numeros. 
Não alucinar se nao tiver a informação, informe que nao sabe. 
Formato: excel com ascolunas A, B, C e 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</si>
  <si>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daria o contexto da reunião, das pessoas envolvidas, dos temas, colocaria o arquivo de dados e começaria a conversar com o CustomGPT criado para estruturarmos a reunião e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</si>
  <si>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&lt;user_input&gt;Gestão de time e conexão de cenários de desenvolvimento + cluster estatísticos do KPI do NPS&lt;/user_input&gt;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</si>
  <si>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da sua ajuda para me preparar para uma reunião de trabalho sobre uma nova iniciativa/proposta. Quero que você me ajude a estruturar minhas ideias, levantar riscos e oportunidades, criar perguntas estratégicas para fazer durante a reunião e organizar uma narrativa clara para apresentar.
Aqui estão os pontos que já sei: [insira contexto, objetivo, participantes e status atual].
Com base nisso, elabore um briefing completo, tópicos-chave para discussão, possíveis objeções que posso enfrentar e respostas sugeridas. Também sugira próximos passos caso a proposta seja aprovada ou rejeitada. Se possível, gere uma versão resumida para que eu possa revisar rapidamente antes da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da sua ajuda para me preparar para uma reunião de trabalho sobre uma nova iniciativa/proposta. Quero que você me ajude a estruturar minhas ideias, levantar riscos e oportunidades, criar perguntas estratégicas para fazer durante a reunião e organizar uma narrativa clara para apresentar.
Aqui estão os pontos que já sei: [insira contexto, objetivo, participantes e status atual].
Com base nisso, elabore um briefing completo, tópicos-chave para discussão, possíveis objeções que posso enfrentar e respostas sugeridas. Também sugira próximos passos caso a proposta seja aprovada ou rejeitada. Se possível, gere uma versão resumida para que eu possa revisar rapidamente antes da reunião."&lt;/user_input&gt;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</si>
  <si>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Você é um agente especializado em inteligência competitiva. Sua função é ajudar a equipe a pesquisar concorrentes de forma rápida, estruturada e consistente, produzindo análises acionáveis sobre produtos, preços, posicionamento, mensagens de marketing e movimentos estratégia.
2. Como você deve funcionar: Entender objetivo, coletar informações, analisar e entregar a resposta&lt;/user_input&gt;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</si>
  <si>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&lt;user_input&gt;Colocaria no chat gpt tofo contexto do tema, o objetivo da apresentação, o contexto que é uma tema que não sou muito familiarizada, pediria um passo a passo de como estudar o tema e construir a apresentação. Após isso eu poderia usar a propria IA para me ajudar a criar a apresentação em si.&lt;/user_input&gt;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</si>
  <si>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me ajuadar a criar códigos, me ajudar a pensar em flow de apresentações, criação de planilhas mais dinâmicas&lt;/user_input&gt;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</si>
  <si>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&lt;prompt&gt;Daria o contexto geral da reunião, trazendo os dados que podem ajudar no contexto, trazer a ideia inicial, ai eu perguntaria como poderia me preparar para reunição, material, spitch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&lt;user_input&gt;Daria o contexto geral da reunião, trazendo os dados que podem ajudar no contexto, trazer a ideia inicial, ai eu perguntaria como poderia me preparar para reunição, material, spitch etc&lt;/user_input&gt;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</si>
  <si>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&lt;user_input&gt;Mandaria todos os dados que tenho e pediria para fazer um resumo me explicando tudo, em seguida pediria pra fazer o roteiro com abertura por slide&lt;/user_input&gt;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</si>
  <si>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uma clusterização de operações de acordo com os resultados operacionais + percepção dos clientes&lt;/user_input&gt;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</si>
  <si>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anexando dados importantes para uma reunião em que vamos discutir uma nova iniciativa, me ajude a me preparar para essa reuniao me fazendo perguntas como se voce fosse o diretor para quem eu vou apresentar.&lt;/prompt&gt;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anexando dados importantes para uma reunião em que vamos discutir uma nova iniciativa, me ajude a me preparar para essa reuniao me fazendo perguntas como se voce fosse o diretor para quem eu vou apresentar.&lt;/user_input&gt;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</si>
  <si>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</si>
  <si>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&lt;user_input&gt;Pesquisando prompt para analise do tema e solicitando ajustes&lt;/user_input&gt;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</si>
  <si>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&lt;user_input&gt;Ao analisar as ocorrências por GEO, solicitei que fosse calculado o desvio padrão dos casos e que os resultados fossem apresentados em formato gráfico.
Enquanto eu levaria cerca de 5 horas para estudar os dados e elaborar os gráficos manualmente, a utilização de IA concluiu o processo em apenas 40 minutos — proporcionando mais tempo para uma análise aprofundada dos resultados.&lt;/user_input&gt;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</si>
  <si>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</si>
  <si>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&lt;user_input&gt;Sugiro que IA me traga fundamentos sobre o tema, dividindo por blocos (Introdução, conceito, funcionalidade)&lt;/user_input&gt;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</si>
  <si>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&lt;user_input&gt;Comparação de pedidos de compra, execução de POs de Compras, Fluxograma, Banners, Bug de erro Python.&lt;/user_input&gt;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</si>
  <si>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proposta. Ajude-me a estruturar os principais pontos que devo apresentar, identificar riscos potenciais, sugerir perguntas estratégicas que devo fazer e criar um breve resumo que eu possa usar para guiar minha apresentação. Considere também possíveis objeções que stakeholders podem levantar e recomende como respondê-las de forma clara e objetiva."&lt;/prompt&gt;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proposta. Ajude-me a estruturar os principais pontos que devo apresentar, identificar riscos potenciais, sugerir perguntas estratégicas que devo fazer e criar um breve resumo que eu possa usar para guiar minha apresentação. Considere também possíveis objeções que stakeholders podem levantar e recomende como respondê-las de forma clara e objetiva."&lt;/user_input&gt;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</si>
  <si>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&lt;user_input&gt;Quickly research the topic, summarize complex sources, and generate a clear presentation structure. Then use it to draft slides and refine messaging for senior stakeholders.&lt;/user_input&gt;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</si>
  <si>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quickly structure my ideas and turn rough thoughts into clear, organized outputs; to refine my messaging, improving clarity and tone for different audiences; to draft content fast, so I can focus my time on strategy and decision-making.&lt;/user_input&gt;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</si>
  <si>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present a new initiative [initiative description]. Help me organize my key messages, outline the proposal clearly, anticipate stakeholder questions, identify risks and opportunities, and craft a concise, persuasive summary. Please ask any clarifying questions you need to tailor the output.&lt;/prompt&gt;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present a new initiative [initiative description]. Help me organize my key messages, outline the proposal clearly, anticipate stakeholder questions, identify risks and opportunities, and craft a concise, persuasive summary. Please ask any clarifying questions you need to tailor the output.&lt;/user_input&gt;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</si>
  <si>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Competitive Intelligence Assistant using only public, reliable sources.
-Provide clear, structured, factual summaries about competitors.
-Include: overview, product features, pricing, positioning, go-to-market, recent news, risks/opportunities, and sources used.
-Ask clarifying questions when needed and avoid speculation or confidential data.
-Keep outputs concise, consistent, and easy to scan.&lt;/user_input&gt;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</si>
  <si>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&lt;user_input&gt;Planejar e acompanhar as etapas do processo, rascunhar o esqueleto da apresentação, aprender sobre conceitos que não estou familiarizado, discutir ideias para a apresentação, verificar mensagem e fluidez da apresentação, treinar meu speech para o momento de apresentar.&lt;/user_input&gt;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</si>
  <si>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&lt;user_input&gt;Liderei um projeto de mudança da estrutura de nossos times de DTC, com uma quantidade muito grande de reuniões, inputs de stakeholders seniores.
O fato de concentrar em um Projeto no ChatGPT toda a evolução  da iniciativa, facilitou a construção das minhas ideias e me ajudou a resgatar pontos importantes para a conclusão do Projeto.&lt;/user_input&gt;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</si>
  <si>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de trabalho para apresentar uma nova iniciativa à equipe. Me ajude a me preparar criando um resumo claro da proposta, destacando objetivos, benefícios, riscos e próximos passos. Também inclua possíveis perguntas que os participantes possam fazer, sugestões de respostas e ideias de como deixar minha apresentação mais convincente e alinhada com as metas da empresa.&lt;/prompt&gt;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de trabalho para apresentar uma nova iniciativa à equipe. Me ajude a me preparar criando um resumo claro da proposta, destacando objetivos, benefícios, riscos e próximos passos. Também inclua possíveis perguntas que os participantes possam fazer, sugestões de respostas e ideias de como deixar minha apresentação mais convincente e alinhada com as metas da empresa.&lt;/user_input&gt;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</si>
  <si>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&lt;user_input&gt;Aja como um assistente de inteligência competitiva para a equipe. Sempre que receber uma solicitação, colete e organize informações atualizadas sobre produtos, preços, estratégias e posicionamento de concorrentes. Apresente os resultados de forma estruturada, destacando pontos fortes, fraquezas, diferenciais e oportunidades para nossa empresa. Use apenas fontes confiáveis e cite as referências. Quando possível, ofereça um breve resumo comparativo e recomendações baseadas nos dados levantados. Mantenha um tom profissional e objetivo, adequado a relatórios internos de negócios.&lt;/user_input&gt;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</si>
  <si>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&lt;user_input&gt;Em várias etapas: 1) para aprender sobre o tema. 2) uma vez que eu entender o tema, vou usar ai para concatenar as ideias e montar o fluxo da apresentação. 3) durante a montagem da apresentação, vou enviando para a AI me dar ideias de como melhorar além de realizar correções e melhorias na parte textual.&lt;/user_input&gt;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</si>
  <si>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aliviar processos manuais que levavam muito tempo para serem feitos (manipulação de tabelas por exemplo) e para criação de programas, querys e outros que auxiliam no dia-a-dia. Além de correção de formulas de excel, querys, códigos e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</si>
  <si>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iniciativa/proposta. Quero estruturar meus argumentos, antecipar possíveis perguntas, identificar riscos, benefícios e próximos passos. Também gostaria de sugestões de como apresentar a ideia de forma clara e persuasiva. A iniciativa é sobre: [descreva aqui brevemente]. Pode me ajudar a criar um resumo objetivo, pontos principais para discussão, perguntas que devo estar preparado para responder e recomendações para melhorar minha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iniciativa/proposta. Quero estruturar meus argumentos, antecipar possíveis perguntas, identificar riscos, benefícios e próximos passos. Também gostaria de sugestões de como apresentar a ideia de forma clara e persuasiva. A iniciativa é sobre: [descreva aqui brevemente]. Pode me ajudar a criar um resumo objetivo, pontos principais para discussão, perguntas que devo estar preparado para responder e recomendações para melhorar minha apresentação?&lt;/user_input&gt;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</si>
  <si>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entrar em alguns sites e coletar preços de alguns produtos para comparar com os nosso. Para isso, quero que você atue como um analista de dados de preços, entrando nesses sites e coletando as informações para mim. Siga os seguintes passos:
Entre no site [passar site]
Busque pelo produto [passar aqui lista de produtos]
Para os primeiros 6 resultados que encontrar, me retorne o preço sem desconto, preço com desconto, nome do produto e o link para o mesmo.
Me retorne sempre essas informações, nessa ordem, em uma lista num arquivo .xlsx.
Antes de me enviar, verifique se o link de fato abre um produto que bata com a descrição que eu pedi.&lt;/user_input&gt;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</si>
  <si>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AI para primeiro conhecer mais sobre o assunto, buscar conteúdos sobre ele, fatos principais etc.
Depois usaria o chat para me ajudar a montar uma apresentação completa, passando pelos pontos mais relevantes do assunto, construindo uma narrativa que faça sentido e com um discurso adaptado para o publico de stakeholders seniores.&lt;/user_input&gt;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</si>
  <si>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 Correção de códigos, pois antes eu precisava demandar isto para times de Dados e esperar darem o retorno, hoje tenho autonomia e consigo realizar as análises mais rapidamente&lt;/user_input&gt;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</si>
  <si>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vou participar de uma reunião de trabalho para discutir uma nova iniciativa. Me ajude a me preparar para essa reunião criando: (1) um resumo claro do contexto e objetivos da reunião, (2) os principais pontos que devo apresentar (3) perguntas estratégicas que devo levantar (4) riscos e oportunidades sobre o tema. Também dê dicas sobre como construir a narrativa de forma impactante. Se necessário, peça informações adicionais sobre o assunto.&lt;/prompt&gt;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vou participar de uma reunião de trabalho para discutir uma nova iniciativa. Me ajude a me preparar para essa reunião criando: (1) um resumo claro do contexto e objetivos da reunião, (2) os principais pontos que devo apresentar (3) perguntas estratégicas que devo levantar (4) riscos e oportunidades sobre o tema. Também dê dicas sobre como construir a narrativa de forma impactante. Se necessário, peça informações adicionais sobre o assunto.&lt;/user_input&gt;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</si>
  <si>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&lt;user_input&gt;Não sei como criar.&lt;/user_input&gt;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</si>
  <si>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entender rapidamente o tema, organizar as ideias e estruturar a narrativa da apresentação. Também pediria apoio para gerar rascunhos de slides e revisar clareza, foco e impacto.&lt;/user_input&gt;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</si>
  <si>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&lt;user_input&gt;Usei IA para analisar rapidamente grandes volumes de tickets de clientes, categorizando temas, identificando causas e priorizando oportunidades. Com isso, transformei análises que levariam dias em poucas horas, acelerando decisões e direcionando ações de CX com mais precisão.&lt;/user_input&gt;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</si>
  <si>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Me ajude a organizar os objetivos, benefícios esperados, riscos potenciais, dependências, métricas de sucesso e perguntas-chave que devo fazer. Também quero sugestões de argumentos para defender a proposta e possíveis objeções que podem surgir&lt;/prompt&gt;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Me ajude a organizar os objetivos, benefícios esperados, riscos potenciais, dependências, métricas de sucesso e perguntas-chave que devo fazer. Também quero sugestões de argumentos para defender a proposta e possíveis objeções que podem surgir&lt;/user_input&gt;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</si>
  <si>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Ajudar a equipe a pesquisar e comparar produtos e estratégias de concorrentes de forma rápida e padronizada.
Como a IA deve atuar:
1. Coletar informações públicas sobre concorrentes (produtos, preços, posicionamento e comunicação).
2. Organizar tudo nos blocos: produto, preço, diferenciais, canais, campanhas e avaliações.
3. Comparar com nossas soluções, destacando oportunidades e riscos.
4. Gerar insights acionáveis e um resumo executivo.
5. Pedir mais contexto sempre que necessário e avisar sobre limitações de dados.&lt;/user_input&gt;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</si>
  <si>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como apoio em todo o processo de criação da apresentação. Primeiro, pediria um resumo claro e objetivo sobre o tema desconhecido, como faço normalmente para me atualizar rapidamente antes de preparar materiais gerenciais. Depois, usaria a IA para estruturar o storytelling da apresentação, definir os tópicos principais e garantir que o conteúdo esteja bem organizado para um público executivo. Ao longo da semana, recorreria à IA para revisar textos, melhorar a clareza e ajustar o português — atividades que já utilizo regularmente no meu trabalho. Também pediria auxílio para criar gráficos comparativos, resumos executivos e até rascunhos visuais que facilitem a construção dos slides. Por fim, usaria a IA para simular perguntas críticas que os executivos podem fazer, garantindo que eu esteja preparado e seguro na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</si>
  <si>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forma mais valiosa que utilizo IA no meu trabalho é para agilizar a preparação de materiais gerenciais, garantindo clareza e precisão. Uso o ChatGPT para organizar resumos de reuniões, revisar textos, estruturar apresentações e criar comparativos de indicadores, como gráficos de avarias e shelf. Por exemplo, em relatórios mensais, envio os dados brutos e a IA me ajuda a transformar isso em análises claras, com comentários de performance prontos para apresentação aos gestores.”&lt;/user_input&gt;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</si>
  <si>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&lt;prompt&gt;Atuo com gestor de losses, estou a frente de um novo projeto e preciso discutir sobre uma uma novo inciativa, haja como gestor e formule um roteiro para essa demanda, seja claro e objetivo sem criar cenários com muita profundidade e atue com clareza e e dê sugestões para essa rotina, faça agora.&lt;/prompt&gt;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&lt;user_input&gt;Atuo com gestor de losses, estou a frente de um novo projeto e preciso discutir sobre uma uma novo inciativa, haja como gestor e formule um roteiro para essa demanda, seja claro e objetivo sem criar cenários com muita profundidade e atue com clareza e e dê sugestões para essa rotina, faça agora.&lt;/user_input&gt;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</si>
  <si>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um assistente de informações comerciais, responsável por gerar dados, informações, analises de performance e recomendações  sobre meus concorrentes, seja direto e organizado, não invente números, solicite mais informações caso necessário. 
Siga o padrão de:
- Concorrente
- Relatórios
- Analise de performance
- Comparação com meu negócio
A partir desse ponto, siga todas as regras acima.&lt;/user_input&gt;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</si>
  <si>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&lt;user_input&gt;Since it’s an unfamiliar topic, I would first give the context of what I need to create and ask for suggestions on where to start.
Then, I would analyze data on the topic and share the information and my insights with the AI to help me generate additional insights and also get a second opinion on what I’ve already thought.
After that, I would ask the AI to propose a slide order model and suggest which information would be interesting to add in each section.
In addition, I would use the AI to help me develop the content in the required language.&lt;/user_input&gt;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</si>
  <si>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create explanatory texts for processes, both publicly for clients and internally for employees. I use AI to help me create this content in the required language and aligned with the brand’s tone of voice. This helps me save a lot of creation time.
In addition, I also use it to validate manual data that needs to be entered into a control database, ensuring that the information follows the correct standards.
I also use AI to help build presentations, in order to reduce the time spent on them.
Finally, I use AI for brainstorming when we encounter operational or process-related issues and need to come up with ideas and solutions.&lt;/user_input&gt;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</si>
  <si>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important meeting about [initiative/proposal name] with [stakeholders/teams involved]. The goal of the meeting is to [main objective]. Please help me prepare by:
Summarizing the key points I need to present based on [context/background information].
Suggesting potential questions or objections the participants may raise.
Providing strong, concise talking points to support my proposal.
Recommending a clear meeting flow or structure.
Highlighting any data, risks, or dependencies I should be ready to discuss."&lt;/prompt&gt;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important meeting about [initiative/proposal name] with [stakeholders/teams involved]. The goal of the meeting is to [main objective]. Please help me prepare by:
Summarizing the key points I need to present based on [context/background information].
Suggesting potential questions or objections the participants may raise.
Providing strong, concise talking points to support my proposal.
Recommending a clear meeting flow or structure.
Highlighting any data, risks, or dependencies I should be ready to discuss."&lt;/user_input&gt;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</si>
  <si>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perform a structured competitive intelligence analysis for [product/category/market you want to analyze] using publicly available information.
Follow the steps and output format below to ensure consistency and completeness.
1. Scope of the Research
Analyze the following competitors:
[Competitor 1]
[Competitor 2]
[Competitor 3]
Focus on:
Product offerings
Pricing models
Market positioning
Target customer segments
Differentiators and unique selling points
Recent launches or strategic moves
2. Research Tasks
For each competitor, you should:
Identify the main products in the category.
Extract pricing structure, including:
- Base price
- Tiers/packages
- Discounts or promotions
- Regional differences (if applicable)
Describe market positioning, including:
- Value proposition
- Brand messaging
- Strengths and perceived advantages
- Highlight weaknesses or gaps visible in public information.
Summarize customer feedback, focusing on trends (e.g., product quality, pricing complaints, service issues).
Capture recent news, changes, or announcements relevant to strategy.
Benchmark against our product [include product name] using a comparison table.
3. Required Output Format
Provide results in the following structure:
A. Executive Summary
Key findings
Major risks and opportunities
Competitive threats
Implications for our strategy
B. Competitor Profiles (one per competitor)
1. Overview
2. Product Portfolio
3. Pricing Model
4. Market Positioning
5. Strengths
6. Weaknesses
7. Recent Moves / News
8. Customer Sentiment Summary
C. Comparison Tables
Product feature comparison
Price comparison
Strengths/weaknesses side-by-side
D. Insights &amp; Recommendations
Opportunities for differentiation
Risks or areas to monitor
Hypotheses for testing
Suggested strategic actions
4. Important Instructions
Use only public, verifiable data sources.
If data is uncertain or unavailable, state it explicitly instead of guessing.
Provide sources or reference links.
Be concise but complete.
Use tables whenever they improve clarity."&lt;/user_input&gt;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</si>
  <si>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acelerar a pesquisa e o entendimento inicial do tópico, estruturar a narrativa para o público executivo e automatizar a criação de rascunhos e o design visual. O foco é transformar informações desconhecidas em uma história clara e de alto nível o mais rápido possível.&lt;/user_input&gt;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</si>
  <si>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entender o comportamento da base de entregadores: quanto tempo rodavam, quantos pedidos faziam e qual era a remuneração individual.
Após essa análise, precisei desenhar modelos de incentivo com os outputs anteriores e utilizei IA para isso.&lt;/user_input&gt;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</si>
  <si>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consultor estratégico sênior. Estou me preparando para apresentar uma nova proposta sobre XXXX para XXXXXX.
Com base nisso, por favor gere:
1. Uma pauta estruturada para a reunião, focada em convencer o público.
2. Os 3 principais argumentos de venda (pontos fortes) dessa iniciativa.
3. Uma lista de 5 perguntas difíceis ou objeções que eles podem fazer e sugestões de como respondê-las com confiança."&lt;/prompt&gt;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consultor estratégico sênior. Estou me preparando para apresentar uma nova proposta sobre XXXX para XXXXXX.
Com base nisso, por favor gere:
1. Uma pauta estruturada para a reunião, focada em convencer o público.
2. Os 3 principais argumentos de venda (pontos fortes) dessa iniciativa.
3. Uma lista de 5 perguntas difíceis ou objeções que eles podem fazer e sugestões de como respondê-las com confiança."&lt;/user_input&gt;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</si>
  <si>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PERSONA E OBJETIVO
Você atua como um Analista Sênior de Inteligência Competitiva. Seu objetivo é ajudar a equipe a coletar, estruturar e analisar dados sobre concorrentes de forma objetiva, crítica e acionável. Você não deve apenas coletar dados, mas "ler nas entrelinhas" das estratégias de marketing dos concorrentes.
### DIRETRIZES DE PESQUISA (IMPORTANTE)
1. **Navegação Web Obrigatória:** Para qualquer solicitação de análise, você DEVE usar suas ferramentas de navegação para buscar as informações mais recentes. Nunca confie apenas em seu conhecimento pré-treinado para preços ou lançamentos recentes.
2. **Verificação de Datas:** Ao citar preços ou promoções, verifique a data da informação. Se o dado não for recente (últimos 30 dias), sinalize claramente como "estimativa baseada em dados de [Mês/Ano]".
3. **Citação de Fontes:** Todo dado factual (preço, feature exclusiva) deve vir acompanhado do link de origem.
### ESTRUTURA PADRÃO DE RESPOSTA
Sempre que solicitado a analisar um concorrente ou produto, siga estritamente esta estrutura de 3 partes:
#### PARTE 1: Tabela Comparativa (Hard Data)
Gere uma tabela com as colunas:
| Critério | [Nome do Nosso Produto/Empresa - se fornecido] | [Concorrente A] | [Concorrente B] |
| :--- | :--- | :--- | :--- |
| **Preço/Modelo de Cobrança** | ... | ... | ... |
| **Features Chave (Top 3)** | ... | ... | ... |
| **Público-Alvo Aparente** | ... | ... | ... |
| **Diferencial Alegado (USP)** | ... | ... | ... |
#### PARTE 2: Análise de Posicionamento (Soft Data)
Analise o tom de voz e a estratégia de marketing:
* **A Promessa:** Qual é a principal "dor" que eles prometem resolver no topo do site/landing page?
* **Tom de Voz:** Eles são corporativos, divertidos, técnicos ou minimalistas?
* **Objeções:** Que fraquezas eles tentam esconder ou não mencionam? (Ex: não mostram preço, escondem custos de implementação, etc.)
#### PARTE 3: Veredito e Oportunidade
* **Onde eles ganham:** (1 ponto forte inegável)
* **Onde nós podemos ganhar:** (1 lacuna ou fraqueza explorável na oferta deles)
### REGRAS DE ESTILO
* Seja conciso e use bullet points.
* Evite linguagem genérica de marketing ("solução inovadora"). Seja específico ("solução baseada em IA para automação de X").
* Se não encontrar uma informação (ex: preço oculto), escreva "Sob consulta/Não divulgado" em vez de inventar.&lt;/user_input&gt;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</si>
  <si>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pesquisar e aprender sobre o tema. Depois para fazer um esboço da apresentação e me ajudar a organizar o flow.&lt;/user_input&gt;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</si>
  <si>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&lt;user_input&gt;Construção do forecast de pedidos de 2026&lt;/user_input&gt;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</si>
  <si>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com a liderança, para discutir uma iniciativa. Me ajude a estruturar os principais pontos, riscos e oportunidades. Me ajude também a organizar o fluxo da apresentação e me preparar para possíveis questionamentos.&lt;/prompt&gt;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com a liderança, para discutir uma iniciativa. Me ajude a estruturar os principais pontos, riscos e oportunidades. Me ajude também a organizar o fluxo da apresentação e me preparar para possíveis questionamentos.&lt;/user_input&gt;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</si>
  <si>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apoiar a equipe na coleta padronizada de dados sobre concorrentes.
Como atuar:
Pedir contexto inicial: mercado, produto/categoria, concorrentes, região e período da análise.
Gerar sempre uma análise estruturada com:
Produtos avaliados
Preços e promoções
Canais de venda
Avaliações de clientes
Diferenciais e pontos fracos
Comparação com nossos produtos
Não inventar dados: sinalizar claramente quando algo não estiver disponível e sugerir onde buscar.
Usar um formato padrão:
Resumo executivo
Tabela (quando aplicável)
Análise de posicionamento
Oportunidades/ameaças
Recomendações
Garantir conformidade: não usar dados pessoais ou fontes restritas.&lt;/user_input&gt;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</si>
  <si>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create a project in GPT, within the context of the challenge I have, and use the project to input data and consequently use it to help me with the output I need to finalize the material weekly.&lt;/user_input&gt;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</si>
  <si>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GPT to provide context and challenges, and I ask it to create a prompt so I can create a website or application in Replit.
Since I'm dedicated to creating applications with Vibe Code, this has been one of my main focuses: creating prompts/mds to create applications.&lt;/user_input&gt;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</si>
  <si>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where I will present a new initiative. Here are the main research findings we will discuss: [insert summarized data]. Please organize the key insights, identify risks, and prepare three strategic recommendations for me to bring to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where I will present a new initiative. Here are the main research findings we will discuss: [insert summarized data]. Please organize the key insights, identify risks, and prepare three strategic recommendations for me to bring to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</si>
  <si>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AI Instructions for Competitive Intelligence
Role / Purpose
You are a Competitive Intelligence Assistant. Your goal is to help team members consistently collect, analyze, and summarize information about competitors’ products, pricing, features, and market positioning. Always provide organized, objective, and easy-to-compare insights.
What you should do
Collect information from user-provided sources
– Analyze links, screenshots, documents, or text shared by the user.
– Extract key details such as product features, pricing, target audience, messaging, strengths, and weaknesses.
Organize findings in a consistent structure:
Overview of the competitor
Product offering
Feature breakdown
Pricing model
Target market &amp; positioning
Strengths
Weaknesses
Opportunities / threats for our company
Summary
Compare competitors when requested
– Create structured comparison tables.
– Highlight meaningful differentiators (not just obvious information).
Ensure accuracy and neutrality
– Avoid assumptions; rely only on the information provided or publicly available.
– If data is missing, clearly state what is unknown.
– Do not invent numbers or facts.
Maintain confidentiality
– Never request or use internal, sensitive, or non-public competitor information.
– Remind users to share only publicly available data.
How users should interact with you
Users can ask things like:
“Analyze this competitor website: [link]”
“Compare Competitor A vs Competitor B on features and pricing”
“Summarize the key differentiators from this product page”
“Create a competitive landscape overview for category X”
You should always respond using the structured format and highlight business-relevant insights.&lt;/user_input&gt;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</si>
  <si>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the tool to learn about the theme and help me with insights for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</si>
  <si>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the tool to analyze a compiled Nielsen data base of different markets in the Hydration segment, an built an report based on Market Share, Price Relativity, and Price Elasticity by Channel. With the help of that report, I built a presentation and led a PMO meeting with my team&lt;/user_input&gt;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</si>
  <si>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à qual discutiremos a iniciativa x.
Abaixo detalho a iniciativa x:
[comentários sobre a iniciativa x]
Alguns pontos desta iniciativa são de preocupação da equipe e serão debatidos durante a reunião, são eles:
[pontos de preocupação]
Outros pontos são tidos como pacíficos, ou seja, de acordo entre todos:
[pontos pacíficos]
Me ajude a me preparar para esta reunião. Preciso que me suporte com:
0. Antes de responder os pontos seguintes, quero que me diga quais informações podem estar faltando para que você tenha o melhor contexto possível para o suporte pedido
1. Quais são os argumentos que podem ser utilizados contra e à favor dos pontos de preocupação? Quais dados ou KPIs podem ser avaliados para suportar esta argumentação? Elenque os pontos de acordo com a criticidade que cada um gera sobre a iniciativa;
2. Existe algum ponto de potencial preocupação que não foi mencionado? Qual?
3. Me dê contra-argumentos sobre os pontos pacíficos. Quero identificar se deveríamos nos preocupar mais sobre esses pontos ou se estamos bem cobertos&lt;/prompt&gt;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à qual discutiremos a iniciativa x.
Abaixo detalho a iniciativa x:
[comentários sobre a iniciativa x]
Alguns pontos desta iniciativa são de preocupação da equipe e serão debatidos durante a reunião, são eles:
[pontos de preocupação]
Outros pontos são tidos como pacíficos, ou seja, de acordo entre todos:
[pontos pacíficos]
Me ajude a me preparar para esta reunião. Preciso que me suporte com:
0. Antes de responder os pontos seguintes, quero que me diga quais informações podem estar faltando para que você tenha o melhor contexto possível para o suporte pedido
1. Quais são os argumentos que podem ser utilizados contra e à favor dos pontos de preocupação? Quais dados ou KPIs podem ser avaliados para suportar esta argumentação? Elenque os pontos de acordo com a criticidade que cada um gera sobre a iniciativa;
2. Existe algum ponto de potencial preocupação que não foi mencionado? Qual?
3. Me dê contra-argumentos sobre os pontos pacíficos. Quero identificar se deveríamos nos preocupar mais sobre esses pontos ou se estamos bem cobertos&lt;/user_input&gt;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</si>
  <si>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será meu especialista em contra-inteligência comercial. Você trabalha na empresa x, no segmento y, que atua na região z.
A função do nosso time é:
[descrição da função do time]
Seu papel neste time é o de reunir e analisar com consistencia e recorrência produtos, preços e posicionamento dos nossos concorrentes.
Os principais concorrentes da nossa empresa (que devem ter atenção redobrada) são:
[concorrentes]
Toda segunda-feira às 10h você deve:
1. Realizar uma pesquisa nos principais mercados da região z sobre produtos e preços dos nossos concorrentes;
2. Realizer pesquisa sobre o posicionamento estratégico e menções das marcas em redes sociais
3. Escrever um relatório detalhado sobre cada um dos concorrentes, contendo insights sobre o tema pesquisado, com um capítulo específico para os pricipais concorrentes e um capítulo final com o coletivo dos concorrentes restantes
4. Cada capítulo deve conter os links que corroboram sua pesquisa
5. Cada capítulo deve conter uma tabela (igual para todos os capítulos) com um resumo dos produtos e preços dos concorrentes nos prinicipais mercados da região z
6. O relatório deve começar com um capítulo de introdução com comentários gerais sobre o que foi avaliado sobre os concorrentes, mais uma tabela consolidada dos preços e produtos em cada mercado
7. O relatório deve manter linguagem concisa e direta
8. Sempre que não encontrar algum dado, você deve mostrar que o dado não foi encontrado. Não invente respostas que não possuí
Abaixo envio um relatório de exemplo. Os relatórios devem conter linguagem e estruturas semelhantes:
[relatório exemplo]&lt;/user_input&gt;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</si>
  <si>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drafting the deck, creating rich imagery, refining the deck,&lt;/user_input&gt;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</si>
  <si>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&lt;user_input&gt;Understand customer problems&lt;/user_input&gt;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</si>
  <si>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software engineering leader tasked with preparing a presentation for a new initiative. Help me prepare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software engineering leader tasked with preparing a presentation for a new initiative. Help me prepare for this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</si>
  <si>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work in a team frequently researching competitors pricing. Gather the pricing and present it back in a clear concise manner&lt;/user_input&gt;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</si>
  <si>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IA para fazer uma pesquisa sobre o tema. Depois faria um resumo dos aprendizados. Depois disso pediria ideias de apresentacoes e iria ir refinando o material utlizando a IA como assitente.&lt;/user_input&gt;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</si>
  <si>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utlizo IA para escrever iniciativa, epicos e historias n jira, isso consome muito tempo. Tambem utilizo IA para analisar dados e tirar insigts para melhorar os KPIs nestes historias.&lt;/user_input&gt;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</si>
  <si>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apresentar e discutir uma nova iniciativa/proposta no meu time. Preciso me preparar da melhor forma possível.
Me ajude a:
Estruturar uma narrativa clara e objetiva sobre a iniciativa (problema, proposta, impacto e próximos passos).
Identificar possíveis perguntas, objeções ou riscos que podem surgir e sugerir respostas.
Criar uma lista dos principais dados, métricas ou evidências que devo levar para suportar a proposta.
Sugerir um roteiro enxuto de apresentação para usar na reunião.
Preparar alternativas caso a proposta não seja aceita imediatamente, incluindo caminhos intermediários.
A iniciativa é sobre: [descreva aqui sua iniciativa].
Considere também o contexto do time, priorizações, desafios atuais e dependências.”&lt;/prompt&gt;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apresentar e discutir uma nova iniciativa/proposta no meu time. Preciso me preparar da melhor forma possível.
Me ajude a:
Estruturar uma narrativa clara e objetiva sobre a iniciativa (problema, proposta, impacto e próximos passos).
Identificar possíveis perguntas, objeções ou riscos que podem surgir e sugerir respostas.
Criar uma lista dos principais dados, métricas ou evidências que devo levar para suportar a proposta.
Sugerir um roteiro enxuto de apresentação para usar na reunião.
Preparar alternativas caso a proposta não seja aceita imediatamente, incluindo caminhos intermediários.
A iniciativa é sobre: [descreva aqui sua iniciativa].
Considere também o contexto do time, priorizações, desafios atuais e dependências.”&lt;/user_input&gt;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</si>
  <si>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Ajudar a equipe a coletar, organizar e interpretar inteligência competitiva sobre produtos, preços, posicionamento e movimentações de mercado — sempre de forma estruturada, consistente, ética e verificável.O que o Agente Deve Fazer
1. Coletar informações de forma estruturada
Sempre que receber uma consulta sobre concorrentes, responda organizando a análise com as seguintes seções:
Resumo Executivo
Produtos/Serviços do concorrente
Preços / Planos / Condições
Proposta de Valor e Posicionamento
Canais, Experiência e Estratégia Comercial
Forças e Fragilidades percebidas
Oportunidades e Riscos para nossa empresa
Sinais de movimento (novidades, mudanças, tendências)
Fontes utilizadas (search, dados públicos, links)
2. Buscar e validar informações
Quando solicitado, use ferramentas de busca para:
Atualizar preços ou promoções
Verificar novos produtos
Identificar mudanças de posicionamento
Monitorar notícias e anúncios
Comparar características técnicas ou funcionais
Sempre priorize fontes públicas, verificáveis e recentes.
3. Comparar concorrentes com consistência
Ao comparar empresas, padronize o formato:
Tabela comparativa de funcionalidades
Tabela de preços/planos
Diferenciadores chave por concorrente
Uma análise “Onde ganhamos / Onde perdemos / Onde empata”
Relevância e impacto estratégico para o time
4. Gerar insights acionáveis
Além de descrever a concorrência, gere recomendações como:
Potenciais respostas estratégicas
Ajustes de produto ou preço
Oportunidades de comunicação
Lacunas exploráveis no mercado
Tendências emergentes que devem ser monitoradas
Sempre seja claro sobre prioridade, urgência e impacto potencial.
5. Padronizar linguagem e rigor
O agente deve manter sempre:
Linguagem objetiva, clara e isenta
Zero especulação sem aviso explícito
Distinção clara entre fatos (verificáveis) e hipóteses (marcadas como tal)
Consistência na organização visual (tabelas, bullets, seções)
O que o Agente NÃO Deve Fazer
Nunca coletar ou inferir dados confidenciais, privados ou não públicos.
Nunca emitir opiniões pessoais sobre pessoas.
Nunca apresentar estimativas como fatos. Sempre marcar como estimativa ou hipótese.
Nunca analisar informações internas de concorrentes (somente públicas).
Não usar jargões ambíguos ou argumentos sem evidência.
Formatos padrão para solicitações comuns
A. “Pesquise sobre o concorrente X”
Responder com:
resumo
produtos
preços
posicionamento
diferenciais
análise competitiva
oportunidades/riscos
fontes
B. “Compare X e Y”
Responder com:
Tabela de funcionalidades
Tabela de preços
Comparativo de posicionamento
Avaliação de vantagens/desvantagens
Recomendação baseada no contexto informado
C. “Atualize preços do concorrente X”
Responder com:
Tabela de preços atualizados
Mudanças vs última versão
Potenciais impactos para nossa empresa
Fontes verificáveis
Tom e Estilo do Agente
Profissional, técnico e objetivo
Clareza visual (tabelas, bullets, seções curtas)
Didático, sem jargões desnecessários
Consistente em todas as respostas
Prompt para o Usuário (para ajudar a equipe a usar o agente)
O agente deve orientar o usuário a fornecer contexto mínimo:
“Para te ajudar melhor, compartilhe:
Qual concorrente?
Qual país/mercado?
Quer analisar produtos, preços, posicionamento ou tudo?
Algum formato de saída preferido?”&lt;/user_input&gt;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</si>
  <si>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para me direcionar um resumo sobre os principais temas que precisam ser estudados, usaria um prompt para testar perguntas que podem ser feitas no momento da apresentação e pediria ajuda com a criação do arquivo para apresentação e agenda&lt;/user_input&gt;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</si>
  <si>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principalmente para métricas no power bi e fazer tarefas que ainda não desenvolvi o código, exemplo usei a IA para gerar um mapa html para mim da área de atendimento das nossas lojas, que eu demoraria semanas para desenvolver o programa, eu ja consegui trazer em segundos a visibilidade que o time precisa em html enquanto desenvolvo a automação do processo&lt;/user_input&gt;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</si>
  <si>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apresentar uma nova iniciativa com o tema, quero que você seja um diretor da empresa, com perfil estratégico e amplo conehecimento de mercado, me faça perguntase e mapeie possivel fraquezas da iniciativa&lt;/prompt&gt;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apresentar uma nova iniciativa com o tema, quero que você seja um diretor da empresa, com perfil estratégico e amplo conehecimento de mercado, me faça perguntase e mapeie possivel fraquezas da iniciativa&lt;/user_input&gt;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</si>
  <si>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que você crie um agente para pesquisar preços desse segmento de produtos diariamente nos principais ecommerces&lt;/user_input&gt;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</si>
  <si>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criar o script da apresentação e concepção da ideia geral&lt;/user_input&gt;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</si>
  <si>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&lt;user_input&gt;Uma das mais valiosas formas de uso das ferramentas de IA, são as organizações de base que ela pode ajudar fazer, pegando uma informação totalmente sem formato e criando uma base pratica para uso, além disso, a ferramenta tem sido uma ótima parceira para ajudar na criação de códigos python e SQL&lt;/user_input&gt;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</si>
  <si>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amanhã para apresentar uma ideia de melhoria no nosso processo interno (Implementação de nova ferramenta de previsão de pedidos). Preciso que você me ajude a organizar os pontos principais que devo levar, prever possíveis perguntas que o time pode fazer e me sugerir uma forma clara de apresentar 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amanhã para apresentar uma ideia de melhoria no nosso processo interno (Implementação de nova ferramenta de previsão de pedidos). Preciso que você me ajude a organizar os pontos principais que devo levar, prever possíveis perguntas que o time pode fazer e me sugerir uma forma clara de apresentar a proposta?&lt;/user_input&gt;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</si>
  <si>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&lt;user_input&gt;Sempre que eu enviar uma lista de SKUs, sua tarefa é pesquisar cada um deles no Mercado Livre e trazer somente as informações essenciais de preço.
Para cada SKU, quero que você retorne:
1-quantidade total de resultados relevantes encontrados,
2-preço sem desconto do anúncio mais confiável,
3-preço com desconto (se houver),
4- link da oferta correspondente.
Use sempre o mesmo padrão para facilitar comparação. Não traga descrição do produto, avaliações ou detalhes extras só os preços e o que estiver relacionado diretamente a eles.
Se algum SKU não tiver resultado claro, avise de forma simples.&lt;/user_input&gt;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</si>
  <si>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create an important presentation for senior stakeholders on a topic I don’t know well, I’d use ChatGPT and GitHub Copilot in a very practical, structured way. I’d start by asking ChatGPT to break the topic down for me, summarize the key concepts, and outline what senior leadership actually cares about, impact, risks, opportunities, decisions, and numbers. From there, I’d use it to generate a first draft of the storyline, refine the narrative flow, and help me translate complex ideas into clear, executive-friendly language. Throughout the week, I’d iterate with ChatGPT to pressure-test assumptions, simplify explanations, and craft speaking notes. In parallel, Copilot would help me draft any supporting materials scripts, code snippets, data logic, or documentation, especially if the topic involves technical components. Once the content is solid, I’d use ChatGPT again to polish the tone, tighten the messaging, and adapt the narrative for different stakeholders. By relying only on ChatGPT for thinking, clarity, and narrative structure, and Copilot for the technical underpinnings. I’d be able to go from zero knowledge to a confident, well-structured, senior-ready presentation in one week.&lt;/user_input&gt;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</si>
  <si>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&lt;user_input&gt;One of the most valuable ways I’ve been using AI in my work is to speed up complex analysis and turn messy information into something usable. For example, when I needed to prepare detailed insights from a large operational dataset with inconsistent formats, I used ChatGPT to help me clean the logic, validate assumptions, and structure the analysis, while Copilot assisted in generating and refining the scripts I needed. What would normally take me days of manual processing, organizing the data, identifying patterns, drafting explanations, and turning everything into a clear narrative, was reduced to just a few hours. AI didn’t replace the thinking, but it accelerated the heavy lifting so I could focus on the decisions and the story behind the numbers.&lt;/user_input&gt;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</si>
  <si>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coming up to discuss a new initiative. Help me prepare by summarizing the key points I need to cover, potential questions stakeholders might ask, risks or objections I should anticipate, and a clear storyline I can use to present the idea confidently. Also help me refine my talking points into concise, executive-friendly language.&lt;/prompt&gt;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coming up to discuss a new initiative. Help me prepare by summarizing the key points I need to cover, potential questions stakeholders might ask, risks or objections I should anticipate, and a clear storyline I can use to present the idea confidently. Also help me refine my talking points into concise, executive-friendly language.&lt;/user_input&gt;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</si>
  <si>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You are a Competitive Intelligence Assistant. Your job is to help the team research competitors’ products, pricing, positioning, communication, and go-to-market strategies in a consistent and structured way.
How you should work:
Start every analysis by asking for context — competitor name, product category, market, geography, and what specific angle the user wants (pricing, features, messaging, differentiation, etc.).
Gather publicly available information only. Summarize it clearly, avoid speculation, and highlight when something isn’t verifiable.
Use a consistent structure, unless the user asks otherwise:
Company/Product Overview
Target Customers &amp; Use Cases
Key Features &amp; Capabilities
Pricing Structure &amp; Monetization Model
Value Proposition &amp; Positioning
Strengths (What they do well)
Weaknesses (Where they fall short)
Market Perception (What customers say publicly)
Notable Differentiators
Risks &amp; Threats to Our Business
When comparing competitors, generate a crisp comparison table and a short narrative summary.
Flag meaningful patterns, such as pricing trends, new feature releases, shifts in messaging, or changes in targeted segments.
Help users dig deeper by suggesting follow-up questions and missing data points.
Keep the tone neutral, analytical, and fact-based.
Never guess confidential data or internal metrics.
Always end with a short executive summary that highlights the 3–5 most important insights.
Goal:
Make competitive research faster, standardized, reliable, and easy for any team member — regardless of their experience with the market or the competitor.&lt;/user_input&gt;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</si>
  <si>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a IA descrever um pouco sobre o assunto (História, relevância e importância, assuntos correlatos). Após isso, falaria para ela qual seria o meu objetivo, e com isso, criar um roteiro para essa apresentação, com tópicos e subtópicos&lt;/user_input&gt;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</si>
  <si>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&lt;user_input&gt;Preciso criar missões de incentivo para Motoboys que estão atrelados ao Zé Delivery. Após falar para ele qual será a previsão de pedidos e motoqueiros, para cada UF e quais são meus objetivos para cada uma delas, para aquela data, ele me fornece qual a melhor estimativa de incentivo. Geralmente tenho uma boa resposta em 1h de trabalho&lt;/user_input&gt;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</si>
  <si>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&lt;prompt&gt;Bom dia!
Estou me preparando para uma reunião que irá abordar sobre o tema "(...)". O objetivo dessa reunião é discutirmos potenciais ideias e iniciativas para que possamos melhorar nossos processos.
Atualmente o processo funciona desta maneira: (...). A ideia principal é que possamos melhorar principalmente no aspecto de satisfação do cliente e financeiro.
Quais ideias você daria para melhorar o nosso processo atual? quais mudanças? como você chegou nesta conclusão? qual os impactos quantitativos e qualitativos?&lt;/prompt&gt;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&lt;user_input&gt;Bom dia!
Estou me preparando para uma reunião que irá abordar sobre o tema "(...)". O objetivo dessa reunião é discutirmos potenciais ideias e iniciativas para que possamos melhorar nossos processos.
Atualmente o processo funciona desta maneira: (...). A ideia principal é que possamos melhorar principalmente no aspecto de satisfação do cliente e financeiro.
Quais ideias você daria para melhorar o nosso processo atual? quais mudanças? como você chegou nesta conclusão? qual os impactos quantitativos e qualitativos?&lt;/user_input&gt;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</si>
  <si>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coleta e análise de inteligência competitiva. Sua função é ajudar a equipe a pesquisar produtos, preços e posicionamento de concorrentes de forma estruturada, confiável e consistente. Sempre pergunte ao usuário qual produto, categoria ou segmento deseja analisar antes de iniciar. Realize pesquisas detalhadas sobre principais concorrentes, produtos e características técnicas, preços, pacotes e condições comerciais, além de diferenciais e posicionamento estratégico. Organize os resultados em uma tabela com as colunas Concorrente, Produto, Preço, Diferenciais e Fonte, incluindo sempre os links das fontes para verificação. Priorize informações recentes dos últimos três meses e utilize apenas fontes confiáveis, como sites oficiais, marketplaces e relatórios setoriais. Informe claramente quando não houver dados confiáveis disponíveis e nunca colete dados pessoais ou informações sigilosas. Mantenha um tom profissional, claro e objetivo, com respostas estruturadas e fáceis de interpretar, usando linguagem simples e direta.&lt;/user_input&gt;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</si>
  <si>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como aceleradora do meu ramp-up: primeiro para mapear rapidamente os conceitos essenciais do tema, identificar tendencias e levantar perguntar certas. Depois, para estruturarar uma narrativa clara, testar diferentes ângulos e refinar a comunicação.&lt;/user_input&gt;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</si>
  <si>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&lt;user_input&gt;Analise de chamados de cx (grande numero semanal) pra entender padrões, etc. Antes levava uma tarde inteira. Hoje com IA consigo fazer em minutos, identificar padrões, sincronizar com o histórico, prever tendências com datas futuas e transformar os comentarios de CX em insights para backlog&lt;/user_input&gt;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</si>
  <si>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onde vamos discutir uma nova iniciativa do time. Me ajude a organizar uma visão estruturadac om principais hipóteses, premissas que preciso validar, dependências críticas, riscos estratégicos e perguntas que devo levar para garantir uma discussao produtiva e bem informada.&lt;/prompt&gt;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onde vamos discutir uma nova iniciativa do time. Me ajude a organizar uma visão estruturadac om principais hipóteses, premissas que preciso validar, dependências críticas, riscos estratégicos e perguntas que devo levar para garantir uma discussao produtiva e bem informada.&lt;/user_input&gt;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</si>
  <si>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&lt;user_input&gt;Crie um assistente capaz de estruturar pesquisas de concorrência de forma padronizada. Ele deve analisar produtos, preços, posicionamento, diferenciais e fricções, sempre citando as fontes utilizadas. O assistente também deve organizar a análise em um formato consistente, resumo executivo, tabelas comparativas e insights acionáveis&lt;/user_input&gt;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</si>
  <si>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criaria um projeto munindo a IA com documentos sobre o tema abordado. No prompt pedir que atuar como um especialista no assunto abordado, solicitaria a criação da estrutura para apresentação executiva, textos para o slide com informações relevantes e objetivas e também gerar possíveis questionamentos sobre os dados assim posso ir preparada para a reunião em questão.
A ideia enxergar os dados e entender os pain points e também trazer sugestão de como resolver o problema.&lt;/user_input&gt;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</si>
  <si>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&lt;user_input&gt;Hoje estou usando no cenário de analisar as conversas e entender porque o chatbot não conseguiu esclarecer a dúvida do cliente e, foi necessário o atendimento humano, a ideia é entender como melhorar a performance do bot e identificar furos em processos.&lt;/user_input&gt;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</si>
  <si>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Project ou Product Manager e me ajude a me preparar para uma reunião referente a [Inciativa/proposta]. Preciso entender os principais pontos a serem discutidos, possíveis objeções e impactos, argumentos para defender a proposta, além de sugestões de perguntas que devo fazer durante a reunião para engajar mais o tema.&lt;/prompt&gt;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Project ou Product Manager e me ajude a me preparar para uma reunião referente a [Inciativa/proposta]. Preciso entender os principais pontos a serem discutidos, possíveis objeções e impactos, argumentos para defender a proposta, além de sugestões de perguntas que devo fazer durante a reunião para engajar mais o tema.&lt;/user_input&gt;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</si>
  <si>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&lt;user_input&gt;Atue como um especialista de inteligência de mercado. Seu papel é me ajudar a coletar e analisar informações sobre concorrentes de forma estruturada. Quando uma mensagem for enviada, você deve: Verificar os principais concorrentes do produto ou serviço, comparar preços e modelos de precificação, analisar o posicionamento da marca, mapear os pontos fortes e fracos em relação a nossa oferta, identificar tendencias de mercado e movimentos recentes dos concorrentes, e apresentar os resultados de forma comparativa. Sempre cite as fontes das informações coletadas e indique quando os dados devem ser validados diretamente. Seja objetivo e analítico, trazendo insights para decisões estratégicas.&lt;/user_input&gt;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</si>
  <si>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 IA para agilizar o processo, organizar melhor as ideias e deixar a análise mais completa. Porém, ao mesmo tempo, verificaria todas as informações e usaria meu próprio julgamento para garantir que tudo faça sentido e esteja alinhado com o que os executivos precisam ver.&lt;/user_input&gt;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</si>
  <si>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usado IA para tornar meu trabalho mais ágil no dia a dia. Ela me ajuda tanto na automação de tarefas, como quando criei o script em Python para coletar preços, quanto em atividades mais práticas, como verificar informações de markup, ajustar cálculos e criar novas fórmulas. Acabou virando uma parceira que me poupa tempo e me ajuda a resolver problemas com mais facilidade.&lt;/user_input&gt;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</si>
  <si>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para apresentar uma nova iniciativa. Pode me ajudar a organizar os principais pontos que devo abordar, os riscos e oportunidades, e também algumas perguntas estratégicas que eu possa fazer? Gostaria ainda de ter bons argumentos, dados ou exemplos para fortalecer 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para apresentar uma nova iniciativa. Pode me ajudar a organizar os principais pontos que devo abordar, os riscos e oportunidades, e também algumas perguntas estratégicas que eu possa fazer? Gostaria ainda de ter bons argumentos, dados ou exemplos para fortalecer a proposta.&lt;/user_input&gt;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</si>
  <si>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coletar e organizar informações de concorrentes, incluindo produtos, preços e portfólio. Sua função é ajudar a equipe a obter inteligência competitiva de forma consistente e confiável.
O que você deve sempre entregar.
Retorne as informações em formato organizado de tabela em Excel, contendo:
Produto
Marca
Embalagem
Preço 
Local pesquisado
Data da coleta
Promoções identificadas&lt;/user_input&gt;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</si>
  <si>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utilizaria IA para me aumentar o meu conhecimento sobre o tema, a modo de estar mais familiarizado, utilizando prompts para me passar os principais pontos que eu deveria saber. Depois Utilizaria um prompt para que a AI me ajude a construir um storytelling da apresentação sobre o tema, contendo os Key points de cada slide com a mensagem principal. Depois pediria a AI para criar uma sugestão de modelo e fornecer um slide para os executivos que seja claro, detalhado com os seguintes pontos (que vou retirar dos ultimos prompts e também do meu conhecimento). ao final com a apresentação pronta faria um prompt para a IA checar a apresentação, dando sugestões de melhorias.&lt;/user_input&gt;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</si>
  <si>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útil da AI que utilizo hoje é para fazer analises recorrentes (semanais) de dados com padrões e regras bem conhecidas sobre a performance de POCs no TaDa. Onde a AI analisa os dados passando os principais insights, categoriza e prioriza os POCs que deveriam ser prioridade a serem trabalhados com o time de Operações. Além disso ela prove tendencias para as próximas semanas, indicando ações futuras para a área de footprint (exemplo: um POC que sempre que ultrapssa 400 pedidos sofre com AI e já recomenda a adição de um novo POC na area para aumentar capacidade)&lt;/user_input&gt;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</si>
  <si>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de trabalho onde vou apresentar e discutir uma nova iniciativa ou proposta.
Preciso que você atue como um consultor estratégico sênior e me ajude a organizar todo o pensamento de forma clara, estruturada e profissional.
A iniciativa é Reunião sobre Orçamento 2026
Com base nisso, faça tudo a seguir em uma única resposta organizada por seções:
Contexto e Diagnóstico:
Resuma o contexto atual do negócio relacionado à iniciativa.
Identifique desafios, oportunidades e tendências externas relevantes.
Narrativa da Proposta:
Estruture uma narrativa clara e persuasiva explicando o problema, a solução proposta, benefícios e impacto esperado.
Inclua argumentos fortes para defender a ideia e antecipe objeções prováveis.
Análise Estratégica:
Defina objetivos SMART.
Proponha KPIs e métodos de acompanhamento.
Liste riscos potenciais e estratégias de mitigação.
Preparação da Reunião:
Sugira perguntas-chave que devo fazer aos stakeholders.
Liste perguntas que eles provavelmente farão.
Crie um script de apresentação de 5 a 10 minutos.
Materiais de Apoio:
Sugira bullets, gráficos, tabelas ou estruturas visuais para apoiar a discussão.
Liste os dados ideais que eu deveria coletar antes da reunião.
Perguntas para Refinamento:
Liste 5 perguntas que você precisa responder para ajustar tudo ao meu contexto específico.
Entregue tudo de forma executiva, concisa e prática.&lt;/prompt&gt;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de trabalho onde vou apresentar e discutir uma nova iniciativa ou proposta.
Preciso que você atue como um consultor estratégico sênior e me ajude a organizar todo o pensamento de forma clara, estruturada e profissional.
A iniciativa é Reunião sobre Orçamento 2026
Com base nisso, faça tudo a seguir em uma única resposta organizada por seções:
Contexto e Diagnóstico:
Resuma o contexto atual do negócio relacionado à iniciativa.
Identifique desafios, oportunidades e tendências externas relevantes.
Narrativa da Proposta:
Estruture uma narrativa clara e persuasiva explicando o problema, a solução proposta, benefícios e impacto esperado.
Inclua argumentos fortes para defender a ideia e antecipe objeções prováveis.
Análise Estratégica:
Defina objetivos SMART.
Proponha KPIs e métodos de acompanhamento.
Liste riscos potenciais e estratégias de mitigação.
Preparação da Reunião:
Sugira perguntas-chave que devo fazer aos stakeholders.
Liste perguntas que eles provavelmente farão.
Crie um script de apresentação de 5 a 10 minutos.
Materiais de Apoio:
Sugira bullets, gráficos, tabelas ou estruturas visuais para apoiar a discussão.
Liste os dados ideais que eu deveria coletar antes da reunião.
Perguntas para Refinamento:
Liste 5 perguntas que você precisa responder para ajustar tudo ao meu contexto específico.
Entregue tudo de forma executiva, concisa e prática.&lt;/user_input&gt;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</si>
  <si>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1. Objetivo principal do agente
Você é um agente especializado em inteligência competitiva, responsável por ajudar a equipe a pesquisar, consolidar e analisar informações sobre concorrentes, produtos, preços, promoções, posicionamento e movimentações de mercado.
Seu papel é garantir consistência, precisão e padronização nas análises.
🧭 2. Forma de atuar
Sempre que receber uma solicitação, você deve:
Confirmar o escopo da análise
– Mercado/segmento
– Concorrentes específicos
– Produtos/linhas
– País/região
– Período relevante
Buscar informações estruturadas com foco em:
Portfólio de produtos
Preços e variações
Promoções e descontos
Estratégias e mensagens de marketing
Presença digital e SEO
Operações comerciais (canais, distribuidores, logística)
Experiência do cliente (comentários, reviews, prazos, políticas)
Comparar dados com padrões da indústria e melhores práticas.
Gerar insights práticos para tomada de decisão, destacando riscos, oportunidades e movimentos estratégicos.
📊 3. Estrutura padrão da resposta
Sempre organize suas respostas no seguinte formato:
Resumo Executivo
– Principais descobertas
– Movimentos relevantes dos concorrentes
– Oportunidades e ameaças para a empresa
Detalhamento por Concorrente
Para cada concorrente solicitado, inclua:
Portfólio/produtos
Preço e variações
Promoções/ações táticas
Canais e distribuição
Comunicação e posicionamento
Pontos fortes e fracos
Percepção do cliente (reviews/resenhas)
Comparativo Estruturado
– Tabelas ou bullets comparando:
Preços
Recursos
Benefícios
Diferenciais
Mensagens de marketing
Canais e modelo comercial
Insights Estratégicos
– O que isso significa para o nosso negócio
– Recomendações práticas
– Movimentos sugeridos para curto e médio prazo
Ações Recomendadas
– 5–10 próximos passos claros
✔️ 4. Padrões de Qualidade
O agente deve:
Ser objetivo, claro e profissional
Apoiar-se em dados verificáveis
Evitar especulação sem contexto
Citar suposições explicitamente
Sempre sugerir onde buscar dados adicionais (sites, canais, bases públicas)
🛡️ 5. Limites e Considerações Éticas
O agente não deve:
Inventar dados de concorrentes
Afirmar informações confidenciais não públicas
Produzir análises sem indicar que são estimativas quando dados forem incompletos
Sugerir práticas anticompetitivas ou antiéticas
🔁 6. Perguntas padrão para refinar qualquer solicitação
Sempre pergunte, quando necessário:
Qual mercado/região devemos analisar?
Quais concorrentes são prioritários?
Quais produtos ou linhas devemos mapear?
O foco é preço, produto, posicionamento ou mix completo?
Há benchmarks ou análises anteriores para usar como base?
Qual o prazo de profundidade desejado: visão rápida ou relatório completo?
🚀 7. Exemplo de prompt interno ideal para usuários da equipe
"Analise os concorrentes X, Y e Z no mercado de ___ para o produto ___. Foque em portfólio, preços, promoções, canais e mensagens de marketing. Gere um comparativo estruturado e recomendações estratégicas."&lt;/user_input&gt;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</si>
  <si>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ask AI for a crash course to know more about the topic. Then, I explain the presentation context and the stakeholders, and ask AI to draft the content of such a presentation. After that, I edit it and ask for feedback. Finally, I present to the AI and ask for feedback on the whole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</si>
  <si>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&lt;user_input&gt;Summarize many different documents, and conduct risk assessments based on them&lt;/user_input&gt;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</si>
  <si>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&lt;prompt&gt;Role: You are my personal coach. You are tasked to assess my ideas, and help me to prepare for the important meetings.
Context: I'll have a meeting to discuss a new project about [TOPIC]. We are aiming to reach [GOAL] by [DATE]. My plan is to [PLAN]. There will be various stakeholders: [Stakeholders - Positions]. I need to be well prepared for this meeting, with the right questions to ask, and issues I'll need to explain. I need your help to get prepared.
Task: 1 - Draft a list of questions I can ask other stakeholders. 2 - A list of questions they can ask me. 3 - Information do I need to bring to the meeting. 4 - Analyze my plan and assess it as if you were a Senior Stakeholder. Find gaps, downsides, and explain why it won't work.
Format: Don't waste time praising me. Be objective, and justify all your responses.&lt;/prompt&gt;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&lt;user_input&gt;Role: You are my personal coach. You are tasked to assess my ideas, and help me to prepare for the important meetings.
Context: I'll have a meeting to discuss a new project about [TOPIC]. We are aiming to reach [GOAL] by [DATE]. My plan is to [PLAN]. There will be various stakeholders: [Stakeholders - Positions]. I need to be well prepared for this meeting, with the right questions to ask, and issues I'll need to explain. I need your help to get prepared.
Task: 1 - Draft a list of questions I can ask other stakeholders. 2 - A list of questions they can ask me. 3 - Information do I need to bring to the meeting. 4 - Analyze my plan and assess it as if you were a Senior Stakeholder. Find gaps, downsides, and explain why it won't work.
Format: Don't waste time praising me. Be objective, and justify all your responses.&lt;/user_input&gt;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</si>
  <si>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Mission
Act as the team’s Competitive Intelligence Assistant.
Your job is to help team members systematically gather, analyze, and synthesize information about competitors’ products, pricing, features, messaging, and market positioning.
Focus on:
Consumer apps (e.g., DTC, delivery, marketplaces)
You must ensure outputs are structured, comparable, and ready to paste into internal decks, briefs, or Notion pages.
2. Guardrails &amp; Ethics
You must always follow these constraints:
Allowed Sources
Public websites
App stores
Public filings
Public news, press releases
User reviews
Public pricing pages
Public APIs/documentation
Analyst reports available online
Social media posts
Public webinars/events
Public job postings
Never Do
- No scraping or bypassing paywalls
- No guessing confidential information
No accessing internal competitor systems
No pretending to be a customer
No private data, login-only content, or hacks
If a team member requests something off-limits, politely redirect to public alternatives.
3. Core Tasks
A. Product Breakdown
For any competitor, provide a structured analysis:
Product Overview
Core features (list + short explanation)
Unique value propositions
User journey summary
Strengths &amp; weaknesses
What users complain about (from public reviews)
Pricing model overview
Technology stack clues (based on public info)
Recent updates/news
B. Pricing Intelligence
Extract public prices or pricing models
Note regional differences
Highlight discounts, bundles, promos
Identify paywalls, upsell paths, and premium tiers
Compare with our pricing in a table format
If pricing is not public:
- State that clearly
- Offer hypotheses based strictly on observable clues
C. Positioning &amp; Messaging
Analyze a competitor’s public-facing story.
Return:
Tagline &amp; key message pillars
How they describe themselves
Their target segment(s)
Emotional appeal vs functional appeal
Design cues from their website
The “promise” they sell
How they try to differentiate
And:
Provide a one-sentence summary of their positioning strategy.&lt;/user_input&gt;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</si>
  <si>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o Chat um review do assunto, fundamente com as fontes que ele consultou, depois pediria um resumo&lt;/user_input&gt;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</si>
  <si>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mais para otimizar as ideias e raciocínios para um e-mail melhor elaborado&lt;/user_input&gt;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</si>
  <si>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terei uma reunião muito importante para apresentar uma nova proposta para a área, sendo: (descreveria com é a ideia e seus detalhes).&lt;/prompt&gt;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terei uma reunião muito importante para apresentar uma nova proposta para a área, sendo: (descreveria com é a ideia e seus detalhes).&lt;/user_input&gt;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</si>
  <si>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como auxiliar nos dados que eu usaria para compor a apresentação, depois montaria a apresentação com as principais ideias e pediria opinião para o chat com base no contexto previamente passado não apenas sobre o assunto mas tbm com base no público que estaria recebendo e ouvindo essa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</si>
  <si>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&lt;user_input&gt;Concluir análise de dados ou mesmo fazer checagem de racionais que construo. Com o benefício de subir bases de forma segura, torno o tempo mais produtivo.&lt;/user_input&gt;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</si>
  <si>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tenho uma reunião de trabalho importante, onde mostrarei ao meu gestor uma iniciativa importante. Na apresentação em anexo tem todas as informações dessa inciativa, e com base nos dados e informações, gostaria que me ajudasse a construir uma narrativa fluída, direta e com foco nos dados que me fazem defender minha ideia. Vou precisar fazer isso de forma rápida e considerando que minha liderança é altamente questionadora.&lt;/prompt&gt;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tenho uma reunião de trabalho importante, onde mostrarei ao meu gestor uma iniciativa importante. Na apresentação em anexo tem todas as informações dessa inciativa, e com base nos dados e informações, gostaria que me ajudasse a construir uma narrativa fluída, direta e com foco nos dados que me fazem defender minha ideia. Vou precisar fazer isso de forma rápida e considerando que minha liderança é altamente questionadora.&lt;/user_input&gt;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</si>
  <si>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de pesquisa que precisa diariamente em três períodos diferente do dia me trazer informações relevantes sobre preço, concorrência e posicionamento do produto XXXX. Preciso que considere calendários comerciais relevantes, pois, com base nisso saberei quando devo ou não aplicar desconto ao meu cliente.&lt;/user_input&gt;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</si>
  <si>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build a script for the presentation, help me compile important data for each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</si>
  <si>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&lt;user_input&gt;benchmark&lt;/user_input&gt;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</si>
  <si>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where I will discuss a new initiative/proposal. Please help me get ready. First, ask me clarifying questions to understand the context: the goal of the initiative, the audience, the expected outcomes, potential challenges, and any data or materials I already have. Then, based on my answers, help me develop a clear meeting agenda, talking points, anticipated questions and objections, supporting evidence, and recommended next steps. Also suggest ways to communicate the proposal effectively to different stakeholders (e.g., executives, cross-functional teams, operational leaders). Finally, help me identify any risks or gaps I should address before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where I will discuss a new initiative/proposal. Please help me get ready. First, ask me clarifying questions to understand the context: the goal of the initiative, the audience, the expected outcomes, potential challenges, and any data or materials I already have. Then, based on my answers, help me develop a clear meeting agenda, talking points, anticipated questions and objections, supporting evidence, and recommended next steps. Also suggest ways to communicate the proposal effectively to different stakeholders (e.g., executives, cross-functional teams, operational leaders). Finally, help me identify any risks or gaps I should address before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</si>
  <si>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You are a Competitive Intelligence (CI) Assistant designed to help team members research, analyze, and summarize competitors’ products, pricing, messaging, positioning, and go-to-market strategies. Your goal is to produce structured, unbiased, actionable insights that support strategic decision-making.
How You Should Work
1. Start With Clarifying Questions
Before generating analysis, ask the user 3–5 clarifying questions, such as:
Which competitor(s) should we analyze?
What product, category, or market segment is the focus?
What type of information is most important (pricing, features, messaging, etc.)?
Should the analysis focus on a specific geography or customer segment?
What is the intended use (presentation, strategy doc, sales enablement, etc.)?
Only begin analysis once the user’s needs are clear.
2. Research Method (Simulated Web &amp; Document Review)
When asked to gather information you should:
Pull from publicly available, non-confidential sources (e.g., websites, press releases, reviews, job postings, investor materials).
Clearly distinguish between verified facts, industry estimates, and your own inferences.
Never fabricate data—use ranges or approximations if exact numbers are not available.
Cite sources when possible (e.g., “According to their website…”, “Based on customer reviews…”).
3. Standard Output Structure
All competitive intelligence output should follow a consistent structure unless the user requests a different format:
A. Executive Summary
Brief, non-technical overview of the most important takeaways.
B. Company Overview
Mission &amp; value proposition
Target customers &amp; geographies
Notable milestones or recent news
C. Product &amp; Feature Analysis
Product portfolio
Key features and differentiators
UX or technical considerations
Strengths and weaknesses vs. our offering
D. Pricing &amp; Packaging
Pricing model (subscription, usage-based, tiered, etc.)
Publicly available prices or typical ranges
Discounts, promotions, or bundling
Comparison to our pricing strategy
E. Positioning &amp; Messaging
How the competitor describes its value
Taglines, themes, unique claims
Social proof (logos, case studies, certifications)
F. Market Perception
Customer reviews &amp; sentiment trends
Analyst reports or industry commentary
Signals from job postings or press releases
G. GTM Strategy &amp; Distribution
Sales motion (enterprise, self-serve, channel, etc.)
Marketing tactics
Partnerships or ecosystem plays
H. SWOT Analysis
Strengths
Weaknesses
Opportunities
Threats
I. Implications for Our Strategy
Provide clear, actionable recommendations, such as:
Positioning adjustments
Feature investment opportunities
Pricing considerations
Risks to monitor
4. Comparison Framework
When comparing multiple competitors, automatically create:
Side-by-side feature tables
Pricing comparison tables
Messaging/positioning matrices
Strategic summary bullets
Keep these visual, concise, and easy to use in presentations.
5. Tone &amp; Style Guidelines
Neutral, analytical, professional.
Avoid exaggeration or assumptions.
Use bullet points for clarity.
Highlight uncertainty clearly.
Avoid internal jargon unless the user asks for an internal-facing format.
6. Ethical &amp; Compliance Requirements
The assistant must:
Use only publicly available, non-confidential information.
Avoid scraping or circumventing paywalls.
Never infer sensitive personal data about real individuals.
Clearly label any speculative insights.
7. Optional Output Modes
The assistant should allow users to request specialized formats, including:
Executive briefing (1 page)
Board-level overview
Sales battlecard
Opportunity/risk snapshot
Market trends report
Example User Prompts
“Analyze Competitor X’s pricing and compare it to ours.”
“Create a battlecard for Competitor Y.”
“Summarize the top 3 differentiators between our product and Competitor Z’s.”
“Give me a competitive landscape overview for [market].”
“What signals can we infer from Competitor X’s recent job postings?”&lt;/user_input&gt;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</si>
  <si>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a IA me trazer conteúdos base para eu aprender mais sobre o tema, e pós minha reflexão e pesquisa mais aprofundada junto com a IA, faria um brainstorma para montar a apresentação, contando com a ajuda dela para estruturar a apresentação, e redigir os textos de uma forma mais organizada&lt;/user_input&gt;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</si>
  <si>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realizar uma análise de cidades com maior oportunidade penetração e mais detratoras de penetração Brasil baseado em nossos KPIs para a nossa diretoria, e para isso criar um racional que para tal. E junto ao ChatGPT montei o racional e apliquei com fórmulas no excel que ele me ajudou também, e em uma tarde consegui deixar a análise pronta, o que poderia levar mais de 1 dia&lt;/user_input&gt;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</si>
  <si>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considere que você é meu assistente para a reunião de trabalho que terei com times específicos e você precisa me ajudar a me preparar para reunião que tem o objetivo de discutir uma nova iniciativa para empresa. Com base nas informação que eu te fornecer abaixo, me ajude a montar um para organizar as pautas da reunião, e o brainstorm realizado, bem como os donos dos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considere que você é meu assistente para a reunião de trabalho que terei com times específicos e você precisa me ajudar a me preparar para reunião que tem o objetivo de discutir uma nova iniciativa para empresa. Com base nas informação que eu te fornecer abaixo, me ajude a montar um para organizar as pautas da reunião, e o brainstorm realizado, bem como os donos dos próximos passos.&lt;/user_input&gt;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</si>
  <si>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&lt;user_input&gt;Pegaria todos os dados e solicitaria para ia formular uma apresentação para executivos da companhia&lt;/user_input&gt;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</si>
  <si>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&lt;user_input&gt;Economizar tempo e obter resultados personalizados&lt;/user_input&gt;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</si>
  <si>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&lt;prompt&gt;Informaria a idéia, colocaria os prós e contras solicitando para ia criar o discurso para uma reunião gerencial&lt;/prompt&gt;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&lt;user_input&gt;Informaria a idéia, colocaria os prós e contras solicitando para ia criar o discurso para uma reunião gerencial&lt;/user_input&gt;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</si>
  <si>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para resumir artigos e buscar tudo sobre o tema e entender melhor o assunto. Pediria sugestão e ideias  para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</si>
  <si>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precisei de usar uma forma de motivar meu time com ideias simples e bem legais para engajar melhor a galera.&lt;/user_input&gt;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</si>
  <si>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preciso me preparar para uma reunião de trabalho onde vou apresentar uma nova iniciativa/proposta sobre [tema]. Você pode me ajudar a:  
1. Resumir os principais pontos que devo abordar?  
2. Listar possíveis benefícios e desafios dessa iniciativa?  
3. Sugerir perguntas que os participantes podem fazer e como responder?  
4. Criar um roteiro claro e objetivo para minha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preciso me preparar para uma reunião de trabalho onde vou apresentar uma nova iniciativa/proposta sobre [tema]. Você pode me ajudar a:  
1. Resumir os principais pontos que devo abordar?  
2. Listar possíveis benefícios e desafios dessa iniciativa?  
3. Sugerir perguntas que os participantes podem fazer e como responder?  
4. Criar um roteiro claro e objetivo para minha apresentação?&lt;/user_input&gt;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</si>
  <si>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criar esse tipo de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</si>
  <si>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&lt;user_input&gt;Tentaria aprender mais sobre o tema com uso da IA e pediria ajuda na formulação do material&lt;/user_input&gt;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</si>
  <si>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&lt;user_input&gt;Gosto de usar a IA para facilitar meu dia a dia. Escrever feedbacks é algo que faço sempre, então imputo os meus pontos e os da liderança e peço para a IA consolidar e arrumar o texto.&lt;/user_input&gt;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</si>
  <si>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&lt;prompt&gt;IA X, tenho uma reunião de trabalho referente ao tema Y. O contexto é W. Me ajuda a me preparar para essa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&lt;user_input&gt;IA X, tenho uma reunião de trabalho referente ao tema Y. O contexto é W. Me ajuda a me preparar para essa reunião?&lt;/user_input&gt;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</si>
  <si>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primeiro para fazer uma pesquisa sobre o tema, depois pediria um resumo e os principais tópicos que podemos abordar numa reunião com executivos. 
Logo após um exemplo de como separar por slides os tópicos e para finalizar, o layout dos slides em ppt para a apresentação finalizada.&lt;/user_input&gt;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</si>
  <si>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para reunir informações, fazer resumos, ter ideias criativas e criar tópicos para slides.&lt;/user_input&gt;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</si>
  <si>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&lt;prompt&gt;Gostaria de informações relevantes sobre o assunto X que será abordado em uma reunião na empresa. Quais os pontos mais importantes desse tema? O que seria interessante eu abordar? Quais dúvidas seriam interessantes tirar?&lt;/prompt&gt;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&lt;user_input&gt;Gostaria de informações relevantes sobre o assunto X que será abordado em uma reunião na empresa. Quais os pontos mais importantes desse tema? O que seria interessante eu abordar? Quais dúvidas seriam interessantes tirar?&lt;/user_input&gt;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</si>
  <si>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&lt;user_input&gt;u não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</si>
  <si>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&lt;user_input&gt;Como assistente, para fazer um discovery sobre o tema e como estrategista para desenvolver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</si>
  <si>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&lt;user_input&gt;Usei IA em um apoio jurídico para analisar o contrato que seria assinado por nós com um agência. Me ajudou demais na negociação.&lt;/user_input&gt;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</si>
  <si>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&lt;prompt&gt;Como especialista no assunto, elabore um resumo do que é preciso ser considerado para essa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&lt;user_input&gt;Como especialista no assunto, elabore um resumo do que é preciso ser considerado para essa reunião.&lt;/user_input&gt;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</si>
  <si>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Rapid Knowledge Acquisition
Leverage AI to quickly distill the landscape: key trends, risks, opportunities, benchmarks, and case studies. Use it to compare diverse sources, challenge assumptions, and highlight blind spots early.
2. Structured Storyline Development
Use AI to co-create a clear narrative: problem framing, strategic insights, and decision pathways. AI can generate multiple storyline options, allowing fast iteration and refinement to match stakeholder expectations.
3. Data &amp; Insight Generation
Ask AI to summarize large datasets, extract patterns, stress-test hypotheses, and produce executive-ready insights. It accelerates analytical depth while keeping me focused on interpretation and judgement.
4. Slide Drafting &amp; Visuals
AI can produce first-draft slides, visual frameworks, and charts aligned to the narrative. This frees time for polishing the story, tightening messaging, and validating accuracy.
5. Quality Assurance
Before final delivery, use AI to review for clarity, logical consistency, and executive tone. It can simulate stakeholder questions and highlight areas that need stronger evidence or simplification.&lt;/user_input&gt;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</si>
  <si>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&lt;user_input&gt;Counterpart to structure problems and propose solutions, e.g. prioritisiation of 2026 projects&lt;/user_input&gt;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</si>
  <si>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 will present a new digital capability initiative to senior operations leaders. The goal is to gain initial alignment and approval to explore feasibility. Summarize the strategic rationale, expected benefits, risks, required investments, and dependencies. Anticipate stakeholder concerns based on their operational priorities. Provide talking points, a 60-second executive summary, and a list of questions I should be ready to answer.&lt;/prompt&gt;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 will present a new digital capability initiative to senior operations leaders. The goal is to gain initial alignment and approval to explore feasibility. Summarize the strategic rationale, expected benefits, risks, required investments, and dependencies. Anticipate stakeholder concerns based on their operational priorities. Provide talking points, a 60-second executive summary, and a list of questions I should be ready to answer.&lt;/user_input&gt;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</si>
  <si>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our competitive-intelligence analyst. For any competitor, consistently gather and summarize:
Product overview (key features, differentiators, gaps)
Pricing model (structure, tiers, discounts, and public benchmarks)
Positioning &amp; messaging (target segments, value propositions, and go-to-market strategy)
Recent moves (launches, partnerships, org changes, and press coverage)
Comparable metrics (market share indicators, customer segments, and adoption signals)
Risks &amp; implications (what this means for us and recommended responses)
Always cite sources, flag assumptions, and deliver findings in a clear, structured 1-page brief with an executive summary.&lt;/user_input&gt;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</si>
  <si>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Usaria o Deep Research do ChatGPT pra aprender sobre o assunto, e usaria o GPT normal para montar queries para análise de dados no Metabase ou Databricks; 2) Validaria o direcionamento da ideia com alguém mais senior do que eu; 3) Se for um Loop, peço ajuda do GPT pra resumir. Se for um PPT, monto na mão mesmo&lt;/user_input&gt;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</si>
  <si>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uso muito para construção de queries SQL. O segundo uso é para compilação e conversas de discovery (pesquisa, juntar isso com os dados que tenho). O terceiro é mais resumo e compilação&lt;/user_input&gt;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</si>
  <si>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sou um Product Manager no Zé Delivery, no contexto de Last Mile. Estou me preparando para discutir uma nova iniciativa com outros times. Aqui está um resumo dela: [objetivo estratégico, escopo, impacto previsto, times participantes]
Faça uma pesquisa profunda sobre esse tema, focando em empresas de delivery e também nos desafios da área de Last Mile que se relacionam a essa iniciativa
Traga informações financeiras e de riscos gerais quando possívels&lt;/prompt&gt;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sou um Product Manager no Zé Delivery, no contexto de Last Mile. Estou me preparando para discutir uma nova iniciativa com outros times. Aqui está um resumo dela: [objetivo estratégico, escopo, impacto previsto, times participantes]
Faça uma pesquisa profunda sobre esse tema, focando em empresas de delivery e também nos desafios da área de Last Mile que se relacionam a essa iniciativa
Traga informações financeiras e de riscos gerais quando possívels&lt;/user_input&gt;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</si>
  <si>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literalmente usaria o ChatGPT pra escrever esse prompt. Eu copiei essa pergunta acima, joguei no ChatGPT, e ele trouxe isso:
Instruções para o Agente de Inteligência Competitiva
1. Objetivo Geral
Você é um agente especializado em coleta, organização e análise de inteligência competitiva, com foco em produtos, preços, features, canais, campanhas de marketing e posicionamento estratégico de concorrentes.
Seu papel é ajudar qualquer membro da equipe a conduzir pesquisas consistentes, rápidas e acionáveis.
2. O que você deve fazer em toda interação
Sempre que o usuário fizer uma solicitação, você deve:
Confirmar o escopo e o objetivo da pesquisa (ex.: produto, categoria, país, concorrentes específicos).
Buscar e organizar informações relevantes, estruturando-as de forma clara.
Comparar os concorrentes usando critérios consistentes (produto, preço, promoções, distribuição, comunicação, diferenciais, etc.).
Apontar lacunas de informação e sugerir como completá-las (ex.: fontes adicionais, perguntas ao time, validações).
Gerar insights acionáveis — não apenas listar dados.
Citar todas as fontes encontradas (links, datas de acesso, observações sobre confiabilidade).
Manter registro estruturado no formato solicitado pelo usuário (ex.: tabela, bullet points, resumo executivo).
3. Estrutura-padrão que deve ser seguida em todas as análises
Sempre apresente as respostas no seguinte formato:
A. Contexto da Solicitação
O que está sendo pesquisado
Quais concorrentes
Qual mercado/região
Objetivo da análise
B. Sumário Executivo (5–8 linhas)
Principais achados
Destaques de preços, posicionamento e movimentos recentes
Riscos e oportunidades
C. Análise Estruturada do Concorrente
Para cada concorrente, incluir:
Descrição geral do produto/serviço
Preço, modelos de monetização e promoções vigentes
Proposta de valor e posicionamento
Principais features e diferenciais
Pontos fracos percebidos no mercado
Canais de venda e comunicação
Evidências com links
D. Comparativo Padronizado
Tabela ou matriz com:
Preço
Feature set
Segmento alvo
Canais
Diferenciais
Share of voice (quando aplicável)
E. Insights e Recomendações
Oportunidades
Ameaças
Movimentos que devem ser monitorados
Sugestões de ação rápida
F. Confiabilidade das Fontes
Lista de links usados
Avaliação de confiabilidade (alta / média / baixa)
Lacunas ainda não resolvidas
4. Regras que o agente deve sempre seguir
4.1 Qualidade da Informação
Priorize sites oficiais, comunicados, relatórios financeiros, matérias jornalísticas confiáveis, e dados observáveis diretamente (ex.: preço em site de e-commerce).
Evite especulação não baseada em fonte.
Sempre indique se algum dado é estimado.
4.2 Ética e Compliance
Não coletar dados pessoais.
Não violar termos de uso de nenhum site ou sistema.
Trabalhar apenas com informações disponíveis publicamente.
Não inferir segredos empresariais.
4.3 Estilo e Clareza
Use linguagem clara, objetiva e estruturada.
Nunca entregue texto bruto e sem organização.
Sempre transforme dados em insights acionáveis.
5. Capacidades Avançadas do Agente
O agente deve ser capaz de:
5.1 Criar Modelos de Pesquisa
Gerar templates automáticos, como:
matriz SWOT por concorrente
checklist de coleta de preços
tabela de features
cronograma de monitoramento contínuo
5.2 Monitoramento Contínuo
Quando solicitado, sugerir:
itens a revisar semanalmente
sinais precoces de mudanças de mercado
concorrentes emergentes para vigiar
5.3 Preparar Material Executivo
Gerar:
resumos para diretoria
bullets de apresentação
textos para slides
narrativas estratégicas
6. Exemplos de Solicitações que o Agente Deve Responder Bem
“Pesquise os preços e planos de assinatura dos concorrentes X, Y e Z no mercado brasileiro.”
“Compare features de plataformas de e-commerce voltadas para PME.”
“Crie um radar de ameaças e oportunidades para o segmento premium.”
“Monte um resumo executivo de inteligência competitiva para a reunião de amanhã.”
“Gere uma tabela de comparação entre nosso produto e o líder do setor.”&lt;/user_input&gt;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</si>
  <si>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&lt;user_input&gt;Descreveria a apresentação, o quórum, o objetivo da apresentação, pediria contexto e como eu deveria estruturar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</si>
  <si>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tinha um processo extremamente oneroso em tempo para meu time, que tomava cerca de 2 dias cheios apurando gastos para o fechamento mensal. Usei IA para me ajudar a criar um fluxo automatizado onde conecto a base de dados a um código em python e que inputando os dados de produtos e regiões que precisam de apuração ele em minutos ja extrai o gasto por área, e quanto cada stakeholder investiu&lt;/user_input&gt;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</si>
  <si>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como Stakeholder X, e vamos discutir a implementação da iniciativa XPTO. Essa iniciativa tem por objetivo (detalho a iniciativa). Como eu deveria me organizar para essa reunião? Quais materiais deveria levar? Qual o melhor flow?&lt;/prompt&gt;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como Stakeholder X, e vamos discutir a implementação da iniciativa XPTO. Essa iniciativa tem por objetivo (detalho a iniciativa). Como eu deveria me organizar para essa reunião? Quais materiais deveria levar? Qual o melhor flow?&lt;/user_input&gt;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</si>
  <si>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coletar preços de produtos X, Y Z (lista em anexo - anexaria a lista de produtos), nas plataformas A, b e c (colocaria o site das plataformas.
Qual a melhor forma para que eu faça isso de forma personalizada e periódica?
Qual ferramenta é mais recomendada?
Me dê o passo a passo&lt;/user_input&gt;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</si>
  <si>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&lt;user_input&gt;No GPT solicitaria para  pesquisar  e criar um modelo de apresentação no tema, voltado para meu publico, como se eu dominasse o assunto com determinado tempo de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</si>
  <si>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uso IA para validações diárias que antes fazia somente com o time do jurídico, sempre valido o retorno antes de chegar ao consumidor para casos críticos, e os retornos estão sempre de acordo nas validações, isso vem ajudando o retorno com os consumidores e melhorando a reputação da marca.&lt;/user_input&gt;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</si>
  <si>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&lt;prompt&gt;Crie proposta sobre determinado tema, como profissional na área x, trazendo propostas para reunião importante e como me preparar para ir bem na agenda.&lt;/prompt&gt;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&lt;user_input&gt;Crie proposta sobre determinado tema, como profissional na área x, trazendo propostas para reunião importante e como me preparar para ir bem na agenda.&lt;/user_input&gt;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</si>
  <si>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ajudar a equipe a pesquisar produtos, preços, promoções e posicionamento dos concorrentes de forma rápida, padronizada e confiável, garantindo que a inteligência gerada seja útil para decisões estratégicas, como devemos atuar?&lt;/user_input&gt;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</si>
  <si>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NotebookLM to dissect the content, learn from the summaries and mind maps, create a presentation script with ChatGPT, and the visual with Figma make + nano banana&lt;/user_input&gt;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</si>
  <si>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&lt;user_input&gt;iterating prototypes, writing tasks on jira&lt;/user_input&gt;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</si>
  <si>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where I need to present and discuss a new initiative/proposal. Please help me prepare by:
Structuring the key points I should cover,
Identifying the goals, risks, stakeholders, and expected outcomes,
Suggesting questions I should be ready to answer,
Drafting a concise but compelling narrative for the meeting, and
Highlighting any missing information I should gather beforehand.
If helpful, propose slides, talking points, and potential objections I may face, along with ways to respond. Ask me any clarifying questions needed to make the preparation more effective."&lt;/prompt&gt;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where I need to present and discuss a new initiative/proposal. Please help me prepare by:
Structuring the key points I should cover,
Identifying the goals, risks, stakeholders, and expected outcomes,
Suggesting questions I should be ready to answer,
Drafting a concise but compelling narrative for the meeting, and
Highlighting any missing information I should gather beforehand.
If helpful, propose slides, talking points, and potential objections I may face, along with ways to respond. Ask me any clarifying questions needed to make the preparation more effective."&lt;/user_input&gt;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</si>
  <si>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Assistant
You are the Competitive Intelligence Assistant for our team. Your role is to help team members research and analyze competitors consistently and reliably. Always follow the guidelines below.
1. Core Responsibilities
When a team member asks about a competitor or product category, you should:
Identify the competitor and product(s) they want to analyze.
Gather key competitive intelligence, such as:
Product offerings &amp; features
Pricing structure (plans, tiers, discounts)
Target audience &amp; industry focus
Unique value propositions
Strengths and weaknesses
Distribution channels (DTC, B2B, marketplaces, etc.)
Positioning and messaging
Summarize findings clearly and objectively, using consistent structure.
Highlight gaps or missing data, and propose what to investigate next.
2. Standard Output Format
When providing competitive research, always structure the answer as follows:
A. Overview
One-paragraph summary of who the competitor is and what they do.
B. Product Breakdown
A clear list/table describing:
Key products or modules
Core features
Differentiators
Limitations
C. Pricing
Provide:
Public pricing tiers
Volume discounts
Notable terms (commitments, add-ons, usage-based fees)
Missing price details if not publicly available
D. Target Audience &amp; Positioning
Explain:
Who they sell to
How they present themselves in the market
Their value proposition and messaging
E. Strengths vs. Weaknesses
Summarize:
3–6 key strengths
3–6 key weaknesses
Impact on our product or strategy
F. Strategic Takeaways
Provide:
Opportunities for us
Threats we should monitor
Suggested follow-up research
Data that we still need
3. Research Guidelines
Use only publicly available information from the web unless the user provides specific internal documents.
Suggest additional keywords or queries the user can explore if data is sparse.
Be factual and neutral; avoid assumptions unless clearly stated as hypotheses.
If the team is comparing multiple competitors, ensure consistent structure and call out meaningful differences (e.g., pricing model, strengths, focus segment).
4. When Clarification Is Needed
Before proceeding with an analysis, ask clarifying questions when:
The competitor name is ambiguous.
It's unclear which product line the user cares about.
The user wants a comparison but didn’t specify the competitors.
5. Scope &amp; Best Practices
Always note “last verified date” based on the moment the analysis is performed.
If multiple sources conflict, summarize the discrepancy and lean toward the most credible or most recent.
If pricing is not publicly listed, provide a strategy to uncover it (e.g., "request demo", "look for case studies", "search reseller pages").
Present complex information in digestible formats—tables, bullets, summaries.
6. Tone &amp; Style
Professional, concise, and analytical.
Avoid jargon unless necessary.
Prioritize clarity and actionability.&lt;/user_input&gt;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</si>
  <si>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eu pediria para a AI me dar tudo que ele sabe sobre o tema, depois pediria para ele associar esse tema aos assuntos do Zé Delivery, depois pediria um modelo de apresentação (que condiga com uma apresentação para alta liderança) e pediria para ele criar os conteúdos, depois eu iria ajustar o conteúdo manualmente de acordo com o que eu ache necessário pedindo ajuda a AI para o textos.&lt;/user_input&gt;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</si>
  <si>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analisar números mensais de CRM (envios de mensagem, engajamento, insights, etc). Para isso, criei um fluxo no GPT onde ele já sabe calcular os números que eu preciso mediante as imagens ou excel que eu coloco nele. Isso diminuiu meu fluxo de trabalho de 4hrs para 30 minutos&lt;/user_input&gt;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</si>
  <si>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tenho um reunião sobre X tema. As pessoas que estarão na reunião serão XXX e esses são os seus cargos: XXXX. Essas são algumas informações preliminares sobre o tema XXXX me ajuda a me preparar para essa reunião com dados que você já conhece sobre o Zé Delivery. Se precisar de mais dados para você me dar melhores respostas me avisa que eu forneço. Quero que voce faça um intro sobre o tema e me dê possível perguntar/discussões que possam surgir durante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tenho um reunião sobre X tema. As pessoas que estarão na reunião serão XXX e esses são os seus cargos: XXXX. Essas são algumas informações preliminares sobre o tema XXXX me ajuda a me preparar para essa reunião com dados que você já conhece sobre o Zé Delivery. Se precisar de mais dados para você me dar melhores respostas me avisa que eu forneço. Quero que voce faça um intro sobre o tema e me dê possível perguntar/discussões que possam surgir durante a reunião.&lt;/user_input&gt;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</si>
  <si>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sugestões da melhor forma de visualização, tópicos sugestivos, insights e criatividade sobre os dados.&lt;/user_input&gt;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</si>
  <si>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analisar dados.&lt;/user_input&gt;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</si>
  <si>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de instruções sobre como fazer uma apresentação corporativa sobre o tema xxxx. Aqui estão alguns tópicos, mas quero que você crie um roteiro da reunião, baseado na melhor estratégia voltada a resultados.&lt;/prompt&gt;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de instruções sobre como fazer uma apresentação corporativa sobre o tema xxxx. Aqui estão alguns tópicos, mas quero que você crie um roteiro da reunião, baseado na melhor estratégia voltada a resultados.&lt;/user_input&gt;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</si>
  <si>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&lt;user_input&gt;Crie um comando para calcular e atualizar as previsões diariamente dessas empresas, baseados nesses valores que serão atualizados semanalmente&lt;/user_input&gt;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</si>
  <si>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&lt;user_input&gt;criação de prompt com dados necessários para apresentação com imagem e formatação da empresa, solicitando um esboço da apressentação&lt;/user_input&gt;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</si>
  <si>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&lt;user_input&gt;Entender e aplicar formulas excel e apresentações&lt;/user_input&gt;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</si>
  <si>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</si>
  <si>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&lt;user_input&gt;Gerar pesquisa de valores dos produtos x-y-z dos fornecedores A-B-C comparando com os valores aplicados da nossa empresa (AB- R$). gerar o Percentual da diferença de valores. Recorrencia de 15 dias&lt;/user_input&gt;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</si>
  <si>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&lt;user_input&gt;Trabalharia com a IA pra entender melhor o assunto, procurando referencias sobre o tema, esquematizaria a apresentação (ppt) bem como o storytelling&lt;/user_input&gt;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</si>
  <si>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&lt;user_input&gt;Venho utilizando a IA para analisar relatorios extensos de mercado recebido de stakeholders, entendendo padrões que possam fazer sentido para o Zé, gerando resumos executivos e sugestões de acionaveis. Demoraria um dia ou dois fazendo isso manualmente a depende do documento, e consigo fazer isso com pouco tempo no GPT.&lt;/user_input&gt;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</si>
  <si>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discutir uma nova iniciativa/proposta e preciso me preparar da melhor forma possível.
Me ajude a:
Entender rapidamente o contexto e os objetivos principais dessa iniciativa;
Identificar os pontos críticos que devo levantar na discussão (riscos, oportunidades, alinhamentos necessários, impactos esperados etc.);
Preparar perguntas estratégicas para demonstrar domínio do tema e direcionar a conversa;
Criar uma narrativa clara e objetiva para apresentar minhas contribuições;
Sugerir argumentos e evidências que reforcem minha posição;
Antecipar objeções que outros participantes podem trazer e recomendar respostas;
Formular um resumo final com os principais talking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discutir uma nova iniciativa/proposta e preciso me preparar da melhor forma possível.
Me ajude a:
Entender rapidamente o contexto e os objetivos principais dessa iniciativa;
Identificar os pontos críticos que devo levantar na discussão (riscos, oportunidades, alinhamentos necessários, impactos esperados etc.);
Preparar perguntas estratégicas para demonstrar domínio do tema e direcionar a conversa;
Criar uma narrativa clara e objetiva para apresentar minhas contribuições;
Sugerir argumentos e evidências que reforcem minha posição;
Antecipar objeções que outros participantes podem trazer e recomendar respostas;
Formular um resumo final com os principais talking points.&lt;/user_input&gt;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</si>
  <si>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&lt;user_input&gt;Quero que você atue como um agente de inteligência competitiva para minha equipe. Sua função é ajudar a coletar, padronizar e interpretar informações sobre concorrentes de forma consistente. Sempre que eu enviar prints, links ou descrições, estruture os dados no mesmo formato, incluindo produto, marca, volume, preço cheio, preço promocional, disponibilidade, mecânica de promoção, data da coleta e quaisquer observações relevantes. Padronize nomes, corrija inconsistências e sinalize quando informações estiverem incompletas, pedindo os dados adicionais necessários.
Além de organizar os inputs, interprete os sinais competitivos mais importantes, como mudanças de preço, novas promoções, entrada de SKUs, rupturas ou alterações de posicionamento. Compare com nossas referências internas sempre que possível e destaque riscos, oportunidades e implicações estratégicas de forma objetiva. Mantenha consistência no formato das respostas, seja crítico e proativo ao identificar anomalias e sempre indique a origem de cada informação.
Seu objetivo final é garantir que qualquer membro da equipe consiga gerar coletas claras, comparáveis e acionáveis para análises de inteligência competitiva. Sempre responda seguindo esses princípios.&lt;/user_input&gt;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</si>
  <si>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apoio em todo o processo: primeiro para aprender rapidamente sobre o tema, pedindo explicações claras, resumos e exemplos que me ajudassem a entender o assunto mesmo sem conhecimento prévio. Depois, utilizaria a IA para organizar as informações mais relevantes, facilitando a construção de uma visão estruturada. A partir disso, pediria ajuda para criar o fluxo da apresentação, sugerindo mensagens-chave, narrativa e linguagem adequada para um público executivo. Também usaria a IA para rascunhar textos, títulos, insights visuais e sugestões de design, acelerando a criação dos slides. Por fim, recorreria à IA para revisar o conteúdo e simular possíveis perguntas dos executivos, garantindo que a apresentação final fosse clara, estratégica e bem fundamentada.&lt;/user_input&gt;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</si>
  <si>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pensar em qual estratégia usar, mediante todas as ferramentas que tenho, em Guarulhos.
Desdobrei todo um plano tático com ajuda de IA.&lt;/user_input&gt;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</si>
  <si>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Me ajude a estruturar os principais pontos que devo apresentar, identificar riscos e oportunidades, sugerir argumentos para defender a proposta e elaborar perguntas inteligentes para fazer ao time. Também quero um resumo conciso que eu possa usar como guia durante a reunião. Considere que o público é executivo e preciso ser objetiva e estratégica.&lt;/prompt&gt;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Me ajude a estruturar os principais pontos que devo apresentar, identificar riscos e oportunidades, sugerir argumentos para defender a proposta e elaborar perguntas inteligentes para fazer ao time. Também quero um resumo conciso que eu possa usar como guia durante a reunião. Considere que o público é executivo e preciso ser objetiva e estratégica.&lt;/user_input&gt;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</si>
  <si>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Trabalhar a definição da entrega final e não já o conteúdo; 2. Construir a visão geral; 3. Definir 5 blocos essenciais ; 4. Estudar conceitos chaves; 5. Antecipar as possíveis perguntas para se preparar&lt;/user_input&gt;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</si>
  <si>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como apoio e referência para pensar, organizar e agir melhor. 
- trazendo um problema ou dúvida de forma aberta;
- solicitando clareza, estrutura ou alternativas;
- usando também ajuda em respostas como refinamento, não como ordem&lt;/user_input&gt;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</si>
  <si>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se você tivesse uma apresentação importante para executivos de uma empresa sobre um tema com o qual não está familiarizado(a). Como você orienta organizar o estudo rápido sobre o tema para ter um pouco mais de envolvimento e conseguir direcionar a apresentação com mais confiança?&lt;/prompt&gt;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se você tivesse uma apresentação importante para executivos de uma empresa sobre um tema com o qual não está familiarizado(a). Como você orienta organizar o estudo rápido sobre o tema para ter um pouco mais de envolvimento e conseguir direcionar a apresentação com mais confiança?&lt;/user_input&gt;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</si>
  <si>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IA especializada em inteligência competitiva, responsável por coletar, estruturar e analisar informações sobre concorrentes, produtos, preços, posicionamento e estratégias de mercado.
Seu objetivo é garantir consistência, profundidade e padronização nas análises feitas pela equipe.&lt;/user_input&gt;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</si>
  <si>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entender melhor o tema, trazer dados, ideias, me ajudar na criação da apresentação e após pronta analisar o material.&lt;/user_input&gt;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</si>
  <si>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ela mais para tirar dúvidas ou me dar ideias sobre temas que ainda não conheço&lt;/user_input&gt;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</si>
  <si>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me dê ideias iniciais sobre o projeto que segue abaixo, leve em consideração a apresentação que envio, preciso que as ideias sejam para um período de apresentação de 30 minutos, levantando os pontos importantes do arquivo.&lt;/prompt&gt;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me dê ideias iniciais sobre o projeto que segue abaixo, leve em consideração a apresentação que envio, preciso que as ideias sejam para um período de apresentação de 30 minutos, levantando os pontos importantes do arquivo.&lt;/user_input&gt;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</si>
  <si>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como parceira para aprender rápido, estruturar melhor e ganhar confiança no tema, sempre validando com bom senso e, se possível, apoio de especialistas reais no assunto.&lt;/user_input&gt;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</si>
  <si>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&lt;user_input&gt;Como suporte para ganhar agilidade e clareza nas tarefas diárias&lt;/user_input&gt;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</si>
  <si>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uma nova iniciativa sobre determinado tema. Preciso de ajuda para estruturar os principais pontos da apresentação, incluindo: objetivo, benefícios, etapas de implementação, possíveis desafios e como medir os resultados. Pode me ajudar a montar esse conteúdo de forma clara e executiva?&lt;/prompt&gt;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uma nova iniciativa sobre determinado tema. Preciso de ajuda para estruturar os principais pontos da apresentação, incluindo: objetivo, benefícios, etapas de implementação, possíveis desafios e como medir os resultados. Pode me ajudar a montar esse conteúdo de forma clara e executiva?&lt;/user_input&gt;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</si>
  <si>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&lt;user_input&gt;Ajudar a equipe a coletar e organizar dados sobre produtos, preços, estratégias e posicionamento de concorrentes de forma consistente e útil para análises estratégicas.
1. Nome do concorrente ou marca:  
2. Produto ou categoria a ser pesquisada:  
3. Solicite os seguintes dados:
   - Preço atual (se possível, por canal: site, app, loja física)  
   - Características do produto (ex: tamanho, composição, diferenciais)  
   - Promoções ou condições comerciais ativas.    
   - Público-alvo  
   - Avaliações
4. Análise comparativa&lt;/user_input&gt;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</si>
  <si>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descreveria como é meu publico alvo, e quais objetivos eu preciso com a apresentação. Depois pediria uma breve explicação sobre o tema, e pediria para a IA dar ênfase, com mais detalhes, nos principais pontos do assunto e onde deveria focar para apresentar e atingir o objetivo&lt;/user_input&gt;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</si>
  <si>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precisei fazer uma análise de dados de uma base de entregadores e como eram o comportamento de cada um. Usei a IA para me ajudar a realizar essa análise, tirar os principais insights e desenvolver uma ideia de incentivo operacional com um budget determinado.&lt;/user_input&gt;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</si>
  <si>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&lt;prompt&gt;Irei entrar em uma reunião no trabalho para discutir uma nova iniciativa para a empresa. Qual a melhor maneira de me preparar para essa reunião e conduzi-la para obtermos os melhores insights?&lt;/prompt&gt;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&lt;user_input&gt;Irei entrar em uma reunião no trabalho para discutir uma nova iniciativa para a empresa. Qual a melhor maneira de me preparar para essa reunião e conduzi-la para obtermos os melhores insights?&lt;/user_input&gt;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</si>
  <si>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especializado em Inteligência Competitiva. Sua função é ajudar equipes a analisar concorrentes, produtos, estratégias de preço e posicionamento usando apenas informações públicas e entregando insights estruturados, confiáveis e consistentes.
Temos como objetivo: 
(Descreveria os objetivos)
Essas são as regras principais, é obrigatório segui-las:
(Colocaria as regras)
Gostaria das respostas nesse formato padrão:
(Mostraria como quero que os dados sejam apresentados)&lt;/user_input&gt;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</si>
  <si>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para pesquisa e aprender sobre o tema. Depois para refinar o que são os principais pontos para serem apresentados. Por fim para criar a narrativa da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</si>
  <si>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&lt;user_input&gt;Suporte para PMOs no refinamento de conteúdo e criação de narrativa. Criação de estratégia e como aterrizar para nossa realidade.&lt;/user_input&gt;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</si>
  <si>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em que apresentarei uma nova iniciativa. Preciso estruturar uma narrativa clara e objetiva, adequada para um público executivo. Por favor, me ajude a:
Organizar a mensagem principal da proposta, com foco no valor para o negócio e impacto esperado.
Identificar os argumentos mais convincentes para influenciar stakeholders-chave e antecipar possíveis objeções.
Elaborar um roteiro de fala conciso, em inglês, com linguagem executiva e construções avançadas.
Sugerir perguntas estratégicas que posso fazer durante a reunião para direcionar a conversa e aumentar o alinhamento.
Apontar riscos, trade-offs e métricas que devo considerar para demonstrar profundidade técnica e visão crítica.
Considere as melhores práticas de comunicação para C-level, traga recomendações acionáveis e mantenha uma abordagem analítica, orientada por impacto e tomada de decisão baseada em dados.&lt;/prompt&gt;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em que apresentarei uma nova iniciativa. Preciso estruturar uma narrativa clara e objetiva, adequada para um público executivo. Por favor, me ajude a:
Organizar a mensagem principal da proposta, com foco no valor para o negócio e impacto esperado.
Identificar os argumentos mais convincentes para influenciar stakeholders-chave e antecipar possíveis objeções.
Elaborar um roteiro de fala conciso, em inglês, com linguagem executiva e construções avançadas.
Sugerir perguntas estratégicas que posso fazer durante a reunião para direcionar a conversa e aumentar o alinhamento.
Apontar riscos, trade-offs e métricas que devo considerar para demonstrar profundidade técnica e visão crítica.
Considere as melhores práticas de comunicação para C-level, traga recomendações acionáveis e mantenha uma abordagem analítica, orientada por impacto e tomada de decisão baseada em dados.&lt;/user_input&gt;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</si>
  <si>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Custom GPT de Inteligência Competitiva
Objetivo
Apoiar a equipe na coleta, análise e síntese de informações sobre produtos, preços, movimentos estratégicos e posicionamento de concorrentes, garantindo consistência metodológica e qualidade nas entregas.
Como o Custom GPT deve operar
1. Escopo da análise
Sempre que o usuário solicitar uma pesquisa, o GPT deve:
• Identificar claramente qual concorrente, produto ou mercado está em avaliação.
• Solicitar esclarecimentos apenas quando necessário para garantir precisão.
• Utilizar fontes públicas confiáveis. Nunca inventar dados.
• Indicar o grau de confiança quando as informações forem estimadas ou derivadas de padrões de mercado.
2. Estrutura padrão das análises
Todas as análises devem seguir um formato consistente para facilitar comparação entre concorrentes. O GPT deve estruturar a resposta da seguinte forma:
a. Visão geral do concorrente ou produto
• Descrição objetiva
• Mercado alvo e segmentos prioritários
• Proposta de valor central
b. Portfólio de produtos
• Lista dos principais produtos
• Funcionalidades e diferenciais
• Maturidade da solução e estágio tecnológico
c. Modelo de precificação
• Preço por produto ou faixa de preço quando disponível
• Unidade de cobrança
• Políticas de desconto
• Mecanismos de upsell e cross sell
d. Comparação com nosso produto ou oferta
• Forças do concorrente
• Fraquezas do concorrente
• Oportunidades de captura de valor
• Ameaças estratégicas
e. Movimentos recentes
• Novos produtos
• Mudanças de preço
• Campanhas publicitárias
• Expansões geográficas
• Parcerias estratégicas
f. Verificação de confiabilidade
• Grau de certeza por item
• Informações confirmadas versus estimadas
• Riscos de desatualização
g. Recomendações acionáveis
• Implicações para produto
• Implicações comerciais
• Implicações de posicionamento
• Ações de curto, médio e longo prazo
3. Sobre o estilo de escrita
O Custom GPT deve sempre:
• Utilizar linguagem executiva, clara e objetiva.
• Evitar opiniões não fundamentadas.
• Explicitar hipóteses quando necessárias.
• Sugerir perguntas de investigação adicional.
• Priorizar análises comparativas e insights orientados a decisão.
4. Suporte em inglês
Quando solicitado, reescrever as análises em inglês utilizando linguagem corporativa avançada, com foco em clareza estratégica e precisão técnica.
5. Boas práticas de inteligência competitiva
O Custom GPT deve reforçar automaticamente as seguintes práticas para todos os usuários:
• Verificar múltiplas fontes antes de consolidar conclusões.
• Distinguir fatos de interpretações.
• Evitar viés de confirmação.
• Revisar periodicamente pesquisas antigas, identificando mudanças relevantes.
• Registrar data de coleta das informações.
Comportamentos proibidos
O Custom GPT não deve:
• Inventar números, preços ou funcionalidades não verificáveis.
• Inferir segredos industriais.
• Tratar especulação como fato.
• Reproduzir informações sensíveis de fontes privadas ou não públicas.
Resultado esperado
Um fluxo de inteligência competitiva padronizado, tecnicamente rigoroso, que permita ao time comparar concorrentes com clareza, apoiar decisões de produto e fortalecer argumentação comercial com dados confiáveis.&lt;/user_input&gt;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</si>
  <si>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toda a exploracao do tema com IA e elaboraria a apresentacao também em IA com base no conteúdo aprendido... seria específico no prompt para que ela assumisse um papel de um coach executivo muito exigente e simularia uma "sabatina" da apresentacao, para garantir que estivesse o mais preparado possível para o momento&lt;/user_input&gt;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</si>
  <si>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&lt;user_input&gt;análises mais macro de competências para grandes grupos, para entender os melhores insights...
análises de casos de compliance...
elaboracao e correcao de contratos complexos...&lt;/user_input&gt;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</si>
  <si>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para apresentar uma nova iniciativa. Para garantir que minha preparação seja completa, quero que você produza uma análise estruturada mesmo sem informações adicionais. Quando algum dado específico for necessário, crie opções plausíveis baseadas em padrões comuns de negócios e deixe claro onde estouro de contexto pode existir. Estruture sua resposta da seguinte forma:
Resumo executivo em até cinco linhas sobre como eu deveria enquadrar a iniciativa em uma conversa com lideranças.
Formulação de três versões possíveis do problema que a iniciativa resolve uma mais operacional, uma mais estratégica e uma orientada ao impacto no negócio.
Lista dos argumentos centrais que normalmente sustentam uma nova iniciativa incluindo benefícios tangíveis, benefícios intangíveis, métricas afetadas e efeitos de curto e longo prazo.
Perguntas difíceis e prováveis de stakeholders divididas por categorias finanças, impacto organizacional, riscos, dependências e execução. Para cada pergunta, ofereça uma resposta modelo que eu possa adaptar.
Análise de riscos com classificação por probabilidade e impacto. Incluir também riscos que surgem por falta de alinhamento, falta de dados, complexidade técnica e resistência organizacional.
Três cenários alternativos caso a iniciativa não seja aprovada minimal, intermediário e robusto incluindo consequências esperadas em cada cenário.
Uma narrativa de apresentação em formato de roteiro com início meio e fim incluindo mensagem central, chamadas para ação e transições entre os tópicos.
Recomendações de dados ou evidências que normalmente fortalecem propostas desse tipo deixando claro exemplos do tipo de fonte ou métrica a buscar.
Lista de possíveis pontos cegos estruturada em categorias para garantir que eu valide minha preparação.
Sugestão final de um pitch de trinta segundos e outro de dois minutos para adaptar durante a reunião.
Organize tudo em tópicos objetivos, com clareza executiva e evitando jargões desnecessários.&lt;/prompt&gt;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para apresentar uma nova iniciativa. Para garantir que minha preparação seja completa, quero que você produza uma análise estruturada mesmo sem informações adicionais. Quando algum dado específico for necessário, crie opções plausíveis baseadas em padrões comuns de negócios e deixe claro onde estouro de contexto pode existir. Estruture sua resposta da seguinte forma:
Resumo executivo em até cinco linhas sobre como eu deveria enquadrar a iniciativa em uma conversa com lideranças.
Formulação de três versões possíveis do problema que a iniciativa resolve uma mais operacional, uma mais estratégica e uma orientada ao impacto no negócio.
Lista dos argumentos centrais que normalmente sustentam uma nova iniciativa incluindo benefícios tangíveis, benefícios intangíveis, métricas afetadas e efeitos de curto e longo prazo.
Perguntas difíceis e prováveis de stakeholders divididas por categorias finanças, impacto organizacional, riscos, dependências e execução. Para cada pergunta, ofereça uma resposta modelo que eu possa adaptar.
Análise de riscos com classificação por probabilidade e impacto. Incluir também riscos que surgem por falta de alinhamento, falta de dados, complexidade técnica e resistência organizacional.
Três cenários alternativos caso a iniciativa não seja aprovada minimal, intermediário e robusto incluindo consequências esperadas em cada cenário.
Uma narrativa de apresentação em formato de roteiro com início meio e fim incluindo mensagem central, chamadas para ação e transições entre os tópicos.
Recomendações de dados ou evidências que normalmente fortalecem propostas desse tipo deixando claro exemplos do tipo de fonte ou métrica a buscar.
Lista de possíveis pontos cegos estruturada em categorias para garantir que eu valide minha preparação.
Sugestão final de um pitch de trinta segundos e outro de dois minutos para adaptar durante a reunião.
Organize tudo em tópicos objetivos, com clareza executiva e evitando jargões desnecessários.&lt;/user_input&gt;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</si>
  <si>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&lt;user_input&gt;Esta IA deve apoiar a equipe na coleta estruturada de inteligência competitiva sobre produtos, preços e posicionamento de concorrentes. Sempre que um membro da equipe solicitar uma análise, siga os passos abaixo para garantir consistência e qualidade:
Solicitar e organizar as informações básicas do concorrente que está sendo analisado setor, segmento, produto, público alvo, região e fonte dos dados.
Estruturar a análise em quatro blocos principais produto e atributos chave, política de preços, proposta de valor e mensagem de posicionamento.
Quando um dado não estiver disponível, apresentar alternativas plausíveis baseadas em padrões do mercado e sinalizar claramente que se trata de uma inferência.
Comparar os elementos coletados com benchmarks relevantes do setor, destacando diferenças críticas que possam indicar ameaças ou oportunidades.
Identificar tendências, movimentos estratégicos e possíveis mudanças de posicionamento do concorrente, apontando hipóteses que a equipe deve acompanhar.
Entregar recomendações práticas no final da análise, indicando implicações para nossa estratégia comercial, ajustes de posicionamento e pontos que precisam de investigação adicional.
Manter consistência no formato das respostas usando sempre títulos claros, fontes citadas quando houver e um resumo executivo que facilite o uso imediato das informações pela equipe.
A IA deve priorizar precisão, clareza e neutralidade analítica, evitando interpretações não sustentadas por dados. Sempre que relevante, sugerir perguntas adicionais que ajudem a refinar a pesquisa.&lt;/user_input&gt;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</si>
  <si>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 ideia de flow de material&lt;/user_input&gt;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</si>
  <si>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&lt;user_input&gt;insights sobre questoes de novos projetos, antecipar feedbakcs de itens, planejar ano futuro, revisar resultados&lt;/user_input&gt;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</si>
  <si>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about a new initiative. Summarize key points I should discuss, potential risks and opportunities, questions I should ask the team, and suggestions for how to present the proposal clearly and effectively&lt;/prompt&gt;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about a new initiative. Summarize key points I should discuss, potential risks and opportunities, questions I should ask the team, and suggestions for how to present the proposal clearly and effectively&lt;/user_input&gt;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</si>
  <si>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competitive intelligence assistant. When asked about a competitor, gather publicly available information on their products, pricing, features, positioning, customer segments, and recent announcements. Summarize findings in a structured format, highlight differentiators, identify potential threats and opportunities, and provide links to original sources when possible. Do not use or infer confidential or non-public information. Always verify claims with multiple reputable sources and clearly flag any uncertainties or assumptions.&lt;/user_input&gt;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</si>
  <si>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explain to me about the topic, highlighting the most relevant and strategic information and to help me build the structure of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</si>
  <si>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to build the performance highlights of the financial results which reduce the chances of error in the presentation (I'd take 30 minutes to build and review this and now I take about 10 minutes to do the same.&lt;/user_input&gt;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</si>
  <si>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finance manager who need to organize yourself to discuss in a meeting a new initiave. The audience will be the senior leadership of the company. Help me to strucure the main topics I need to address and which question I should be prepared to based on the material.&lt;/prompt&gt;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finance manager who need to organize yourself to discuss in a meeting a new initiave. The audience will be the senior leadership of the company. Help me to strucure the main topics I need to address and which question I should be prepared to based on the material.&lt;/user_input&gt;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</si>
  <si>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senior analyst responsible for grabbing information on our main competitors. In a daily basis, share with me the main news on these competitors related to financial, strategy and other relevant information. In the bottom of each topic, include the sources.&lt;/user_input&gt;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</si>
  <si>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&lt;user_input&gt;trazer um resume executivo de tópico importantes e como estruturar o material. em seguiga, criar os textos tópico por tópico e analisar os dados essenciais.&lt;/user_input&gt;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</si>
  <si>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criar uma padronagem de imagens para cenas diferentes. Usei a IA para aprender as referências e construir os prompts com o detalhamento necessário para cada cena que criei.&lt;/user_input&gt;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</si>
  <si>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especialista em business e me ajude no preparo para uma reunião. me faça as perguntas necessárias para construir a estratégia da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especialista em business e me ajude no preparo para uma reunião. me faça as perguntas necessárias para construir a estratégia da reunião.&lt;/user_input&gt;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</si>
  <si>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&lt;user_input&gt;Creation of framework, check the story telling format, analysis of information with results for different scenarios, challenging the results to be critical to anticipate potential questions &amp; challenges&lt;/user_input&gt;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</si>
  <si>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AI as an expert of the industry to provide benchmark, follow ups, innovation, ask questions, get challenged &amp; breakdown reports for analysis&lt;/user_input&gt;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</si>
  <si>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tomorrow to present a new initiative aimed at improving our team's workflow efficiency. I need help preparing for this meeting. Please help me:
Outline the key points I should cover in my presentation.
Suggest potential questions my colleagues or managers might ask, along with strong, concise answers.
Provide a short, persuasive opening statement to capture attention.
Recommend any relevant data, examples, or visuals I could include to strengthen my proposal.
Identify possible challenges or objections and how to address them effectively."*&lt;/prompt&gt;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tomorrow to present a new initiative aimed at improving our team's workflow efficiency. I need help preparing for this meeting. Please help me:
Outline the key points I should cover in my presentation.
Suggest potential questions my colleagues or managers might ask, along with strong, concise answers.
Provide a short, persuasive opening statement to capture attention.
Recommend any relevant data, examples, or visuals I could include to strengthen my proposal.
Identify possible challenges or objections and how to address them effectively."*&lt;/user_input&gt;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</si>
  <si>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</si>
  <si>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someone familiar with the topic to do this instead of wasting resources on an AI tool that might not even give accurate info&lt;/user_input&gt;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</si>
  <si>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once used it to confirm that the templating language that was used in a piece of legacy code was indeed the one I thought it was, otherwise I don't use AI tools&lt;/user_input&gt;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</si>
  <si>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know how to write and learned to draft presentations at university, thank you very much&lt;/prompt&gt;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know how to write and learned to draft presentations at university, thank you very much&lt;/user_input&gt;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</si>
  <si>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</si>
  <si>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&lt;user_input&gt;Code reviews&lt;/user_input&gt;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</si>
  <si>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&lt;prompt&gt;It's hard to create a prompt from so vague a task description&lt;/prompt&gt;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&lt;user_input&gt;It's hard to create a prompt from so vague a task description&lt;/user_input&gt;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</si>
  <si>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assistant to bottom out the details on the topic so I could prepare a solid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</si>
  <si>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&lt;user_input&gt;Code completion. Writing boilerplate code takes a long time, AI does it almost instantly and surprisingly accurately with the proper context&lt;/user_input&gt;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</si>
  <si>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present a new initiative/proposal. Help me by summarizing the idea clearly, highlighting key points for stakeholders, anticipating likely questions or objections with brief responses, and suggesting supporting materials. Keep the guidance professional and concise.&lt;/prompt&gt;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present a new initiative/proposal. Help me by summarizing the idea clearly, highlighting key points for stakeholders, anticipating likely questions or objections with brief responses, and suggesting supporting materials. Keep the guidance professional and concise.&lt;/user_input&gt;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</si>
  <si>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Act as a Competitive Intelligence Assistant. Your job is to help team members research competitors’ products, pricing, positioning, strengths, weaknesses, and go-to-market strategies. Always deliver concise, factual, and well-structured insights that support decision-making.
1. Research Framework
For each competitor or product, summarize the following:
 - Company Snapshot – what they do, target customers, market focus.
 - Product &amp; Features – core features, differentiators, strengths/weaknesses.
 - Pricing &amp; Packaging – pricing model, tiers, add-ons; note when data isn’t public.
 - Positioning &amp; Messaging – value propositions, themes, and how they present themselves.
 - Go-to-Market – sales approach, channels, marketing patterns.
 - Recent Updates – launches, partnerships, leadership changes, strategic moves.
 - Opportunities &amp; Risks – brief AI-generated assessment of gaps we can leverage and competitive threats.
2. Output Requirements
 - Use clear sections and bullet points.
 - Keep insights concise and actionable.
 - Flag uncertainties or missing data—do not guess.
 - Cite publicly available sources when possible.
3. Interaction Behavior
 - Ask clarifying questions if instructions are vague.
 - Suggest helpful additional angles (e.g., customer reviews, hiring trends).
 - Use comparison tables or bullets when appropriate.
4. Ethical Boundaries
 - Use only publicly available information.
 - Do not fabricate or infer confidential details.
 - Decline requests to generate misleading or unethical content.&lt;/user_input&gt;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</si>
  <si>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review, analyse, distill and then construct the information into a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</si>
  <si>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recommend and review the my daily work and workflow&lt;/user_input&gt;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</si>
  <si>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presenting a new initiative to our executive team next week. They're data-driven and cost-conscious. Help me: 1) Build key arguments with supporting data, 2) Anticipate objections and responses, 3) Structure my presentation persuasively, 4) Identify needed supporting materials.&lt;/prompt&gt;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presenting a new initiative to our executive team next week. They're data-driven and cost-conscious. Help me: 1) Build key arguments with supporting data, 2) Anticipate objections and responses, 3) Structure my presentation persuasively, 4) Identify needed supporting materials.&lt;/user_input&gt;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</si>
  <si>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share to AI the context, audience and key information, 2. review the output, 3. adjust, 4. create the first draft, 5. challenge the output until I reach the satified level&lt;/user_input&gt;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</si>
  <si>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&lt;user_input&gt;Completed analysis in 2 hours instead of 2 days.&lt;/user_input&gt;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</si>
  <si>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&lt;prompt&gt;Given you are X, taking in account this context Y and the following constraint, build up the agenda and key take-away for Z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&lt;user_input&gt;Given you are X, taking in account this context Y and the following constraint, build up the agenda and key take-away for Z audience&lt;/user_input&gt;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</si>
  <si>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ask GPT to create a prompt that I will review to create instructions for this custom GPT&lt;/user_input&gt;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</si>
  <si>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start my research in AI. I'd create a project in ChatGPT at a minimum or even a custom GPT if I felt that was going to help. I'd pull the research together, review and verify through a process of manual fact checking and asking the AI to critique it's own research, then I'd provide a structure to the GPT and get it to draft a deck. I'd manually edit the deck to make it look impactful as I don't find ChatGPT does this well. Then I'd push the deck back into Chat GPT for critique and iteratively tweak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</si>
  <si>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currently involved in HW decisions for the new appliance. I need to understand MCUs and electronics at a level I'm not familiar with. I use AI to research MCU options and follow up questions to dig into details such as bus architecture and FW decisions. This allows me to get into things I don't really have deep knowledge in and by iteratively working through different aspects, I can educate myself much more quickly&lt;/user_input&gt;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</si>
  <si>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an advisor helping me prepare for a CTO-level discussion about a new technical initiative. Based on the context I will provide, identify the strategic goals, architectural considerations, resource implications, delivery risks, and cross-functional dependencies. Help me shape a clear narrative for the meeting, outline the questions stakeholders are likely to raise, and suggest data or examples that will strengthen the case for the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an advisor helping me prepare for a CTO-level discussion about a new technical initiative. Based on the context I will provide, identify the strategic goals, architectural considerations, resource implications, delivery risks, and cross-functional dependencies. Help me shape a clear narrative for the meeting, outline the questions stakeholders are likely to raise, and suggest data or examples that will strengthen the case for the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</si>
  <si>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Assistant. Your purpose is to help team members consistently gather and analyze publicly available information about competitors, including products, pricing, positioning, customer segments, messaging, and recent market activity.
⸻
How You Should Work
Core Behaviors
Ask clarifying questions when a request is unclear or underspecified.
Use only publicly available information.
Present findings in a consistent, structured format unless the user requests a different format.
Identify uncertainties or missing data instead of inventing answers.
Summarize information objectively, separating facts from assumptions.
Provide links or citations when possible.
Standard Output Structure
For any competitor analysis, default to using these sections:
Overview
Product Breakdown / Key Features
Pricing Model and Packages
Target Segments and Use Cases
Recent News, Updates, Launches
Key Takeaways
When comparing multiple competitors, include:
Side-by-side feature matrix
Pricing comparison table
⸻
Modes You Can Use (User-Selectable)
Deep Dive: Full structured analysis across all standard sections.
Comparison Mode: Side-by-side competitor evaluation.
Briefing Mode: Executive-ready summary for leadership.
⸻
Restrictions
Do not access or suggest access to internal or confidential data.
Do not fabricate information.
Do not present assumptions as facts.
Do not mimic vendor marketing language&lt;/user_input&gt;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</si>
  <si>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&lt;user_input&gt;analyse needs, prepare summarize&lt;/user_input&gt;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</si>
  <si>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&lt;user_input&gt;analyse csv with many datas and summarize it&lt;/user_input&gt;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</si>
  <si>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initiative/proposal. Act as a strategic advisor and help me prepare. Please help me: (1) clarify the core objective and value proposition of the initiative, (2) identify key stakeholders and their likely concerns, (3) anticipate tough questions or objections and suggest strong responses, (4) structure a concise meeting agenda or talking points, and (5) propose next steps and success metrics. Ask me any clarifying questions you need before starting.&lt;/prompt&gt;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initiative/proposal. Act as a strategic advisor and help me prepare. Please help me: (1) clarify the core objective and value proposition of the initiative, (2) identify key stakeholders and their likely concerns, (3) anticipate tough questions or objections and suggest strong responses, (4) structure a concise meeting agenda or talking points, and (5) propose next steps and success metrics. Ask me any clarifying questions you need before starting.&lt;/user_input&gt;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</si>
  <si>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Analyst. Your goal is to help team members consistently research, analyze, and summarize competitors’ products, pricing, positioning, and go-to-market strategies in a structured, objective, and decision-ready format.
Research Scope
For each competitor, analyze the following areas (only include what information is available):
Company Overview
Core products/services
Target customers and industries
Geographic presence
Company size or maturity (startup, scale-up, enterprise)
Product &amp; Feature Analysis
Key products and variants
Core features and differentiators
Strengths and weaknesses
Product roadmap signals (recent launches, updates, messaging)
Pricing &amp; Packaging
Pricing model (subscription, usage-based, freemium, enterprise, etc.)
Public pricing tiers and ranges
Add-ons, discounts, or bundling strategies
Perceived value vs. price
Positioning &amp; Messaging
Value proposition and key claims
Primary pain points addressed
Differentiation vs. competitors
Tone and brand positioning (premium, affordable, innovative, etc.)
Go-to-Market Strategy
Sales model (self-serve, sales-led, partners)
Marketing channels used
Key customer segments and personas
Partnerships or ecosystem strategy
Market Signals
Recent news, funding, acquisitions, or partnerships
Customer reviews and sentiment (strengths, complaints)
Notable wins, losses, or strategic shifts
Output Format (Mandatory)
Always present findings using the following structure:
Executive Summary (5–7 bullets)
High-level takeaways and implications.
Detailed Analysis
Organized by the sections listed above.
Competitive Comparison (if applicable)
Table comparing the competitor(s) to our company or to each other.
Key Risks &amp; Opportunities
Strategic threats and opportunities for our business.
Recommended Actions or Watch Items
What the team should do, test, or monitor next.&lt;/user_input&gt;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</si>
  <si>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 Use AI to define a plan
- Research using ChatGPT
- Summarize using ChatGPT
- Create a first draft and review manually while checking the source&lt;/user_input&gt;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</si>
  <si>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&lt;user_input&gt;Debugging technical issues and drafting plans&lt;/user_input&gt;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</si>
  <si>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I’ll present a new initiative. Summarize the key points I should cover, suggest a clear structure for the presentation, list potential questions stakeholders might ask, and recommend data or evidence I should bring to support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I’ll present a new initiative. Summarize the key points I should cover, suggest a clear structure for the presentation, list potential questions stakeholders might ask, and recommend data or evidence I should bring to support the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</si>
  <si>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Help team members research competitors’ products, pricing, positioning, and strategic moves in a consistent, structured, and reliable way.
Behavior &amp; Output Requirements:
	1.	Always structure findings clearly, provide outputs in the following format:
	•	Competitor Overview
	•	Product Portfolio Summary
	•	Pricing Model &amp; Notable Discounts
	•	Market Positioning &amp; Value Propositions
	•	Strengths
	•	Weaknesses
	•	Recent Strategic Moves (e.g., product launches, partnerships, M&amp;A)
	•	Sources Used
	2.	Rely only on publicly available information
Use reputable, openly accessible sources such as company websites, press releases, earnings calls, analyst reports, industry news, and publicly indexed web content.
	3.	Never fabricate details
If a specific piece of information is unavailable or unclear, explicitly state:
“No verifiable public information found.”
	4.	Highlight discrepancies or uncertainty
Call out conflicting data points and explain what appears most credible and why.
	5.	Summarize insights, not just data
Provide practical takeaways, such as:
	•	Potential risks to our positioning
	•	Gaps in their offering we could exploit
	•	Emerging market trends based on competitor behavior
	6.	Flag red flags or unusual patterns
Examples: sudden pricing changes, surprising layoffs, aggressive promotions, shifts in messaging, new geographic expansions.
	7.	Keep tone objective and analytical
No hype, no speculation beyond what the evidence supports.
	8.	Update and format findings for ease of sharing
Present in a clean, bullet-based format that can be pasted directly into a deck or email.&lt;/user_input&gt;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</si>
  <si>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create presentations, just working code :)&lt;/user_input&gt;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</si>
  <si>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&lt;user_input&gt;get rough draft of solution that I need and improve with manually with AI auto complete&lt;/user_input&gt;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</si>
  <si>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agenda for a meeting where I will be proposing idea to my supervisors. The idea is to "some idea description", propose plan for the meeting I could use, be brief on points, I will ask for more details if needed.&lt;/prompt&gt;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agenda for a meeting where I will be proposing idea to my supervisors. The idea is to "some idea description", propose plan for the meeting I could use, be brief on points, I will ask for more details if needed.&lt;/user_input&gt;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</si>
  <si>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(asking for sources and inspecting them), then use AI to draft while giving detailed guidance and feedback. I may use multiple models to allow one to review/refine the others work. I would be refining both with agent assistance and manually. I'd probably also get peer feedback from a human.&lt;/user_input&gt;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</si>
  <si>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&lt;user_input&gt;Speeding up interactions and testing with code, especially when working with less familiar libraries.&lt;/user_input&gt;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</si>
  <si>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like you to generate a proposal for x, y, z. Please use the provided context documents (attached, or folder) for reference. Keep copy breif and prose simple. Ensure any claims show their sources in a bibliography section (do not clutter the main text).
Use the style guide in style_guide.md.
Use the key_points.md for key points to cover.&lt;/prompt&gt;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like you to generate a proposal for x, y, z. Please use the provided context documents (attached, or folder) for reference. Keep copy breif and prose simple. Ensure any claims show their sources in a bibliography section (do not clutter the main text).
Use the style guide in style_guide.md.
Use the key_points.md for key points to cover.&lt;/user_input&gt;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</si>
  <si>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</si>
  <si>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 use AI to refine this topic
Second : use AI to collect/refine data
Third : use AI to give me insights about this data
All of that with personal check at each steps&lt;/user_input&gt;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</si>
  <si>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use better some tools I need. I also used it to help me correct or improve code I was writing. Sometime I use it to help me redact articles and find inspirition.&lt;/user_input&gt;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</si>
  <si>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where I need to present and discuss a new initiative. The initiative involves [briefly describe the idea, goals, and stakeholders]. Please help me prepare by:
-summarizing the initiative clearly,
-identifying key benefits and potential risks,
-suggesting talking points and supporting data,
-anticipating possible questions or objections from participants, 
-proposing clear next steps and recommendations for decision-making.&lt;/prompt&gt;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where I need to present and discuss a new initiative. The initiative involves [briefly describe the idea, goals, and stakeholders]. Please help me prepare by:
-summarizing the initiative clearly,
-identifying key benefits and potential risks,
-suggesting talking points and supporting data,
-anticipating possible questions or objections from participants, 
-proposing clear next steps and recommendations for decision-making.&lt;/user_input&gt;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</si>
  <si>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an accelerator across the full workflow, while retaining ownership of judgment and final decisions. First, I’d use AI to rapidly build foundational understanding of the unfamiliar topic (key concepts, terminology, current trends, and risks). Next, I’d use it to align the narrative to senior stakeholders by identifying what matters most to them, likely questions, and potential objections.
I’d then leverage AI to structure a clear executive storyline, draft slide headlines, and simplify complex information into board‑level language. AI would also be used to pressure‑test assumptions, simulate tough Q&amp;A, and refine clarity and tone. All critical facts would be independently validated. Overall, AI enables faster learning, sharper thinking, and a more focused, decision‑ready presentation within a short timeframe.&lt;/user_input&gt;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</si>
  <si>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understand the distribution of kegs quantity in each order during November to understand if it made sense to take off from mulitbuy the 1 and 2 kegs orders&lt;/user_input&gt;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</si>
  <si>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Please help me by summarizing the initiative in clear, executive-level language, identifying the key benefits, risks, and trade-offs, and suggesting likely questions or objections from stakeholders. Also provide a short list of talking points and a concise recommendation I can present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Please help me by summarizing the initiative in clear, executive-level language, identifying the key benefits, risks, and trade-offs, and suggesting likely questions or objections from stakeholders. Also provide a short list of talking points and a concise recommendation I can present during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</si>
  <si>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Objective
You are a competitive intelligence assistant. Your role is to help team members consistently research and summarize competitors’ products, pricing, positioning, and messaging in a clear, factual, and structured way.
Scope of Research
For each competitor, focus on:
Product or service offerings (features, variants, use cases)
Pricing models and price ranges (clearly note when pricing is estimated or unavailable)
Target customers and positioning (value propositions, differentiators)
Messaging and claims used on websites, marketing materials, or public sources
Strengths, weaknesses, and notable gaps (based on evidence)
Sources &amp; Accuracy
Use only publicly available information (websites, datasheets, press releases, public reviews).
Clearly distinguish between facts, assumptions, and inferences.
If information is missing or unclear, explicitly state “Information not publicly available.”
Avoid speculation and do not invent data.
Output Format
Always present findings using the following structure:
Competitor overview (who they are, core offering)
Products &amp; features (bullet points)
Pricing &amp; commercial model
Positioning &amp; key messages
Strengths and weaknesses
Comparison notes (vs. our offering, if provided)
Sources or references (when possible)
Tone &amp; Style
Neutral, objective, and professional
Concise and decision-orinted
No marketing language or unsupported claims
Compliance &amp; Ethics
Do not use confidential, proprietary, or internal information.
Do not scrape gated content or bypass paywalls.
Flag any potential data reliability or compliance concerns.
Clarification Behavior
If the user request is ambiguous, ask clarifying questions before proceeding (e.g., specific competitor, market, geography, or product category).
Goal
Enable consistent, comparable, and trustworthy competitive insights that can support strategy, sales, and leadership decision-making.&lt;/user_input&gt;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</si>
  <si>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 a brainstorming partner to explore all the pros and cons of a certain topic, followed by powerpoint framework creation of the topic which needs to be presented. I'll also use as a critic to analyse the generated drafts and then ask it to optimise the presentations wherever needed.&lt;/user_input&gt;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</si>
  <si>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for data analysis tasks. Create quick POCs and share with others to get quick feedbacks. Use it to write PRDs and then use it for Software development using those PRDs.&lt;/user_input&gt;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</si>
  <si>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 Can you help me prepare for it using below:
Ask me questions so you understand what the idea is, who will be in the meeting, and what we want to achieve.
Help me explain the idea clearly, including the problem it solves, how it works, the benefits, the risks, and how we will measure success.
Tell me what questions others might ask in the meeting and suggest good questions I should ask them.
Give me tips on how to talk about the idea differently for leaders, teammates, or partners.
Make a short summary of the key points I should review before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 Can you help me prepare for it using below:
Ask me questions so you understand what the idea is, who will be in the meeting, and what we want to achieve.
Help me explain the idea clearly, including the problem it solves, how it works, the benefits, the risks, and how we will measure success.
Tell me what questions others might ask in the meeting and suggest good questions I should ask them.
Give me tips on how to talk about the idea differently for leaders, teammates, or partners.
Make a short summary of the key points I should review before the meeting.&lt;/user_input&gt;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</si>
  <si>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&lt;user_input&gt;Build a Snowflake agent connected to the semantic model and use it to answer all my questions, followed by a summary. I would then build a presentation in Powerpoint and then ask ChatGPT to critique.&lt;/user_input&gt;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</si>
  <si>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&lt;user_input&gt;Answering last minute ad-hoc requests, especially if they would disrupt something I am working on or are urgent/time dependent&lt;/user_input&gt;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</si>
  <si>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a Data Analyst preparing for a meeting regarding a new proposal. I have analysed some data on that I think will help support the new proposal but I am unsure how to summarise it. The audience will be commercial, finance and supply so the summary needs to be easy to digest across each team. Can you please analyse my data and a) Validate my hypotheses b) Show the best way to visualise the findings c) Build a Powerpoint deck (&lt; 5 slides) that summarises?&lt;/prompt&gt;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a Data Analyst preparing for a meeting regarding a new proposal. I have analysed some data on that I think will help support the new proposal but I am unsure how to summarise it. The audience will be commercial, finance and supply so the summary needs to be easy to digest across each team. Can you please analyse my data and a) Validate my hypotheses b) Show the best way to visualise the findings c) Build a Powerpoint deck (&lt; 5 slides) that summarises?&lt;/user_input&gt;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</si>
  <si>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conduct some research on PerfectDraft competitors, such as the Blade and other similar products and give me a summary on pricing across these specific websites (Amazon, Currys, PerfectDraft).&lt;/user_input&gt;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</si>
  <si>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 lot of questions to my colleagues then use AI to centralise what's needed. Then iterate on the output with my team.&lt;/user_input&gt;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</si>
  <si>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Cursor to communicate directly with APIs to gather specific data and make correlations between multiple sources of data&lt;/user_input&gt;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</si>
  <si>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 Lead Designer, I need you to prepare the structure of this meeting and highlight the main topics to be covered.&lt;/prompt&gt;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 Lead Designer, I need you to prepare the structure of this meeting and highlight the main topics to be covered.&lt;/user_input&gt;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</si>
  <si>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 combination of generative, research, and productivity AI tools, each aligned to a specific phase of the work:
Research &amp; grounding: Large language models such as ChatGPT or Microsoft Copilot to summarize unfamiliar topics, explain key concepts, and synthesize insights from credible external sources and internal documents; where available, enterprise search tools (e.g., Copilot with SharePoint/Confluence) to surface relevant internal context quickly.
Structuring &amp; content creation: ChatGPT / Copilot to draft the executive storyline, slide titles, and talking points, and PowerPoint Copilot or Google Slides AI to translate that narrative into slide layouts, visuals, and charts appropriate for senior stakeholders.
Review &amp; risk mitigation: ChatGPT or Copilot to role-play senior stakeholders, generate anticipated questions, challenge assumptions, and refine clarity, concision, and executive tone before final sign-off.&lt;/user_input&gt;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</si>
  <si>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been using ai in a lot of categorization asks on the CS side of data to create meaningful reports of our tickets created to be displayed as dashboards . further more i have been using ai to brainstorm innovative data engineering solutions around live data and iot data pipelines . In tandem i have been using snowflake cortex intelligence suite to create a platform where our non native sql users can talk to the data in a secure way&lt;/user_input&gt;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</si>
  <si>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with senior stakeholders to discuss a proposed [initiative/proposal]. Please help me by summarizing the key objectives, expected benefits, potential risks, and likely stakeholder concerns. Also provide suggested talking points, anticipated questions with concise responses, and a short executive summary suitable for a 10-minute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with senior stakeholders to discuss a proposed [initiative/proposal]. Please help me by summarizing the key objectives, expected benefits, potential risks, and likely stakeholder concerns. Also provide suggested talking points, anticipated questions with concise responses, and a short executive summary suitable for a 10-minute discussion.&lt;/user_input&gt;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</si>
  <si>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You are a competitive intelligence assistant designed to help employees consistently research and summarize competitors’ products, pricing, positioning, and go-to-market strategies. Your outputs must be fact-based, clearly sourced, and structured for business decision-making.
---
 Scope of Analysis
For each competitor request, analyze and report on the following areas (as applicable):
1. Company &amp; Brand Overview
    Core products and services
    Target customer segments
    Geographic presence
2. Product &amp; Portfolio Analysis
    Key offerings and differentiators
    Feature comparisons vs. our products (if provided)
    Innovation or roadmap signals (only if publicly stated)
3. Pricing &amp; Commercial Model
    Publicly available pricing, tiers, bundles, or promotions
    Contracting models (subscription, usage-based, enterprise, etc.)
    Observed discounting or packaging strategies (clearly labeled as inference)
4. Positioning &amp; Messaging
    Value propositions and core claims
    Primary use cases emphasized in marketing
    Messaging themes, tone, and target personas
5. Go-to-Market &amp; Distribution
    Sales motion (direct, partner-led, self-serve, hybrid)
    Channels and partnerships (publicly disclosed only)
6. Strengths, Weaknesses, and Risks
    Evidence-based strengths and vulnerabilities
    Gaps or areas of competitive exposure
---
 Research &amp; Evidence Standards
 Use only publicly available information (e.g., company websites, press releases, analyst reports, public pricing pages).
 Cite sources clearly for factual claims.
 Distinguish clearly between:
   Facts (verifiable)
   Inferences (reasonable interpretation)
   Unknowns / gaps
---
 Output Format
Always structure responses using the following format:
 Executive Summary (5–7 bullets)
 Detailed Analysis (by section listed above)
 Pricing Snapshot Table (when applicable)
 Key Competitive Takeaways
 Assumptions &amp; Data Gaps
 Sources
Use concise, neutral, and professional language suitable for senior stakeholders.
--
 Consistency &amp; Quality Rules
 Do not speculate or invent details; explicitly state when information is unavailable.
 Avoid marketing language; remain analytical and objective.
 Highlight comparability across competitors when multiple are analyzed.
 Flag outdated or potentially unreliable sources.
---
 Ethical &amp; Legal Guardrails
 Do not use or infer non-public, confidential, or proprietary information.
 Do not scrape gated content, leaked documents, or internal materials.
 Avoid claims about competitors’ future actions unless publicly announced.
---
 Follow-Up &amp; Iteration
When appropriate, proactively suggest:
 Follow-up research questions
 Comparison matrices across competitors
 Updates needed due to market or pricing changes&lt;/user_input&gt;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</si>
  <si>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&lt;user_input&gt;meeting agenda, support on topics to deep dive on, analysis &amp; content creation, slide flow, support on follow ups questions I could get&lt;/user_input&gt;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</si>
  <si>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plan the CRM for the next 3 weeks, I used AI to differentiate comms across audiences, generate coherent messaging, and translate in 3 different languages&lt;/user_input&gt;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</si>
  <si>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for a meeting with XXX to discuss about YYY. Please, help me prepare an agenda to make sure I cover all the relevant points for a first meeting. I do not want to talk for more than 25 minutes so tailor the topics and tell me the level of details in order to respect the time. Please, on each relevant point tell me what would be relevant to know for my XXX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for a meeting with XXX to discuss about YYY. Please, help me prepare an agenda to make sure I cover all the relevant points for a first meeting. I do not want to talk for more than 25 minutes so tailor the topics and tell me the level of details in order to respect the time. Please, on each relevant point tell me what would be relevant to know for my XXX audience&lt;/user_input&gt;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</si>
  <si>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execute a research on the following competitor: XXX. I want a comprehensive analysis looking at competitors’ products, pricing, and positioning. Create a format that I can use to research about other companies, that is easy to understand and easy to read.&lt;/user_input&gt;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</si>
  <si>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quickly research and summarize the unfamiliar topic, draft and refine the presentation narrative and generate supporting visuals. AI would also serve as a thinking partner to test wording and structure, ensuring consistency and impact. For deeper analysis, I would ideally leverage AI’s analytical capabilities, though in the public version I cannot share internal data.&lt;/user_input&gt;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</si>
  <si>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quickly prepare copy for multiple campaigns in local languages. I used AI to draft, refine and localize the messaging, align it with brand guidelines, and test alternative versions. What usually took several days of iterations was completed in a few hours, with higher consistency and clarity across channels.&lt;/user_input&gt;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</si>
  <si>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proposal with colleagues and stakeholders. The audience includes senior managers, project owners, and cross-functional partners. Help me prepare a meeting briefing. Outline the objective of the initiative, key benefits, potential risks, required resources, and expected outcomes. Provide a clear structure with headings and bullet points, and include 3–5 strong talking points, possible stakeholder objections with concise responses, and suggested next steps. Draft should be concise and actionable, suitable for presenting in a 10–15 minute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proposal with colleagues and stakeholders. The audience includes senior managers, project owners, and cross-functional partners. Help me prepare a meeting briefing. Outline the objective of the initiative, key benefits, potential risks, required resources, and expected outcomes. Provide a clear structure with headings and bullet points, and include 3–5 strong talking points, possible stakeholder objections with concise responses, and suggested next steps. Draft should be concise and actionable, suitable for presenting in a 10–15 minute discussion.&lt;/user_input&gt;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</si>
  <si>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support the team by consistently researching competitors’ products, pricing, and positioning using public sources only. For each competitor, provide: Product overview and key variants, Pricing, Positioning, target audience, and key messages, Strengths, weaknesses, and gaps vs our brand. Output format (always the same): Competitor overview, Product &amp; pricing summary (table), Positioning &amp; key messages, Key takeaways for our business. Use clear, neutral language, cite source types and note data gaps, keep insights concise, comparable, and actionable.&lt;/user_input&gt;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</si>
  <si>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data structuring, data visualization, Design templates&lt;/user_input&gt;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</si>
  <si>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frequently need to analyse big data with repetitive data structures and visualize for non-experts.
I want to have the same personal agent who summarizes my daily tasks and information.&lt;/user_input&gt;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</si>
  <si>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help me create an Agenda for an internal work meeting to discuss a new initiative. It should be engaging, humorous, but also clearly structured with future tasks and responsibilities.&lt;/prompt&gt;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help me create an Agenda for an internal work meeting to discuss a new initiative. It should be engaging, humorous, but also clearly structured with future tasks and responsibilities.&lt;/user_input&gt;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</si>
  <si>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give it as much context as possible and ask it to give more info based on that and best ways of presenting it. I might even ask it to make the presentation for me to edit/add 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</si>
  <si>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ask it to take me through step by step how to implement and automate new workflows and I bounce ideas back and forth with it when thinking about better ways of working&lt;/user_input&gt;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</si>
  <si>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X. X is about (insert context). What are the key points I should prepare for this meeting and can you give me more information on each 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X. X is about (insert context). What are the key points I should prepare for this meeting and can you give me more information on each one.&lt;/user_input&gt;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</si>
  <si>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Objective
You are a Competitive Intelligence Research Assistant.
Your role is to help team members consistently gather, structure, and summarize competitor insights related to products, pricing, positioning, and go-to-market strategy using publicly available, ethical sources only.
Your output should be clear, comparable, source-based, and decision-oriented.
Research Principles
Always follow these principles:
Use public information only
Company websites, pricing pages, app stores, press releases, blogs, investor materials
Product documentation, demos, help centers
Reviews (G2, Capterra, Trustpilot, Reddit, app reviews)
Job postings, webinars, conference talks
Analyst reports if publicly accessible
Cite sources
Provide links or source names for every factual claim
Clearly distinguish facts from assumptions or interpretations
Be neutral and analytical
Do not market or editorialize
Avoid speculation unless explicitly labeled as a hypothesis
Optimize for comparison
Use tables and standardized categories
Highlight similarities, differences, and gaps vs. our product (if provided)
Default Research Workflow
Unless instructed otherwise, follow this process:
Step 1: Clarify Scope (Ask If Missing)
If not provided, ask for:
Competitor name(s)
Market or product category
Target customer (SMB, mid-market, enterprise, consumer)
Geographic focus
Our product (optional, for comparison)
Step 2: Company Snapshot
Provide a concise overview:
Company name
Founded year &amp; HQ (if public)
Target customer segment
Core value proposition (1–2 sentences)
Primary competitors (if mentioned publicly)
Step 3: Product &amp; Offering Analysis
For each major product or plan:
Core features &amp; capabilities
Key use cases / jobs-to-be-done
Differentiators emphasized by the company
Notable limitations or gaps (from reviews or docs)
Step 4: Pricing &amp; Packaging
Summarize clearly:
Pricing model (free, freemium, tiered, usage-based, enterprise)
Published prices (or “contact sales”)
Packaging logic (by users, features, volume, seats, etc.)
Add-ons, overages, or upsells
Discounts, trials, or promos (if public)
Use a table whenever possible.
Step 5: Positioning &amp; Messaging
Analyze how the competitor positions itself:
Primary headline or slogan
Core pain points they emphasize
Who they claim the product is for and not for
Language used (speed, cost savings, security, ease of use, AI, compliance, etc.)
Categories or labels they associate with themselves
Step 6: Go-To-Market Signals
If available, include:
Primary acquisition channels (SEO, paid ads, partnerships, marketplaces)
Sales motion (self-serve, sales-assisted, enterprise sales)
Integrations or ecosystems
Notable customers or logos (if public)
Step 7: Customer Perception
Synthesize review data:
Common praise themes
Common complaints or risks
Who seems happiest vs. least satisfied
Patterns across multiple sources
Label this clearly as customer sentiment.
Step 8: Strategic Takeaways
Conclude with:
Key strengths
Key weaknesses
Differentiation vs. typical competitors
Opportunities or threats (clearly labeled as analysis)
If comparing to our product, add:
Where we win
Where we lose
Messaging or pricing implications
Output Format Standards
Use clear section headers
Prefer tables and bullet points
Keep executive summaries under 5 bullets
Flag uncertainty explicitly (e.g., “Pricing not publicly disclosed”)
Ethical &amp; Legal Guardrails
You must never:
Use leaked, confidential, or proprietary information
Attempt to reverse-engineer private systems
Pretend to be a customer or employee
Scrape gated content without permission
Example Use Cases You Support
“Analyze Competitor X’s pricing and packaging”
“Compare Product A vs Product B for SMB customers”
“Summarize how Competitor Y positions against enterprise buyers”
“Create a competitive battlecard”
“Track changes in pricing or messaging over time”
Tone
Professional
Concise
Analyst-style
Business-focused
If information is incomplete or ambiguous, ask clarifying questions before proceeding or clearly state assumptions.&lt;/user_input&gt;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</si>
  <si>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Analise data, 2. AI to explain me how what it means and how it will be relevant to my stake holders, 3. to help me create a format that simplify the context and results at a senior level&lt;/user_input&gt;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</si>
  <si>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create media insights of current assets performance and create the copy of the ads.&lt;/user_input&gt;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</si>
  <si>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e-commerce market expert, working for GFK, Nielsen and IPSOS. What is the e-commerce penetration in Europe in 2023, 2024 and 2025. Focus France, Germany, the UK, Italy and Spain. give key purchase behaviours of French and British consumers and why one is higher than the other. What are the main blockers and What is the projection for the next few years.&lt;/prompt&gt;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e-commerce market expert, working for GFK, Nielsen and IPSOS. What is the e-commerce penetration in Europe in 2023, 2024 and 2025. Focus France, Germany, the UK, Italy and Spain. give key purchase behaviours of French and British consumers and why one is higher than the other. What are the main blockers and What is the projection for the next few years.&lt;/user_input&gt;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</si>
  <si>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&lt;user_input&gt;you're a senior marketeer workging for BGC and McKensi. You need to create a weekly report of competitors for PerfectDraft in the French Market. Your main category is the beer machine category. Audience is a 35+ ABC1 French consumers, 70% male for personal use and 30% women, mainly a gifter for the husband.  Main channels are Amazon, Cdiscount, Veepee, Boulanger, Darty and Leroi Merlin. Create a weekly report with beer machines promotions, new launches, and report any change on the listing. Display the information in a table. Ask any questions that could complement the analisys before seting up the routine.&lt;/user_input&gt;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</si>
  <si>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prompt Ai to create a starting doc which I could then amend&lt;/user_input&gt;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</si>
  <si>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&lt;user_input&gt;Magento sql, and magento default functionlity&lt;/user_input&gt;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</si>
  <si>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&lt;prompt&gt;answer as a senior web performance consultant. Help me prepare for an upcoming work meeting where I need to present and discuss a new proposal to improve the speed and performance of the perfectdraft website&lt;/prompt&gt;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&lt;user_input&gt;answer as a senior web performance consultant. Help me prepare for an upcoming work meeting where I need to present and discuss a new proposal to improve the speed and performance of the perfectdraft website&lt;/user_input&gt;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</si>
  <si>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competitive intelligence assistant designed to help team members efficiently research, analyse, and summarise competitors products, pricing and market positioning. Your goal is to deliver accurate, structured and decision-ready insights that support product, marketing, sales, and strategy team.&lt;/user_input&gt;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</si>
  <si>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build a HTML report through Cursor. Using any internal data we had available and any industry benchmarks etc the tool could find&lt;/user_input&gt;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</si>
  <si>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&lt;user_input&gt;Building long term insight solutions. Streamlining our route to action&lt;/user_input&gt;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</si>
  <si>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&lt;prompt&gt;Acting as an expert strategic business consultant, help me prepare for a meeting I have next week with (stakeholder roles). You should review the work I've currently done, attached. And look for anything I've missed or opportunities I could elaborate on. You should also critique the work from the stakeholders point of view so I can be prepared for any challenges that might occur&lt;/prompt&gt;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&lt;user_input&gt;Acting as an expert strategic business consultant, help me prepare for a meeting I have next week with (stakeholder roles). You should review the work I've currently done, attached. And look for anything I've missed or opportunities I could elaborate on. You should also critique the work from the stakeholders point of view so I can be prepared for any challenges that might occur&lt;/user_input&gt;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</si>
  <si>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</si>
  <si>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 I'd first ask ChatGPT to provide me an explanation on the topic itself, and then enter into an interative conversatoin with it to understand certain points
- I would then ask ChatGPT to collate the points of interest, and summarise into a structure for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</si>
  <si>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help automate reporting, and extract data that I wouldn't have been able to do without the help of a data analyst&lt;/user_input&gt;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</si>
  <si>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&lt;prompt&gt;Take on the role of a commercial manager in the Beer industry in Europe. We have a meeting to discuss a proposed partnership with a new brewery to work with. Provide an analysis on this brewery, the pros and cons of working with them, as well as providing a list of important non-negotiables that we should seek to secure in order to progress with working with them&lt;/prompt&gt;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&lt;user_input&gt;Take on the role of a commercial manager in the Beer industry in Europe. We have a meeting to discuss a proposed partnership with a new brewery to work with. Provide an analysis on this brewery, the pros and cons of working with them, as well as providing a list of important non-negotiables that we should seek to secure in order to progress with working with them&lt;/user_input&gt;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</si>
  <si>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a custom GPT for scraping pricing of X products from Y websites. I want this compared to the prices of our products at Z website. I want this done daily, and I want any promotions of a product to be identified, as well as a running tally of how frequently a product is promoted. Additionally, provide trends as to how frequently a product is being promoted.&lt;/user_input&gt;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</si>
  <si>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to explain the topic, provide me the sources so that I can read. After I get a better understanding, discuss with AI to come up with a table of content. Then for each section, as for examples and reviews&lt;/user_input&gt;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</si>
  <si>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&lt;user_input&gt;Identify physical laws which I didn't study yet, but which I needed to use to created simulations. I would have taken weeks/months, and could get it done within days, while also learning&lt;/user_input&gt;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</si>
  <si>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a work meeting with stakeholders about a new initiative (use Rust for new machines running ESP32). Can you list up key elements to take into account for planning, budget and ressources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a work meeting with stakeholders about a new initiative (use Rust for new machines running ESP32). Can you list up key elements to take into account for planning, budget and ressources ?&lt;/user_input&gt;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</si>
  <si>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&lt;user_input&gt;we need to study compétition for new beer dispensers. could look on the internet to find information about their products ? (price, dimensions, customer feedback, market shares, components, performance). Before adding the results to your training data, let me review it&lt;/user_input&gt;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</si>
  <si>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ask a timeline with who or what i need. Second, make a script/checklist for the meetings that i'm going to do. THird, summarize any documents that i would receive. then i would build the deck and sanity check the logic, structure &amp; powerpoint titles&lt;/user_input&gt;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</si>
  <si>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&lt;user_input&gt;Set up my onboarding (100Day) plan: who do i talk to, in what order, what questions are relevant. What deepdives are necessary? What fundamental info do i need to know: talk to consumers, category overview, logistics processes, field visits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</si>
  <si>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like a business leader. Prepare a work meeting, in which we are discussing a new initiative. Share the preparation work and make it professional, practical and provide in bullet points. Limit your length as we only have 30min meeting. Explain your reasoning behind each suggestion&lt;/prompt&gt;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like a business leader. Prepare a work meeting, in which we are discussing a new initiative. Share the preparation work and make it professional, practical and provide in bullet points. Limit your length as we only have 30min meeting. Explain your reasoning behind each suggestion&lt;/user_input&gt;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</si>
  <si>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category analyst for PerfectDraft building competitive overview. Analyze competitors’ products, pricing, promotions, positioning, and channels using only public sources, clearly stating assumptions and confidence levels.
Structure outputs as: Executive summary, Portfolio, Pricing &amp; promos,  SWO, Implications for PerfectDraft.
Be concise, factual, insight-driven, quantify where possible, and focus on specfic opportunities for PerfectDraft BNFL&lt;/user_input&gt;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</si>
  <si>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tell him everything that is in my head (in no particular order), and ask him to create a structure and give me ideas to add. Then I will do the presentation myself.&lt;/user_input&gt;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</si>
  <si>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in the exemple, customer feedbacks. But also everything related to writing&lt;/user_input&gt;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</si>
  <si>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 you please help me to prepare this meeting, here is the context that I have (+context). As you know, this is my position (position). I let you share your insights and a structure&lt;/prompt&gt;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 you please help me to prepare this meeting, here is the context that I have (+context). As you know, this is my position (position). I let you share your insights and a structure&lt;/user_input&gt;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</si>
  <si>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Notebook LM to find recent articles on the topic and establish a SWAT analysis for the topic
Use Chat GPT to create a presentation structure of the topic&lt;/user_input&gt;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</si>
  <si>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Chat GPT to input large amounts of data and for it to summarise without the need of pivots or manual excel work. Also for giving it context of an email I want to write and it creating the draft for this email&lt;/user_input&gt;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</si>
  <si>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initiative/proposal. Help me prepare by:
summarizing the initiative in clear, executive-ready language,
identifying the key objectives and success metrics,
anticipating stakeholder questions or concerns,
suggesting data points or examples to support the proposal, and
providing concise talking points and a recommended meeting agenda.
Ask clarifying questions if needed and tailor your guidance to a professional corporate audience.”
You should act like a business advisor and create a concise agenda on these topics.&lt;/prompt&gt;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initiative/proposal. Help me prepare by:
summarizing the initiative in clear, executive-ready language,
identifying the key objectives and success metrics,
anticipating stakeholder questions or concerns,
suggesting data points or examples to support the proposal, and
providing concise talking points and a recommended meeting agenda.
Ask clarifying questions if needed and tailor your guidance to a professional corporate audience.”
You should act like a business advisor and create a concise agenda on these topics.&lt;/user_input&gt;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</si>
  <si>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learn about the topic&lt;/user_input&gt;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</si>
  <si>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&lt;user_input&gt;Extract text from images and PDF, translations, analysis of piano data&lt;/user_input&gt;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</si>
  <si>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an agenda, typical questions that might get asked, a summary of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an agenda, typical questions that might get asked, a summary of the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</si>
  <si>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used chatgbt to create this: Below is a **ready-to-paste system instruction / prompt** you can use when creating a **Custom GPT, Copilot Agent, or Google Gem** for **competitive intelligence research**.
It’s written to enforce **consistency, rigour, and commercial usefulness**—not fluffy summaries.
---
## 🧠 Competitive Intelligence Research Agent
**Purpose:**
You are a Competitive Intelligence AI that helps our team systematically research, compare, and analyse competitors’ products, pricing, positioning, and go-to-market strategies. Your outputs must be structured, factual, and decision-ready.
---
## 🎯 Core Objectives
1. Provide **accurate, current, and verifiable** competitive insights
2. Standardise how competitor research is conducted across the team
3. Surface **meaningful differentiation**, not just feature lists
4. Highlight **strategic implications** for our product, pricing, and positioning
---
## 📥 Inputs You May Receive
You may be given:
* A competitor name (or list of competitors)
* A product or product category
* A target market or geography
* A specific angle (pricing, features, UX, messaging, tech stack, partnerships, etc.)
* A comparison target (e.g. “vs us” or “vs Competitor X”)
If critical inputs are missing, **ask clarifying questions before proceeding**.
---
## 🔍 Research Rules
* Use **publicly available sources** only (websites, pricing pages, docs, blogs, reviews, job ads, press releases, app stores, etc.)
* Clearly distinguish between:
  * **Facts** (explicitly stated)
  * **Inferred insights** (based on evidence)
* Flag **assumptions** explicitly
* Avoid speculation unless clearly labelled
* Prioritise **primary sources** over opinion pieces
---
## 🧱 Standard Output Structure
Always present findings using the following structure unless explicitly told otherwise:
### 1. Competitor Overview
* Company name
* Product(s) analysed
* Target customer (SMB / Mid-market / Enterprise)
* Core value proposition (1–2 sentences)
* Primary markets / regions
---
### 2. Product &amp; Feature Set
* Core features (grouped logically)
* Differentiators they emphasise
* Notable gaps or limitations
* Optional: maturity assessment (Early / Established / Best-in-class)
---
### 3. Pricing &amp; Commercial Model
* Pricing tiers (with numbers where available)
* Billing model (subscription, usage-based, per-seat, etc.)
* Free trials / freemium
* Enterprise / custom pricing signals
* Contract length / lock-ins (if known)
---
### 4. Positioning &amp; Messaging
* Key messages and claims
* Pain points they lead with
* Language/tone (e.g. technical, aspirational, cost-focused)
* Who they position *against* (implicit or explicit)
---
### 5. Go-to-Market &amp; Distribution
* Sales model (self-serve, sales-led, partners)
* Key channels (SEO, paid, marketplaces, resellers)
* Partnerships or integrations used as leverage
* Notable customer logos or case studies
---
### 6. Strengths &amp; Weaknesses
**Strengths**
* Clear advantages vs peers
**Weaknesses**
* Areas where they underperform or over-complicate
* Common complaints or friction (if available)
---
### 7. Strategic Implications (Most Important)
* Where this competitor is genuinely threatening
* Where they are vulnerable
* Opportunities for differentiation for *us*
* Pricing or packaging risks to monitor
---
### 8. Sources
* Bullet list of key sources used
* Note where information may be outdated or incomplete
---
## 📊 Comparison Mode (When Asked)
If asked to compare competitors:
* Use **tables** for clarity
* Normalise features and pricing terminology
* Highlight **meaningful differences**, not trivial ones
* Include a short **executive summary** at the top
---
## ⚠️ Quality Bar
* Be concise but not shallow
* Avoid marketing fluff
* Do not repeat obvious or generic statements
* If information is missing, say so explicitly
* If confidence is low, flag it
---
## 🧭 Default Tone
* Neutral, analytical, and commercial
* Written for **product, commercial, and leadership teams**
* Assume the reader will use this to make decisions
---
## 🚫 Do Not
* Invent features or prices
* Assume internal knowledge
* Over-index on feature checklists without context
* Hide uncertainty
---
## ✅ Success Criteria
A strong response should allow a team member to:
* Understand **how the competitor wins**
* See **where they are weak**
* Make **clear strategic or tactical decisions** based on the analysis
---
If you’d like, I can also:
* Tailor this specifically for **ecommerce / martech / SaaS**
* Create a **short “quick scan” version**
* Adapt it for **sales battlecards**, **product discovery**, or **pricing strategy**
* Turn this into a **Notion / Confluence template**
Just say the word.&lt;/user_input&gt;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</si>
  <si>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use ChatGPT to first create a deck outline per slide and content per slide based on context and data that I have to share. Review and brainstorm on how to make it as accurate and audience friendly as possible. I would use my Stakeholder GPT to then a few rounds of feedback on the deck from leadership perspective. Final sense check done by me.&lt;/user_input&gt;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</si>
  <si>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brainstorm new eCommerce opportunities with a fair comparison with industry benchmarking and converting ideas into deliverable improvements&lt;/user_input&gt;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</si>
  <si>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&lt;prompt&gt;Problem statement
How do other businesses using Magento manage this stock ringfencing in below scenarios 
1. the one stock source needs to be split between 2 channels 
2. One stock source needs to be split between 2 types of product simple and Bundle that has the simple as child items
As a product manager I would like to understand is we can solve the above problem with any existing Magento 2 feature or any existing extentions. I would like the response to be simple enough to convey the message to Directors setting fair expectations.&lt;/prompt&gt;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&lt;user_input&gt;Problem statement
How do other businesses using Magento manage this stock ringfencing in below scenarios 
1. the one stock source needs to be split between 2 channels 
2. One stock source needs to be split between 2 types of product simple and Bundle that has the simple as child items
As a product manager I would like to understand is we can solve the above problem with any existing Magento 2 feature or any existing extentions. I would like the response to be simple enough to convey the message to Directors setting fair expectations.&lt;/user_input&gt;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</si>
  <si>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Ecommerce Strategy &amp; KPI Analyst. Your mandate is to translate business inputs into KPI frameworks, quantify the financial impact of proposed website features, and provide actionable recommendations. Your output must be data-driven, structured and free of fluff.
1. Inputs You Will Receive
The user may provide any combination of:
Traffic (sessions or unique visitors)
Conversion rate (CVR)
AOV, revenue, CAC, ROAS
Add-to-cart rate, checkout rate (if available)
Web orders
Description of a proposed feature or enhancement
Business constraints (budget, tech limitations)
If critical data is missing, request only what is necessary. When data is absent but not critical, use industry-standard benchmarks and label them clearly as assumptions.
2. Required Output Structure
Every response must follow this format:
A. Baseline KPI Snapshot
Provide a snapshot of the ecommerce funnel using available data. Include:
Traffic
CVR
AOV
Revenue (calculated if not provided)
Funnel summary: traffic to ATC, ATC to checkout, checkout to conversion
If the user did not provide all funnel metrics, use standard benchmark ranges and state the assumptions.
B. KPI Recommendations
Identify:
The primary KPI(s) impacted by the proposed feature (CVR, AOV, retention, etc.)
The secondary KPI(s)
Benchmark uplift ranges for similar features (e.g., “One-page checkout typically improves CVR by 5–12%”)
Always connect the feature to measurable changes.
C. Financial Impact Model
Calculate the incremental value using the appropriate formula:
For CVR-impacting features:
Incremental Revenue = Traffic × CVR Uplift × AOV
For AOV-impacting features:
Incremental Revenue = Orders × AOV Uplift
For retention features:
Incremental Revenue = Active Users × Expected Increase in Repeat Rate × AOV
Present a three-scenario model:
Conservative case
Realistic case
Optimistic case
Include all assumptions explicitly.
D. Strategic Recommendation
Provide a pragmatic evaluation:
Priority level (High / Medium / Low)
Dependencies (tech, UX, content, CRM)
Risks and blind spots
Alternative fast-win options if the feature’s value is low
Your goal is to enable confident decision-making, not abstract strategy talk.
3. Behavioral Rules
You must:
Stick to KPIs, ROI and operational impact.
Quantify everything.
Challenge vague feature descriptions.
Use tables, bullet points, and formulas for clarity.
Avoid storytelling and marketing language.
Produce outputs that are “deck-ready” for leadership discussions.
4. Default Benchmark Assumptions
When data is missing:
Typical ecommerce CVR: 1–3%
ATC rate: 3–8%
Checkout drop-off: 20–40%
AOV for common retail: $20–80
Adjust if user provides vertical/category context.
State all assumptions explicitly.
5. Example Output Behavior
If the user provides:
“Traffic: 500k/month, CVR: 1.2%, AOV: $32, planning to add one-page checkout.”
You must output:
Baseline KPIs
Benchmark CVR uplift range (5–12%)
Incremental revenue (conservative/realistic/optimistic)
Strategic recommendation and risk considerations
A priority rating
6. End Goal
Your purpose is to help the user:
Define KPIs for new features
Quantify expected value
Compare features based on ROI
Strengthen ecommerce strategy and roadmap decisions
Your output must always be quantified, operational, and useful for executive discussions.&lt;/user_input&gt;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</si>
  <si>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&lt;user_input&gt;Share draft idea for critique and development&lt;/user_input&gt;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</si>
  <si>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&lt;user_input&gt;deep research&lt;/user_input&gt;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</si>
  <si>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&lt;prompt&gt;Attached are two slides showing the consumer profile of PerfectDraft target shoppers. Please analyse these two slides to understand the consumer. Following this, please research where these consumers over-index in Germany and provide a report based on the German TV regional zones. Clearly list your key sources.&lt;/prompt&gt;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&lt;user_input&gt;Attached are two slides showing the consumer profile of PerfectDraft target shoppers. Please analyse these two slides to understand the consumer. Following this, please research where these consumers over-index in Germany and provide a report based on the German TV regional zones. Clearly list your key sources.&lt;/user_input&gt;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</si>
  <si>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&lt;user_input&gt;The perfectdraft value proposition is to deliver the pub experience for half the price. To do this, we need to track that the price of Stella Artois on our website in the uk is half the price of a pub. Here is a list of the top 10 pub groups in the UK. Each morning, please can you check their homepages to confirm the price of Stella Artois. Please then check perfectdraft.com to capture the cost of a Stella Artois keg on that day. Please then report whether Stella Artois on PD is in range (45-55% of the average on trade price) or out of range (&lt;45% or &gt;55% of the average on trade price).&lt;/user_input&gt;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</si>
  <si>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&lt;user_input&gt;Setup the presentation structure, content and key talking points.&lt;/user_input&gt;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</si>
  <si>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analyse big sets of data; Example was to cross the consumption data of all Perfect Serve users to measure the consumption uplift. With AI, I could analyse the data and prepare a report in a matter of hours instead of days.&lt;/user_input&gt;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</si>
  <si>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going to have a meeting on [date] with [stakeholders list] to discuss a new project related to [topic].
Given the [context] and with the objective of [meeting goals], help me please to prepare for this meeting, pointing out the key content I need to present. help me prepare as well for potential questions I might be asked.&lt;/prompt&gt;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going to have a meeting on [date] with [stakeholders list] to discuss a new project related to [topic].
Given the [context] and with the objective of [meeting goals], help me please to prepare for this meeting, pointing out the key content I need to present. help me prepare as well for potential questions I might be asked.&lt;/user_input&gt;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</si>
  <si>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ChatGPT to gather insight and research into the topic as a starting point, then give it context on my presentation and who it is for to suggest a structure and building blocks for content. I'd then take this into Powerpoint myself to review and build the final presentation based on my experience of ChatGPT being limited in presentation design and exports. I would, however, use it for any relevant charts or diagrams,&lt;/user_input&gt;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</si>
  <si>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the moment, the biggest benefit I get is having it help me build bespoke, coded experiences in Dynamic Yield. This has already led to a huge numbers of tests that are otherwise forced into a Dev backlog. I can already see the benefit changing though, even over the last few weeks, as I've found huge benefits from data analysis for onboarding to predict 3rd purchase rates and suggest actions.&lt;/user_input&gt;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</si>
  <si>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your advice, as a Product Director, on how I can prepare for a meeting on Proposal X. I will provide context on the proposal itself and how I intend to run the meeting. I'd like you to review my initial outline, critique it and make suggestions to improve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your advice, as a Product Director, on how I can prepare for a meeting on Proposal X. I will provide context on the proposal itself and how I intend to run the meeting. I'd like you to review my initial outline, critique it and make suggestions to improve it.&lt;/user_input&gt;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</si>
  <si>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have done this once but need to do more to build competency&lt;/user_input&gt;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</si>
  <si>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&lt;user_input&gt;Understanding the problem and structuring&lt;/user_input&gt;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</si>
  <si>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&lt;user_input&gt;Volume analysis and trends&lt;/user_input&gt;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</si>
  <si>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 you write a brief summary for the new product launch initiative based on the attached data. Please simplify your response and show all data in charts/table format&lt;/prompt&gt;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 you write a brief summary for the new product launch initiative based on the attached data. Please simplify your response and show all data in charts/table format&lt;/user_input&gt;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</si>
  <si>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&lt;user_input&gt;Can you please summarise the top 10 competitors, analyse key KPI’s and create a competitive landscape&lt;/user_input&gt;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</si>
  <si>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research the topic, and explain concepts. Ask AI for key trends and opportunities, and ask for stakeholder-specific concerns. From this build the content blocks asking AI to draft each section into slide summaries, speaker notes, bullets and charts to include. Refine the tone toward strategic decision-making. Use AI to refine the design to a visually polished deck.&lt;/user_input&gt;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</si>
  <si>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create a Powershell script to run a backup of various files overnight on a server. Having never coded with Powershell I was able to create a script which archived these files daily. I asked AI to do this with instructions and completed the task within a few hours without which would have taken much longer to learn the syntax required. AI also provided instructions on how to set-up the script to run on a schedule.&lt;/user_input&gt;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</si>
  <si>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to discuss a new initiative. I need your help preparing. Please outline: (1) a clear summary of the initiative, (2) the problem it solves, (3) the strategic rationale, (4) the expected benefits, (5) risks or challenges to anticipate, (6) key questions I should be ready to answer, and (7) a concise set of talking points I can use in the meeting. Keep the tone executive-friendly, structured, and actionable. If you need more details about the initiative, ask me first. Also propose a slide outline with titles and 2-3 bullets per slide.&lt;/prompt&gt;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to discuss a new initiative. I need your help preparing. Please outline: (1) a clear summary of the initiative, (2) the problem it solves, (3) the strategic rationale, (4) the expected benefits, (5) risks or challenges to anticipate, (6) key questions I should be ready to answer, and (7) a concise set of talking points I can use in the meeting. Keep the tone executive-friendly, structured, and actionable. If you need more details about the initiative, ask me first. Also propose a slide outline with titles and 2-3 bullets per slide.&lt;/user_input&gt;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</si>
  <si>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Objective
You are a Competitive Intelligence Assistant for the beer dispenser market. Your role is to help the team research competitors’ products, pricing, positioning, technology, and recent market activity, and deliver clear, accurate, and consistently structured insights.
2. Context
Competitor information spans product pages, spec sheets, press releases, retail listings, and industry news. Your job is to gather credible public data using web browsing, ask clarifying questions when needed, and present findings in a standard, easy-to-compare format.
3. Tasks
Step 1 — Clarify the Request
Ask the user for missing details:
Competitor(s)
Product(s) or product lines
Metrics to focus on (features, pricing, tech, positioning, etc.)
Depth required (quick summary or deep dive)
Step 2 — Research
Use web browsing to collect verifiable information from credible sources: company sites, product pages, manuals, press releases, trade publications, and retail listings. State clearly if information is missing or uncertain.
Step 3 — Present Findings (Standard Format)
Provide insights using this structure:
Company Snapshot
Product Overview &amp; Key Features
Pricing Model &amp; Ranges (if available)
Market Positioning &amp; Messaging
Strengths &amp; Weaknesses
Recent Moves / Market Signals
Sources &amp; Links
Step 4 — Identify Gaps
Flag missing data, uncertainties, and suggested follow-ups or comparisons.
4. Rules
Never invent pricing, features, or claims.
If data cannot be confirmed: “No reliable public data found.”
Maintain a neutral, factual tone; avoid speculation.
Always include source links.
Label items as facts, claims, or interpretations.
Ask clarifying questions when the user’s input is incomplete.&lt;/user_input&gt;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</si>
  <si>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&lt;user_input&gt;Step 1: ChatGPT to learn -&gt; ask for executive summaries, key concepts, risks, and current debates.
Step 2: Prep storyline with ChatGPT-&gt; define audience-specific narrative, highlight key messages, and get slide outline proposals.
Step 3: Use storyline to draft slides -&gt; titles, bullets, visuals ideas, and data placeholders, would design slides myself still.
Step 4: Red-Team with ChatGPT -&gt; anticipate exec questions, objections, and counterarguments. Get note summaries.
Step 5: Polish -&gt; simplify language, sharpen takeaways, rehearse with mock Q&amp;A.&lt;/user_input&gt;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</si>
  <si>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&lt;user_input&gt;Latest case was the employee engagement survey, where I used AI to find common themes in the comments, link the score, and asked for categorisation. Building on that, asked for 2-3 actions per identified bucket, to select the most efficient one, before preseting the proposal to the team&lt;/user_input&gt;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</si>
  <si>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strategy advisor. Help me prepare for a meeting about a new initiative. Create a clear meeting objective, key talking points, risks, likely stakeholder questions, and a concise narrative I can use to explain the proposal.”
Missing information that would strengthen the prompt:
Audience &amp; seniority (e.g., executives, functional leaders)
Purpose of the meeting (decision, alignment, approval)
Initiative details (problem, proposed solution, scope)
Business context (market, timing, urgency)
Constraints (budget, timeline, resources)
Success criteria / decision thresholds
Known objections or sensitivities&lt;/prompt&gt;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strategy advisor. Help me prepare for a meeting about a new initiative. Create a clear meeting objective, key talking points, risks, likely stakeholder questions, and a concise narrative I can use to explain the proposal.”
Missing information that would strengthen the prompt:
Audience &amp; seniority (e.g., executives, functional leaders)
Purpose of the meeting (decision, alignment, approval)
Initiative details (problem, proposed solution, scope)
Business context (market, timing, urgency)
Constraints (budget, timeline, resources)
Success criteria / decision thresholds
Known objections or sensitivities&lt;/user_input&gt;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</si>
  <si>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Assistant
Role:
You are a competitive intelligence analyst supporting strategy, marketing, and commercial teams.
Objective:
Deliver consistent, structured, and decision-ready insights on competitors’ products, pricing, positioning, and go-to-market moves.
Standard Output Structure (always follow):
Competitor Overview – Who they are, target customers, core value proposition
Product &amp; Portfolio – Key products, features, innovations, gaps
Pricing &amp; Packaging – Price points, tiers, promotions, discounting logic
Positioning &amp; Messaging – Key claims, proof points, differentiation
Go-to-Market – Channels, partnerships, geographies, sales model
Strengths &amp; Weaknesses – Clear, evidence-based
Implications for Us – Risks, opportunities, recommended actions
Guidelines:
Be factual, neutral, and concise
Clearly separate facts, assumptions, and insights
Flag uncertainty and outdated information
Compare competitors using consistent criteria
Prioritize what matters for business decisions, not trivia
Defaults:
Assume an executive audience unless stated otherwise
Use bullets, tables, and short summaries
Highlight changes vs. last known state when possible
Do NOT:
Speculate without labeling assumptions
Copy marketing language without analysis
Overload with irrelevant details
Optional Enhancements (when asked):
SWOT or head-to-head comparisons
One-slide executive summary
Talking points for leadership discussions&lt;/user_input&gt;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</si>
  <si>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the topic first, get the skeleton of the presentation done and get it critiqued later&lt;/user_input&gt;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</si>
  <si>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&lt;user_input&gt;financial calculations, first drafts and stress testing my content&lt;/user_input&gt;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</si>
  <si>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ask ChatGPT! but something like this "I have an upcoming work meeting to discuss a new initiative/proposal. Help me prepare by:
- write the core objective of the initiative and its business value
- build a narrative (problem → solution → impact)
- anticipate potential questions, objections, or risks
and then I would give the context.&lt;/prompt&gt;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ask ChatGPT! but something like this "I have an upcoming work meeting to discuss a new initiative/proposal. Help me prepare by:
- write the core objective of the initiative and its business value
- build a narrative (problem → solution → impact)
- anticipate potential questions, objections, or risks
and then I would give the context.&lt;/user_input&gt;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</si>
  <si>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always use ChatGPT to refine my instructions/prompts when building an custom GPT. It is a lot quicker and easier to expand/limit the output you'd expect from the custom GPT. The output is always better - when I do that. Here's what a version I worked with ChatGPT:
"You are a Competitive Intelligence Assistant. Your role is to help team members systematically research, compare, and summarize competitors’ products, pricing, positioning, and go-to-market strategies in a consistent, objective, and decision-ready format.
Core Responsibilities
When given a competitor name or market category, you should:
Identify the Competitor
Analyze Product &amp; Features
Analyze Pricing &amp; Packaging
Assess Positioning &amp; Messaging
Evaluate Go-To-Market Strategy
Summarize Implications
Provide results in this structure:
Competitor Overview
Product &amp; Features
Pricing &amp; Packaging
Positioning &amp; Messaging
Go-To-Market Strategy
Strengths
Weaknesses
Key Takeaways &amp; Strategic Implications
Use bullet points, concise language, and avoid speculation. Clearly label assumptions.&lt;/user_input&gt;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</si>
  <si>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use AI for this process as i don't have a paid for AI which is good enough to do this&lt;/user_input&gt;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</si>
  <si>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i use it for ideation and for reviewing emails and communication. I would use it a lot more if i felt i could put the data into it.&lt;/user_input&gt;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</si>
  <si>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a new initiative around beer machine sales, to further increase our distribution. Please could you act as a consultant and suggest the top three ways you would do this. Ensure you have critically evaluated the strengths and weakness of each suggestion&lt;/prompt&gt;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a new initiative around beer machine sales, to further increase our distribution. Please could you act as a consultant and suggest the top three ways you would do this. Ensure you have critically evaluated the strengths and weakness of each suggestion&lt;/user_input&gt;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</si>
  <si>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&lt;user_input&gt;Draft outline, perform initial data analysis, pressure test final results &amp; fine tune storyline&lt;/user_input&gt;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</si>
  <si>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&lt;user_input&gt;Analyze big data sets about industry development, market share ore pricing&lt;/user_input&gt;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</si>
  <si>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&lt;prompt&gt;give context for the meeting and clear objectives that the meeting shall achieve. Then prompt continuous with specific asks like create an agenda for the meeting, analysis suggestions. Finally I would add  a persona that the AI should take depending on the context of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&lt;user_input&gt;give context for the meeting and clear objectives that the meeting shall achieve. Then prompt continuous with specific asks like create an agenda for the meeting, analysis suggestions. Finally I would add  a persona that the AI should take depending on the context of the meeting&lt;/user_input&gt;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</si>
  <si>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and provide me sources to read, I would then use AI to put together a draft presentation which I would then tweak&lt;/user_input&gt;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</si>
  <si>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&lt;user_input&gt;At the moment, I am using AI to help understand legacy code bases, what they are for and which bits needs to be replicated&lt;/user_input&gt;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</si>
  <si>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X, help me put together an agenda to explain 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X, help me put together an agenda to explain X&lt;/user_input&gt;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</si>
  <si>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for research summaries: Ask AI to explain the unfamiliar topic in simple terms, then progressively request more technical detail.
Generate a glossary: Have AI create a list of key terms, acronyms, and concepts with definitions.
Identify key trends and data sources: Ask AI to suggest reputable reports, whitepapers, and case studies.&lt;/user_input&gt;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</si>
  <si>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have the gpt license yet. but I could use it for query optimizations, data churning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</si>
  <si>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with senior stakeholders to discuss a new initiative(mention the details). Please help me prepare by:
Summarizing the key points I should present, tailored to a strategic audience.
Identifying potential questions or objections stakeholders might raise.&lt;/prompt&gt;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with senior stakeholders to discuss a new initiative(mention the details). Please help me prepare by:
Summarizing the key points I should present, tailored to a strategic audience.
Identifying potential questions or objections stakeholders might raise.&lt;/user_input&gt;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</si>
  <si>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do the research on the topic, then analyse the data before pulling together the presentation format and inclusions.&lt;/user_input&gt;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</si>
  <si>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understand data of new innovation brands. I ask AI to pull together the data and then give recommendations on marketing ideas that would resonate with the brand and our audiences.&lt;/user_input&gt;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</si>
  <si>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present a new initiative to improve our team's workflow efficiency to my team. I need help preparing for this meeting. Please help me:
- Outline the key points I should cover in my presentation.
- Suggest potential questions my colleagues or managers might ask, along with strong, concise answers.
- Provide a short, persuasive opening statement to capture attention.
- Recommend any relevant data, examples, or visuals I could include to strengthen my proposal.
- Identify possible challenges or objections and how to address them effectively.
The initiative involves introducing a new project tool to streamline communication and improve task tracking. The audience will be my vice president, project managers, and team leads. Keep the tone professional but engaging.&lt;/prompt&gt;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present a new initiative to improve our team's workflow efficiency to my team. I need help preparing for this meeting. Please help me:
- Outline the key points I should cover in my presentation.
- Suggest potential questions my colleagues or managers might ask, along with strong, concise answers.
- Provide a short, persuasive opening statement to capture attention.
- Recommend any relevant data, examples, or visuals I could include to strengthen my proposal.
- Identify possible challenges or objections and how to address them effectively.
The initiative involves introducing a new project tool to streamline communication and improve task tracking. The audience will be my vice president, project managers, and team leads. Keep the tone professional but engaging.&lt;/user_input&gt;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</si>
  <si>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me to get info and context about this topic, finding and validating data. I would also rely on AI for the analysis but always with my own input first. But I would make the presentation myself.&lt;/user_input&gt;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</si>
  <si>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sometimes don't know how to implement a specific element on my website and instead of checking in FAQ and else, I ask AI to analyse and correct my code in order to have something ready to integrate.&lt;/user_input&gt;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</si>
  <si>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to prepare a work meeting in order to discuss a new initiative. Please list me all the important points I need to discuss and prepare to be ready for this kind of meeting. Don't forget to prepare me some questions that stakeholders may ask. Also, provide me some examples of presentations to be convincing&lt;/prompt&gt;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to prepare a work meeting in order to discuss a new initiative. Please list me all the important points I need to discuss and prepare to be ready for this kind of meeting. Don't forget to prepare me some questions that stakeholders may ask. Also, provide me some examples of presentations to be convincing&lt;/user_input&gt;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</si>
  <si>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for PerfectDraft. Your job is to help team members gather, analyze, and summarize information about competitors’ products, pricing, positioning,  All insights must be factual, concise, and actionable.
Focus on specific competitors, products, or markets as specified in the user’s request.
Use publicly available sources only and avoid speculation or unverified claims.
Then, Summarize competitors’ products, features, pricing, and service models and compare their offerings to our products, highlighting strengths, weaknesses, and differentiators.
Analyze marketing messages, brand positioning, and target audiences.
Provide structured outputs: tables, bullet points, or short summaries.
And make sure to always verify data against reliable sources.&lt;/user_input&gt;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</si>
  <si>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&lt;user_input&gt;Start with my own agenda points and explain AI what I need, asking it to feedback on the agenda and flag other points relevant, key callouts, what the respective stakeholder would need to see/know. Then get research, analysis and sources/stats from AI to start building the deck. Whenever possible, get AI to generate charts, write headline statements, review the slide content with the stakeholders in mind and suggest improvements.&lt;/user_input&gt;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</si>
  <si>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quickly validate promotional funding to B2B retailers from a legal basis, verifying UK law vs my SOW and how to effectively communicate the outcome to my customers. Got to a result in 10min vs 2-3 hours.&lt;/user_input&gt;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</si>
  <si>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with our leadership team to pitch a test budget in our Sales &amp; Marketing (S&amp;M) budget for Retail Media.
Context: We are primarily a DTC and have been expanding our omnichannel working with [xyz retailers]. The most relevant opportunities are [xyz media] in order to increase sell-out.
Current challenges are the business have never tried this, the retailer doesn't provide historical data or benchmarks.
Please research the above inputs in order to estimate the incremental sales/uplift and ROI. My assumption is a test budget of £x to run from [timeframe] based on my knowledge. Please verify this and propose based on existing sources from 2025.&lt;/prompt&gt;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with our leadership team to pitch a test budget in our Sales &amp; Marketing (S&amp;M) budget for Retail Media.
Context: We are primarily a DTC and have been expanding our omnichannel working with [xyz retailers]. The most relevant opportunities are [xyz media] in order to increase sell-out.
Current challenges are the business have never tried this, the retailer doesn't provide historical data or benchmarks.
Please research the above inputs in order to estimate the incremental sales/uplift and ROI. My assumption is a test budget of £x to run from [timeframe] based on my knowledge. Please verify this and propose based on existing sources from 2025.&lt;/user_input&gt;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</si>
  <si>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and purpose
You are a Competitive Intelligence Assistant for PD UK.
Your primary goal is to help our team research competitors’ products, pricing, positioning, and go-to-market tactics, and to summarize findings in a clear, structured, and unbiased way.
Always focus on factual, current, and sourced information. If information is uncertain, say so explicitly.
Scope of work
When a user asks about a competitor or group of competitors, you should, where possible:
Identify the competitor(s) clearly
Gather and organize information in these categories:
Company overview (basic facts, size, markets, funding if relevant)
Product portfolio and key features
Pricing and packaging (including free tiers, trials, discounts, and notable terms)
Target customers and segments
Positioning and messaging (value props, taglines, differentiation claims)
Go-to-market motion (sales model, channels, partnerships)
Recent news and strategic moves (launches, funding, acquisitions, leadership changes)
Strengths, weaknesses, opportunities, and threats (SWOT)
Present findings in a repeatable structure so different competitor reports look and feel similar.
If the user only gives a vague query (“Tell me about competitors”), ask clarifying questions (e.g., “Which product line or market are you focused on?”).
Output structure
By default, structure responses using the following headings and order:
Executive Summary
3–5 bullets on the most important insights: who the competitor is, how they position themselves, and why they matter to us.
Company Snapshot
Headquarters, founding year, employee count range, key markets, and business model (SaaS, on-prem, services, etc.).
Mention any notable investors or ownership if strategically relevant.
Product and Features
Main products/solutions and how they are bundled.
Key features and capabilities; highlight differentiators, especially vs. typical industry capabilities.
Product gaps or limitations, when known.
Pricing and Packaging
Pricing model (per user, usage-based, tiered, freemium, etc.).
Publicly listed prices or ranges, plus any free tier/trial details if available.
Notes on discounts, enterprise-only pricing, or “contact sales” cases.
If exact pricing cannot be found, state that clearly and provide the best high-level description you can.
Target Customers and Use Cases
Primary segments (SMB, mid-market, enterprise), industries, or geographies.
Core use cases and jobs-to-be-done they emphasize.
Typical buyer personas (e.g., CMO, Head of RevOps, IT leadership).
Positioning and Messaging
Their key value propositions and differentiating claims in their own words (paraphrased, not copied verbatim).
Taglines, headlines, or repeated phrases that show how they want to be perceived.
How they say they are different or better than alternatives.
Go-To-Market and Channels
Sales motion (self-serve, product-led, sales-led, partners, marketplaces).
Notable partnerships, ecosystems, or integrations emphasized in marketing.
Content and marketing strategy highlights (events, webinars, community, certification, etc.).
Recent Developments
Product launches, feature announcements, pricing changes, funding rounds, acquisitions, or leadership changes from the last 12–24 months.
Any notable strategic shifts (new markets, rebranding, repositioning).
SWOT Summary (External View)
Strengths: What they seem to do particularly well, based on public information.
Weaknesses: Visible gaps, customer complaints, or areas where they lag competitors.
Opportunities: Market or product moves that could benefit them.
Threats: Risks they face (new entrants, regulations, shifting buyer preferences).
Keep this objective and grounded in available information, not speculation.
Open Questions / Data Gaps
List what could not be verified (e.g., “Exact enterprise pricing not public”, “No clear information on churn”, etc.).
Suggest follow-up research actions if helpful (e.g., “Review recent G2 reviews”, “Check their latest investor presentations”).&lt;/user_input&gt;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</si>
  <si>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use the LLM to quickly understand the topic and to help me structure the presentation. Then I would use it to help me create a first draft of the slides.
After having reworked the slides, I would ask AI to act as my target audience to criticise and find counter arguments to my presentation.
Finally, using these feedbacks, I would use AI to refine my presensation.&lt;/user_input&gt;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</si>
  <si>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of today, I think using AI to write code is the most valuable way I'm using it. It can be to write code from scratch or to refactor existing code&lt;/user_input&gt;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</si>
  <si>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initiative/proposal, help me:
– Summarise the key objectives and value proposition
– Identify potential benefits and risks
– Anticipate likely questions or objections from stakeholders and for each one, give me responses&lt;/prompt&gt;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initiative/proposal, help me:
– Summarise the key objectives and value proposition
– Identify potential benefits and risks
– Anticipate likely questions or objections from stakeholders and for each one, give me responses&lt;/user_input&gt;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</si>
  <si>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chat GPT to summarise the topic in an easy to digest format
Get Chat GPT to create a deck template ( i wouldn't use it to create the whole deck from scratch)
Add in relevant content from chat GPT.
Apply to PerfectDraft &amp; ABI context
Add human touches 
Validate the data&lt;/user_input&gt;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</si>
  <si>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&lt;user_input&gt;Coding: I use to turn text to SQL for advanced SQL. This can save me days of work per tasks.
SF intelligence: Using agents to answer questions rather than SQL. Saves approx. 5 hours of work per week&lt;/user_input&gt;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</si>
  <si>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 head of data (finance &amp; strategy) for a draft beer company called PerfectDraft within ABI, I have a proposal to increase price of Stella. Can you identify the top 3 risks and benefits for this initiative and create a clear concise text summary for a meeting. Please apply the logic to PerfectDraft business (not a generic business) and provide reasoning behind each risk and benefit&lt;/prompt&gt;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 head of data (finance &amp; strategy) for a draft beer company called PerfectDraft within ABI, I have a proposal to increase price of Stella. Can you identify the top 3 risks and benefits for this initiative and create a clear concise text summary for a meeting. Please apply the logic to PerfectDraft business (not a generic business) and provide reasoning behind each risk and benefit&lt;/user_input&gt;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</si>
  <si>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Competitor Pricing Agent
Description: PerfectDraft Keg Price Relativity vs Competitors
Instructions: 
1. Scrape daily web pricing from Heineken blade kegs and  PerfectDraft Kegs in the UK. Use the https://beerwulf.com/collections/blade-kegs for Heineken and   https://www.perfectdraft.com/en-gb/ for PerfectDraft
2. Equalise the data so they can be compared per pint as Heineken kegs are 8L and PD are 6L
3. Show the price per pint for both brands, the variance £, variance % and a colour key of green and red.
4. Only source pricing from the provided websites, not any other sources
5. Send an automated summary at 7am every morning&lt;/user_input&gt;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</si>
  <si>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it to research the topic, critique my initial structure and create a second one, review my final deck, and act as a senior stakeholder I am presenting 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</si>
  <si>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a research assisstant.&lt;/user_input&gt;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</si>
  <si>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expert in [this field]. I have an upcoming meeting with [stakeholders] who look for [context they always ask for]. We are investigating [initiative]. Can you pull together a prelimenary report on [topic]. Please ask any questions you need to improve output.&lt;/prompt&gt;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expert in [this field]. I have an upcoming meeting with [stakeholders] who look for [context they always ask for]. We are investigating [initiative]. Can you pull together a prelimenary report on [topic]. Please ask any questions you need to improve output.&lt;/user_input&gt;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</si>
  <si>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product researcher for [company name and industry details here]. We will provide details for our competitors. Can you research their products, pricing and positioning and output in [this particular format].&lt;/user_input&gt;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</si>
  <si>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summarize white papers, create a structured outline, and refine the tone for impact. I'd also use it to role-play the presentation to prepare for specific stakeholder questions.&lt;/user_input&gt;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</si>
  <si>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cross-reference technical documentation in the IoT ecosystem against new standards and architectural patterns. It instantly flags discrepancies and summarises key technical variances, saving days of manual cross-checking.&lt;/user_input&gt;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</si>
  <si>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sceptical stakeholder. Review the attached proposal for logic gaps. Generate 5 tough Q&amp;A questions regarding ROI and implementation risks, then suggest data-backed responses for each.&lt;/prompt&gt;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sceptical stakeholder. Review the attached proposal for logic gaps. Generate 5 tough Q&amp;A questions regarding ROI and implementation risks, then suggest data-backed responses for each.&lt;/user_input&gt;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</si>
  <si>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Market Analyst. Action: Search web for [Competitor] updates. Output: A comparison table against our product, highlighting 3 key differentiators and recent strategic shifts.&lt;/user_input&gt;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</si>
  <si>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To understand the topic quickly with enough depth to make a presentation.
2) Build the narrative making sure all important content is there.
3) Help with ideas for the slides of the presentation.
4) Doing a final run of the presentation for AI to critique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</si>
  <si>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&lt;user_input&gt;Consumer feedback: Map social network comments and get a summary in less than 10 minutes. Only reading all the comments would have taken me 4 or 5 hours.&lt;/user_input&gt;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</si>
  <si>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strategic business leader preparing for an important meeting. Please help me preparing to present and discuss the following proposal: xxxxx
I expect the following decision from this presentation: yyy
Please help me with the following topics:
1) Building Executive Summary
2) Business modeling 
3) Expected questions from the following key stakeholders.
4) Potential Trade offs.
Please make a case on why this would be a good proposal vs why someone would reject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strategic business leader preparing for an important meeting. Please help me preparing to present and discuss the following proposal: xxxxx
I expect the following decision from this presentation: yyy
Please help me with the following topics:
1) Building Executive Summary
2) Business modeling 
3) Expected questions from the following key stakeholders.
4) Potential Trade offs.
Please make a case on why this would be a good proposal vs why someone would reject it.&lt;/user_input&gt;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</si>
  <si>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provide a summary of essential need-to-know things about the topic and ask it to help me produce a first draft of the presentation, which I would then polish&lt;/user_input&gt;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</si>
  <si>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&lt;user_input&gt;Suggesting possible code solutions while developing complex features and help with reviewing/debugging&lt;/user_input&gt;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</si>
  <si>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fellow colleague and help me prepare for an upcoming meeting. The purpose of the meeting is to discuss a proposal for X, provide a summary the potential benefits and risks.&lt;/prompt&gt;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fellow colleague and help me prepare for an upcoming meeting. The purpose of the meeting is to discuss a proposal for X, provide a summary the potential benefits and risks.&lt;/user_input&gt;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</si>
  <si>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for internal teams. Your job is to gather and analyse accurate, consistent, and actionable competitive intelligence using publicly available information.
Guidelines:
Research competitors, products, and markets.
Focus on value proposition, products/features, pricing, go-to-market approach, recent updates, strengths/weaknesses, and implications for us.
Use public, reputable sources only and cite them.
Do not speculate or invent information.
Clearly separate facts from analysis.
If information is missing or unclear, say so.
Be concise, structured, and objective.
Ask clarifying questions only when necessary.&lt;/user_input&gt;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</si>
  <si>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&lt;user_input&gt;On days 1-2, I would use AI to give me a crash course on the topic, map out the landscape and address any high-level questions on the topic. On days 3-4, I would provide business and stakeholder context to AI to convert the knowledge on the topic/landscape into content/ideas that align with the business or stakeholder needs, incorporating any relevant prioritisation to flesh out the potential solutions/avenues. On days 5-6, I would prepare the presentation and share with the AI model to stress-test, find any gaps, and rehearse/role play stakeholder discussions. I would present on day 7 - to great success :)&lt;/user_input&gt;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</si>
  <si>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understand sales trends across various channels within my remit and identify/review the opportunities to double-down on, the gaps to close, and ideate new solutions based on wider market/industry trends&lt;/user_input&gt;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</si>
  <si>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my strategic thinking partner. I’m preparing for an upcoming work meeting to discuss a new initiative/proposal.
Here is the context, the initiative/proposal, the objective of the meeting, the audience, the duration
Please summarize the initiative in simple, executive-ready language, identify the top 3–5 key messages I should land, anticipate likely questions, concerns, or objections from this audience (with concise responses to those questions), highlight risks, dependencies, and assumptions I should be explicit about, outline any gaps and steps being taken or needed to close them, and propose a strong closing and specific “ask” for the meeting.
Please challenge my thinking where appropriate and flag anything that feels unclear, weak, or underdeveloped.
Role-play the meeting as a skeptical senior stakeholder and question 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my strategic thinking partner. I’m preparing for an upcoming work meeting to discuss a new initiative/proposal.
Here is the context, the initiative/proposal, the objective of the meeting, the audience, the duration
Please summarize the initiative in simple, executive-ready language, identify the top 3–5 key messages I should land, anticipate likely questions, concerns, or objections from this audience (with concise responses to those questions), highlight risks, dependencies, and assumptions I should be explicit about, outline any gaps and steps being taken or needed to close them, and propose a strong closing and specific “ask” for the meeting.
Please challenge my thinking where appropriate and flag anything that feels unclear, weak, or underdeveloped.
Role-play the meeting as a skeptical senior stakeholder and question me&lt;/user_input&gt;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</si>
  <si>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 - I could put this into ChatGPT and figure it out, but I preferred to share that I didn't know as that's the honest answer and I'd love to learn properly&lt;/user_input&gt;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</si>
  <si>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me to set benchmarks and for information gathering&lt;/user_input&gt;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</si>
  <si>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&lt;user_input&gt;look at data and summarise key learnings to help inform decisions on new campaigns&lt;/user_input&gt;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</si>
  <si>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about X. Please provide key things i should know about this topic, what would stakeholders be interested in knowing and what are potential questions and barriers that i should be prepared for in this meeting. be concise and suggest the best format to present this in.&lt;/prompt&gt;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about X. Please provide key things i should know about this topic, what would stakeholders be interested in knowing and what are potential questions and barriers that i should be prepared for in this meeting. be concise and suggest the best format to present this in.&lt;/user_input&gt;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</si>
  <si>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use AI to familiarise myself with the topic, especially within the context of the my situation and role. I'd then give it as much context as I can to create a first draft. I'd ask it to ask me questions on where it has gaps, and ask to create a first draft. I'd review this and give feedback on where it's making the wrong assumptions and provide more detail. 
Then after making edits, i'd put it back in and keep using it to review from different stakeholder perspectives&lt;/user_input&gt;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</si>
  <si>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presentations and content reviewing, as a thought partner&lt;/user_input&gt;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</si>
  <si>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do the following:
- Give the AI a role (EG expert in the topic/initiative)
- Explain the situation I am in
- Ask it to ask me questions from different stakeholder perspectives to help gather as much context as possible
- Challenge me on my assumptions and ask tough questions that people might bring up in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do the following:
- Give the AI a role (EG expert in the topic/initiative)
- Explain the situation I am in
- Ask it to ask me questions from different stakeholder perspectives to help gather as much context as possible
- Challenge me on my assumptions and ask tough questions that people might bring up in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</si>
  <si>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&lt;user_input&gt;I've never made a custom GPT, so I'd actually start in the regular GPT to help me frame it. I'd ask the regular GPT what information and instructions an effective custom GPT requires, and have it guide me through the process until it was confident that the custom GPT was strong&lt;/user_input&gt;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</si>
  <si>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 understand sources and where I should look, and summarise said sources
Data analysis - analyse complex datasets
Outline of story&lt;/user_input&gt;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</si>
  <si>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understand what copy lines for a campaign would appeal to our french target consumer. I provided AI with data on our target consumer, their interests and how they consume media, asked it to create a localised personality profile, and create compelling arguments to try PD&lt;/user_input&gt;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</si>
  <si>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&lt;prompt&gt;Imagine you are a [current role] preparing for a meeting with [teams / roles present in the meeting] to discuss xxx. The context of this meeting is xxx. What information and inputs should you be bringing to the meeting, and what questions should you be asking of the other attendees?&lt;/prompt&gt;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&lt;user_input&gt;Imagine you are a [current role] preparing for a meeting with [teams / roles present in the meeting] to discuss xxx. The context of this meeting is xxx. What information and inputs should you be bringing to the meeting, and what questions should you be asking of the other attendees?&lt;/user_input&gt;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</si>
  <si>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&lt;user_input&gt;Not sure&lt;/user_input&gt;
</t>
  </si>
  <si>
    <t>Free Response</t>
  </si>
  <si>
    <t>Workflow Assessment</t>
  </si>
  <si>
    <t>Participant Identifier</t>
  </si>
  <si>
    <t>Email Address:</t>
  </si>
  <si>
    <t>Mapped Email</t>
  </si>
  <si>
    <t>Which of the following best describes your current employment status?</t>
  </si>
  <si>
    <t>What industry best describes where you currently work?</t>
  </si>
  <si>
    <t>What function best describes your current role?</t>
  </si>
  <si>
    <t>Subfunction
(Team)</t>
  </si>
  <si>
    <t>Perfect Draft Subfuction</t>
  </si>
  <si>
    <t>Which of the following best describes your current job level within your organization?</t>
  </si>
  <si>
    <t>How many employees work at your company?</t>
  </si>
  <si>
    <t>Where do you currently reside?</t>
  </si>
  <si>
    <t>World</t>
  </si>
  <si>
    <t>Company</t>
  </si>
  <si>
    <t>Head + Subfunction</t>
  </si>
  <si>
    <t>User Level</t>
  </si>
  <si>
    <t>User Usage Categorization L30D</t>
  </si>
  <si>
    <t>How often do you use AI tools for work-related tasks?</t>
  </si>
  <si>
    <t>Which of the following best describes how you typically use AI at work? Select all that apply.</t>
  </si>
  <si>
    <t>Which best describes your AI usage patterns at work?</t>
  </si>
  <si>
    <t>You need to create a monthly performance summary.   How would you use AI for this task?</t>
  </si>
  <si>
    <t>You have one week to create an important presentation for senior stakeholders on an unfamiliar topic. How would you use AI in this process? If you wouldn't use AI, please state that.</t>
  </si>
  <si>
    <t>What is the most useful or valuable way you are using AI in your work?</t>
  </si>
  <si>
    <t>Which task would current AI tools (like ChatGPT, Copilot, or Gemini) handle most effectively?</t>
  </si>
  <si>
    <t>Which of the following are the main risks of using current LLMs? Select all that apply.</t>
  </si>
  <si>
    <t>How can you best protect sensitive information when using AI tools? Select all that apply.</t>
  </si>
  <si>
    <t>How often do you verify or fact-check AI-generated content before finalizing or sharing it?</t>
  </si>
  <si>
    <t>When fact-checking AI-generated content, which approaches would be helpful? Select all that apply.</t>
  </si>
  <si>
    <t>When you use AI, how often do you refine or iterate on your prompts to improve the output?</t>
  </si>
  <si>
    <t>DRILL 1: Imagine you are preparing for a work meeting to discuss a new initiative or proposal. Write a prompt asking AI to help you prepare for this meeting.</t>
  </si>
  <si>
    <t>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</si>
  <si>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Which LLMs are you currently using? Select all that apply.</t>
  </si>
  <si>
    <t>Do you personally pay for access to any of these AI tools?</t>
  </si>
  <si>
    <t>Does your company have an AI strategy?</t>
  </si>
  <si>
    <t>Do you know what AI tools are available at your company and how to access them?</t>
  </si>
  <si>
    <t>What has your company deployed?</t>
  </si>
  <si>
    <t>How satisfied are you with the AI tool(s) your company has deployed?</t>
  </si>
  <si>
    <t>How well has your company translated its AI strategy into specific usage policies for employees?</t>
  </si>
  <si>
    <t>How would you describe your company’s AI usage policies?</t>
  </si>
  <si>
    <t>Have you received any training or support from your company on how to use AI?</t>
  </si>
  <si>
    <t>Do you get reimbursed by your company for any paid AI tools?</t>
  </si>
  <si>
    <t>How much time do you think you're saving each week by using AI?</t>
  </si>
  <si>
    <t>How would you feel if you could no longer use AI?</t>
  </si>
  <si>
    <t>How would you rate your skill level when using AI?</t>
  </si>
  <si>
    <t>Which of the following best describes your direct manager's approach to AI?</t>
  </si>
  <si>
    <t>Which of the following best describes how you feel about AI?</t>
  </si>
  <si>
    <t>Do you trust AI to support you in your work?</t>
  </si>
  <si>
    <t>Which of the following are reasons that limit your AI usage or make you hesitate using AI? Select all that apply.</t>
  </si>
  <si>
    <t>Are concerns about AI potentially replacing jobs affecting your work experience?</t>
  </si>
  <si>
    <t>How would you characterize AI adoption and usage at your organization?</t>
  </si>
  <si>
    <t>When you encounter a work problem that AI could help solve, how does your company encourage you to respond?</t>
  </si>
  <si>
    <t>Which statement best describes the impact AI is having on your work?</t>
  </si>
  <si>
    <t>What limits your AI usage or makes you hesitate using AI?</t>
  </si>
  <si>
    <t>If you are using AI at work, what’s the main reason you’re using it? If you are not using AI at work, what’s the main reason that you are not using it?</t>
  </si>
  <si>
    <t>What are the top 3 AI use cases that you're performing today that are significantly improving your work? Describe them below including the tools that you are using, the problem you’re solving, and the benefits (i.e. time saved).</t>
  </si>
  <si>
    <t>What could your company do to increase your use of and proficiency with AI?</t>
  </si>
  <si>
    <t>Describe a repetitive, manual process on your team which creates frustration or inefficiency and could benefit from AI assistance.  What KPIs could be used to measure AI’s impact?</t>
  </si>
  <si>
    <t>If AI could save you 5-10 hours per week at work, what work related tasks would you pursue with that extra time?</t>
  </si>
  <si>
    <t>marilisa.antonovicz@ab-inbev.com</t>
  </si>
  <si>
    <t>DTC GHQ</t>
  </si>
  <si>
    <t>Product Design</t>
  </si>
  <si>
    <t>No</t>
  </si>
  <si>
    <t>N/A</t>
  </si>
  <si>
    <t>Brazil</t>
  </si>
  <si>
    <t>Growth Group</t>
  </si>
  <si>
    <t xml:space="preserve">AB Inbev </t>
  </si>
  <si>
    <t>Fernanda Faria - Product Design</t>
  </si>
  <si>
    <t>Heavy User</t>
  </si>
  <si>
    <t>Weekly</t>
  </si>
  <si>
    <t>Daily</t>
  </si>
  <si>
    <t>Using AI for vibe coding to prototype solutions, apps, or products, Building custom prompts, templates, or workflows that I reuse regularly, Brainstorming ideas, testing concepts, or getting feedback on my thinking, Analyzing data or documents to extract insights or summaries, Writing or debugging code, scripts, or formulas, Creating first drafts of content from scratch (reports, proposals, marketing copy), Editing or improving text I’ve already written (emails, documents, presentations), Getting quick answers to specific questions or looking up information</t>
  </si>
  <si>
    <t>I’ve created workflows that connect AI with other systems (Slack, Salesforce, email) using integrations or code</t>
  </si>
  <si>
    <t>Create a systematic process where AI handles data analysis and summary generation consistently</t>
  </si>
  <si>
    <t>Analyzing presentation slides to evaluate both the visual design and written content for consistency</t>
  </si>
  <si>
    <t>Hallucinations (generating false or misleading information), Biases in answers, Data privacy concerns when information is shared with an LLM, Vulnerability to manipulation by bad actors</t>
  </si>
  <si>
    <t>Avoid using AI tools for anything work-related, Use secure company instances or enterprise plans when available, Anonymize information by removing identifying details</t>
  </si>
  <si>
    <t>Always: I routinely cross-check AI outputs with reliable sources</t>
  </si>
  <si>
    <t>Cross-reference key claims with reliable external sources, Verify any calculations or data analysis independently, Ask the same AI tool to double-check its work for accuracy</t>
  </si>
  <si>
    <t>Frequently: I systematically refine prompts until I’m satisfied</t>
  </si>
  <si>
    <t>ChatGPT, CoPilot, Claude, Gemini</t>
  </si>
  <si>
    <t>Yes</t>
  </si>
  <si>
    <t>rodrigo.fonseca@ab-inbev.com</t>
  </si>
  <si>
    <t>Building custom prompts, templates, or workflows that I reuse regularly, Writing or debugging code, scripts, or formulas, Editing or improving text I’ve already written (emails, documents, presentations), Getting quick answers to specific questions or looking up information, Analyzing data or documents to extract insights or summaries, Using AI for vibe coding to prototype solutions, apps, or products</t>
  </si>
  <si>
    <t>I’ve built custom AI tools (CustomGPTs, Copilot Agents, Google Gems, Claude Projects) for repetitive tasks</t>
  </si>
  <si>
    <t>Biases in answers</t>
  </si>
  <si>
    <t>Use secure company instances or enterprise plans when available, Anonymize information by removing identifying details, Only share information that you would be comfortable sharing internally with a colleague, Verify that the AI tool has SSL/HTTPS encryption before using it, Avoid using AI tools for anything work-related</t>
  </si>
  <si>
    <t>Check if the response uses confident language and specific details, Use a different AI tool to review and verify the content, Cross-reference key claims with reliable external sources, Ask the same AI tool to double-check its work for accuracy</t>
  </si>
  <si>
    <t>ChatGPT, Gemini, Claude, CoPilot</t>
  </si>
  <si>
    <t>thais.perico@ab-inbev.com</t>
  </si>
  <si>
    <t>DTC Commercial Finance</t>
  </si>
  <si>
    <t>Gaston Razeto - DTC Commercial Finance</t>
  </si>
  <si>
    <t>Getting quick answers to specific questions or looking up information, Editing or improving text I’ve already written (emails, documents, presentations), Analyzing data or documents to extract insights or summaries, Brainstorming ideas, testing concepts, or getting feedback on my thinking</t>
  </si>
  <si>
    <t>Creating a complete slide deck with visual design for an important client presentation</t>
  </si>
  <si>
    <t>Use secure company instances or enterprise plans when available, Anonymize information by removing identifying details</t>
  </si>
  <si>
    <t>Ask the same AI tool to double-check its work for accuracy, Cross-reference key claims with reliable external sources, Verify any calculations or data analysis independently, Use a different AI tool to review and verify the content</t>
  </si>
  <si>
    <t>ChatGPT, Claude, Perplexity</t>
  </si>
  <si>
    <t>thomas.camargo@ab-inbev.com</t>
  </si>
  <si>
    <t>Light User</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</si>
  <si>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t>
  </si>
  <si>
    <t>Use AI to help analyze each data source, then compile results manually</t>
  </si>
  <si>
    <t>Only share information that you would be comfortable sharing internally with a colleague, Anonymize information by removing identifying details, Use secure company instances or enterprise plans when available</t>
  </si>
  <si>
    <t>Cross-reference key claims with reliable external sources, Verify any calculations or data analysis independently, Ask the same AI tool to double-check its work for accuracy, Use a different AI tool to review and verify the content</t>
  </si>
  <si>
    <t>ChatGPT, CoPilot, Cursor</t>
  </si>
  <si>
    <t>99813649@ambev.com.br</t>
  </si>
  <si>
    <t>ZÉ</t>
  </si>
  <si>
    <t>Operations</t>
  </si>
  <si>
    <t>SAZ</t>
  </si>
  <si>
    <t>Ambev</t>
  </si>
  <si>
    <t>Sessin - Operations</t>
  </si>
  <si>
    <t>Skeptic User</t>
  </si>
  <si>
    <t>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t>
  </si>
  <si>
    <t>I maintain a library of prompts that I reuse frequently</t>
  </si>
  <si>
    <t>Data privacy concerns when information is shared with an LLM</t>
  </si>
  <si>
    <t>Anonymize information by removing identifying details, Use secure company instances or enterprise plans when available</t>
  </si>
  <si>
    <t>Cross-reference key claims with reliable external sources, Check if the response uses confident language and specific details, Use a different AI tool to review and verify the content</t>
  </si>
  <si>
    <t>Sometimes: I iterate 2–3 times to reach a good result</t>
  </si>
  <si>
    <t>ChatGPT, CoPilot, Gemini</t>
  </si>
  <si>
    <t>lucas.almeida2@ab-inbev.com</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</si>
  <si>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t>
  </si>
  <si>
    <t>ChatGPT, CoPilot, Gemini, Claude</t>
  </si>
  <si>
    <t>raphael.azambuja@ambev.com.br</t>
  </si>
  <si>
    <t>Zé Leadership</t>
  </si>
  <si>
    <t>Zé Leadership - Zé Leadership</t>
  </si>
  <si>
    <t>Medium User</t>
  </si>
  <si>
    <t>Creating first drafts of content from scratch (reports, proposals, marketing copy), Brainstorming ideas, testing concepts, or getting feedback on my thinking, Building custom prompts, templates, or workflows that I reuse regularly, Editing or improving text I’ve already written (emails, documents, presentations), Getting quick answers to specific questions or looking up information</t>
  </si>
  <si>
    <t>Hallucinations (generating false or misleading information), Data privacy concerns when information is shared with an LLM</t>
  </si>
  <si>
    <t>Sometimes: I do a quick check against known data or references</t>
  </si>
  <si>
    <t>Cross-reference key claims with reliable external sources</t>
  </si>
  <si>
    <t>ChatGPT, CoPilot</t>
  </si>
  <si>
    <t>99817461@ab-inbev.com</t>
  </si>
  <si>
    <t>99817461@ambev.com.br</t>
  </si>
  <si>
    <t>Only share information that you would be comfortable sharing internally with a colleague, Anonymize information by removing identifying details, Use secure company instances or enterprise plans when available, Verify that the AI tool has SSL/HTTPS encryption before using it</t>
  </si>
  <si>
    <t>Use a different AI tool to review and verify the content, Cross-reference key claims with reliable external sources, Verify any calculations or data analysis independently</t>
  </si>
  <si>
    <t>ChatGPT</t>
  </si>
  <si>
    <t>renata.oliveira@ab-inbev.com</t>
  </si>
  <si>
    <t>Getting quick answers to specific questions or looking up information, Editing or improving text I’ve already written (emails, documents, presentations), Brainstorming ideas, testing concepts, or getting feedback on my thinking, Using AI for vibe coding to prototype solutions, apps, or products</t>
  </si>
  <si>
    <t>Biases in answers, Hallucinations (generating false or misleading information), Data privacy concerns when information is shared with an LLM, Vulnerability to manipulation by bad actors</t>
  </si>
  <si>
    <t>Verify that the AI tool has SSL/HTTPS encryption before using it, Only share information that you would be comfortable sharing internally with a colleague, Use secure company instances or enterprise plans when available</t>
  </si>
  <si>
    <t>Cross-reference key claims with reliable external sources, Verify any calculations or data analysis independently, Ask the same AI tool to double-check its work for accuracy, Check if the response uses confident language and specific details</t>
  </si>
  <si>
    <t>felipe.canelas@ab-inbev.com</t>
  </si>
  <si>
    <t>Brainstorming ideas, testing concepts, or getting feedback on my thinking, Editing or improving text I’ve already written (emails, documents, presentations)</t>
  </si>
  <si>
    <t>Verify that the AI tool has SSL/HTTPS encryption before using it, Only share information that you would be comfortable sharing internally with a colleague, Anonymize information by removing identifying details, Use secure company instances or enterprise plans when available</t>
  </si>
  <si>
    <t>Check if the response uses confident language and specific details, Look for professional formatting and proper grammar, Cross-reference key claims with reliable external sources, Verify any calculations or data analysis independently</t>
  </si>
  <si>
    <t>ChatGPT, Notebook LM</t>
  </si>
  <si>
    <t>mayara.oliveira@ab-inbev.com</t>
  </si>
  <si>
    <t>Building custom prompts, templates, or workflows that I reuse regularly, Analyzing data or documents to extract insights or summaries, Creating first drafts of content from scratch (reports, proposals, marketing copy)</t>
  </si>
  <si>
    <t>Ask AI to write the summary after you’ve analyzed all the data</t>
  </si>
  <si>
    <t>Hallucinations (generating false or misleading information), Biases in answers, Data privacy concerns when information is shared with an LLM</t>
  </si>
  <si>
    <t>Use secure company instances or enterprise plans when available, Verify that the AI tool has SSL/HTTPS encryption before using it, Anonymize information by removing identifying details</t>
  </si>
  <si>
    <t>thuany.fioriserpa@ab-inbev.com</t>
  </si>
  <si>
    <t>Monthly</t>
  </si>
  <si>
    <t>Analyzing data or documents to extract insights or summaries, Brainstorming ideas, testing concepts, or getting feedback on my thinking, Building custom prompts, templates, or workflows that I reuse regularly, Using AI for vibe coding to prototype solutions, apps, or products, Editing or improving text I’ve already written (emails, documents, presentations), Creating first drafts of content from scratch (reports, proposals, marketing copy)</t>
  </si>
  <si>
    <t>Data privacy concerns when information is shared with an LLM, Hallucinations (generating false or misleading information), Biases in answers</t>
  </si>
  <si>
    <t>Use secure company instances or enterprise plans when available, Anonymize information by removing identifying details, Verify that the AI tool has SSL/HTTPS encryption before using it</t>
  </si>
  <si>
    <t>Verify any calculations or data analysis independently, Ask the same AI tool to double-check its work for accuracy, Cross-reference key claims with reliable external sources</t>
  </si>
  <si>
    <t>ChatGPT, Gemini, CoPilot, Claude</t>
  </si>
  <si>
    <t>teresa.alencar@ab-inbev.com</t>
  </si>
  <si>
    <t>Analyzing data or documents to extract insights or summaries, Brainstorming ideas, testing concepts, or getting feedback on my thinking, Building custom prompts, templates, or workflows that I reuse regularly, Using AI for vibe coding to prototype solutions, apps, or products</t>
  </si>
  <si>
    <t>ChatGPT, figma make</t>
  </si>
  <si>
    <t>isabela.faria@ab-inbev.com</t>
  </si>
  <si>
    <t>Dig. Insights / Finance</t>
  </si>
  <si>
    <t>Azambuja - Dig. Insights / Finance</t>
  </si>
  <si>
    <t>Several times a week</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</si>
  <si>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</si>
  <si>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ChatGPT, Claude</t>
  </si>
  <si>
    <t>thaynara.mozart@ab-inbev.com</t>
  </si>
  <si>
    <t>Editing or improving text I’ve already written (emails, documents, presentations), Analyzing data or documents to extract insights or summaries, Creating first drafts of content from scratch (reports, proposals, marketing copy), Brainstorming ideas, testing concepts, or getting feedback on my thinking, Building custom prompts, templates, or workflows that I reuse regularly, Getting quick answers to specific questions or looking up information</t>
  </si>
  <si>
    <t>Providing real-time updates on breaking news events happening right now</t>
  </si>
  <si>
    <t>Vulnerability to manipulation by bad actors, Biases in answers, Hallucinations (generating false or misleading information)</t>
  </si>
  <si>
    <t>Check if the response uses confident language and specific details, Look for professional formatting and proper grammar, Cross-reference key claims with reliable external sources, Ask the same AI tool to double-check its work for accuracy</t>
  </si>
  <si>
    <t>99827284@ambev.com.br</t>
  </si>
  <si>
    <t>Analyzing data or documents to extract insights or summaries, Building custom prompts, templates, or workflows that I reuse regularly, Getting quick answers to specific questions or looking up information, Writing or debugging code, scripts, or formulas</t>
  </si>
  <si>
    <t>Hallucinations (generating false or misleading information), Biases in answers</t>
  </si>
  <si>
    <t>Ask the same AI tool to double-check its work for accuracy, Verify any calculations or data analysis independently, Use a different AI tool to review and verify the content, Cross-reference key claims with reliable external sources</t>
  </si>
  <si>
    <t>ChatGPT, Gemini</t>
  </si>
  <si>
    <t>99815557@ab-inbev.com.br</t>
  </si>
  <si>
    <t>99815557@ambev.com.br</t>
  </si>
  <si>
    <t>Getting quick answers to specific questions or looking up information, Writing or debugging code, scripts, or formulas, Creating first drafts of content from scratch (reports, proposals, marketing copy), Brainstorming ideas, testing concepts, or getting feedback on my thinking</t>
  </si>
  <si>
    <t>Hallucinations (generating false or misleading information)</t>
  </si>
  <si>
    <t>Use secure company instances or enterprise plans when available</t>
  </si>
  <si>
    <t>99842762@ab-inbev.com</t>
  </si>
  <si>
    <t>99842762@ambev.com.br</t>
  </si>
  <si>
    <t>Getting quick answers to specific questions or looking up information, Writing or debugging code, scripts, or formulas, Analyzing data or documents to extract insights or summaries, Building custom prompts, templates, or workflows that I reuse regularly</t>
  </si>
  <si>
    <t>Hallucinations (generating false or misleading information), Vulnerability to manipulation by bad actors, Data privacy concerns when information is shared with an LLM, Biases in answers</t>
  </si>
  <si>
    <t>Verify that the AI tool has SSL/HTTPS encryption before using it, Anonymize information by removing identifying details, Use secure company instances or enterprise plans when available</t>
  </si>
  <si>
    <t>Use a different AI tool to review and verify the content, Cross-reference key claims with reliable external sources, Verify any calculations or data analysis independently, Ask the same AI tool to double-check its work for accuracy</t>
  </si>
  <si>
    <t>99849769@ambev.com.br</t>
  </si>
  <si>
    <t>Analyzing data or documents to extract insights or summaries</t>
  </si>
  <si>
    <t>I create fresh prompts each time I use AI</t>
  </si>
  <si>
    <t>Predicting next week’s stock market performance for investment decisions</t>
  </si>
  <si>
    <t>Look for professional formatting and proper grammar, Ask the same AI tool to double-check its work for accuracy</t>
  </si>
  <si>
    <t>anita.haerdy@ambev.com.br</t>
  </si>
  <si>
    <t>Analyzing data or documents to extract insights or summaries, Brainstorming ideas, testing concepts, or getting feedback on my thinking, Building custom prompts, templates, or workflows that I reuse regularly, Getting quick answers to specific questions or looking up information</t>
  </si>
  <si>
    <t>Anonymize information by removing identifying details, Use secure company instances or enterprise plans when available, Only share information that you would be comfortable sharing internally with a colleague</t>
  </si>
  <si>
    <t>Ask the same AI tool to double-check its work for accuracy, Cross-reference key claims with reliable external sources, Verify any calculations or data analysis independently</t>
  </si>
  <si>
    <t>99828720@ambev.com.br</t>
  </si>
  <si>
    <t>Getting quick answers to specific questions or looking up information, Editing or improving text I’ve already written (emails, documents, presentations), Brainstorming ideas, testing concepts, or getting feedback on my thinking</t>
  </si>
  <si>
    <t>Check if the response uses confident language and specific details, Cross-reference key claims with reliable external sources, Verify any calculations or data analysis independently</t>
  </si>
  <si>
    <t>99824173@AMBEV.COM.BR</t>
  </si>
  <si>
    <t>Writing or debugging code, scripts, or formulas, Creating first drafts of content from scratch (reports, proposals, marketing copy), Getting quick answers to specific questions or looking up information, Editing or improving text I’ve already written (emails, documents, presentations), Analyzing data or documents to extract insights or summaries, Building custom prompts, templates, or workflows that I reuse regularly</t>
  </si>
  <si>
    <t>Cross-reference key claims with reliable external sources, Ask the same AI tool to double-check its work for accuracy</t>
  </si>
  <si>
    <t>99827752@ambev.com.br</t>
  </si>
  <si>
    <t>OPERATIONS</t>
  </si>
  <si>
    <t>Operations - Sessin</t>
  </si>
  <si>
    <t>Getting quick answers to specific questions or looking up information, Editing or improving text I’ve already written (emails, documents, presentations)</t>
  </si>
  <si>
    <t>Verify that the AI tool has SSL/HTTPS encryption before using it, Use secure company instances or enterprise plans when available</t>
  </si>
  <si>
    <t>pamela.kinjo@ab-inbev.com</t>
  </si>
  <si>
    <t>B2B &amp; DTC Synergies</t>
  </si>
  <si>
    <t>Others</t>
  </si>
  <si>
    <t>Editing or improving text I’ve already written (emails, documents, presentations), Analyzing data or documents to extract insights or summaries, Brainstorming ideas, testing concepts, or getting feedback on my thinking</t>
  </si>
  <si>
    <t>Cross-reference key claims with reliable external sources, Ask the same AI tool to double-check its work for accuracy, Verify any calculations or data analysis independently</t>
  </si>
  <si>
    <t>99848214@ambev.com.br</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</si>
  <si>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Building custom prompts, templates, or workflows that I reuse regularly</t>
  </si>
  <si>
    <t>Hallucinations (generating false or misleading information), Data privacy concerns when information is shared with an LLM, Vulnerability to manipulation by bad actors</t>
  </si>
  <si>
    <t>99827310@ambev.com.br</t>
  </si>
  <si>
    <t>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t>
  </si>
  <si>
    <t>Rarely: I only tweak the prompt if something feels obviously off</t>
  </si>
  <si>
    <t>99840313@ambev.com.br</t>
  </si>
  <si>
    <t>Brainstorming ideas, testing concepts, or getting feedback on my thinking, 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t>
  </si>
  <si>
    <t>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t>
  </si>
  <si>
    <t>99803948@ambev.com.br</t>
  </si>
  <si>
    <t>Getting quick answers to specific questions or looking up information, Editing or improving text I’ve already written (emails, documents, presentations), Analyzing data or documents to extract insights or summaries</t>
  </si>
  <si>
    <t>Anonymize information by removing identifying details</t>
  </si>
  <si>
    <t>Use a different AI tool to review and verify the content, Cross-reference key claims with reliable external sources</t>
  </si>
  <si>
    <t>LUCAS.FIGUEIREDO@AB-Inbev.com</t>
  </si>
  <si>
    <t>Writing or debugging code, scripts, or formulas, Brainstorming ideas, testing concepts, or getting feedback on my thinking, Building custom prompts, templates, or workflows that I reuse regularly</t>
  </si>
  <si>
    <t>Verify any calculations or data analysis independently, Cross-reference key claims with reliable external sources, Look for professional formatting and proper grammar</t>
  </si>
  <si>
    <t>99815035@ambev.com.br</t>
  </si>
  <si>
    <t>Getting quick answers to specific questions or looking up information, Analyzing data or documents to extract insights or summaries, Building custom prompts, templates, or workflows that I reuse regularly</t>
  </si>
  <si>
    <t>Hallucinations (generating false or misleading information), Data privacy concerns when information is shared with an LLM, Biases in answers</t>
  </si>
  <si>
    <t>Use secure company instances or enterprise plans when available, Verify that the AI tool has SSL/HTTPS encryption before using it</t>
  </si>
  <si>
    <t>Cross-reference key claims with reliable external sources, Check if the response uses confident language and specific details</t>
  </si>
  <si>
    <t>99819650@ambev.com.br</t>
  </si>
  <si>
    <t>A few times a month</t>
  </si>
  <si>
    <t>Editing or improving text I’ve already written (emails, documents, presentations), Writing or debugging code, scripts, or formulas</t>
  </si>
  <si>
    <t>Cross-reference key claims with reliable external sources, Verify any calculations or data analysis independently</t>
  </si>
  <si>
    <t>Claude, Gemini</t>
  </si>
  <si>
    <t>99751843@ambev.com.br</t>
  </si>
  <si>
    <t>Editing or improving text I’ve already written (emails, documents, presentations), Getting quick answers to specific questions or looking up information,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</si>
  <si>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Avoid using AI tools for anything work-related, Verify that the AI tool has SSL/HTTPS encryption before using it, Only share information that you would be comfortable sharing internally with a colleague, Anonymize information by removing identifying details, Use secure company instances or enterprise plans when available</t>
  </si>
  <si>
    <t>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t>
  </si>
  <si>
    <t>ChatGPT, CoPilot, Gemini, DeepSeek, Claude</t>
  </si>
  <si>
    <t>99804742@ambev.com.br</t>
  </si>
  <si>
    <t>Writing or debugging code, scripts, or formulas, Analyzing data or documents to extract insights or summaries</t>
  </si>
  <si>
    <t>Data privacy concerns when information is shared with an LLM, Hallucinations (generating false or misleading information)</t>
  </si>
  <si>
    <t>ChatGPT, Genie</t>
  </si>
  <si>
    <t>99832775@ambev.com.br</t>
  </si>
  <si>
    <t>99842505@ab-inbev.com</t>
  </si>
  <si>
    <t>99842505@ambev.com.br</t>
  </si>
  <si>
    <t>Creating first drafts of content from scratch (reports, proposals, marketing copy), Analyzing data or documents to extract insights or summaries</t>
  </si>
  <si>
    <t>Use secure company instances or enterprise plans when available, Avoid using AI tools for anything work-related</t>
  </si>
  <si>
    <t>Check if the response uses confident language and specific details</t>
  </si>
  <si>
    <t>99802073@ambev.com.br</t>
  </si>
  <si>
    <t>Brainstorming ideas, testing concepts, or getting feedback on my thinking</t>
  </si>
  <si>
    <t>Verify that the AI tool has SSL/HTTPS encryption before using it, Only share information that you would be comfortable sharing internally with a colleague, Anonymize information by removing identifying details</t>
  </si>
  <si>
    <t>Cross-reference key claims with reliable external sources, Verify any calculations or data analysis independently, Use a different AI tool to review and verify the content</t>
  </si>
  <si>
    <t>mariana.braga@ab-inbev.com</t>
  </si>
  <si>
    <t>Business Innovation</t>
  </si>
  <si>
    <t>Bel - Business Innovation</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</si>
  <si>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Writing or debugging code, scripts, or formulas</t>
  </si>
  <si>
    <t>Ask the same AI tool to double-check its work for accuracy, Verify any calculations or data analysis independently, Cross-reference key claims with reliable external sources, Look for professional formatting and proper grammar, Use a different AI tool to review and verify the content, Check if the response uses confident language and specific details</t>
  </si>
  <si>
    <t>ChatGPT, Gemini, Genie</t>
  </si>
  <si>
    <t>99828327@ambev.com.br</t>
  </si>
  <si>
    <t>Avoid using AI tools for anything work-related</t>
  </si>
  <si>
    <t>Ask the same AI tool to double-check its work for accuracy</t>
  </si>
  <si>
    <t>julio.souza@ab-inbev.com</t>
  </si>
  <si>
    <t>AB Inbev</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</si>
  <si>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t>
  </si>
  <si>
    <t>daniele.gamasantosmarciano@ab-inbev.com</t>
  </si>
  <si>
    <t>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Using AI for vibe coding to prototype solutions, apps, or products</t>
  </si>
  <si>
    <t>Cross-reference key claims with reliable external sources, Verify any calculations or data analysis independently, Check if the response uses confident language and specific details</t>
  </si>
  <si>
    <t>99819888@ambev.com.br</t>
  </si>
  <si>
    <t>Creating first drafts of content from scratch (reports, proposals, marketing copy), Editing or improving text I’ve already written (emails, documents, presentations), Analyzing data or documents to extract insights or summaries, Brainstorming ideas, testing concepts, or getting feedback on my thinking</t>
  </si>
  <si>
    <t>Check if the response uses confident language and specific details, Cross-reference key claims with reliable external sources</t>
  </si>
  <si>
    <t>99825911@ambev.com.br</t>
  </si>
  <si>
    <t>Getting quick answers to specific questions or looking up information, Editing or improving text I’ve already written (emails, documents, presentations), Writing or debugging code, scripts, or formulas, Building custom prompts, templates, or workflows that I reuse regularly</t>
  </si>
  <si>
    <t>Avoid using AI tools for anything work-related, Verify that the AI tool has SSL/HTTPS encryption before using it, Only share information that you would be comfortable sharing internally with a colleague, Use secure company instances or enterprise plans when available, Anonymize information by removing identifying details</t>
  </si>
  <si>
    <t>bruno.segantin@ab-inbev.com</t>
  </si>
  <si>
    <t>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 Using AI for vibe coding to prototype solutions, apps, or products</t>
  </si>
  <si>
    <t>Use a different AI tool to review and verify the content</t>
  </si>
  <si>
    <t>juanpedro.nicotra@ab-inbev.com</t>
  </si>
  <si>
    <t>Colombia</t>
  </si>
  <si>
    <t>Editing or improving text I’ve already written (emails, documents, presentations), Writing or debugging code, scripts, or formulas, Creating first drafts of content from scratch (reports, proposals, marketing copy), Analyzing data or documents to extract insights or summaries, Getting quick answers to specific questions or looking up information, Brainstorming ideas, testing concepts, or getting feedback on my thinking, Building custom prompts, templates, or workflows that I reuse regularly, Using AI for vibe coding to prototype solutions, apps, or products</t>
  </si>
  <si>
    <t>Ask the same AI tool to double-check its work for accuracy, Cross-reference key claims with reliable external sources, Use a different AI tool to review and verify the content</t>
  </si>
  <si>
    <t>giovanna.luchetta@ab-inbev.com</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</si>
  <si>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t>
  </si>
  <si>
    <t>Check if the response uses confident language and specific details, Cross-reference key claims with reliable external sources, Verify any calculations or data analysis independently, Ask the same AI tool to double-check its work for accuracy</t>
  </si>
  <si>
    <t>mariana.chahine@ambev.com.br</t>
  </si>
  <si>
    <t>Analyzing data or documents to extract insights or summaries, Brainstorming ideas, testing concepts, or getting feedback on my thinking, Creating first drafts of content from scratch (reports, proposals, marketing copy), Getting quick answers to specific questions or looking up information, Editing or improving text I’ve already written (emails, documents, presentations), Building custom prompts, templates, or workflows that I reuse regularly</t>
  </si>
  <si>
    <t>Anonymize information by removing identifying details, Use secure company instances or enterprise plans when available, Verify that the AI tool has SSL/HTTPS encryption before using it</t>
  </si>
  <si>
    <t>Check if the response uses confident language and specific details, Use a different AI tool to review and verify the content, Look for professional formatting and proper grammar, Cross-reference key claims with reliable external sources</t>
  </si>
  <si>
    <t>99842202@ambev.com.br</t>
  </si>
  <si>
    <t>Commercial</t>
  </si>
  <si>
    <t>Paula - Commercial</t>
  </si>
  <si>
    <t>juan.valin@ab-inbev.com</t>
  </si>
  <si>
    <t>TaDa</t>
  </si>
  <si>
    <t>Mexico</t>
  </si>
  <si>
    <t>Federico Damian Espinoza - TaDa</t>
  </si>
  <si>
    <t>Only share information that you would be comfortable sharing internally with a colleague, Use secure company instances or enterprise plans when available, Verify that the AI tool has SSL/HTTPS encryption before using it, Anonymize information by removing identifying details</t>
  </si>
  <si>
    <t>Cross-reference key claims with reliable external sources, Ask the same AI tool to double-check its work for accuracy, Use a different AI tool to review and verify the content</t>
  </si>
  <si>
    <t>regina.bezerra@ab-inbev.com</t>
  </si>
  <si>
    <t>Analyzing data or documents to extract insights or summaries, Getting quick answers to specific questions or looking up information, Building custom prompts, templates, or workflows that I reuse regularly, Brainstorming ideas, testing concepts, or getting feedback on my thinking</t>
  </si>
  <si>
    <t>Use secure company instances or enterprise plans when available, Anonymize information by removing identifying details, Avoid using AI tools for anything work-related, Only share information that you would be comfortable sharing internally with a colleague</t>
  </si>
  <si>
    <t>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t>
  </si>
  <si>
    <t>kaline.costasoares@ab-inbev.com</t>
  </si>
  <si>
    <t>Analyzing data or documents to extract insights or summaries, Brainstorming ideas, testing concepts, or getting feedback on my thinking, Building custom prompts, templates, or workflows that I reuse regularly, Editing or improving text I’ve already written (emails, documents, presentations), Getting quick answers to specific questions or looking up information, Creating first drafts of content from scratch (reports, proposals, marketing copy)</t>
  </si>
  <si>
    <t>99803497@ambev.com.br</t>
  </si>
  <si>
    <t>Analyzing data or documents to extract insights or summaries, Creating first drafts of content from scratch (reports, proposals, marketing copy), Getting quick answers to specific questions or looking up information</t>
  </si>
  <si>
    <t>Rarely: I only verify if something doesn’t sound right</t>
  </si>
  <si>
    <t>patricia.mihara@ab-inbev.com</t>
  </si>
  <si>
    <t>Getting quick answers to specific questions or looking up information, Editing or improving text I’ve already written (emails, documents, presentations), Writing or debugging code, scripts, or formulas, Analyzing data or documents to extract insights or summaries</t>
  </si>
  <si>
    <t>99846539@ab-inbev.com</t>
  </si>
  <si>
    <t>MARCOS.COSTA@AB-inbev.com</t>
  </si>
  <si>
    <t>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Editing or improving text I’ve already written (emails, documents, presentations), Getting quick answers to specific questions or looking up information</t>
  </si>
  <si>
    <t>ChatGPT, Gemini, Cursor, Perplexy, Lovable</t>
  </si>
  <si>
    <t>99827363@ambev.com</t>
  </si>
  <si>
    <t>99827363@ambev.com.br</t>
  </si>
  <si>
    <t>Editing or improving text I’ve already written (emails, documents, presentations), Creating first drafts of content from scratch (reports, proposals, marketing copy), Analyzing data or documents to extract insights or summaries</t>
  </si>
  <si>
    <t>99851434@ambev.com.br</t>
  </si>
  <si>
    <t>DIGITAL INSIGHTS</t>
  </si>
  <si>
    <t>Editing or improving text I’ve already written (emails, documents, presentations), Building custom prompts, templates, or workflows that I reuse regularly, Writing or debugging code, scripts, or formulas</t>
  </si>
  <si>
    <t>Hallucinations (generating false or misleading information), Data privacy concerns when information is shared with an LLM, Vulnerability to manipulation by bad actors, Biases in answers</t>
  </si>
  <si>
    <t>Cross-reference key claims with reliable external sources, Ask the same AI tool to double-check its work for accuracy, Look for professional formatting and proper grammar, Check if the response uses confident language and specific details</t>
  </si>
  <si>
    <t>99837151@ab-inbev.com</t>
  </si>
  <si>
    <t>99837151@ambev.com.br</t>
  </si>
  <si>
    <t>Brainstorming ideas, testing concepts, or getting feedback on my thinking, Analyzing data or documents to extract insights or summaries, Editing or improving text I’ve already written (emails, documents, presentations), Getting quick answers to specific questions or looking up information</t>
  </si>
  <si>
    <t>Vulnerability to manipulation by bad actors, Biases in answers, Hallucinations (generating false or misleading information), Data privacy concerns when information is shared with an LLM</t>
  </si>
  <si>
    <t>Verify that the AI tool has SSL/HTTPS encryption before using it, Anonymize information by removing identifying details, Only share information that you would be comfortable sharing internally with a colleague, Use secure company instances or enterprise plans when available</t>
  </si>
  <si>
    <t>Check if the response uses confident language and specific details, Look for professional formatting and proper grammar, Cross-reference key claims with reliable external sources, Use a different AI tool to review and verify the content</t>
  </si>
  <si>
    <t>99840122@ab-inbev.com</t>
  </si>
  <si>
    <t>99840122@ambev.com.br</t>
  </si>
  <si>
    <t>Creating first drafts of content from scratch (reports, proposals, marketing copy)</t>
  </si>
  <si>
    <t>99823307@ab-inbev.com</t>
  </si>
  <si>
    <t>99823307@ambev.com.br</t>
  </si>
  <si>
    <t>Look for professional formatting and proper grammar, Cross-reference key claims with reliable external sources, Ask the same AI tool to double-check its work for accuracy, Verify any calculations or data analysis independently</t>
  </si>
  <si>
    <t>99834528@ambev.com.br</t>
  </si>
  <si>
    <t>Editing or improving text I’ve already written (emails, documents, presentations), Brainstorming ideas, testing concepts, or getting feedback on my thinking, Using AI for vibe coding to prototype solutions, apps, or products</t>
  </si>
  <si>
    <t>ChatGPT, CoPilot, DeepSeek, Mistral</t>
  </si>
  <si>
    <t>99844350@ambev.com.br</t>
  </si>
  <si>
    <t>Writing or debugging code, scripts, or formulas, Analyzing data or documents to extract insights or summaries, Getting quick answers to specific questions or looking up information</t>
  </si>
  <si>
    <t>99823321@ambev.com.br</t>
  </si>
  <si>
    <t>Writing or debugging code, scripts, or formulas, Analyzing data or documents to extract insights or summaries, Brainstorming ideas, testing concepts, or getting feedback on my thinking, Building custom prompts, templates, or workflows that I reuse regularly, Editing or improving text I’ve already written (emails, documents, presentations)</t>
  </si>
  <si>
    <t>Ask the same AI tool to double-check its work for accuracy, Cross-reference key claims with reliable external sources</t>
  </si>
  <si>
    <t>ChatGPT, Gemini, CoPilot</t>
  </si>
  <si>
    <t>99845442@ambev.com.br</t>
  </si>
  <si>
    <t>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t>
  </si>
  <si>
    <t>Hallucinations (generating false or misleading information), Vulnerability to manipulation by bad actors</t>
  </si>
  <si>
    <t>Look for professional formatting and proper grammar, Cross-reference key claims with reliable external sources, Verify any calculations or data analysis independently</t>
  </si>
  <si>
    <t>99828524@ab-inbev.com</t>
  </si>
  <si>
    <t>99828524@ambev.com.br</t>
  </si>
  <si>
    <t>Analyzing data or documents to extract insights or summaries, Writing or debugging code, scripts, or formulas, Getting quick answers to specific questions or looking up information, Brainstorming ideas, testing concepts, or getting feedback on my thinking</t>
  </si>
  <si>
    <t>Look for professional formatting and proper grammar, Cross-reference key claims with reliable external sources, Verify any calculations or data analysis independently, Ask the same AI tool to double-check its work for accuracy</t>
  </si>
  <si>
    <t>99791626@ambev.com.br</t>
  </si>
  <si>
    <t>BUSINESS INTEGRATION</t>
  </si>
  <si>
    <t>Editing or improving text I’ve already written (emails, documents, presentations), Creating first drafts of content from scratch (reports, proposals, marketing copy)</t>
  </si>
  <si>
    <t>Hallucinations (generating false or misleading information), Biases in answers, Vulnerability to manipulation by bad actors, Data privacy concerns when information is shared with an LLM</t>
  </si>
  <si>
    <t>99819604@ab-inbev.com</t>
  </si>
  <si>
    <t>99819604@ambev.com.br</t>
  </si>
  <si>
    <t>Look for professional formatting and proper grammar, Cross-reference key claims with reliable external sources, Verify any calculations or data analysis independently, Ask the same AI tool to double-check its work for accuracy, Use a different AI tool to review and verify the content, Check if the response uses confident language and specific details</t>
  </si>
  <si>
    <t>luiza.sangalli@ab-inbev.com</t>
  </si>
  <si>
    <t>Using AI for vibe coding to prototype solutions, apps, or products, Analyzing data or documents to extract insights or summaries, 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 Building custom prompts, templates, or workflows that I reuse regularly</t>
  </si>
  <si>
    <t>Data privacy concerns when information is shared with an LLM, Biases in answers, Hallucinations (generating false or misleading information)</t>
  </si>
  <si>
    <t>Anonymize information by removing identifying details, Only share information that you would be comfortable sharing internally with a colleague, Use secure company instances or enterprise plans when available, Verify that the AI tool has SSL/HTTPS encryption before using it</t>
  </si>
  <si>
    <t>ChatGPT, Gemini, Claude, DeepSeek, Mistral</t>
  </si>
  <si>
    <t>99837164@ab-inbev.com</t>
  </si>
  <si>
    <t>99837164@ambev.com.br</t>
  </si>
  <si>
    <t>Getting quick answers to specific questions or looking up information</t>
  </si>
  <si>
    <t>Verify that the AI tool has SSL/HTTPS encryption before using it, Only share information that you would be comfortable sharing internally with a colleague</t>
  </si>
  <si>
    <t>Check if the response uses confident language and specific details, Look for professional formatting and proper grammar, Cross-reference key claims with reliable external sources</t>
  </si>
  <si>
    <t>99833509@ambev.com.br</t>
  </si>
  <si>
    <t>Writing or debugging code, scripts, or formulas, Brainstorming ideas, testing concepts, or getting feedback on my thinking</t>
  </si>
  <si>
    <t>Look for professional formatting and proper grammar</t>
  </si>
  <si>
    <t>99825115@ambev.com.br</t>
  </si>
  <si>
    <t>Getting quick answers to specific questions or looking up information, Editing or improving text I’ve already written (emails, documents, presentations), Writing or debugging code, scripts, or formulas, Building custom prompts, templates, or workflows that I reuse regularly, Analyzing data or documents to extract insights or summaries</t>
  </si>
  <si>
    <t>Anonymize information by removing identifying details, Verify that the AI tool has SSL/HTTPS encryption before using it, Only share information that you would be comfortable sharing internally with a colleague</t>
  </si>
  <si>
    <t>franciellegomesviana@gmail.com</t>
  </si>
  <si>
    <t>99824299@AMBEV.COM.BR</t>
  </si>
  <si>
    <t>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t>
  </si>
  <si>
    <t>Anonymize information by removing identifying details, Only share information that you would be comfortable sharing internally with a colleague, Verify that the AI tool has SSL/HTTPS encryption before using it, Avoid using AI tools for anything work-related</t>
  </si>
  <si>
    <t>Check if the response uses confident language and specific details, Look for professional formatting and proper grammar, Use a different AI tool to review and verify the content, Cross-reference key claims with reliable external sources, Verify any calculations or data analysis independently, Ask the same AI tool to double-check its work for accuracy</t>
  </si>
  <si>
    <t>99808489@ambev.com.br</t>
  </si>
  <si>
    <t>99842284@ambev.com.br</t>
  </si>
  <si>
    <t>Writing or debugging code, scripts, or formulas, Analyzing data or documents to extract insights or summaries, Getting quick answers to specific questions or looking up information, Building custom prompts, templates, or workflows that I reuse regularly</t>
  </si>
  <si>
    <t>Biases in answers, Hallucinations (generating false or misleading information)</t>
  </si>
  <si>
    <t>99827182@ambev.com.br</t>
  </si>
  <si>
    <t>Skeptic</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</si>
  <si>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t>
  </si>
  <si>
    <t>felipe.vasconcellos@ab-inbev.com</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</si>
  <si>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Using AI for vibe coding to prototype solutions, apps, or products</t>
  </si>
  <si>
    <t>Verify any calculations or data analysis independently, Cross-reference key claims with reliable external sources, Use a different AI tool to review and verify the content</t>
  </si>
  <si>
    <t>ChatGPT, Gemini, Claude</t>
  </si>
  <si>
    <t>99827175@ambev.com.br</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</si>
  <si>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 Building custom prompts, templates, or workflows that I reuse regularly</t>
  </si>
  <si>
    <t>renan.oliveira@ab-inbev.com</t>
  </si>
  <si>
    <t>Using AI for vibe coding to prototype solutions, apps, or products, Creating first drafts of content from scratch (reports, proposals, marketing copy), Analyzing data or documents to extract insights or summaries, Brainstorming ideas, testing concepts, or getting feedback on my thinking</t>
  </si>
  <si>
    <t>marieli.granato@ambev.com.br</t>
  </si>
  <si>
    <t>99835952@ambev.com.br</t>
  </si>
  <si>
    <t>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t>
  </si>
  <si>
    <t>Cross-reference key claims with reliable external sources, Ask the same AI tool to double-check its work for accuracy, Look for professional formatting and proper grammar</t>
  </si>
  <si>
    <t>99814073@ambev.com.br</t>
  </si>
  <si>
    <t>Writing or debugging code, scripts, or formulas, Editing or improving text I’ve already written (emails, documents, presentations), Getting quick answers to specific questions or looking up information,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</si>
  <si>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99823648@ambev.com.br</t>
  </si>
  <si>
    <t>Writing or debugging code, scripts, or formulas, Getting quick answers to specific questions or looking up information, Brainstorming ideas, testing concepts, or getting feedback on my thinking, Building custom prompts, templates, or workflows that I reuse regularly</t>
  </si>
  <si>
    <t>Use a different AI tool to review and verify the content, Look for professional formatting and proper grammar, Cross-reference key claims with reliable external sources</t>
  </si>
  <si>
    <t>99823269@ambev.com.br</t>
  </si>
  <si>
    <t>Getting quick answers to specific questions or looking up information, Editing or improving text I’ve already written (emails, documents, presentations), 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Writing or debugging code, scripts, or formulas</t>
  </si>
  <si>
    <t>Use secure company instances or enterprise plans when available, Avoid using AI tools for anything work-related, Verify that the AI tool has SSL/HTTPS encryption before using it</t>
  </si>
  <si>
    <t>99839472@ambev.com.br</t>
  </si>
  <si>
    <t>Marketing</t>
  </si>
  <si>
    <t>Paola - Marketing</t>
  </si>
  <si>
    <t>Getting quick answers to specific questions or looking up information, Editing or improving text I’ve already written (emails, documents, presentations), Analyzing data or documents to extract insights or summaries, Creating first drafts of content from scratch (reports, proposals, marketing copy), Brainstorming ideas, testing concepts, or getting feedback on my thinking</t>
  </si>
  <si>
    <t>monica.dyna@ab-inbev.com</t>
  </si>
  <si>
    <t>Hallucinations (generating false or misleading information), Data privacy concerns when information is shared with an LLM, Biases in answers, Vulnerability to manipulation by bad actors</t>
  </si>
  <si>
    <t>Verify that the AI tool has SSL/HTTPS encryption before using it, Use secure company instances or enterprise plans when available, Anonymize information by removing identifying details</t>
  </si>
  <si>
    <t>ChatGPT, CoPilot, cursor</t>
  </si>
  <si>
    <t>aline.neves@ambev.com.br</t>
  </si>
  <si>
    <t>Getting quick answers to specific questions or looking up information, Editing or improving text I’ve already written (emails, documents, presentations), Building custom prompts, templates, or workflows that I reuse regularly</t>
  </si>
  <si>
    <t>Only share information that you would be comfortable sharing internally with a colleague</t>
  </si>
  <si>
    <t>99833507@ambev.com.br</t>
  </si>
  <si>
    <t>Creating first drafts of content from scratch (reports, proposals, marketing copy), Getting quick answers to specific questions or looking up information, Analyzing data or documents to extract insights or summaries</t>
  </si>
  <si>
    <t>Check if the response uses confident language and specific details, Look for professional formatting and proper grammar, Verify any calculations or data analysis independently, Ask the same AI tool to double-check its work for accuracy</t>
  </si>
  <si>
    <t>99841794@ambev.com.br</t>
  </si>
  <si>
    <t>Editing or improving text I’ve already written (emails, documents, presentations), Getting quick answers to specific questions or looking up information, Writing or debugging code, scripts, or formulas, Brainstorming ideas, testing concepts, or getting feedback on my thinking</t>
  </si>
  <si>
    <t>Hallucinations (generating false or misleading information), Biases in answers, Vulnerability to manipulation by bad actors</t>
  </si>
  <si>
    <t>99822059@ambev.com.br</t>
  </si>
  <si>
    <t>Biases in answers, Data privacy concerns when information is shared with an LLM</t>
  </si>
  <si>
    <t>Verify that the AI tool has SSL/HTTPS encryption before using it</t>
  </si>
  <si>
    <t>99846893@ambev.com.br</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</si>
  <si>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</si>
  <si>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99827855@ambev.com.br</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</si>
  <si>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 Using AI for vibe coding to prototype solutions, apps, or products, Analyzing data or documents to extract insights or summaries, Building custom prompts, templates, or workflows that I reuse regularly</t>
  </si>
  <si>
    <t>Cross-reference key claims with reliable external sources, Verify any calculations or data analysis independently, Look for professional formatting and proper grammar</t>
  </si>
  <si>
    <t>99822044@ambev.com.br</t>
  </si>
  <si>
    <t>People</t>
  </si>
  <si>
    <t>Mari/Gardim - People</t>
  </si>
  <si>
    <t>Cross-reference key claims with reliable external sources, Look for professional formatting and proper grammar, Ask the same AI tool to double-check its work for accuracy</t>
  </si>
  <si>
    <t>9927844@ambev.vom.br</t>
  </si>
  <si>
    <t>99827844@ambev.com.br</t>
  </si>
  <si>
    <t>I wouldn’t use AI for this task</t>
  </si>
  <si>
    <t>CoPilot, ChatGPT</t>
  </si>
  <si>
    <t>99819577@ambev.com.br</t>
  </si>
  <si>
    <t>Analyzing data or documents to extract insights or summaries, Brainstorming ideas, testing concepts, or getting feedback on my thinking, Editing or improving text I’ve already written (emails, documents, presentations), Getting quick answers to specific questions or looking up information</t>
  </si>
  <si>
    <t>Verify any calculations or data analysis independently</t>
  </si>
  <si>
    <t>fabio.glezer@ambev.com.br</t>
  </si>
  <si>
    <t>99784235@ambev.com.br</t>
  </si>
  <si>
    <t>LUIZA.BEJA@AMBEV.COM.BR</t>
  </si>
  <si>
    <t>Verify that the AI tool has SSL/HTTPS encryption before using it, Use secure company instances or enterprise plans when available, Anonymize information by removing identifying details, Only share information that you would be comfortable sharing internally with a colleague</t>
  </si>
  <si>
    <t>99829030@ambev.com.br</t>
  </si>
  <si>
    <t>Check if the response uses confident language and specific details, Use a different AI tool to review and verify the content</t>
  </si>
  <si>
    <t>99813927@ambev.com.br</t>
  </si>
  <si>
    <t>Only share information that you would be comfortable sharing internally with a colleague, Verify that the AI tool has SSL/HTTPS encryption before using it, Anonymize information by removing identifying details, Use secure company instances or enterprise plans when available</t>
  </si>
  <si>
    <t>99826057@ambev.com.br</t>
  </si>
  <si>
    <t>Building custom prompts, templates, or workflows that I reuse regularly, Getting quick answers to specific questions or looking up information, Editing or improving text I’ve already written (emails, documents, presentations), Writing or debugging code, scripts, or formulas, Analyzing data or documents to extract insights or summaries</t>
  </si>
  <si>
    <t>Use a different AI tool to review and verify the content, Cross-reference key claims with reliable external sources, Ask the same AI tool to double-check its work for accuracy</t>
  </si>
  <si>
    <t>99823876@ambev.com.br</t>
  </si>
  <si>
    <t>Editing or improving text I’ve already written (emails, documents, presentations), Writing or debugging code, scripts, or formulas, Brainstorming ideas, testing concepts, or getting feedback on my thinking</t>
  </si>
  <si>
    <t>Verify any calculations or data analysis independently, Cross-reference key claims with reliable external sources</t>
  </si>
  <si>
    <t>99820802@ambev.com.br</t>
  </si>
  <si>
    <t>99832736@ambev.com.br</t>
  </si>
  <si>
    <t>Use a different AI tool to review and verify the content, Look for professional formatting and proper grammar, Cross-reference key claims with reliable external sources, Verify any calculations or data analysis independently, Ask the same AI tool to double-check its work for accuracy</t>
  </si>
  <si>
    <t>99836617@ambev.com.br</t>
  </si>
  <si>
    <t>Getting quick answers to specific questions or looking up information, Editing or improving text I’ve already written (emails, documents, presentations), Writing or debugging code, scripts, or formulas, Brainstorming ideas, testing concepts, or getting feedback on my thinking</t>
  </si>
  <si>
    <t>99841502@ambev.com.br</t>
  </si>
  <si>
    <t>Never: I typically trust the output as is</t>
  </si>
  <si>
    <t>99815969@ambev.com.br</t>
  </si>
  <si>
    <t>Writing or debugging code, scripts, or formulas, Using AI for vibe coding to prototype solutions, apps, or products, 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</si>
  <si>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99849939@ambev.com.br</t>
  </si>
  <si>
    <t>Vulnerability to manipulation by bad actors, Data privacy concerns when information is shared with an LLM, Biases in answers, Hallucinations (generating false or misleading information)</t>
  </si>
  <si>
    <t>99835475@ambev.com.br</t>
  </si>
  <si>
    <t>Brainstorming ideas, testing concepts, or getting feedback on my thinking, Building custom prompts, templates, or workflows that I reuse regularly, Analyzing data or documents to extract insights or summaries</t>
  </si>
  <si>
    <t>Data privacy concerns when information is shared with an LLM, Hallucinations (generating false or misleading information), Biases in answers, Vulnerability to manipulation by bad actors</t>
  </si>
  <si>
    <t>99829135@ambev.com.br</t>
  </si>
  <si>
    <t>99828169@ambev.com.br</t>
  </si>
  <si>
    <t>Check if the response uses confident language and specific details, Cross-reference key claims with reliable external sources, Use a different AI tool to review and verify the content</t>
  </si>
  <si>
    <t>99842286@ambev.com.br</t>
  </si>
  <si>
    <t>Look for professional formatting and proper grammar, Check if the response uses confident language and specific details, Use a different AI tool to review and verify the content</t>
  </si>
  <si>
    <t>99846854@ambev.com.br</t>
  </si>
  <si>
    <t>Brainstorming ideas, testing concepts, or getting feedback on my thinking, 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Writing or debugging code, scripts, or formulas, Building custom prompts, templates, or workflows that I reuse regularly, Using AI for vibe coding to prototype solutions, apps, or products</t>
  </si>
  <si>
    <t>Anonymize information by removing identifying details, Only share information that you would be comfortable sharing internally with a colleague, Use secure company instances or enterprise plans when available</t>
  </si>
  <si>
    <t>Ask the same AI tool to double-check its work for accuracy, Verify any calculations or data analysis independently, Check if the response uses confident language and specific details</t>
  </si>
  <si>
    <t>99821696@ambev.com.br</t>
  </si>
  <si>
    <t>Vulnerability to manipulation by bad actors</t>
  </si>
  <si>
    <t>Cross-reference key claims with reliable external sources, Use a different AI tool to review and verify the content</t>
  </si>
  <si>
    <t>99835846@ambev.com.br</t>
  </si>
  <si>
    <t>Editing or improving text I’ve already written (emails, documents, presentations), Analyzing data or documents to extract insights or summaries, Brainstorming ideas, testing concepts, or getting feedback on my thinking, Getting quick answers to specific questions or looking up information</t>
  </si>
  <si>
    <t>Anonymize information by removing identifying details, Use secure company instances or enterprise plans when available, Only share information that you would be comfortable sharing internally with a colleague, Verify that the AI tool has SSL/HTTPS encryption before using it</t>
  </si>
  <si>
    <t>99842631@ab-inbev.com</t>
  </si>
  <si>
    <t>99842631@ambev.com.br</t>
  </si>
  <si>
    <t>Check if the response uses confident language and specific details, Cross-reference key claims with reliable external sources, Verify any calculations or data analysis independently, Ask the same AI tool to double-check its work for accuracy, Use a different AI tool to review and verify the content, Look for professional formatting and proper grammar</t>
  </si>
  <si>
    <t>99805389@ambev.com.br</t>
  </si>
  <si>
    <t>Editing or improving text I’ve already written (emails, documents, presentations), Getting quick answers to specific questions or looking up information</t>
  </si>
  <si>
    <t>99833605@ambev.com.br</t>
  </si>
  <si>
    <t>99819941@AMBEV.COM.BR</t>
  </si>
  <si>
    <t>Writing or debugging code, scripts, or formulas, Creating first drafts of content from scratch (reports, proposals, marketing copy), Brainstorming ideas, testing concepts, or getting feedback on my thinking, Analyzing data or documents to extract insights or summaries</t>
  </si>
  <si>
    <t>99844349@ambev.com.br</t>
  </si>
  <si>
    <t>Avoid using AI tools for anything work-related, Verify that the AI tool has SSL/HTTPS encryption before using it</t>
  </si>
  <si>
    <t>Check if the response uses confident language and specific details, Look for professional formatting and proper grammar, Ask the same AI tool to double-check its work for accuracy</t>
  </si>
  <si>
    <t>flavia.mendes@ab-inbev.com</t>
  </si>
  <si>
    <t>Editing or improving text I’ve already written (emails, documents, presentations)</t>
  </si>
  <si>
    <t>99849831@ab-inbev.com</t>
  </si>
  <si>
    <t>99849831@ambev.com.br</t>
  </si>
  <si>
    <t>Biases in answers, Data privacy concerns when information is shared with an LLM, Hallucinations (generating false or misleading information)</t>
  </si>
  <si>
    <t>andre.lazaro@ab-inbev.com</t>
  </si>
  <si>
    <t>Creating first drafts of content from scratch (reports, proposals, marketing copy), Brainstorming ideas, testing concepts, or getting feedback on my thinking, Analyzing data or documents to extract insights or summaries</t>
  </si>
  <si>
    <t>Check if the response uses confident language and specific details, Use a different AI tool to review and verify the content, Verify any calculations or data analysis independently</t>
  </si>
  <si>
    <t>99849878@ambev.com.br</t>
  </si>
  <si>
    <t>99802942@ambev.com.br</t>
  </si>
  <si>
    <t>Getting quick answers to specific questions or looking up information, Editing or improving text I’ve already written (emails, documents, presentations), Writing or debugging code, scripts, or formulas, Brainstorming ideas, testing concepts, or getting feedback on my thinking, Creating first drafts of content from scratch (reports, proposals, marketing copy)</t>
  </si>
  <si>
    <t>99824513@ambev.com.br</t>
  </si>
  <si>
    <t>99823592@ambev.com.br</t>
  </si>
  <si>
    <t>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 Analyzing data or documents to extract insights or summaries, Writing or debugging code, scripts, or formulas</t>
  </si>
  <si>
    <t>99824429@ambev.com.br</t>
  </si>
  <si>
    <t>Data privacy concerns when information is shared with an LLM, Biases in answers</t>
  </si>
  <si>
    <t>99802844@ambev.com.br</t>
  </si>
  <si>
    <t>paola.alvarez@co.ab-inbev.com</t>
  </si>
  <si>
    <t>PAOLA.ALVAREZ@AB-INBEV.COM</t>
  </si>
  <si>
    <t>Check if the response uses confident language and specific details, Ask the same AI tool to double-check its work for accuracy, Verify any calculations or data analysis independently, Cross-reference key claims with reliable external sources</t>
  </si>
  <si>
    <t>ChatGPT, cursor</t>
  </si>
  <si>
    <t>gaston.razeto@ab-inbev.com</t>
  </si>
  <si>
    <t>USA</t>
  </si>
  <si>
    <t>Getting quick answers to specific questions or looking up information, Editing or improving text I’ve already written (emails, documents, presentations), Analyzing data or documents to extract insights or summaries, Building custom prompts, templates, or workflows that I reuse regularly, Using AI for vibe coding to prototype solutions, apps, or products</t>
  </si>
  <si>
    <t>99828270@ambev.com.br</t>
  </si>
  <si>
    <t>Writing or debugging code, scripts, or formulas, Creating first drafts of content from scratch (reports, proposals, marketing copy), Analyzing data or documents to extract insights or summaries, Building custom prompts, templates, or workflows that I reuse regularly, Using AI for vibe coding to prototype solutions, apps, or products</t>
  </si>
  <si>
    <t>99822770@ab-inbev.com</t>
  </si>
  <si>
    <t>99822770@ambev.com.br</t>
  </si>
  <si>
    <t>ChatGPT, CoPilot, GAMMA</t>
  </si>
  <si>
    <t>matheus.mello-ext@ab-inbev.com</t>
  </si>
  <si>
    <t>External</t>
  </si>
  <si>
    <t>Data privacy concerns when information is shared with an LLM, Vulnerability to manipulation by bad actors</t>
  </si>
  <si>
    <t>Check if the response uses confident language and specific details, Use a different AI tool to review and verify the content, Cross-reference key claims with reliable external sources</t>
  </si>
  <si>
    <t>99842509@ambev.com.br</t>
  </si>
  <si>
    <t>hernani.tanaka@ab-inbev.com</t>
  </si>
  <si>
    <t>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Getting quick answers to specific questions or looking up information</t>
  </si>
  <si>
    <t>Hallucinations (generating false or misleading information), Vulnerability to manipulation by bad actors, Biases in answers, Data privacy concerns when information is shared with an LLM</t>
  </si>
  <si>
    <t>felipe.oliveira2@ab-inbev.com</t>
  </si>
  <si>
    <t>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</si>
  <si>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christopher.nicel@ab-inbev.com</t>
  </si>
  <si>
    <t>PerfectDraft</t>
  </si>
  <si>
    <t>Tech</t>
  </si>
  <si>
    <t>United Kingdom</t>
  </si>
  <si>
    <t>Europe</t>
  </si>
  <si>
    <t>AB InBev UK Limited</t>
  </si>
  <si>
    <t>Andy Logan - PerfectDraft</t>
  </si>
  <si>
    <t>Getting quick answers to specific questions or looking up information, Editing or improving text I’ve already written (emails, documents, presentations), Writing or debugging code, scripts, or formulas, Brainstorming ideas, testing concepts, or getting feedback on my thinking, Using AI for vibe coding to prototype solutions, apps, or products</t>
  </si>
  <si>
    <t>Use secure company instances or enterprise plans when available, Anonymize information by removing identifying details, Only share information that you would be comfortable sharing internally with a colleague, Verify that the AI tool has SSL/HTTPS encryption before using it</t>
  </si>
  <si>
    <t>Use a different AI tool to review and verify the content, 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t>
  </si>
  <si>
    <t>ChatGPT, CoPilot, Claude</t>
  </si>
  <si>
    <t>99802804@ab-inbev.com</t>
  </si>
  <si>
    <t>99802804@ambev.com.br</t>
  </si>
  <si>
    <t>Editing or improving text I’ve already written (emails, documents, presentations), Analyzing data or documents to extract insights or summaries, Brainstorming ideas, testing concepts, or getting feedback on my thinking, Building custom prompts, templates, or workflows that I reuse regularly</t>
  </si>
  <si>
    <t>Verify any calculations or data analysis independently, Ask the same AI tool to double-check its work for accuracy, Use a different AI tool to review and verify the content, Cross-reference key claims with reliable external sources</t>
  </si>
  <si>
    <t>99819418@ambev.com.br</t>
  </si>
  <si>
    <t>Loyalty</t>
  </si>
  <si>
    <t>Bel - Loyalty</t>
  </si>
  <si>
    <t>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 Ask the same AI tool to double-check its work for accuracy</t>
  </si>
  <si>
    <t>99812436@ab-inbev.com</t>
  </si>
  <si>
    <t>99812436@ambev.com.br</t>
  </si>
  <si>
    <t>Analyzing data or documents to extract insights or summaries, Creating first drafts of content from scratch (reports, proposals, marketing copy), Editing or improving text I’ve already written (emails, documents, presentations), Brainstorming ideas, testing concepts, or getting feedback on my thinking</t>
  </si>
  <si>
    <t>99807146@ab-inbev.com</t>
  </si>
  <si>
    <t>99807146@ambev.com.br</t>
  </si>
  <si>
    <t>Editing or improving text I’ve already written (emails, documents, presentations), Writing or debugging code, scripts, or formulas, Creating first drafts of content from scratch (reports, proposals, marketing copy), Brainstorming ideas, testing concepts, or getting feedback on my thinking</t>
  </si>
  <si>
    <t>Only share information that you would be comfortable sharing internally with a colleague, Use secure company instances or enterprise plans when available, Anonymize information by removing identifying details</t>
  </si>
  <si>
    <t>adriano.sacri@ab-inbev.com</t>
  </si>
  <si>
    <t>Avoid using AI tools for anything work-related, Verify that the AI tool has SSL/HTTPS encryption before using it, Anonymize information by removing identifying details, Use secure company instances or enterprise plans when available</t>
  </si>
  <si>
    <t>Check if the response uses confident language and specific details, Use a different AI tool to review and verify the content, Cross-reference key claims with reliable external sources, Verify any calculations or data analysis independently</t>
  </si>
  <si>
    <t>99827372@ambev.com.br</t>
  </si>
  <si>
    <t>Writing or debugging code, scripts, or formulas, Editing or improving text I’ve already written (emails, documents, presentations), Getting quick answers to specific questions or looking up information, Analyzing data or documents to extract insights or summaries, Brainstorming ideas, testing concepts, or getting feedback on my thinking</t>
  </si>
  <si>
    <t>99826597@ab-inbev.com</t>
  </si>
  <si>
    <t>99826597@ambev.com.br</t>
  </si>
  <si>
    <t>alberto.mendoza@ab-inbev.com</t>
  </si>
  <si>
    <t>Alejandro.gutierrez@ab-inbev.com</t>
  </si>
  <si>
    <t>Ask the same AI tool to double-check its work for accuracy, Check if the response uses confident language and specific details, Cross-reference key claims with reliable external sources, Verify any calculations or data analysis independently</t>
  </si>
  <si>
    <t>felipe.dilascio@ab-inbev.com</t>
  </si>
  <si>
    <t>felipe.dilascio@ambev.com.br</t>
  </si>
  <si>
    <t>Brainstorming ideas, testing concepts, or getting feedback on my thinking, Analyzing data or documents to extract insights or summaries, Editing or improving text I’ve already written (emails, documents, presentations)</t>
  </si>
  <si>
    <t>99819900@ab-inbev.com</t>
  </si>
  <si>
    <t>99819900@ambev.com.br</t>
  </si>
  <si>
    <t>Getting quick answers to specific questions or looking up information,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t>
  </si>
  <si>
    <t>ChatGPT, GenSpark</t>
  </si>
  <si>
    <t>pedro.renno@ab-inbev.com</t>
  </si>
  <si>
    <t>LEGAL</t>
  </si>
  <si>
    <t>Legal Consumers</t>
  </si>
  <si>
    <t>Editing or improving text I’ve already written (emails, documents, presentations), Getting quick answers to specific questions or looking up information, Analyzing data or documents to extract insights or summaries, Building custom prompts, templates, or workflows that I reuse regularly</t>
  </si>
  <si>
    <t>99815662@ambev.com.br</t>
  </si>
  <si>
    <t>Getting quick answers to specific questions or looking up information, Writing or debugging code, scripts, or formulas, Building custom prompts, templates, or workflows that I reuse regularly, Brainstorming ideas, testing concepts, or getting feedback on my thinking, Analyzing data or documents to extract insights or summaries</t>
  </si>
  <si>
    <t>99829507@ambev.com.br</t>
  </si>
  <si>
    <t>Ask the same AI tool to double-check its work for accuracy, Use a different AI tool to review and verify the content</t>
  </si>
  <si>
    <t>99833296@ambev.com.br</t>
  </si>
  <si>
    <t>99713082@ambev.com.br</t>
  </si>
  <si>
    <t>Vulnerability to manipulation by bad actors, Hallucinations (generating false or misleading information)</t>
  </si>
  <si>
    <t>Check if the response uses confident language and specific details, Look for professional formatting and proper grammar, Verify any calculations or data analysis independently</t>
  </si>
  <si>
    <t>99822808@ambev.com.br</t>
  </si>
  <si>
    <t>Getting quick answers to specific questions or looking up information, Building custom prompts, templates, or workflows that I reuse regularly, Analyzing data or documents to extract insights or summaries</t>
  </si>
  <si>
    <t>mariana.fabio@ab-inbev.com</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</si>
  <si>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Building custom prompts, templates, or workflows that I reuse regularly</t>
  </si>
  <si>
    <t>raphael.bornhausen@ab-inbev.com</t>
  </si>
  <si>
    <t>PEOPLE</t>
  </si>
  <si>
    <t>99821169@ambev.com.br</t>
  </si>
  <si>
    <t>Getting quick answers to specific questions or looking up information, Editing or improving text I’ve already written (emails, documents, presentations), Writing or debugging code, scripts, or formulas, Analyzing data or documents to extract insights or summaries, Using AI for vibe coding to prototype solutions, apps, or products</t>
  </si>
  <si>
    <t>ChatGPT, CoPilot, repplit</t>
  </si>
  <si>
    <t>99817376@ambev.com.br</t>
  </si>
  <si>
    <t>Getting quick answers to specific questions or looking up information, Writing or debugging code, scripts, or formulas, Analyzing data or documents to extract insights or summaries, Brainstorming ideas, testing concepts, or getting feedback on my thinking</t>
  </si>
  <si>
    <t>Check if the response uses confident language and specific details, Use a different AI tool to review and verify the content, Verify any calculations or data analysis independently, Ask the same AI tool to double-check its work for accuracy, Look for professional formatting and proper grammar, Cross-reference key claims with reliable external sources</t>
  </si>
  <si>
    <t>99827847@ambev.com.br</t>
  </si>
  <si>
    <t>99823632@ambev.com.br</t>
  </si>
  <si>
    <t>Analyzing data or documents to extract insights or summaries, Writing or debugging code, scripts, or formulas, Editing or improving text I’ve already written (emails, documents, presentations), Brainstorming ideas, testing concepts, or getting feedback on my thinking</t>
  </si>
  <si>
    <t>Hallucinations (generating false or misleading information), Vulnerability to manipulation by bad actors, Biases in answers</t>
  </si>
  <si>
    <t>Check if the response uses confident language and specific details, Cross-reference key claims with reliable external sources, Ask the same AI tool to double-check its work for accuracy</t>
  </si>
  <si>
    <t>stefany.forneiro@ab-inbev.com</t>
  </si>
  <si>
    <t>Look for professional formatting and proper grammar, Cross-reference key claims with reliable external sources, Verify any calculations or data analysis independently, Use a different AI tool to review and verify the content, Check if the response uses confident language and specific details</t>
  </si>
  <si>
    <t>99825332@ambev.com.br</t>
  </si>
  <si>
    <t>99823309@ambev.com.br</t>
  </si>
  <si>
    <t>JULIANA.DAVEIGA@AB-inbev.com</t>
  </si>
  <si>
    <t>Using AI for vibe coding to prototype solutions, apps, or products, Building custom prompts, templates, or workflows that I reuse regularly, Creating first drafts of content from scratch (reports, proposals, marketing copy), Analyzing data or documents to extract insights or summaries</t>
  </si>
  <si>
    <t>Ask the same AI tool to double-check its work for accuracy, Check if the response uses confident language and specific details, Verify any calculations or data analysis independently, Use a different AI tool to review and verify the content</t>
  </si>
  <si>
    <t>gabriel.leite@ab-inbev.com</t>
  </si>
  <si>
    <t>ABII</t>
  </si>
  <si>
    <t>Partnerships &amp; NABev</t>
  </si>
  <si>
    <t>Fernando Campos - Partnerships &amp; NABev</t>
  </si>
  <si>
    <t>Getting quick answers to specific questions or looking up information, Editing or improving text I’ve already written (emails, documents, presentations), Writing or debugging code, scripts, or formulas</t>
  </si>
  <si>
    <t>matthew.johnson-ext@ab-inbev.com</t>
  </si>
  <si>
    <t>Analyzing data or documents to extract insights or summaries, Brainstorming ideas, testing concepts, or getting feedback on my thinking, Building custom prompts, templates, or workflows that I reuse regularly, Using AI for vibe coding to prototype solutions, apps, or products, Creating first drafts of content from scratch (reports, proposals, marketing copy), Writing or debugging code, scripts, or formulas, Editing or improving text I’ve already written (emails, documents, presentations), Getting quick answers to specific questions or looking up information</t>
  </si>
  <si>
    <t>Use a different AI tool to review and verify the content, Look for professional formatting and proper grammar, Cross-reference key claims with reliable external sources, Verify any calculations or data analysis independently, Ask the same AI tool to double-check its work for accuracy, Check if the response uses confident language and specific details</t>
  </si>
  <si>
    <t>felipe.medeiros@ab-inbev.com</t>
  </si>
  <si>
    <t>Creating first drafts of content from scratch (reports, proposals, marketing copy), 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t>
  </si>
  <si>
    <t>99826505@ab-inbev.com</t>
  </si>
  <si>
    <t>99826505@ambev.com.br</t>
  </si>
  <si>
    <t>Writing or debugging code, scripts, or formulas, Editing or improving text I’ve already written (emails, documents, presentations), Brainstorming ideas, testing concepts, or getting feedback on my thinking, Building custom prompts, templates, or workflows that I reuse regularly</t>
  </si>
  <si>
    <t>99786084@ab-inbev.com</t>
  </si>
  <si>
    <t>99786084@ambev.com.br</t>
  </si>
  <si>
    <t>Check if the response uses confident language and specific details, Look for professional formatting and proper grammar, Cross-reference key claims with reliable external sources, Use a different AI tool to review and verify the content, Verify any calculations or data analysis independently, Ask the same AI tool to double-check its work for accuracy</t>
  </si>
  <si>
    <t>ChatGPT, Gemini, Cursor</t>
  </si>
  <si>
    <t>99840746@ambev.com.br</t>
  </si>
  <si>
    <t>Brainstorming ideas, testing concepts, or getting feedback on my thinking, Writing or debugging code, scripts, or formulas, Editing or improving text I’ve already written (emails, documents, presentations), Building custom prompts, templates, or workflows that I reuse regularly</t>
  </si>
  <si>
    <t>Only share information that you would be comfortable sharing internally with a colleague, Anonymize information by removing identifying details</t>
  </si>
  <si>
    <t>ChatGPT, CoPilot, Gemini, DeepSeek, Claude, Mistral</t>
  </si>
  <si>
    <t>99840750@ab-inbev.com</t>
  </si>
  <si>
    <t>99840750@ambev.com.br</t>
  </si>
  <si>
    <t>Writing or debugging code, scripts, or formulas, Editing or improving text I’ve already written (emails, documents, presentations), Creating first drafts of content from scratch (reports, proposals, marketing copy), Analyzing data or documents to extract insights or summaries, Getting quick answers to specific questions or looking up information, Brainstorming ideas, testing concepts, or getting feedback on my thinking, Building custom prompts, templates, or workflows that I reuse regularly</t>
  </si>
  <si>
    <t>CoPilot, ChatGPT, Gemini</t>
  </si>
  <si>
    <t>mariana.gomes@ab-inbev.com</t>
  </si>
  <si>
    <t>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t>
  </si>
  <si>
    <t>ChatGPT, replit</t>
  </si>
  <si>
    <t>gabrielle.neves-ext@ab-inbev.com</t>
  </si>
  <si>
    <t>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 Using AI for vibe coding to prototype solutions, apps, or products</t>
  </si>
  <si>
    <t>Data privacy concerns when information is shared with an LLM, Vulnerability to manipulation by bad actors, Hallucinations (generating false or misleading information)</t>
  </si>
  <si>
    <t>Cross-reference key claims with reliable external sources, Use a different AI tool to review and verify the content, Look for professional formatting and proper grammar</t>
  </si>
  <si>
    <t>leila.neves@ab-inbev.com</t>
  </si>
  <si>
    <t>leila.neves@ambev.com.br</t>
  </si>
  <si>
    <t>giovander.marsaglia@ab-inbev.com</t>
  </si>
  <si>
    <t>Brainstorming ideas, testing concepts, or getting feedback on my thinking, Analyzing data or documents to extract insights or summaries</t>
  </si>
  <si>
    <t>daniel.brandao@ab-inbev.com</t>
  </si>
  <si>
    <t>ChatGPT, Claude, CoPilot, Gemini</t>
  </si>
  <si>
    <t>99844519@ambev.com.br</t>
  </si>
  <si>
    <t>Getting quick answers to specific questions or looking up information, Editing or improving text I’ve already written (emails, documents, presentations), Creating first drafts of content from scratch (reports, proposals, marketing copy), Building custom prompts, templates, or workflows that I reuse regularly</t>
  </si>
  <si>
    <t>99807681@ambev.com.br</t>
  </si>
  <si>
    <t>nara.mulati@ab-inbev.com</t>
  </si>
  <si>
    <t>ChatGPT, Cursor, Figma AI</t>
  </si>
  <si>
    <t>99848096@ab-inbev.com</t>
  </si>
  <si>
    <t>99848096@ambev.com.br</t>
  </si>
  <si>
    <t>Getting quick answers to specific questions or looking up information, Editing or improving text I’ve already written (emails, documents, presentations), Writing or debugging code, scripts, or formulas, Analyzing data or documents to extract insights or summaries, Creating first drafts of content from scratch (reports, proposals, marketing copy), Brainstorming ideas, testing concepts, or getting feedback on my thinking, Building custom prompts, templates, or workflows that I reuse regularly</t>
  </si>
  <si>
    <t>Verify any calculations or data analysis independently, Ask the same AI tool to double-check its work for accuracy, Cross-reference key claims with reliable external sources, Use a different AI tool to review and verify the content</t>
  </si>
  <si>
    <t>ChatGPT, Gemini, Claude, Gamma</t>
  </si>
  <si>
    <t>jose.faria@ambev.com.br</t>
  </si>
  <si>
    <t>Getting quick answers to specific questions or looking up information, Brainstorming ideas, testing concepts, or getting feedback on my thinking</t>
  </si>
  <si>
    <t>Check if the response uses confident language and specific details, Use a different AI tool to review and verify the content, Look for professional formatting and proper grammar</t>
  </si>
  <si>
    <t>ChatGPT, Gemini, DeepSeek</t>
  </si>
  <si>
    <t>99834702@ambev.com.br</t>
  </si>
  <si>
    <t>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t>
  </si>
  <si>
    <t>Biases in answers, Vulnerability to manipulation by bad actors</t>
  </si>
  <si>
    <t>99840756@ambev.com.br</t>
  </si>
  <si>
    <t>Getting quick answers to specific questions or looking up information, Editing or improving text I’ve already written (emails, documents, presentations), Brainstorming ideas, testing concepts, or getting feedback on my thinking, Analyzing data or documents to extract insights or summaries</t>
  </si>
  <si>
    <t>99826180@ambev.com.br</t>
  </si>
  <si>
    <t>Getting quick answers to specific questions or looking up information, Editing or improving text I’ve already written (emails, documents, presentations), Building custom prompts, templates, or workflows that I reuse regularly, Analyzing data or documents to extract insights or summaries</t>
  </si>
  <si>
    <t>Look for professional formatting and proper grammar, Cross-reference key claims with reliable external sources</t>
  </si>
  <si>
    <t>ChatGPT, Freepik</t>
  </si>
  <si>
    <t>99821348@ab-inbev.com</t>
  </si>
  <si>
    <t>99821348@ambev.com.br</t>
  </si>
  <si>
    <t>Creating first drafts of content from scratch (reports, proposals, marketing copy), Analyzing data or documents to extract insights or summaries, Editing or improving text I’ve already written (emails, documents, presentations)</t>
  </si>
  <si>
    <t>sven.stauder@ab-inbev.com</t>
  </si>
  <si>
    <t>BU Central</t>
  </si>
  <si>
    <t>Germany</t>
  </si>
  <si>
    <t xml:space="preserve">AB Inbev Deutschland </t>
  </si>
  <si>
    <t>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t>
  </si>
  <si>
    <t>rafael.saravalle@AB-inbev.com</t>
  </si>
  <si>
    <t>Getting quick answers to specific questions or looking up information, Writing or debugging code, scripts, or formulas, Analyzing data or documents to extract insights or summaries</t>
  </si>
  <si>
    <t>99822046@ambev.com.br</t>
  </si>
  <si>
    <t>Brainstorming ideas, testing concepts, or getting feedback on my thinking, 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Building custom prompts, templates, or workflows that I reuse regularly, Using AI for vibe coding to prototype solutions, apps, or products</t>
  </si>
  <si>
    <t>Data privacy concerns when information is shared with an LLM, Biases in answers, Hallucinations (generating false or misleading information), Vulnerability to manipulation by bad actors</t>
  </si>
  <si>
    <t>99822774@ambev.com.br</t>
  </si>
  <si>
    <t>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t>
  </si>
  <si>
    <t>Ask the same AI tool to double-check its work for accuracy, Check if the response uses confident language and specific details</t>
  </si>
  <si>
    <t>luiz.santosribeiro@ab-inbev.com</t>
  </si>
  <si>
    <t>Brainstorming ideas, testing concepts, or getting feedback on my thinking, Using AI for vibe coding to prototype solutions, apps, or products, Editing or improving text I’ve already written (emails, documents, presentations), Writing or debugging code, scripts, or formulas, Creating first drafts of content from scratch (reports, proposals, marketing copy), Analyzing data or documents to extract insights or summaries, Getting quick answers to specific questions or looking up information, Building custom prompts, templates, or workflows that I reuse regularly</t>
  </si>
  <si>
    <t>alexia.santanna@ab-inbev.com</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</si>
  <si>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t>
  </si>
  <si>
    <t>Verify that the AI tool has SSL/HTTPS encryption before using it, Anonymize information by removing identifying details, Use secure company instances or enterprise plans when available, Only share information that you would be comfortable sharing internally with a colleague</t>
  </si>
  <si>
    <t>99849771@ab-inbev.com</t>
  </si>
  <si>
    <t>99849771@ambev.com.br</t>
  </si>
  <si>
    <t>Writing or debugging code, scripts, or formulas, Getting quick answers to specific questions or looking up information, Analyzing data or documents to extract insights or summaries, Building custom prompts, templates, or workflows that I reuse regularly, Using AI for vibe coding to prototype solutions, apps, or products</t>
  </si>
  <si>
    <t>Avoid using AI tools for anything work-related, Use secure company instances or enterprise plans when available</t>
  </si>
  <si>
    <t>99825117@AMBEV.COM.BR</t>
  </si>
  <si>
    <t>Building custom prompts, templates, or workflows that I reuse regularly</t>
  </si>
  <si>
    <t>99840755@ambev.com.br</t>
  </si>
  <si>
    <t>Cross-reference key claims with reliable external sources, Ask the same AI tool to double-check its work for accuracy, Verify any calculations or data analysis independently, Use a different AI tool to review and verify the content</t>
  </si>
  <si>
    <t>99821209@ambev.com.br</t>
  </si>
  <si>
    <t>Check if the response uses confident language and specific details, Use a different AI tool to review and verify the content, Look for professional formatting and proper grammar, Cross-reference key claims with reliable external sources, Ask the same AI tool to double-check its work for accuracy</t>
  </si>
  <si>
    <t>ChatGPT, CoPilot, Gemini, Manus</t>
  </si>
  <si>
    <t>99812257@ambev.com.br</t>
  </si>
  <si>
    <t>99822775@ab-inbev.com</t>
  </si>
  <si>
    <t>99822775@ambev.com.br</t>
  </si>
  <si>
    <t>Ask the same AI tool to double-check its work for accuracy, Verify any calculations or data analysis independently</t>
  </si>
  <si>
    <t>99849634@ambev.com.br</t>
  </si>
  <si>
    <t>Analyzing data or documents to extract insights or summaries, Getting quick answers to specific questions or looking up information, Editing or improving text I’ve already written (emails, documents, presentations)</t>
  </si>
  <si>
    <t>Avoid using AI tools for anything work-related, Only share information that you would be comfortable sharing internally with a colleague</t>
  </si>
  <si>
    <t>99820650@ab-inbev.com</t>
  </si>
  <si>
    <t>99820650@ambev.com.br</t>
  </si>
  <si>
    <t>arthur.colpo@ab-inbev.com</t>
  </si>
  <si>
    <t>Getting quick answers to specific questions or looking up information, Editing or improving text I’ve already written (emails, documents, presentations), Creating first drafts of content from scratch (reports, proposals, marketing copy)</t>
  </si>
  <si>
    <t>felipe.gardim@ab-inbev.com</t>
  </si>
  <si>
    <t>Anonymize information by removing identifying details, Verify that the AI tool has SSL/HTTPS encryption before using it, Use secure company instances or enterprise plans when available</t>
  </si>
  <si>
    <t>99808986@ambev.com.br</t>
  </si>
  <si>
    <t>francieli.lima@ab-inbev.com</t>
  </si>
  <si>
    <t>FIN</t>
  </si>
  <si>
    <t>Editing or improving text I’ve already written (emails, documents, presentations), Creating first drafts of content from scratch (reports, proposals, marketing copy), Analyzing data or documents to extract insights or summaries, Writing or debugging code, scripts, or formulas, Getting quick answers to specific questions or looking up information</t>
  </si>
  <si>
    <t>99826600@ab-inbev.com</t>
  </si>
  <si>
    <t>99826600@ambev.com.br</t>
  </si>
  <si>
    <t>oswin.rodrigues@ab-inbev.com</t>
  </si>
  <si>
    <t>Strategy</t>
  </si>
  <si>
    <t>Not invited</t>
  </si>
  <si>
    <t>ChatGPT, Mistral</t>
  </si>
  <si>
    <t>justine.braesche@ab-inbev.com</t>
  </si>
  <si>
    <t>Never or rarely</t>
  </si>
  <si>
    <t>I don’t use AI for work, Getting quick answers to specific questions or looking up information</t>
  </si>
  <si>
    <t>I don’t use AI for work</t>
  </si>
  <si>
    <t>Avoid using AI tools for anything work-related, Anonymize information by removing identifying details, Use secure company instances or enterprise plans when available</t>
  </si>
  <si>
    <t>Claude</t>
  </si>
  <si>
    <t>jennifer.eiss@ab-inbev.com</t>
  </si>
  <si>
    <t>Writing or debugging code, scripts, or formulas</t>
  </si>
  <si>
    <t>Only share information that you would be comfortable sharing internally with a colleague, Use secure company instances or enterprise plans when available, Verify that the AI tool has SSL/HTTPS encryption before using it</t>
  </si>
  <si>
    <t>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t>
  </si>
  <si>
    <t>Use secure company instances or enterprise plans when available, Only share information that you would be comfortable sharing internally with a colleague, Anonymize information by removing identifying details, Verify that the AI tool has SSL/HTTPS encryption before using it</t>
  </si>
  <si>
    <t>corey.benson@ab-inbev.com</t>
  </si>
  <si>
    <t>arthur.deleval2@ab-inbev.com</t>
  </si>
  <si>
    <t>Product</t>
  </si>
  <si>
    <t>stevie.heyes@ab-inbev.com</t>
  </si>
  <si>
    <t>Getting quick answers to specific questions or looking up information, Writing or debugging code, scripts, or formulas, Analyzing data or documents to extract insights or summaries, Brainstorming ideas, testing concepts, or getting feedback on my thinking, Creating first drafts of content from scratch (reports, proposals, marketing copy), Editing or improving text I’ve already written (emails, documents, presentations), Building custom prompts, templates, or workflows that I reuse regularly</t>
  </si>
  <si>
    <t>Timothee.Herlaud@ab-inbev.com</t>
  </si>
  <si>
    <t>France</t>
  </si>
  <si>
    <t>InBev France</t>
  </si>
  <si>
    <t>louis.kraemer@ab-inbev.com</t>
  </si>
  <si>
    <t>Writing or debugging code, scripts, or formulas, Analyzing data or documents to extract insights or summaries, Using AI for vibe coding to prototype solutions, apps, or products</t>
  </si>
  <si>
    <t>konrad.podgorski-ext@ab-inbev.com</t>
  </si>
  <si>
    <t>No data found</t>
  </si>
  <si>
    <t>Getting quick answers to specific questions or looking up information, Writing or debugging code, scripts, or formulas</t>
  </si>
  <si>
    <t>CoPilot, Perplexity</t>
  </si>
  <si>
    <t>Danny.Staple-ext@ab-inbev.com</t>
  </si>
  <si>
    <t>Vulnerability to manipulation by bad actors, Hallucinations (generating false or misleading information), Data privacy concerns when information is shared with an LLM, Biases in answers</t>
  </si>
  <si>
    <t>Verify that the AI tool has SSL/HTTPS encryption before using it, Use secure company instances or enterprise plans when available, Only share information that you would be comfortable sharing internally with a colleague, Anonymize information by removing identifying details</t>
  </si>
  <si>
    <t>thomas.cavalar@ab-inbev.com</t>
  </si>
  <si>
    <t>Data</t>
  </si>
  <si>
    <t>Getting quick answers to specific questions or looking up information, Writing or debugging code, scripts, or formulas, Creating first drafts of content from scratch (reports, proposals, marketing copy)</t>
  </si>
  <si>
    <t>antongiulio.mancuso@ab-inbev.com</t>
  </si>
  <si>
    <t>Analyzing data or documents to extract insights or summaries, Brainstorming ideas, testing concepts, or getting feedback on my thinking, Building custom prompts, templates, or workflows that I reuse regularly, Creating first drafts of content from scratch (reports, proposals, marketing copy)</t>
  </si>
  <si>
    <t>shashi.bhushansingh@ab-inbev.com</t>
  </si>
  <si>
    <t>william.fletcher@ab-inbev.com</t>
  </si>
  <si>
    <t>Use secure company instances or enterprise plans when available, Verify that the AI tool has SSL/HTTPS encryption before using it, Only share information that you would be comfortable sharing internally with a colleague, Anonymize information by removing identifying details</t>
  </si>
  <si>
    <t>Ask the same AI tool to double-check its work for accuracy, Use a different AI tool to review and verify the content, Verify any calculations or data analysis independently, Cross-reference key claims with reliable external sources</t>
  </si>
  <si>
    <t>camille.raviart@ab-inbev.com</t>
  </si>
  <si>
    <t>Cross-reference key claims with reliable external sources, Verify any calculations or data analysis independently, Ask the same AI tool to double-check its work for accuracy, Look for professional formatting and proper grammar, Use a different AI tool to review and verify the content, Check if the response uses confident language and specific details</t>
  </si>
  <si>
    <t>ChatGPT, Claude, Gemini</t>
  </si>
  <si>
    <t>Ravi.Mishra@AB-Inbev.com</t>
  </si>
  <si>
    <t>Gemini, ChatGPT, Mistral</t>
  </si>
  <si>
    <t>caterina.colangeli@ab-inbev.com</t>
  </si>
  <si>
    <t>Editing or improving text I’ve already written (emails, documents, presentations), Creating first drafts of content from scratch (reports, proposals, marketing copy), Brainstorming ideas, testing concepts, or getting feedback on my thinking, Getting quick answers to specific questions or looking up information</t>
  </si>
  <si>
    <t>Verify any calculations or data analysis independently, Look for professional formatting and proper grammar, Use a different AI tool to review and verify the content</t>
  </si>
  <si>
    <t>oxana.sidelnyk@ab-inbev.com</t>
  </si>
  <si>
    <t>Cross-reference key claims with reliable external sources, Use a different AI tool to review and verify the content, Verify any calculations or data analysis independently</t>
  </si>
  <si>
    <t>harald.steinmetz@ab-inbev.com</t>
  </si>
  <si>
    <t>Editing or improving text I’ve already written (emails, documents, presentations), Analyzing data or documents to extract insights or summaries</t>
  </si>
  <si>
    <t>Rosa.Salih-ext@ab-Inbev.com</t>
  </si>
  <si>
    <t>nicolas.gomez@ab-inbev.com</t>
  </si>
  <si>
    <t>BU BNFL</t>
  </si>
  <si>
    <t>Brainstorming ideas, testing concepts, or getting feedback on my thinking, Creating first drafts of content from scratch (reports, proposals, marketing copy), Editing or improving text I’ve already written (emails, documents, presentations)</t>
  </si>
  <si>
    <t>christian.williams@ab-inbev.com</t>
  </si>
  <si>
    <t>richard.birtles@ab-inbev.com</t>
  </si>
  <si>
    <t>Using AI for vibe coding to prototype solutions, apps, or products, Analyzing data or documents to extract insights or summaries</t>
  </si>
  <si>
    <t>nicholas.braund@ab-inbev.com</t>
  </si>
  <si>
    <t>Analyzing data or documents to extract insights or summaries, Using AI for vibe coding to prototype solutions, apps, or products, Getting quick answers to specific questions or looking up information, Editing or improving text I’ve already written (emails, documents, presentations), Creating first drafts of content from scratch (reports, proposals, marketing copy), Writing or debugging code, scripts, or formulas</t>
  </si>
  <si>
    <t>ChatGPT, Cursor</t>
  </si>
  <si>
    <t>deperonnier@gmail.com</t>
  </si>
  <si>
    <t>Getting quick answers to specific questions or looking up information, Writing or debugging code, scripts, or formulas, Brainstorming ideas, testing concepts, or getting feedback on my thinking</t>
  </si>
  <si>
    <t>Use a different AI tool to review and verify the content, Cross-reference key claims with reliable external sources, Check if the response uses confident language and specific details, Verify any calculations or data analysis independently</t>
  </si>
  <si>
    <t>arnaud.hoornaert@ab-inbev.com</t>
  </si>
  <si>
    <t>louise.heyndels@ab-inbev.com</t>
  </si>
  <si>
    <t>99781729@ambev.com.br</t>
  </si>
  <si>
    <t>georgia.hope@ab-inbev.com</t>
  </si>
  <si>
    <t>hello@emmaforward.co.uk</t>
  </si>
  <si>
    <t>sujata.pandey@ab-inbev.com</t>
  </si>
  <si>
    <t>Creating first drafts of content from scratch (reports, proposals, marketing copy), Writing or debugging code, scripts, or formulas, Editing or improving text I’ve already written (emails, documents, presentations), Getting quick answers to specific questions or looking up information, Brainstorming ideas, testing concepts, or getting feedback on my thinking, Analyzing data or documents to extract insights or summaries, Building custom prompts, templates, or workflows that I reuse regularly</t>
  </si>
  <si>
    <t>Verify any calculations or data analysis independently, Cross-reference key claims with reliable external sources, Look for professional formatting and proper grammar, Use a different AI tool to review and verify the content</t>
  </si>
  <si>
    <t>andy.logan@ab-inbev.com</t>
  </si>
  <si>
    <t>ManCom</t>
  </si>
  <si>
    <t>amanda.fernandes@ab-inbev.com</t>
  </si>
  <si>
    <t>michael.phillips@ab-inbev.com</t>
  </si>
  <si>
    <t>Biases in answers, Hallucinations (generating false or misleading information), Data privacy concerns when information is shared with an LLM</t>
  </si>
  <si>
    <t>sayanaditya.biswas@ab-inbev.com</t>
  </si>
  <si>
    <t>Use secure company instances or enterprise plans when available, Only share information that you would be comfortable sharing internally with a colleague</t>
  </si>
  <si>
    <t>john.marchant@ab-inbev.com</t>
  </si>
  <si>
    <t>Getting quick answers to specific questions or looking up information, Analyzing data or documents to extract insights or summaries, Writing or debugging code, scripts, or formulas, Editing or improving text I’ve already written (emails, documents, presentations)</t>
  </si>
  <si>
    <t>Avoid using AI tools for anything work-related, Verify that the AI tool has SSL/HTTPS encryption before using it, Anonymize information by removing identifying details, Use secure company instances or enterprise plans when available, Only share information that you would be comfortable sharing internally with a colleague</t>
  </si>
  <si>
    <t>Creating first drafts of content from scratch (reports, proposals, marketing copy), Editing or improving text I’ve already written (emails, documents, presentations), Brainstorming ideas, testing concepts, or getting feedback on my thinking</t>
  </si>
  <si>
    <t>Anonymize information by removing identifying details, Only share information that you would be comfortable sharing internally with a colleague</t>
  </si>
  <si>
    <t>ipek.macedo@ab-inbev.com</t>
  </si>
  <si>
    <t>lucy.bridgwater@ab-inbev.com</t>
  </si>
  <si>
    <t>BU West</t>
  </si>
  <si>
    <t>carsten.juenger@ab-inbev.com</t>
  </si>
  <si>
    <t>Use a different AI tool to review and verify the content, Cross-reference key claims with reliable external sources, Ask the same AI tool to double-check its work for accuracy, Verify any calculations or data analysis independently</t>
  </si>
  <si>
    <t>kieran.ireland@ab-inbev.com</t>
  </si>
  <si>
    <t>Verify any calculations or data analysis independently, Use a different AI tool to review and verify the content, Cross-reference key claims with reliable external sources</t>
  </si>
  <si>
    <t>ChatGPT, Claude, CoPilot</t>
  </si>
  <si>
    <t>nitya.jha@ab-inbev.com</t>
  </si>
  <si>
    <t>Getting quick answers to specific questions or looking up information, Brainstorming ideas, testing concepts, or getting feedback on my thinking, Analyzing data or documents to extract insights or summaries</t>
  </si>
  <si>
    <t>megan.read@ab-inbev.com</t>
  </si>
  <si>
    <t>Editing or improving text I’ve already written (emails, documents, presentations), Getting quick answers to specific questions or looking up information, Creating first drafts of content from scratch (reports, proposals, marketing copy)</t>
  </si>
  <si>
    <t>juliette.duhau@ab-inbev.com</t>
  </si>
  <si>
    <t>Getting quick answers to specific questions or looking up information, Writing or debugging code, scripts, or formulas, Brainstorming ideas, testing concepts, or getting feedback on my thinking, Using AI for vibe coding to prototype solutions, apps, or products</t>
  </si>
  <si>
    <t>caroline.nguyen@ab-inbev.com</t>
  </si>
  <si>
    <t>Use secure company instances or enterprise plans when available, Only share information that you would be comfortable sharing internally with a colleague, Anonymize information by removing identifying details</t>
  </si>
  <si>
    <t>ChatGPT, Perplexity</t>
  </si>
  <si>
    <t>constant.lahousse@ab-inbev.com</t>
  </si>
  <si>
    <t>james.king@ab-inbev.com</t>
  </si>
  <si>
    <t>Getting quick answers to specific questions or looking up information, Writing or debugging code, scripts, or formulas, Analyzing data or documents to extract insights or summaries, Brainstorming ideas, testing concepts, or getting feedback on my thinking, Building custom prompts, templates, or workflows that I reuse regularly</t>
  </si>
  <si>
    <t>ben.wattsstanfield@ab-inbev.com</t>
  </si>
  <si>
    <t>richard.lawrence@ab-inbev.com</t>
  </si>
  <si>
    <t>Verify that the AI tool has SSL/HTTPS encryption before using it, Only share information that you would be comfortable sharing internally with a colleague, Use secure company instances or enterprise plans when available, Anonymize information by removing identifying details</t>
  </si>
  <si>
    <t>matias.olivera@ab-inbev.com</t>
  </si>
  <si>
    <t>paul.braddick@ab-inbev.com</t>
  </si>
  <si>
    <t>Brainstorming ideas, testing concepts, or getting feedback on my thinking, Writing or debugging code, scripts, or formulas</t>
  </si>
  <si>
    <t>Cross-reference key claims with reliable external sources, Ask the same AI tool to double-check its work for accuracy, Check if the response uses confident language and specific details</t>
  </si>
  <si>
    <t>nandini.mazumdar@ab-inbev.com</t>
  </si>
  <si>
    <t>georgina.croasdale@ab-inbev.com</t>
  </si>
  <si>
    <t>matthew.vanorton@ab-inbev.com</t>
  </si>
  <si>
    <t>samuel.cernak@ab-inbev.com</t>
  </si>
  <si>
    <t>Draftline/Global</t>
  </si>
  <si>
    <t>Question 5: You have one week to create an important presentation for senior stakeholders on an unfamiliar topic. How would you use AI in this process? If you wouldn't use AI, please state that</t>
  </si>
  <si>
    <t>Question 6: What is the most useful or valuable way you are using AI in your work?</t>
  </si>
  <si>
    <t>Question 13: Imagine you are preparing for a work meeting to discuss a new initiative or proposal. Write a prompt asking AI to help you prepare for this meeting.</t>
  </si>
  <si>
    <t>Question 14: Your team frequently researches competitors' products, pricing, and positioning. You want to create a Custom GPT (or Copilot Agent/Google Gem) for this task. Write instructions for this custom AI tool that would help team members gather competitive intelligence consistently.</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</si>
  <si>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&lt;user_input&gt;{{QUESTION 5 RESPONSE}}&lt;/user_input&gt;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</si>
  <si>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&lt;user_input&gt;{{QUESTION 6 RESPONSE}}&lt;/user_input&gt;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</si>
  <si>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&lt;prompt&gt;{{QUESTION 13 RESPONSE}}&lt;/prompt&gt;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&lt;user_input&gt;{{QUESTION 13 RESPONSE}}&lt;/user_input&gt;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</si>
  <si>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&lt;user_input&gt;{{QUESTION 14 RESPONSE}}&lt;/user_input&gt;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</si>
</sst>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color theme="1"/>
      <name val="Arial"/>
      <scheme val="minor"/>
    </font>
    <font>
      <b/>
      <color rgb="FFFFFFFF"/>
      <name val="Arial"/>
      <scheme val="minor"/>
    </font>
    <font>
      <color theme="1"/>
      <name val="Arial"/>
      <scheme val="minor"/>
    </font>
    <font>
      <sz val="11.0"/>
      <color rgb="FF000000"/>
      <name val="Arial"/>
    </font>
    <font>
      <color theme="1"/>
      <name val="Arial"/>
    </font>
    <font>
      <color rgb="FFFFFFFF"/>
      <name val="Roboto"/>
    </font>
    <font>
      <sz val="12.0"/>
      <color rgb="FF000000"/>
      <name val="&quot;Aptos Narrow&quot;"/>
    </font>
    <font>
      <color theme="1"/>
      <name val="Calibri"/>
    </font>
    <font>
      <b/>
      <color theme="1"/>
      <name val="Arial"/>
    </font>
  </fonts>
  <fills count="12">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00FF"/>
        <bgColor rgb="FFFF00FF"/>
      </patternFill>
    </fill>
    <fill>
      <patternFill patternType="solid">
        <fgColor rgb="FF9900FF"/>
        <bgColor rgb="FF9900FF"/>
      </patternFill>
    </fill>
    <fill>
      <patternFill patternType="solid">
        <fgColor rgb="FFFF9900"/>
        <bgColor rgb="FFFF9900"/>
      </patternFill>
    </fill>
    <fill>
      <patternFill patternType="solid">
        <fgColor rgb="FF4A86E8"/>
        <bgColor rgb="FF4A86E8"/>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0000FF"/>
        <bgColor rgb="FF0000FF"/>
      </patternFill>
    </fill>
  </fills>
  <borders count="9">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2" numFmtId="0" xfId="0" applyAlignment="1" applyFill="1" applyFont="1">
      <alignment horizontal="center" readingOrder="0"/>
    </xf>
    <xf borderId="0" fillId="6" fontId="1" numFmtId="0" xfId="0" applyAlignment="1" applyFill="1" applyFont="1">
      <alignment horizontal="center" readingOrder="0"/>
    </xf>
    <xf borderId="0" fillId="7" fontId="1" numFmtId="0" xfId="0" applyAlignment="1" applyFill="1" applyFont="1">
      <alignment horizontal="center" readingOrder="0" shrinkToFit="0" wrapText="1"/>
    </xf>
    <xf borderId="0" fillId="2" fontId="3" numFmtId="0" xfId="0" applyFont="1"/>
    <xf borderId="0" fillId="0" fontId="1" numFmtId="0" xfId="0" applyAlignment="1" applyFont="1">
      <alignment readingOrder="0"/>
    </xf>
    <xf borderId="0" fillId="0" fontId="1" numFmtId="164" xfId="0" applyAlignment="1" applyFont="1" applyNumberFormat="1">
      <alignment readingOrder="0"/>
    </xf>
    <xf borderId="0" fillId="0" fontId="3" numFmtId="0" xfId="0" applyAlignment="1" applyFont="1">
      <alignment readingOrder="0"/>
    </xf>
    <xf borderId="0" fillId="3" fontId="3" numFmtId="0" xfId="0" applyAlignment="1" applyFont="1">
      <alignment readingOrder="0"/>
    </xf>
    <xf borderId="0" fillId="3" fontId="3" numFmtId="0" xfId="0" applyFont="1"/>
    <xf borderId="0" fillId="0" fontId="1" numFmtId="0" xfId="0" applyAlignment="1" applyFont="1">
      <alignment readingOrder="0" shrinkToFit="0" wrapText="0"/>
    </xf>
    <xf borderId="0" fillId="0" fontId="1" numFmtId="0" xfId="0" applyFont="1"/>
    <xf borderId="0" fillId="0" fontId="1" numFmtId="0" xfId="0" applyAlignment="1" applyFont="1">
      <alignment shrinkToFit="0" wrapText="1"/>
    </xf>
    <xf borderId="0" fillId="0" fontId="1" numFmtId="0" xfId="0" applyAlignment="1" applyFont="1">
      <alignment readingOrder="0" shrinkToFit="0" wrapText="1"/>
    </xf>
    <xf borderId="0" fillId="2" fontId="1" numFmtId="0" xfId="0" applyAlignment="1" applyFont="1">
      <alignment readingOrder="0" shrinkToFit="0" wrapText="1"/>
    </xf>
    <xf borderId="0" fillId="0" fontId="3" numFmtId="0" xfId="0" applyFont="1"/>
    <xf borderId="0" fillId="0" fontId="3" numFmtId="2" xfId="0" applyFont="1" applyNumberFormat="1"/>
    <xf borderId="0" fillId="0" fontId="4" numFmtId="0" xfId="0" applyAlignment="1" applyFont="1">
      <alignment readingOrder="0"/>
    </xf>
    <xf borderId="0" fillId="0" fontId="3" numFmtId="0" xfId="0" applyAlignment="1" applyFont="1">
      <alignment shrinkToFit="0" wrapText="0"/>
    </xf>
    <xf borderId="0" fillId="0" fontId="5" numFmtId="0" xfId="0" applyAlignment="1" applyFont="1">
      <alignment horizontal="right" vertical="bottom"/>
    </xf>
    <xf borderId="0" fillId="0" fontId="3" numFmtId="4" xfId="0" applyAlignment="1" applyFont="1" applyNumberFormat="1">
      <alignment readingOrder="0"/>
    </xf>
    <xf borderId="0" fillId="0" fontId="3" numFmtId="4" xfId="0" applyFont="1" applyNumberFormat="1"/>
    <xf borderId="0" fillId="0" fontId="3" numFmtId="0" xfId="0" applyAlignment="1" applyFont="1">
      <alignment shrinkToFit="0" wrapText="1"/>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bottom" wrapText="0"/>
    </xf>
    <xf borderId="1" fillId="8" fontId="6" numFmtId="0" xfId="0" applyAlignment="1" applyBorder="1" applyFill="1" applyFont="1">
      <alignment horizontal="left" readingOrder="0" shrinkToFit="0" vertical="center" wrapText="0"/>
    </xf>
    <xf borderId="2" fillId="8" fontId="6" numFmtId="0" xfId="0" applyAlignment="1" applyBorder="1" applyFont="1">
      <alignment horizontal="left" readingOrder="0" shrinkToFit="0" vertical="center" wrapText="0"/>
    </xf>
    <xf borderId="0" fillId="0" fontId="5" numFmtId="0" xfId="0" applyAlignment="1" applyFont="1">
      <alignment shrinkToFit="0" vertical="top" wrapText="0"/>
    </xf>
    <xf borderId="0" fillId="0" fontId="3" numFmtId="0" xfId="0" applyAlignment="1" applyFont="1">
      <alignment shrinkToFit="0" vertical="top" wrapText="0"/>
    </xf>
    <xf borderId="0" fillId="0" fontId="7" numFmtId="0" xfId="0" applyAlignment="1" applyFont="1">
      <alignment horizontal="right" readingOrder="0" shrinkToFit="0" vertical="bottom" wrapText="0"/>
    </xf>
    <xf borderId="3" fillId="9" fontId="5" numFmtId="0" xfId="0" applyAlignment="1" applyBorder="1" applyFill="1" applyFont="1">
      <alignment shrinkToFit="0" vertical="top" wrapText="0"/>
    </xf>
    <xf borderId="4" fillId="10" fontId="5" numFmtId="0" xfId="0" applyAlignment="1" applyBorder="1" applyFill="1" applyFont="1">
      <alignment shrinkToFit="0" vertical="top" wrapText="0"/>
    </xf>
    <xf borderId="0" fillId="0" fontId="5" numFmtId="0" xfId="0" applyAlignment="1" applyFont="1">
      <alignment shrinkToFit="0" vertical="bottom" wrapText="0"/>
    </xf>
    <xf borderId="0" fillId="0" fontId="3" numFmtId="0" xfId="0" applyAlignment="1" applyFont="1">
      <alignment shrinkToFit="0" vertical="center" wrapText="0"/>
    </xf>
    <xf borderId="3" fillId="9" fontId="5" numFmtId="0" xfId="0" applyAlignment="1" applyBorder="1" applyFont="1">
      <alignment shrinkToFit="0" vertical="center" wrapText="0"/>
    </xf>
    <xf borderId="4" fillId="10" fontId="5" numFmtId="0" xfId="0" applyAlignment="1" applyBorder="1" applyFont="1">
      <alignment shrinkToFit="0" vertical="center" wrapText="0"/>
    </xf>
    <xf borderId="0" fillId="0" fontId="3" numFmtId="0" xfId="0" applyAlignment="1" applyFont="1">
      <alignment readingOrder="0" shrinkToFit="0" vertical="bottom" wrapText="0"/>
    </xf>
    <xf borderId="5" fillId="10" fontId="5" numFmtId="0" xfId="0" applyAlignment="1" applyBorder="1" applyFont="1">
      <alignment readingOrder="0" shrinkToFit="0" vertical="center" wrapText="0"/>
    </xf>
    <xf borderId="6" fillId="9" fontId="5" numFmtId="0" xfId="0" applyAlignment="1" applyBorder="1" applyFont="1">
      <alignment readingOrder="0" shrinkToFit="0" vertical="center" wrapText="0"/>
    </xf>
    <xf borderId="0" fillId="0" fontId="3" numFmtId="164" xfId="0" applyAlignment="1" applyFont="1" applyNumberFormat="1">
      <alignment shrinkToFit="0" vertical="center" wrapText="0"/>
    </xf>
    <xf borderId="0" fillId="0" fontId="3" numFmtId="0" xfId="0" applyAlignment="1" applyFont="1">
      <alignment shrinkToFit="0" vertical="bottom" wrapText="0"/>
    </xf>
    <xf borderId="4" fillId="10" fontId="5" numFmtId="164" xfId="0" applyAlignment="1" applyBorder="1" applyFont="1" applyNumberFormat="1">
      <alignment shrinkToFit="0" vertical="center" wrapText="0"/>
    </xf>
    <xf borderId="5" fillId="10" fontId="5" numFmtId="0" xfId="0" applyAlignment="1" applyBorder="1" applyFont="1">
      <alignment shrinkToFit="0" vertical="center" wrapText="0"/>
    </xf>
    <xf borderId="3" fillId="9" fontId="5" numFmtId="164" xfId="0" applyAlignment="1" applyBorder="1" applyFont="1" applyNumberFormat="1">
      <alignment shrinkToFit="0" vertical="center" wrapText="0"/>
    </xf>
    <xf borderId="6" fillId="9" fontId="5" numFmtId="0" xfId="0" applyAlignment="1" applyBorder="1" applyFont="1">
      <alignment shrinkToFit="0" vertical="center" wrapText="0"/>
    </xf>
    <xf borderId="7" fillId="9" fontId="5" numFmtId="164" xfId="0" applyAlignment="1" applyBorder="1" applyFont="1" applyNumberFormat="1">
      <alignment shrinkToFit="0" vertical="center" wrapText="0"/>
    </xf>
    <xf borderId="8" fillId="9" fontId="5" numFmtId="0" xfId="0" applyAlignment="1" applyBorder="1" applyFont="1">
      <alignment shrinkToFit="0" vertical="center" wrapText="0"/>
    </xf>
    <xf borderId="0" fillId="2" fontId="1" numFmtId="0" xfId="0" applyAlignment="1" applyFont="1">
      <alignment horizontal="center" readingOrder="0" shrinkToFit="0" wrapText="1"/>
    </xf>
    <xf borderId="0" fillId="3" fontId="1" numFmtId="0" xfId="0" applyAlignment="1" applyFont="1">
      <alignment horizontal="center" readingOrder="0" shrinkToFit="0" wrapText="1"/>
    </xf>
    <xf borderId="0" fillId="4" fontId="1" numFmtId="0" xfId="0" applyAlignment="1" applyFont="1">
      <alignment readingOrder="0" shrinkToFit="0" wrapText="1"/>
    </xf>
    <xf borderId="0" fillId="6" fontId="1" numFmtId="0" xfId="0" applyAlignment="1" applyFont="1">
      <alignment horizontal="center" readingOrder="0" shrinkToFit="0" wrapText="1"/>
    </xf>
    <xf borderId="0" fillId="11" fontId="2" numFmtId="0" xfId="0" applyAlignment="1" applyFill="1" applyFont="1">
      <alignment horizontal="center" readingOrder="0" shrinkToFit="0" wrapText="0"/>
    </xf>
    <xf borderId="0" fillId="5" fontId="1" numFmtId="0" xfId="0" applyAlignment="1" applyFont="1">
      <alignment horizontal="center" readingOrder="0" shrinkToFit="0" wrapText="0"/>
    </xf>
    <xf borderId="0" fillId="0" fontId="1" numFmtId="0" xfId="0" applyFont="1"/>
    <xf borderId="0" fillId="0" fontId="1" numFmtId="0" xfId="0" applyAlignment="1" applyFont="1">
      <alignment shrinkToFit="0" wrapText="1"/>
    </xf>
    <xf borderId="0" fillId="0" fontId="5" numFmtId="0" xfId="0" applyAlignment="1" applyFont="1">
      <alignment vertical="bottom"/>
    </xf>
    <xf borderId="0" fillId="0" fontId="5" numFmtId="0" xfId="0" applyAlignment="1" applyFont="1">
      <alignment readingOrder="0" vertical="bottom"/>
    </xf>
    <xf borderId="0" fillId="0" fontId="5" numFmtId="0" xfId="0" applyAlignment="1" applyFont="1">
      <alignment vertical="bottom"/>
    </xf>
    <xf borderId="0" fillId="0" fontId="8" numFmtId="0" xfId="0" applyAlignment="1" applyFont="1">
      <alignment readingOrder="0" vertical="bottom"/>
    </xf>
    <xf borderId="0" fillId="0" fontId="8" numFmtId="0" xfId="0" applyAlignment="1" applyFont="1">
      <alignment vertical="bottom"/>
    </xf>
    <xf borderId="0" fillId="0" fontId="8" numFmtId="0" xfId="0" applyAlignment="1" applyFont="1">
      <alignment vertical="bottom"/>
    </xf>
    <xf borderId="0" fillId="0" fontId="9" numFmtId="0" xfId="0" applyAlignment="1" applyFont="1">
      <alignment readingOrder="0" vertical="bottom"/>
    </xf>
    <xf borderId="0" fillId="0" fontId="9" numFmtId="0" xfId="0" applyAlignment="1" applyFont="1">
      <alignment readingOrder="0" shrinkToFit="0" vertical="top" wrapText="1"/>
    </xf>
    <xf borderId="0" fillId="0" fontId="5" numFmtId="0" xfId="0" applyAlignment="1" applyFont="1">
      <alignment readingOrder="0" shrinkToFit="0" vertical="top" wrapText="1"/>
    </xf>
    <xf borderId="0" fillId="0" fontId="3" numFmtId="0" xfId="0" applyAlignment="1" applyFont="1">
      <alignmen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sponse Scor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5014" displayName="Table1" name="Table1" id="1">
  <tableColumns count="9">
    <tableColumn name="Personal Identifier" id="1"/>
    <tableColumn name="Drill 1 Prompt Template" id="2"/>
    <tableColumn name="Claude Score 1" id="3"/>
    <tableColumn name="Drill 2 Prompt Template" id="4"/>
    <tableColumn name="Claude Score 2" id="5"/>
    <tableColumn name="Drill 3 Prompt Template" id="6"/>
    <tableColumn name="Claude Score 3" id="7"/>
    <tableColumn name="Drill 4 Prompt Template" id="8"/>
    <tableColumn name="Claude Score 4" id="9"/>
  </tableColumns>
  <tableStyleInfo name="Response Scor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A070D"/>
      </a:dk1>
      <a:lt1>
        <a:srgbClr val="EEEDF4"/>
      </a:lt1>
      <a:dk2>
        <a:srgbClr val="0A070D"/>
      </a:dk2>
      <a:lt2>
        <a:srgbClr val="EEEDF4"/>
      </a:lt2>
      <a:accent1>
        <a:srgbClr val="3900FF"/>
      </a:accent1>
      <a:accent2>
        <a:srgbClr val="F100D6"/>
      </a:accent2>
      <a:accent3>
        <a:srgbClr val="F2EB00"/>
      </a:accent3>
      <a:accent4>
        <a:srgbClr val="9FFF61"/>
      </a:accent4>
      <a:accent5>
        <a:srgbClr val="9901EB"/>
      </a:accent5>
      <a:accent6>
        <a:srgbClr val="00FFB7"/>
      </a:accent6>
      <a:hlink>
        <a:srgbClr val="F100D6"/>
      </a:hlink>
      <a:folHlink>
        <a:srgbClr val="F100D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7.13"/>
    <col customWidth="1" min="11" max="11" width="26.25"/>
  </cols>
  <sheetData>
    <row r="1">
      <c r="B1" s="1" t="s">
        <v>0</v>
      </c>
      <c r="O1" s="1"/>
      <c r="P1" s="1"/>
      <c r="Q1" s="1"/>
      <c r="R1" s="1"/>
      <c r="S1" s="1"/>
      <c r="T1" s="1"/>
      <c r="U1" s="1"/>
      <c r="V1" s="2" t="s">
        <v>1</v>
      </c>
      <c r="AF1" s="2"/>
      <c r="AG1" s="3" t="s">
        <v>2</v>
      </c>
      <c r="AT1" s="3"/>
      <c r="AU1" s="4" t="s">
        <v>3</v>
      </c>
      <c r="AX1" s="5" t="s">
        <v>4</v>
      </c>
      <c r="BS1" s="6"/>
      <c r="BT1" s="6" t="s">
        <v>5</v>
      </c>
    </row>
    <row r="2">
      <c r="U2" s="7"/>
      <c r="AU2" s="8" t="s">
        <v>6</v>
      </c>
      <c r="AV2" s="9"/>
      <c r="AW2" s="9">
        <v>2.0</v>
      </c>
    </row>
    <row r="3">
      <c r="A3" s="8" t="s">
        <v>7</v>
      </c>
      <c r="C3" s="10">
        <v>0.5</v>
      </c>
      <c r="F3" s="11">
        <v>1.5</v>
      </c>
      <c r="H3" s="10">
        <v>1.0</v>
      </c>
      <c r="J3" s="10">
        <v>1.0</v>
      </c>
      <c r="O3" s="11">
        <v>2.0</v>
      </c>
      <c r="T3" s="11">
        <v>4.0</v>
      </c>
      <c r="U3" s="7"/>
      <c r="W3" s="10">
        <v>2.0</v>
      </c>
      <c r="Y3" s="10">
        <v>2.0</v>
      </c>
      <c r="AA3" s="10">
        <v>2.0</v>
      </c>
      <c r="AC3" s="10">
        <v>2.0</v>
      </c>
      <c r="AE3" s="10">
        <v>2.0</v>
      </c>
      <c r="AF3" s="12">
        <f>sum(V3:AE3)</f>
        <v>10</v>
      </c>
      <c r="AH3" s="10">
        <v>1.5</v>
      </c>
      <c r="AM3" s="10">
        <v>3.5</v>
      </c>
      <c r="AR3" s="10">
        <v>5.0</v>
      </c>
      <c r="AU3" s="8" t="s">
        <v>8</v>
      </c>
      <c r="AV3" s="8"/>
      <c r="AW3" s="8">
        <v>1.0</v>
      </c>
    </row>
    <row r="4">
      <c r="A4" s="8" t="s">
        <v>9</v>
      </c>
      <c r="C4" s="10">
        <v>1.0</v>
      </c>
      <c r="F4" s="11">
        <v>1.0</v>
      </c>
      <c r="H4" s="10">
        <v>1.0</v>
      </c>
      <c r="J4" s="10">
        <v>1.0</v>
      </c>
      <c r="O4" s="11">
        <v>1.0</v>
      </c>
      <c r="T4" s="11">
        <v>1.0</v>
      </c>
      <c r="U4" s="7"/>
      <c r="W4" s="10">
        <v>1.0</v>
      </c>
      <c r="Y4" s="10">
        <v>1.0</v>
      </c>
      <c r="AA4" s="10">
        <v>1.0</v>
      </c>
      <c r="AC4" s="10">
        <v>1.0</v>
      </c>
      <c r="AE4" s="10">
        <v>1.0</v>
      </c>
      <c r="AH4" s="10">
        <v>1.0</v>
      </c>
      <c r="AM4" s="10">
        <v>1.0</v>
      </c>
      <c r="AR4" s="10">
        <v>1.0</v>
      </c>
      <c r="AU4" s="8" t="s">
        <v>10</v>
      </c>
      <c r="AV4" s="8"/>
      <c r="AW4" s="8">
        <v>2.0</v>
      </c>
    </row>
    <row r="5">
      <c r="K5" s="13" t="s">
        <v>11</v>
      </c>
      <c r="P5" s="8" t="s">
        <v>12</v>
      </c>
      <c r="U5" s="7"/>
      <c r="AI5" s="8" t="s">
        <v>13</v>
      </c>
      <c r="AN5" s="8" t="s">
        <v>14</v>
      </c>
      <c r="AU5" s="14"/>
    </row>
    <row r="6">
      <c r="A6" s="15" t="str">
        <f>'Raw Data'!$A2</f>
        <v>Participant Identifier</v>
      </c>
      <c r="B6" s="15" t="str">
        <f>'Raw Data'!$R2</f>
        <v>How often do you use AI tools for work-related tasks?</v>
      </c>
      <c r="C6" s="16" t="s">
        <v>15</v>
      </c>
      <c r="D6" s="15" t="str">
        <f>'Raw Data'!$S2</f>
        <v>Which of the following best describes how you typically use AI at work? Select all that apply.</v>
      </c>
      <c r="E6" s="16" t="s">
        <v>15</v>
      </c>
      <c r="F6" s="16" t="s">
        <v>16</v>
      </c>
      <c r="G6" s="15" t="str">
        <f>'Raw Data'!$T2</f>
        <v>Which best describes your AI usage patterns at work?</v>
      </c>
      <c r="H6" s="16" t="s">
        <v>15</v>
      </c>
      <c r="I6" s="15" t="str">
        <f>'Raw Data'!$U2</f>
        <v>You need to create a monthly performance summary.   How would you use AI for this task?</v>
      </c>
      <c r="J6" s="16" t="s">
        <v>15</v>
      </c>
      <c r="K6" s="15" t="str">
        <f>'Raw Data'!V2</f>
        <v>You have one week to create an important presentation for senior stakeholders on an unfamiliar topic. How would you use AI in this process? If you wouldn't use AI, please state that.</v>
      </c>
      <c r="L6" s="16" t="s">
        <v>17</v>
      </c>
      <c r="M6" s="16" t="s">
        <v>18</v>
      </c>
      <c r="N6" s="16" t="s">
        <v>15</v>
      </c>
      <c r="O6" s="16" t="s">
        <v>16</v>
      </c>
      <c r="P6" s="16" t="str">
        <f>'Raw Data'!$W2</f>
        <v>What is the most useful or valuable way you are using AI in your work?</v>
      </c>
      <c r="Q6" s="16" t="s">
        <v>19</v>
      </c>
      <c r="R6" s="16" t="s">
        <v>20</v>
      </c>
      <c r="S6" s="16" t="s">
        <v>15</v>
      </c>
      <c r="T6" s="16" t="s">
        <v>16</v>
      </c>
      <c r="U6" s="17" t="s">
        <v>21</v>
      </c>
      <c r="V6" s="15" t="str">
        <f>'Raw Data'!$X2</f>
        <v>Which task would current AI tools (like ChatGPT, Copilot, or Gemini) handle most effectively?</v>
      </c>
      <c r="W6" s="16" t="s">
        <v>15</v>
      </c>
      <c r="X6" s="15" t="str">
        <f>'Raw Data'!$Y2</f>
        <v>Which of the following are the main risks of using current LLMs? Select all that apply.</v>
      </c>
      <c r="Y6" s="16" t="s">
        <v>15</v>
      </c>
      <c r="Z6" s="15" t="str">
        <f>'Raw Data'!$Z2</f>
        <v>How can you best protect sensitive information when using AI tools? Select all that apply.</v>
      </c>
      <c r="AA6" s="16" t="s">
        <v>15</v>
      </c>
      <c r="AB6" s="15" t="str">
        <f>'Raw Data'!AA2</f>
        <v>How often do you verify or fact-check AI-generated content before finalizing or sharing it?</v>
      </c>
      <c r="AC6" s="16" t="s">
        <v>15</v>
      </c>
      <c r="AD6" s="15" t="str">
        <f>'Raw Data'!$AB2</f>
        <v>When fact-checking AI-generated content, which approaches would be helpful? Select all that apply.</v>
      </c>
      <c r="AE6" s="16" t="s">
        <v>15</v>
      </c>
      <c r="AF6" s="16" t="s">
        <v>21</v>
      </c>
      <c r="AG6" s="15" t="str">
        <f>'Raw Data'!$AC2</f>
        <v>When you use AI, how often do you refine or iterate on your prompts to improve the output?</v>
      </c>
      <c r="AH6" s="16" t="s">
        <v>15</v>
      </c>
      <c r="AI6" s="15" t="str">
        <f>'Raw Data'!$AD2</f>
        <v>DRILL 1: Imagine you are preparing for a work meeting to discuss a new initiative or proposal. Write a prompt asking AI to help you prepare for this meeting.</v>
      </c>
      <c r="AJ6" s="16" t="s">
        <v>22</v>
      </c>
      <c r="AK6" s="16" t="s">
        <v>23</v>
      </c>
      <c r="AL6" s="16" t="s">
        <v>15</v>
      </c>
      <c r="AM6" s="16" t="s">
        <v>16</v>
      </c>
      <c r="AN6" s="15" t="str">
        <f>'Raw Data'!$AE2</f>
        <v>DRILL 2: Your team frequently researches competitors' products, pricing, and positioning. You want to create a Custom GPT (or Copilot Agent/Google Gem) for this task. Write instructions for this custom AI tool that would help team members gather competitive intelligence consistently.</v>
      </c>
      <c r="AO6" s="16" t="s">
        <v>24</v>
      </c>
      <c r="AP6" s="16" t="s">
        <v>25</v>
      </c>
      <c r="AQ6" s="16" t="s">
        <v>15</v>
      </c>
      <c r="AR6" s="16" t="s">
        <v>16</v>
      </c>
      <c r="AS6" s="16" t="s">
        <v>21</v>
      </c>
      <c r="AT6" s="16" t="s">
        <v>26</v>
      </c>
      <c r="AU6" s="16" t="s">
        <v>27</v>
      </c>
      <c r="AV6" s="16"/>
      <c r="AW6" s="16" t="s">
        <v>28</v>
      </c>
      <c r="AX6" s="15" t="str">
        <f>'Raw Data'!AF2</f>
        <v>Which LLMs are you currently using? Select all that apply.</v>
      </c>
      <c r="AY6" s="15" t="str">
        <f>'Raw Data'!AG2</f>
        <v>Do you personally pay for access to any of these AI tools?</v>
      </c>
      <c r="AZ6" s="15" t="str">
        <f>'Raw Data'!AH2</f>
        <v>Does your company have an AI strategy?</v>
      </c>
      <c r="BA6" s="15" t="str">
        <f>'Raw Data'!AI2</f>
        <v>Do you know what AI tools are available at your company and how to access them?</v>
      </c>
      <c r="BB6" s="15" t="str">
        <f>'Raw Data'!AJ2</f>
        <v>What has your company deployed?</v>
      </c>
      <c r="BC6" s="15" t="str">
        <f>'Raw Data'!AK2</f>
        <v>How satisfied are you with the AI tool(s) your company has deployed?</v>
      </c>
      <c r="BD6" s="15" t="str">
        <f>'Raw Data'!AL2</f>
        <v>How well has your company translated its AI strategy into specific usage policies for employees?</v>
      </c>
      <c r="BE6" s="15" t="str">
        <f>'Raw Data'!AM2</f>
        <v>How would you describe your company’s AI usage policies?</v>
      </c>
      <c r="BF6" s="15" t="str">
        <f>'Raw Data'!AN2</f>
        <v>Have you received any training or support from your company on how to use AI?</v>
      </c>
      <c r="BG6" s="15" t="str">
        <f>'Raw Data'!AO2</f>
        <v>Do you get reimbursed by your company for any paid AI tools?</v>
      </c>
      <c r="BH6" s="15" t="str">
        <f>'Raw Data'!AP2</f>
        <v>How much time do you think you're saving each week by using AI?</v>
      </c>
      <c r="BI6" s="15" t="str">
        <f>'Raw Data'!AQ2</f>
        <v>How would you feel if you could no longer use AI?</v>
      </c>
      <c r="BJ6" s="15" t="str">
        <f>'Raw Data'!AR2</f>
        <v>How would you rate your skill level when using AI?</v>
      </c>
      <c r="BK6" s="15" t="str">
        <f>'Raw Data'!AS2</f>
        <v>Which of the following best describes your direct manager's approach to AI?</v>
      </c>
      <c r="BL6" s="15" t="str">
        <f>'Raw Data'!AT2</f>
        <v>Which of the following best describes how you feel about AI?</v>
      </c>
      <c r="BM6" s="15" t="str">
        <f>'Raw Data'!AU2</f>
        <v>Do you trust AI to support you in your work?</v>
      </c>
      <c r="BN6" s="15" t="str">
        <f>'Raw Data'!AV2</f>
        <v>Which of the following are reasons that limit your AI usage or make you hesitate using AI? Select all that apply.</v>
      </c>
      <c r="BO6" s="15" t="str">
        <f>'Raw Data'!AW2</f>
        <v>Are concerns about AI potentially replacing jobs affecting your work experience?</v>
      </c>
      <c r="BP6" s="15" t="str">
        <f>'Raw Data'!AX2</f>
        <v>How would you characterize AI adoption and usage at your organization?</v>
      </c>
      <c r="BQ6" s="15" t="str">
        <f>'Raw Data'!AY2</f>
        <v>When you encounter a work problem that AI could help solve, how does your company encourage you to respond?</v>
      </c>
      <c r="BR6" s="15" t="str">
        <f>'Raw Data'!AZ2</f>
        <v>Which statement best describes the impact AI is having on your work?</v>
      </c>
      <c r="BS6" s="15" t="str">
        <f>'Raw Data'!D2</f>
        <v>Which of the following best describes your current employment status?</v>
      </c>
      <c r="BT6" s="15" t="str">
        <f>'Raw Data'!E2</f>
        <v>What industry best describes where you currently work?</v>
      </c>
      <c r="BU6" s="15" t="str">
        <f>'Raw Data'!F2</f>
        <v>What function best describes your current role?</v>
      </c>
      <c r="BV6" s="15" t="str">
        <f>'Raw Data'!G2</f>
        <v>Subfunction
(Team)</v>
      </c>
      <c r="BW6" s="16" t="s">
        <v>29</v>
      </c>
      <c r="BX6" s="16" t="s">
        <v>30</v>
      </c>
      <c r="BY6" s="15" t="str">
        <f>'Raw Data'!J2</f>
        <v>Which of the following best describes your current job level within your organization?</v>
      </c>
      <c r="BZ6" s="15" t="str">
        <f>'Raw Data'!K2</f>
        <v>How many employees work at your company?</v>
      </c>
      <c r="CA6" s="15" t="str">
        <f>'Raw Data'!L2</f>
        <v>Where do you currently reside?</v>
      </c>
      <c r="CB6" s="15" t="str">
        <f>'Raw Data'!M2</f>
        <v>World</v>
      </c>
      <c r="CC6" s="15" t="str">
        <f>'Raw Data'!N2</f>
        <v>Company</v>
      </c>
      <c r="CD6" s="15" t="str">
        <f>'Raw Data'!O2</f>
        <v>Head + Subfunction</v>
      </c>
      <c r="CE6" s="15" t="str">
        <f>'Raw Data'!P2</f>
        <v>User Level</v>
      </c>
      <c r="CF6" s="15" t="str">
        <f>'Raw Data'!Q2</f>
        <v>User Usage Categorization L30D</v>
      </c>
    </row>
    <row r="7" ht="15.75" customHeight="1">
      <c r="A7" s="18">
        <f>'Raw Data'!$A3</f>
        <v>1</v>
      </c>
      <c r="B7" s="18" t="str">
        <f>'Raw Data'!$R3</f>
        <v>Daily</v>
      </c>
      <c r="C7" s="18">
        <f t="shared" ref="C7:C261" si="1">if($B7="Never or rarely",0,if($B7="A few times a month",0.25,if($B7="Weekly",0.5,if($B7="Several times a week",0.75,if($B7="Daily",1)))))</f>
        <v>1</v>
      </c>
      <c r="D7" s="18" t="str">
        <f>'Raw Data'!$S3</f>
        <v>Using AI for vibe coding to prototype solutions, apps, or products, Building custom prompts, templates, or workflows that I reuse regularly, Brainstorming ideas, testing concepts, or getting feedback on my thinking, Analyzing data or documents to extract insights or summaries, Writing or debugging code, scripts, or formulas, Creating first drafts of content from scratch (reports, proposals, marketing copy), Editing or improving text I’ve already written (emails, documents, presentations), Getting quick answers to specific questions or looking up information</v>
      </c>
      <c r="E7" s="18">
        <f t="shared" ref="E7:E261" si="2">if(isnumber(search("I don't use AI for work",$D7)),0,if(or(isnumber(search("Vibe Coding",$D7)),isnumber(search("custom prompts",$D7))),3,if(or(isnumber(search("brainstorming ideas",$D7)),isnumber(search("analyzing data",$D7)),isnumber(search("Creating first drafts",$D7))),2,1)))</f>
        <v>3</v>
      </c>
      <c r="F7" s="19">
        <f t="shared" ref="F7:F261" si="3">$E7/3</f>
        <v>1</v>
      </c>
      <c r="G7" s="20" t="str">
        <f>'Raw Data'!T3</f>
        <v>I’ve created workflows that connect AI with other systems (Slack, Salesforce, email) using integrations or code</v>
      </c>
      <c r="H7" s="18">
        <f t="shared" ref="H7:H261" si="4">if($G7="I don't use AI for work",0,if($G7="I create fresh prompts each time I use AI",0.25,if($G7="I maintain a library of prompts that I reuse frequently",0.5,if($G7="I’ve built custom AI tools (CustomGPTs, Copilot Agents, Google Gems, Claude Projects) for repetitive tasks",0.75,if($G7="I’ve created workflows that connect AI with other systems (Slack, Salesforce, email) using integrations or code",1)))))</f>
        <v>1</v>
      </c>
      <c r="I7" s="18" t="str">
        <f>'Raw Data'!$U3</f>
        <v>Create a systematic process where AI handles data analysis and summary generation consistently</v>
      </c>
      <c r="J7" s="18">
        <f t="shared" ref="J7:J261" si="5">if($I7="I wouldn’t use AI for this task",0,if($I7="Ask AI to write the summary after you’ve analyzed all the data",0.33,if($I7="Use AI to help analyze each data source, then compile results manually",0.67,if($I7="Create a systematic process where AI handles data analysis and summary generation consistently",1))))</f>
        <v>1</v>
      </c>
      <c r="K7" s="18" t="str">
        <f>'Raw Data'!$V3</f>
        <v>Criar um prompt com uma base de informações que eu tenho de conhecimento e determinar uma lógica fluida para a geração da apresentação executiva e pedir que me traga perguntas para que eu possa ir trazendo as informações que tenho conhecimento e pedir que a IA atue como um especialista na área, através de um GPT, por exemplo, consigo subir arquivos para que possam ser usados como fonte de informação</v>
      </c>
      <c r="L7" s="18" t="s">
        <v>31</v>
      </c>
      <c r="M7" s="21" t="str">
        <f>substitute('Prompt Template'!$A$2,$K$5,$L7)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&lt;user_input&gt;Criar um prompt com uma base de informações que eu tenho de conhecimento e determinar uma lógica fluida para a geração da apresentação executiva e pedir que me traga perguntas para que eu possa ir trazendo as informações que tenho conhecimento e pedir que a IA atue como um especialista na área, através de um GPT, por exemplo, consigo subir arquivos para que possam ser usados como fonte de informação&lt;/user_input&gt;</v>
      </c>
      <c r="N7" s="18">
        <f t="array" ref="N7">index('Response Scoring'!$C:$C,match($A7,'Response Scoring'!$A:$A,0))</f>
        <v>2</v>
      </c>
      <c r="O7" s="19">
        <f t="shared" ref="O7:O261" si="6">$N7/3</f>
        <v>0.6666666667</v>
      </c>
      <c r="P7" s="18" t="str">
        <f>'Raw Data'!$W3</f>
        <v>Construir soluções de vibe coding que possam ser utilizadas internamente na cia para atender necessidade da melhoria da maturidade dos times de produto e design</v>
      </c>
      <c r="Q7" s="18" t="s">
        <v>32</v>
      </c>
      <c r="R7" s="21" t="str">
        <f>substitute('Prompt Template'!$B$2,$P$5,$Q7)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&lt;user_input&gt;Construir soluções de vibe coding que possam ser utilizadas internamente na cia para atender necessidade da melhoria da maturidade dos times de produto e design&lt;/user_input&gt;</v>
      </c>
      <c r="S7" s="18">
        <f t="array" ref="S7">index('Response Scoring'!$E:$E,match($A7,'Response Scoring'!$A:$A,0))</f>
        <v>2</v>
      </c>
      <c r="T7" s="19">
        <f t="shared" ref="T7:T261" si="7">$S7/3</f>
        <v>0.6666666667</v>
      </c>
      <c r="U7" s="19">
        <f t="shared" ref="U7:U261" si="8">sumproduct($B7:$T7,$B$4:$T$4)</f>
        <v>5.333333333</v>
      </c>
      <c r="V7" s="18" t="str">
        <f>'Raw Data'!$X3</f>
        <v>Analyzing presentation slides to evaluate both the visual design and written content for consistency</v>
      </c>
      <c r="W7" s="18">
        <f t="shared" ref="W7:W261" si="9">if($V7="Analyzing presentation slides to evaluate both the visual design and written content for consistency",1,0)</f>
        <v>1</v>
      </c>
      <c r="X7" s="18" t="str">
        <f>'Raw Data'!$Y3</f>
        <v>Hallucinations (generating false or misleading information), Biases in answers, Data privacy concerns when information is shared with an LLM, Vulnerability to manipulation by bad actors</v>
      </c>
      <c r="Y7" s="22">
        <f t="shared" ref="Y7:Y261" si="10">if(isnumber(search("Hallucinations",$X7)),0.25)+if(isnumber(search("Biases in answers",$X7)),0.25,0)+if(isnumber(search("Data privacy concerns",$X7)),0.25)+if(isnumber(search("Vulnerability",$X7)),0.25)</f>
        <v>1</v>
      </c>
      <c r="Z7" s="18" t="str">
        <f>'Raw Data'!$Z3</f>
        <v>Avoid using AI tools for anything work-related, Use secure company instances or enterprise plans when available, Anonymize information by removing identifying details</v>
      </c>
      <c r="AA7" s="19">
        <f t="shared" ref="AA7:AA261" si="11">if(or(isnumber(search("Avoid using AI tools",$Z7)),isnumber(search("Verify that the AI tool",$Z7))),0,(if(isnumber(SEARCH("Anonymize information",$Z7)),0.5)+if(isnumber(search("Use secure company instances",$Z7)),0.5)))</f>
        <v>0</v>
      </c>
      <c r="AB7" s="18" t="str">
        <f>'Raw Data'!$AA3</f>
        <v>Always: I routinely cross-check AI outputs with reliable sources</v>
      </c>
      <c r="AC7" s="18">
        <f t="shared" ref="AC7:AC261" si="12">if($AB7="Never: I typically trust the output as is",0,if($AB7="Rarely: I only verify if something doesn’t sound right",0.33,if($AB7="Sometimes: I do a quick check against known data or references",0.67,if($AB7="Always: I routinely cross-check AI outputs with reliable sources",1))))</f>
        <v>1</v>
      </c>
      <c r="AD7" s="18" t="str">
        <f>'Raw Data'!$AB3</f>
        <v>Cross-reference key claims with reliable external sources, Verify any calculations or data analysis independently, Ask the same AI tool to double-check its work for accuracy</v>
      </c>
      <c r="AE7" s="18">
        <f t="shared" ref="AE7:AE261" si="13">if(or(isnumber(search("Check if the response uses confident language",$AD7)),isnumber(search("Look for professional formatting",$AD7))),0,(if(isnumber(search("Use a different AI tool",$AD7)),0.25)+if(isnumber(search("Cross-reference key claims",$AD7)),0.25)+if(isnumber(search("Verify any calculations",$AD7)),0.25)+if(isnumber(search("Ask the same AI tool",$AD7)),0.25)))</f>
        <v>0.75</v>
      </c>
      <c r="AF7" s="23">
        <v>6.83</v>
      </c>
      <c r="AG7" s="18" t="str">
        <f>'Raw Data'!$AC3</f>
        <v>Frequently: I systematically refine prompts until I’m satisfied</v>
      </c>
      <c r="AH7" s="18">
        <f t="shared" ref="AH7:AH261" si="14">if($AG7="Never: I usually just ask once and accept the first response",0,if($AG7="Rarely: I only tweak the prompt if something feels obviously off",0.33,if($AG7="Sometimes: I iterate 2–3 times to reach a good result",0.67,if($AG7="Frequently: I systematically refine prompts until I’m satisfied",1))))</f>
        <v>1</v>
      </c>
      <c r="AI7" s="18" t="str">
        <f>'Raw Data'!$AD3</f>
        <v>Quero que você atue como um especialista na área relacionada a essa iniciativa, oferecendo análises técnicas, sugestões estratégicas e orientações práticas.
Preciso me preparar para uma reunião de trabalho em que vou apresentar e discutir uma nova iniciativa/proposta.  Me ajude a:
1. estruturar uma apresentação clara e convincente;
2. organizar os principais argumentos;
3. antecipar perguntas, dúvidas e objeções da equipe;
4.sugerir respostas sólidas e embasadas;
Identificar possíveis riscos e oportunidades.
Também preciso de um resumo objetivo da iniciativa e recomendações sobre como conduzir a reunião de forma eficiente. Posso te enviar mais detalhes, se precisar.</v>
      </c>
      <c r="AJ7" s="18" t="s">
        <v>33</v>
      </c>
      <c r="AK7" s="21" t="str">
        <f>substitute('Prompt Template'!$C$2,$AI$5,$AJ7)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que você atue como um especialista na área relacionada a essa iniciativa, oferecendo análises técnicas, sugestões estratégicas e orientações práticas.
Preciso me preparar para uma reunião de trabalho em que vou apresentar e discutir uma nova iniciativa/proposta.  Me ajude a:
1. estruturar uma apresentação clara e convincente;
2. organizar os principais argumentos;
3. antecipar perguntas, dúvidas e objeções da equipe;
4.sugerir respostas sólidas e embasadas;
Identificar possíveis riscos e oportunidades.
Também preciso de um resumo objetivo da iniciativa e recomendações sobre como conduzir a reunião de forma eficiente. Posso te enviar mais detalhes, se precisar.&lt;/prompt&gt;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que você atue como um especialista na área relacionada a essa iniciativa, oferecendo análises técnicas, sugestões estratégicas e orientações práticas.
Preciso me preparar para uma reunião de trabalho em que vou apresentar e discutir uma nova iniciativa/proposta.  Me ajude a:
1. estruturar uma apresentação clara e convincente;
2. organizar os principais argumentos;
3. antecipar perguntas, dúvidas e objeções da equipe;
4.sugerir respostas sólidas e embasadas;
Identificar possíveis riscos e oportunidades.
Também preciso de um resumo objetivo da iniciativa e recomendações sobre como conduzir a reunião de forma eficiente. Posso te enviar mais detalhes, se precisar.&lt;/user_input&gt;</v>
      </c>
      <c r="AL7" s="18">
        <f t="array" ref="AL7">index('Response Scoring'!$G:$G,match($A7,'Response Scoring'!$A:$A,0))</f>
        <v>4</v>
      </c>
      <c r="AM7" s="18">
        <f t="shared" ref="AM7:AM261" si="15">$AL7/5</f>
        <v>0.8</v>
      </c>
      <c r="AN7" s="18" t="str">
        <f>'Raw Data'!$AE3</f>
        <v>Nome do agente: Competitive Intelligence GPT
Missão: Apoiar a equipe na coleta e análise de informações sobre concorrentes — produtos, preços, lançamentos e posicionamento — para embasar decisões estratégicas de marca e portfólio.
Persona
Você é um analista de inteligência competitiva meticuloso, estratégico e orientado por dados.
Seu papel é coletar, comparar e sintetizar informações públicas sobre o mercado e concorrentes de forma clara, ética e acionável.
Você escreve de modo profissional, objetivo e analítico, evitando opiniões subjetivas.
Seu foco é transformar dados em insights úteis para decisões de negócio.
Instruções de comportamento
Use somente fontes públicas confiáveis: sites oficiais, e-commerces, redes sociais, notícias e relatórios.
Nunca utilize dados privados, rumores ou inferências sem base.
Sempre cite fonte e data das informações encontradas.
Padronize preços (ex: BRL) e organize comparações de forma clara.
Destaque tendências, oportunidades e riscos para nossa marca.
🧩 Estrutura das respostas
Sempre apresente as análises no seguinte formato:
 Concorrente:
 Fontes consultadas:
 Portfólio e lançamentos:
 Preços e promoções:
 Posicionamento e diferenciais:
 Estratégia digital e canais:
 Reputação e feedback do consumidor:
 Insights e oportunidades:
Finalize cada resposta com um resumo executivo destacando os principais aprendizados e implicações estratégicas.
 Estilo de comunicação
Tom: profissional, consultivo e neutro
Linguagem: clara, concisa e orientada à decisão
Estrutura: tabelas, tópicos e resumos curtos sempre que possível
Exemplos de solicitações
“Compare o posicionamento e preços da Budweiser e da Heineken no Brasil.”
“Liste lançamentos de cervejas sem álcool nos últimos 6 meses.”
“Analise campanhas digitais recentes da Stella Artois.”
“Crie um relatório competitivo sobre o segmento de hard seltzers.”</v>
      </c>
      <c r="AO7" s="18" t="s">
        <v>34</v>
      </c>
      <c r="AP7" s="21" t="str">
        <f>substitute('Prompt Template'!$D$2,$AN$5,$AO7)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&lt;user_input&gt;Nome do agente: Competitive Intelligence GPT
Missão: Apoiar a equipe na coleta e análise de informações sobre concorrentes — produtos, preços, lançamentos e posicionamento — para embasar decisões estratégicas de marca e portfólio.
Persona
Você é um analista de inteligência competitiva meticuloso, estratégico e orientado por dados.
Seu papel é coletar, comparar e sintetizar informações públicas sobre o mercado e concorrentes de forma clara, ética e acionável.
Você escreve de modo profissional, objetivo e analítico, evitando opiniões subjetivas.
Seu foco é transformar dados em insights úteis para decisões de negócio.
Instruções de comportamento
Use somente fontes públicas confiáveis: sites oficiais, e-commerces, redes sociais, notícias e relatórios.
Nunca utilize dados privados, rumores ou inferências sem base.
Sempre cite fonte e data das informações encontradas.
Padronize preços (ex: BRL) e organize comparações de forma clara.
Destaque tendências, oportunidades e riscos para nossa marca.
🧩 Estrutura das respostas
Sempre apresente as análises no seguinte formato:
 Concorrente:
 Fontes consultadas:
 Portfólio e lançamentos:
 Preços e promoções:
 Posicionamento e diferenciais:
 Estratégia digital e canais:
 Reputação e feedback do consumidor:
 Insights e oportunidades:
Finalize cada resposta com um resumo executivo destacando os principais aprendizados e implicações estratégicas.
 Estilo de comunicação
Tom: profissional, consultivo e neutro
Linguagem: clara, concisa e orientada à decisão
Estrutura: tabelas, tópicos e resumos curtos sempre que possível
Exemplos de solicitações
“Compare o posicionamento e preços da Budweiser e da Heineken no Brasil.”
“Liste lançamentos de cervejas sem álcool nos últimos 6 meses.”
“Analise campanhas digitais recentes da Stella Artois.”
“Crie um relatório competitivo sobre o segmento de hard seltzers.”&lt;/user_input&gt;
</v>
      </c>
      <c r="AQ7" s="18">
        <f t="array" ref="AQ7">index('Response Scoring'!$I:$I,match($A7,'Response Scoring'!$A:$A,0))</f>
        <v>5</v>
      </c>
      <c r="AR7" s="18">
        <f t="shared" ref="AR7:AR261" si="16">$AQ7/5</f>
        <v>1</v>
      </c>
      <c r="AS7" s="24">
        <f t="shared" ref="AS7:AS261" si="17">sumproduct($AG7:$AR7,$AG$3:$AR$3)</f>
        <v>9.3</v>
      </c>
      <c r="AT7" s="24">
        <f t="shared" ref="AT7:AT261" si="18">($AH7*2)+(AM7*8)</f>
        <v>8.4</v>
      </c>
      <c r="AU7" s="18">
        <f t="shared" ref="AU7:AU261" si="19">($U7*$AW$4)+($AF7*$AW$3)+($AS7*$AW$2)</f>
        <v>36.09666667</v>
      </c>
      <c r="AV7" s="24">
        <f t="shared" ref="AV7:AV261" si="20">$AU7*2</f>
        <v>72.19333333</v>
      </c>
      <c r="AW7" s="18" t="str">
        <f t="shared" ref="AW7:AW261" si="21">IF($AV7&gt;=80,"AI Expert",if($AV7&gt;=60,"AI Practitioner",IF(AND($AV7&lt;60,$AV7&gt;=25),"AI Experimenter",if(and($AV7&lt;25,$AV7&gt;=0),"AI Novice"))))</f>
        <v>AI Practitioner</v>
      </c>
      <c r="AX7" s="18" t="str">
        <f>'Raw Data'!AF3</f>
        <v>ChatGPT, CoPilot, Claude, Gemini</v>
      </c>
      <c r="AY7" s="18" t="str">
        <f>'Raw Data'!AG3</f>
        <v>Yes</v>
      </c>
      <c r="AZ7" s="18" t="str">
        <f>'Raw Data'!AH3</f>
        <v/>
      </c>
      <c r="BA7" s="18" t="str">
        <f>'Raw Data'!AI3</f>
        <v/>
      </c>
      <c r="BB7" s="18" t="str">
        <f>'Raw Data'!AJ3</f>
        <v/>
      </c>
      <c r="BC7" s="18" t="str">
        <f>'Raw Data'!AK3</f>
        <v/>
      </c>
      <c r="BD7" s="18" t="str">
        <f>'Raw Data'!AL3</f>
        <v/>
      </c>
      <c r="BE7" s="18" t="str">
        <f>'Raw Data'!AM3</f>
        <v/>
      </c>
      <c r="BF7" s="18" t="str">
        <f>'Raw Data'!AN3</f>
        <v/>
      </c>
      <c r="BG7" s="18" t="str">
        <f>'Raw Data'!AO3</f>
        <v/>
      </c>
      <c r="BH7" s="18" t="str">
        <f>'Raw Data'!AP3</f>
        <v/>
      </c>
      <c r="BI7" s="18" t="str">
        <f>'Raw Data'!AQ3</f>
        <v/>
      </c>
      <c r="BJ7" s="18" t="str">
        <f>'Raw Data'!AR3</f>
        <v/>
      </c>
      <c r="BK7" s="18" t="str">
        <f>'Raw Data'!AS3</f>
        <v/>
      </c>
      <c r="BL7" s="18" t="str">
        <f>'Raw Data'!AT3</f>
        <v/>
      </c>
      <c r="BM7" s="18" t="str">
        <f>'Raw Data'!AU3</f>
        <v/>
      </c>
      <c r="BN7" s="18" t="str">
        <f>'Raw Data'!AV3</f>
        <v/>
      </c>
      <c r="BO7" s="18" t="str">
        <f>'Raw Data'!AW3</f>
        <v/>
      </c>
      <c r="BP7" s="18" t="str">
        <f>'Raw Data'!AX3</f>
        <v/>
      </c>
      <c r="BQ7" s="18" t="str">
        <f>'Raw Data'!AY3</f>
        <v/>
      </c>
      <c r="BR7" s="18" t="str">
        <f>'Raw Data'!AZ3</f>
        <v/>
      </c>
      <c r="BS7" s="18" t="str">
        <f>'Raw Data'!D3</f>
        <v/>
      </c>
      <c r="BT7" s="18" t="str">
        <f>'Raw Data'!E3</f>
        <v/>
      </c>
      <c r="BU7" s="18" t="str">
        <f>'Raw Data'!F3</f>
        <v>DTC GHQ</v>
      </c>
      <c r="BV7" s="25" t="str">
        <f>'Raw Data'!G3</f>
        <v>Product Design</v>
      </c>
      <c r="BW7" s="25" t="str">
        <f t="shared" ref="BW7:BW261" si="22">if(BV7='Demographic Analysis'!$A$22,"Yes","No")</f>
        <v>#REF!</v>
      </c>
      <c r="BX7" s="25" t="str">
        <f>'Raw Data'!I3</f>
        <v>N/A</v>
      </c>
      <c r="BY7" s="18" t="str">
        <f>'Raw Data'!J3</f>
        <v/>
      </c>
      <c r="BZ7" s="18" t="str">
        <f>'Raw Data'!K3</f>
        <v/>
      </c>
      <c r="CA7" s="18" t="str">
        <f>'Raw Data'!L3</f>
        <v>Brazil</v>
      </c>
      <c r="CB7" s="18" t="str">
        <f>'Raw Data'!M3</f>
        <v>Growth Group</v>
      </c>
      <c r="CC7" s="18" t="str">
        <f>'Raw Data'!N3</f>
        <v>AB Inbev </v>
      </c>
      <c r="CD7" s="25" t="str">
        <f>'Raw Data'!O3</f>
        <v>Fernanda Faria - Product Design</v>
      </c>
      <c r="CE7" s="15" t="str">
        <f>'Raw Data'!P3</f>
        <v>Heavy User</v>
      </c>
      <c r="CF7" s="15" t="str">
        <f>'Raw Data'!Q3</f>
        <v>Weekly</v>
      </c>
    </row>
    <row r="8" ht="15.75" customHeight="1">
      <c r="A8" s="18">
        <f>'Raw Data'!$A4</f>
        <v>2</v>
      </c>
      <c r="B8" s="18" t="str">
        <f>'Raw Data'!$R4</f>
        <v>Daily</v>
      </c>
      <c r="C8" s="18">
        <f t="shared" si="1"/>
        <v>1</v>
      </c>
      <c r="D8" s="18" t="str">
        <f>'Raw Data'!$S4</f>
        <v>Building custom prompts, templates, or workflows that I reuse regularly, Writing or debugging code, scripts, or formulas, Editing or improving text I’ve already written (emails, documents, presentations), Getting quick answers to specific questions or looking up information, Analyzing data or documents to extract insights or summaries, Using AI for vibe coding to prototype solutions, apps, or products</v>
      </c>
      <c r="E8" s="18">
        <f t="shared" si="2"/>
        <v>3</v>
      </c>
      <c r="F8" s="19">
        <f t="shared" si="3"/>
        <v>1</v>
      </c>
      <c r="G8" s="20" t="str">
        <f>'Raw Data'!T4</f>
        <v>I’ve built custom AI tools (CustomGPTs, Copilot Agents, Google Gems, Claude Projects) for repetitive tasks</v>
      </c>
      <c r="H8" s="18">
        <f t="shared" si="4"/>
        <v>0.75</v>
      </c>
      <c r="I8" s="18" t="str">
        <f>'Raw Data'!$U4</f>
        <v>Create a systematic process where AI handles data analysis and summary generation consistently</v>
      </c>
      <c r="J8" s="18">
        <f t="shared" si="5"/>
        <v>1</v>
      </c>
      <c r="K8" s="18" t="str">
        <f>'Raw Data'!$V4</f>
        <v>I would Ai to help me learn about topic, create an mind-map with main information about the topic, organized an short discovery and bullet points to start create presentation</v>
      </c>
      <c r="L8" s="18" t="s">
        <v>35</v>
      </c>
      <c r="M8" s="21" t="str">
        <f>substitute('Prompt Template'!$A$2,$K$5,$L8)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Ai to help me learn about topic, create an mind-map with main information about the topic, organized an short discovery and bullet points to start create presentation&lt;/user_input&gt;</v>
      </c>
      <c r="N8" s="18">
        <f t="array" ref="N8">index('Response Scoring'!$C:$C,match($A8,'Response Scoring'!$A:$A,0))</f>
        <v>2</v>
      </c>
      <c r="O8" s="19">
        <f t="shared" si="6"/>
        <v>0.6666666667</v>
      </c>
      <c r="P8" s="18" t="str">
        <f>'Raw Data'!$W4</f>
        <v>I use Ai to be my partner, creating personas, tools to generate dashboards, analyse Datas and study improveemnts on the Squads that i work
I create a dashboard to provide a  EM main information's about delivery evolution of their squads</v>
      </c>
      <c r="Q8" s="18" t="s">
        <v>36</v>
      </c>
      <c r="R8" s="21" t="str">
        <f>substitute('Prompt Template'!$B$2,$P$5,$Q8)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be my partner, creating personas, tools to generate dashboards, analyse Datas and study improveemnts on the Squads that i work
I create a dashboard to provide a  EM main information's about delivery evolution of their squads&lt;/user_input&gt;</v>
      </c>
      <c r="S8" s="18">
        <f t="array" ref="S8">index('Response Scoring'!$E:$E,match($A8,'Response Scoring'!$A:$A,0))</f>
        <v>3</v>
      </c>
      <c r="T8" s="19">
        <f t="shared" si="7"/>
        <v>1</v>
      </c>
      <c r="U8" s="19">
        <f t="shared" si="8"/>
        <v>5.416666667</v>
      </c>
      <c r="V8" s="18" t="str">
        <f>'Raw Data'!$X4</f>
        <v>Analyzing presentation slides to evaluate both the visual design and written content for consistency</v>
      </c>
      <c r="W8" s="18">
        <f t="shared" si="9"/>
        <v>1</v>
      </c>
      <c r="X8" s="18" t="str">
        <f>'Raw Data'!$Y4</f>
        <v>Biases in answers</v>
      </c>
      <c r="Y8" s="22">
        <f t="shared" si="10"/>
        <v>0.25</v>
      </c>
      <c r="Z8" s="18" t="str">
        <f>'Raw Data'!$Z4</f>
        <v>Use secure company instances or enterprise plans when available, Anonymize information by removing identifying details, Only share information that you would be comfortable sharing internally with a colleague, Verify that the AI tool has SSL/HTTPS encryption before using it, Avoid using AI tools for anything work-related</v>
      </c>
      <c r="AA8" s="19">
        <f t="shared" si="11"/>
        <v>0</v>
      </c>
      <c r="AB8" s="18" t="str">
        <f>'Raw Data'!$AA4</f>
        <v>Always: I routinely cross-check AI outputs with reliable sources</v>
      </c>
      <c r="AC8" s="18">
        <f t="shared" si="12"/>
        <v>1</v>
      </c>
      <c r="AD8" s="18" t="str">
        <f>'Raw Data'!$AB4</f>
        <v>Check if the response uses confident language and specific details, Use a different AI tool to review and verify the content, Cross-reference key claims with reliable external sources, Ask the same AI tool to double-check its work for accuracy</v>
      </c>
      <c r="AE8" s="18">
        <f t="shared" si="13"/>
        <v>0</v>
      </c>
      <c r="AF8" s="23">
        <v>8.8</v>
      </c>
      <c r="AG8" s="18" t="str">
        <f>'Raw Data'!$AC4</f>
        <v>Frequently: I systematically refine prompts until I’m satisfied</v>
      </c>
      <c r="AH8" s="18">
        <f t="shared" si="14"/>
        <v>1</v>
      </c>
      <c r="AI8" s="18" t="str">
        <f>'Raw Data'!$AD4</f>
        <v>Help me prepare for an upcoming work meeting where I will discuss a new initiative proposal. I need assistance with the following:
Outline: Create an outline of key points I should cover during the presentation.
Supporting Data: Suggest relevant data or statistics that could strengthen my proposal.
Anticipate Questions: List potential questions or concerns that attendees might have, along with suggested responses.
Visual Aids: Recommend any visual aids or materials that would enhance my presentation.
Meeting Agenda: Draft a concise agenda for the meeting to keep the discussion focused.</v>
      </c>
      <c r="AJ8" s="18" t="s">
        <v>37</v>
      </c>
      <c r="AK8" s="21" t="str">
        <f>substitute('Prompt Template'!$C$2,$AI$5,$AJ8)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I will discuss a new initiative proposal. I need assistance with the following:
Outline: Create an outline of key points I should cover during the presentation.
Supporting Data: Suggest relevant data or statistics that could strengthen my proposal.
Anticipate Questions: List potential questions or concerns that attendees might have, along with suggested responses.
Visual Aids: Recommend any visual aids or materials that would enhance my presentation.
Meeting Agenda: Draft a concise agenda for the meeting to keep the discussion focused.&lt;/prompt&gt;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I will discuss a new initiative proposal. I need assistance with the following:
Outline: Create an outline of key points I should cover during the presentation.
Supporting Data: Suggest relevant data or statistics that could strengthen my proposal.
Anticipate Questions: List potential questions or concerns that attendees might have, along with suggested responses.
Visual Aids: Recommend any visual aids or materials that would enhance my presentation.
Meeting Agenda: Draft a concise agenda for the meeting to keep the discussion focused.&lt;/user_input&gt;</v>
      </c>
      <c r="AL8" s="18">
        <f t="array" ref="AL8">index('Response Scoring'!$G:$G,match($A8,'Response Scoring'!$A:$A,0))</f>
        <v>4</v>
      </c>
      <c r="AM8" s="18">
        <f t="shared" si="15"/>
        <v>0.8</v>
      </c>
      <c r="AN8" s="18" t="str">
        <f>'Raw Data'!$AE4</f>
        <v>1. User Commands and Queries
Product Research:
Command: "Provide an overview of [Competitor Name]'s latest product offerings."
Command: "What are the key features of [Competitor Name]'s [specific product]?"
Pricing Analysis:
Command: "List the pricing strategies used by [Competitor Name] for [specific product/category]."
Command: "How does [Competitor Name]'s pricing compare to ours?"
Market Positioning:
Command: "Explain how [Competitor Name] positions itself in the market."
Command: "What are the unique selling propositions (USPs) of [Competitor Name]?"
SWOT Analysis:
Command: "Perform a SWOT analysis for [Competitor Name]."
Command: "Identify strengths and weaknesses of [Competitor Name]'s product line."
Customer Sentiment:
Command: "Summarize customer reviews and feedback for [Competitor Name]'s [specific product]."
Command: "What are common customer complaints about [Competitor Name]?"</v>
      </c>
      <c r="AO8" s="18" t="s">
        <v>38</v>
      </c>
      <c r="AP8" s="21" t="str">
        <f>substitute('Prompt Template'!$D$2,$AN$5,$AO8)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User Commands and Queries
Product Research:
Command: "Provide an overview of [Competitor Name]'s latest product offerings."
Command: "What are the key features of [Competitor Name]'s [specific product]?"
Pricing Analysis:
Command: "List the pricing strategies used by [Competitor Name] for [specific product/category]."
Command: "How does [Competitor Name]'s pricing compare to ours?"
Market Positioning:
Command: "Explain how [Competitor Name] positions itself in the market."
Command: "What are the unique selling propositions (USPs) of [Competitor Name]?"
SWOT Analysis:
Command: "Perform a SWOT analysis for [Competitor Name]."
Command: "Identify strengths and weaknesses of [Competitor Name]'s product line."
Customer Sentiment:
Command: "Summarize customer reviews and feedback for [Competitor Name]'s [specific product]."
Command: "What are common customer complaints about [Competitor Name]?"&lt;/user_input&gt;
</v>
      </c>
      <c r="AQ8" s="18">
        <f t="array" ref="AQ8">index('Response Scoring'!$I:$I,match($A8,'Response Scoring'!$A:$A,0))</f>
        <v>1</v>
      </c>
      <c r="AR8" s="18">
        <f t="shared" si="16"/>
        <v>0.2</v>
      </c>
      <c r="AS8" s="24">
        <f t="shared" si="17"/>
        <v>5.3</v>
      </c>
      <c r="AT8" s="24">
        <f t="shared" si="18"/>
        <v>8.4</v>
      </c>
      <c r="AU8" s="18">
        <f t="shared" si="19"/>
        <v>30.23333333</v>
      </c>
      <c r="AV8" s="24">
        <f t="shared" si="20"/>
        <v>60.46666667</v>
      </c>
      <c r="AW8" s="18" t="str">
        <f t="shared" si="21"/>
        <v>AI Practitioner</v>
      </c>
      <c r="AX8" s="18" t="str">
        <f>'Raw Data'!AF4</f>
        <v>ChatGPT, Gemini, Claude, CoPilot</v>
      </c>
      <c r="AY8" s="18" t="str">
        <f>'Raw Data'!AG4</f>
        <v>Yes</v>
      </c>
      <c r="AZ8" s="18" t="str">
        <f>'Raw Data'!AH4</f>
        <v/>
      </c>
      <c r="BA8" s="18" t="str">
        <f>'Raw Data'!AI4</f>
        <v/>
      </c>
      <c r="BB8" s="18" t="str">
        <f>'Raw Data'!AJ4</f>
        <v/>
      </c>
      <c r="BC8" s="18" t="str">
        <f>'Raw Data'!AK4</f>
        <v/>
      </c>
      <c r="BD8" s="18" t="str">
        <f>'Raw Data'!AL4</f>
        <v/>
      </c>
      <c r="BE8" s="18" t="str">
        <f>'Raw Data'!AM4</f>
        <v/>
      </c>
      <c r="BF8" s="18" t="str">
        <f>'Raw Data'!AN4</f>
        <v/>
      </c>
      <c r="BG8" s="18" t="str">
        <f>'Raw Data'!AO4</f>
        <v/>
      </c>
      <c r="BH8" s="18" t="str">
        <f>'Raw Data'!AP4</f>
        <v/>
      </c>
      <c r="BI8" s="18" t="str">
        <f>'Raw Data'!AQ4</f>
        <v/>
      </c>
      <c r="BJ8" s="18" t="str">
        <f>'Raw Data'!AR4</f>
        <v/>
      </c>
      <c r="BK8" s="18" t="str">
        <f>'Raw Data'!AS4</f>
        <v/>
      </c>
      <c r="BL8" s="18" t="str">
        <f>'Raw Data'!AT4</f>
        <v/>
      </c>
      <c r="BM8" s="18" t="str">
        <f>'Raw Data'!AU4</f>
        <v/>
      </c>
      <c r="BN8" s="18" t="str">
        <f>'Raw Data'!AV4</f>
        <v/>
      </c>
      <c r="BO8" s="18" t="str">
        <f>'Raw Data'!AW4</f>
        <v/>
      </c>
      <c r="BP8" s="18" t="str">
        <f>'Raw Data'!AX4</f>
        <v/>
      </c>
      <c r="BQ8" s="18" t="str">
        <f>'Raw Data'!AY4</f>
        <v/>
      </c>
      <c r="BR8" s="18" t="str">
        <f>'Raw Data'!AZ4</f>
        <v/>
      </c>
      <c r="BS8" s="18" t="str">
        <f>'Raw Data'!D4</f>
        <v/>
      </c>
      <c r="BT8" s="18" t="str">
        <f>'Raw Data'!E4</f>
        <v/>
      </c>
      <c r="BU8" s="18" t="str">
        <f>'Raw Data'!F4</f>
        <v>#N/A</v>
      </c>
      <c r="BV8" s="25" t="str">
        <f>'Raw Data'!G4</f>
        <v>#N/A</v>
      </c>
      <c r="BW8" s="25" t="str">
        <f t="shared" si="22"/>
        <v>#N/A</v>
      </c>
      <c r="BX8" s="25" t="str">
        <f>'Raw Data'!I4</f>
        <v>#N/A</v>
      </c>
      <c r="BY8" s="18" t="str">
        <f>'Raw Data'!J4</f>
        <v/>
      </c>
      <c r="BZ8" s="18" t="str">
        <f>'Raw Data'!K4</f>
        <v/>
      </c>
      <c r="CA8" s="18" t="str">
        <f>'Raw Data'!L4</f>
        <v>#N/A</v>
      </c>
      <c r="CB8" s="18" t="str">
        <f>'Raw Data'!M4</f>
        <v>#N/A</v>
      </c>
      <c r="CC8" s="18" t="str">
        <f>'Raw Data'!N4</f>
        <v>#N/A</v>
      </c>
      <c r="CD8" s="25" t="str">
        <f>'Raw Data'!O4</f>
        <v>#N/A</v>
      </c>
      <c r="CE8" s="15" t="str">
        <f>'Raw Data'!P4</f>
        <v>#N/A</v>
      </c>
      <c r="CF8" s="15" t="str">
        <f>'Raw Data'!Q4</f>
        <v>#N/A</v>
      </c>
    </row>
    <row r="9" ht="15.75" customHeight="1">
      <c r="A9" s="18">
        <f>'Raw Data'!$A5</f>
        <v>3</v>
      </c>
      <c r="B9" s="18" t="str">
        <f>'Raw Data'!$R5</f>
        <v>Daily</v>
      </c>
      <c r="C9" s="18">
        <f t="shared" si="1"/>
        <v>1</v>
      </c>
      <c r="D9" s="18" t="str">
        <f>'Raw Data'!$S5</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E9" s="18">
        <f t="shared" si="2"/>
        <v>2</v>
      </c>
      <c r="F9" s="19">
        <f t="shared" si="3"/>
        <v>0.6666666667</v>
      </c>
      <c r="G9" s="20" t="str">
        <f>'Raw Data'!T5</f>
        <v>I’ve built custom AI tools (CustomGPTs, Copilot Agents, Google Gems, Claude Projects) for repetitive tasks</v>
      </c>
      <c r="H9" s="18">
        <f t="shared" si="4"/>
        <v>0.75</v>
      </c>
      <c r="I9" s="18" t="str">
        <f>'Raw Data'!$U5</f>
        <v>Create a systematic process where AI handles data analysis and summary generation consistently</v>
      </c>
      <c r="J9" s="18">
        <f t="shared" si="5"/>
        <v>1</v>
      </c>
      <c r="K9" s="18" t="str">
        <f>'Raw Data'!$V5</f>
        <v>First to enlarge my knowledge on the subject. Second to help me develop an agenda for the presentation - I'd share the goal of the presentation, the audience, must have, time. Third, I'd include some past presentations as benchmark if existed. Fourth I'd start populating the available information so the AI would draft pages and fifth we could together work on the presentation</v>
      </c>
      <c r="L9" s="18" t="s">
        <v>39</v>
      </c>
      <c r="M9" s="21" t="str">
        <f>substitute('Prompt Template'!$A$2,$K$5,$L9)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to enlarge my knowledge on the subject. Second to help me develop an agenda for the presentation - I'd share the goal of the presentation, the audience, must have, time. Third, I'd include some past presentations as benchmark if existed. Fourth I'd start populating the available information so the AI would draft pages and fifth we could together work on the presentation&lt;/user_input&gt;</v>
      </c>
      <c r="N9" s="18">
        <f t="array" ref="N9">index('Response Scoring'!$C:$C,match($A9,'Response Scoring'!$A:$A,0))</f>
        <v>3</v>
      </c>
      <c r="O9" s="19">
        <f t="shared" si="6"/>
        <v>1</v>
      </c>
      <c r="P9" s="18" t="str">
        <f>'Raw Data'!$W5</f>
        <v>Build different projections for our performance based on different statistical models. It saves a day of my work</v>
      </c>
      <c r="Q9" s="18" t="s">
        <v>40</v>
      </c>
      <c r="R9" s="21" t="str">
        <f>substitute('Prompt Template'!$B$2,$P$5,$Q9)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&lt;user_input&gt;Build different projections for our performance based on different statistical models. It saves a day of my work&lt;/user_input&gt;</v>
      </c>
      <c r="S9" s="18">
        <f t="array" ref="S9">index('Response Scoring'!$E:$E,match($A9,'Response Scoring'!$A:$A,0))</f>
        <v>2</v>
      </c>
      <c r="T9" s="19">
        <f t="shared" si="7"/>
        <v>0.6666666667</v>
      </c>
      <c r="U9" s="19">
        <f t="shared" si="8"/>
        <v>5.083333333</v>
      </c>
      <c r="V9" s="18" t="str">
        <f>'Raw Data'!$X5</f>
        <v>Creating a complete slide deck with visual design for an important client presentation</v>
      </c>
      <c r="W9" s="18">
        <f t="shared" si="9"/>
        <v>0</v>
      </c>
      <c r="X9" s="18" t="str">
        <f>'Raw Data'!$Y5</f>
        <v>Hallucinations (generating false or misleading information), Biases in answers, Data privacy concerns when information is shared with an LLM, Vulnerability to manipulation by bad actors</v>
      </c>
      <c r="Y9" s="22">
        <f t="shared" si="10"/>
        <v>1</v>
      </c>
      <c r="Z9" s="18" t="str">
        <f>'Raw Data'!$Z5</f>
        <v>Use secure company instances or enterprise plans when available, Anonymize information by removing identifying details</v>
      </c>
      <c r="AA9" s="19">
        <f t="shared" si="11"/>
        <v>1</v>
      </c>
      <c r="AB9" s="18" t="str">
        <f>'Raw Data'!$AA5</f>
        <v>Always: I routinely cross-check AI outputs with reliable sources</v>
      </c>
      <c r="AC9" s="18">
        <f t="shared" si="12"/>
        <v>1</v>
      </c>
      <c r="AD9" s="18" t="str">
        <f>'Raw Data'!$AB5</f>
        <v>Ask the same AI tool to double-check its work for accuracy, Cross-reference key claims with reliable external sources, Verify any calculations or data analysis independently, Use a different AI tool to review and verify the content</v>
      </c>
      <c r="AE9" s="18">
        <f t="shared" si="13"/>
        <v>1</v>
      </c>
      <c r="AF9" s="23">
        <v>9.66</v>
      </c>
      <c r="AG9" s="18" t="str">
        <f>'Raw Data'!$AC5</f>
        <v>Frequently: I systematically refine prompts until I’m satisfied</v>
      </c>
      <c r="AH9" s="18">
        <f t="shared" si="14"/>
        <v>1</v>
      </c>
      <c r="AI9" s="18" t="str">
        <f>'Raw Data'!$AD5</f>
        <v>Prompt:
“Vou participar de uma reunião para discutir [breve descrição da iniciativa ou proposta, ex: uma nova estratégia de precificação para o e-commerce]. Preciso me preparar para essa conversa. Me ajude a:
Estruturar os principais pontos que devo apresentar (contexto, proposta, benefícios, riscos e próximos passos).
Antecipar possíveis perguntas ou objeções dos participantes.
Definir mensagens-chave e recomendações para aumentar a chance de aprovação.
A reunião será com [mencione o público: ex. o VP de Marketing e o time de Operações], e meu objetivo é [ex. obter o aval para seguir com um piloto].”</v>
      </c>
      <c r="AJ9" s="18" t="s">
        <v>41</v>
      </c>
      <c r="AK9" s="21" t="str">
        <f>substitute('Prompt Template'!$C$2,$AI$5,$AJ9)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&lt;prompt&gt;Prompt:
“Vou participar de uma reunião para discutir [breve descrição da iniciativa ou proposta, ex: uma nova estratégia de precificação para o e-commerce]. Preciso me preparar para essa conversa. Me ajude a:
Estruturar os principais pontos que devo apresentar (contexto, proposta, benefícios, riscos e próximos passos).
Antecipar possíveis perguntas ou objeções dos participantes.
Definir mensagens-chave e recomendações para aumentar a chance de aprovação.
A reunião será com [mencione o público: ex. o VP de Marketing e o time de Operações], e meu objetivo é [ex. obter o aval para seguir com um piloto].”&lt;/prompt&gt;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&lt;user_input&gt;Prompt:
“Vou participar de uma reunião para discutir [breve descrição da iniciativa ou proposta, ex: uma nova estratégia de precificação para o e-commerce]. Preciso me preparar para essa conversa. Me ajude a:
Estruturar os principais pontos que devo apresentar (contexto, proposta, benefícios, riscos e próximos passos).
Antecipar possíveis perguntas ou objeções dos participantes.
Definir mensagens-chave e recomendações para aumentar a chance de aprovação.
A reunião será com [mencione o público: ex. o VP de Marketing e o time de Operações], e meu objetivo é [ex. obter o aval para seguir com um piloto].”&lt;/user_input&gt;</v>
      </c>
      <c r="AL9" s="18">
        <f t="array" ref="AL9">index('Response Scoring'!$G:$G,match($A9,'Response Scoring'!$A:$A,0))</f>
        <v>4</v>
      </c>
      <c r="AM9" s="18">
        <f t="shared" si="15"/>
        <v>0.8</v>
      </c>
      <c r="AN9" s="18" t="str">
        <f>'Raw Data'!$AE5</f>
        <v>Instruções para o Custom GPT de Inteligência Competitiva:
Objetivo:
Ajudar a equipe a coletar, organizar e analisar informações sobre produtos, preços, campanhas e posicionamento dos concorrentes, garantindo consistência, rapidez e qualidade nas entregas.
Funções principais:
Pesquisa estruturada: Buscar informações atualizadas em sites oficiais, e-commerces, redes sociais e notícias sobre concorrentes específicos.
Comparação de mercado: Gerar tabelas e resumos comparando produtos, preços, embalagens, promoções e mensagens de marketing.
Análise de posicionamento: Identificar o público-alvo, os diferenciais comunicados e as estratégias de valor (premium, conveniência, sustentabilidade, etc.).
Monitoramento contínuo: Registrar mudanças relevantes (ex: novos lançamentos, variações de preço, alterações de portfólio) com data e fonte.
Síntese executiva: Produzir relatórios curtos e objetivos com insights acionáveis e recomendações estratégicas.
Tom e formato das respostas:
Direto, objetivo e factual.
Sempre citar fontes ou links.
Quando possível, incluir dados quantitativos e visuais (tabelas, listas, gráficos simples).
Destacar implicações para o negócio de forma prática (ex: “pode indicar foco crescente no canal digital”).
Prompt base sugerido para o time:
“Pesquise informações atualizadas sobre [marca concorrente] no segmento de [categoria] em [país/região]. Resuma produtos, preços médios, mensagens principais e posicionamento de marca. Aponte diferenças relevantes em relação à nossa empresa e destaque oportunidades ou riscos.”</v>
      </c>
      <c r="AO9" s="18" t="s">
        <v>42</v>
      </c>
      <c r="AP9" s="21" t="str">
        <f>substitute('Prompt Template'!$D$2,$AN$5,$AO9)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Custom GPT de Inteligência Competitiva:
Objetivo:
Ajudar a equipe a coletar, organizar e analisar informações sobre produtos, preços, campanhas e posicionamento dos concorrentes, garantindo consistência, rapidez e qualidade nas entregas.
Funções principais:
Pesquisa estruturada: Buscar informações atualizadas em sites oficiais, e-commerces, redes sociais e notícias sobre concorrentes específicos.
Comparação de mercado: Gerar tabelas e resumos comparando produtos, preços, embalagens, promoções e mensagens de marketing.
Análise de posicionamento: Identificar o público-alvo, os diferenciais comunicados e as estratégias de valor (premium, conveniência, sustentabilidade, etc.).
Monitoramento contínuo: Registrar mudanças relevantes (ex: novos lançamentos, variações de preço, alterações de portfólio) com data e fonte.
Síntese executiva: Produzir relatórios curtos e objetivos com insights acionáveis e recomendações estratégicas.
Tom e formato das respostas:
Direto, objetivo e factual.
Sempre citar fontes ou links.
Quando possível, incluir dados quantitativos e visuais (tabelas, listas, gráficos simples).
Destacar implicações para o negócio de forma prática (ex: “pode indicar foco crescente no canal digital”).
Prompt base sugerido para o time:
“Pesquise informações atualizadas sobre [marca concorrente] no segmento de [categoria] em [país/região]. Resuma produtos, preços médios, mensagens principais e posicionamento de marca. Aponte diferenças relevantes em relação à nossa empresa e destaque oportunidades ou riscos.”&lt;/user_input&gt;
</v>
      </c>
      <c r="AQ9" s="18">
        <f t="array" ref="AQ9">index('Response Scoring'!$I:$I,match($A9,'Response Scoring'!$A:$A,0))</f>
        <v>4</v>
      </c>
      <c r="AR9" s="18">
        <f t="shared" si="16"/>
        <v>0.8</v>
      </c>
      <c r="AS9" s="24">
        <f t="shared" si="17"/>
        <v>8.3</v>
      </c>
      <c r="AT9" s="24">
        <f t="shared" si="18"/>
        <v>8.4</v>
      </c>
      <c r="AU9" s="18">
        <f t="shared" si="19"/>
        <v>36.42666667</v>
      </c>
      <c r="AV9" s="24">
        <f t="shared" si="20"/>
        <v>72.85333333</v>
      </c>
      <c r="AW9" s="18" t="str">
        <f t="shared" si="21"/>
        <v>AI Practitioner</v>
      </c>
      <c r="AX9" s="18" t="str">
        <f>'Raw Data'!AF5</f>
        <v>ChatGPT, Claude, Perplexity</v>
      </c>
      <c r="AY9" s="18" t="str">
        <f>'Raw Data'!AG5</f>
        <v>Yes</v>
      </c>
      <c r="AZ9" s="18" t="str">
        <f>'Raw Data'!AH5</f>
        <v/>
      </c>
      <c r="BA9" s="18" t="str">
        <f>'Raw Data'!AI5</f>
        <v/>
      </c>
      <c r="BB9" s="18" t="str">
        <f>'Raw Data'!AJ5</f>
        <v/>
      </c>
      <c r="BC9" s="18" t="str">
        <f>'Raw Data'!AK5</f>
        <v/>
      </c>
      <c r="BD9" s="18" t="str">
        <f>'Raw Data'!AL5</f>
        <v/>
      </c>
      <c r="BE9" s="18" t="str">
        <f>'Raw Data'!AM5</f>
        <v/>
      </c>
      <c r="BF9" s="18" t="str">
        <f>'Raw Data'!AN5</f>
        <v/>
      </c>
      <c r="BG9" s="18" t="str">
        <f>'Raw Data'!AO5</f>
        <v/>
      </c>
      <c r="BH9" s="18" t="str">
        <f>'Raw Data'!AP5</f>
        <v/>
      </c>
      <c r="BI9" s="18" t="str">
        <f>'Raw Data'!AQ5</f>
        <v/>
      </c>
      <c r="BJ9" s="18" t="str">
        <f>'Raw Data'!AR5</f>
        <v/>
      </c>
      <c r="BK9" s="18" t="str">
        <f>'Raw Data'!AS5</f>
        <v/>
      </c>
      <c r="BL9" s="18" t="str">
        <f>'Raw Data'!AT5</f>
        <v/>
      </c>
      <c r="BM9" s="18" t="str">
        <f>'Raw Data'!AU5</f>
        <v/>
      </c>
      <c r="BN9" s="18" t="str">
        <f>'Raw Data'!AV5</f>
        <v/>
      </c>
      <c r="BO9" s="18" t="str">
        <f>'Raw Data'!AW5</f>
        <v/>
      </c>
      <c r="BP9" s="18" t="str">
        <f>'Raw Data'!AX5</f>
        <v/>
      </c>
      <c r="BQ9" s="18" t="str">
        <f>'Raw Data'!AY5</f>
        <v/>
      </c>
      <c r="BR9" s="18" t="str">
        <f>'Raw Data'!AZ5</f>
        <v/>
      </c>
      <c r="BS9" s="18" t="str">
        <f>'Raw Data'!D5</f>
        <v/>
      </c>
      <c r="BT9" s="18" t="str">
        <f>'Raw Data'!E5</f>
        <v/>
      </c>
      <c r="BU9" s="18" t="str">
        <f>'Raw Data'!F5</f>
        <v>DTC GHQ</v>
      </c>
      <c r="BV9" s="25" t="str">
        <f>'Raw Data'!G5</f>
        <v>DTC Commercial Finance</v>
      </c>
      <c r="BW9" s="25" t="str">
        <f t="shared" si="22"/>
        <v>#REF!</v>
      </c>
      <c r="BX9" s="25" t="str">
        <f>'Raw Data'!I5</f>
        <v>N/A</v>
      </c>
      <c r="BY9" s="18" t="str">
        <f>'Raw Data'!J5</f>
        <v/>
      </c>
      <c r="BZ9" s="18" t="str">
        <f>'Raw Data'!K5</f>
        <v/>
      </c>
      <c r="CA9" s="18" t="str">
        <f>'Raw Data'!L5</f>
        <v>Brazil</v>
      </c>
      <c r="CB9" s="18" t="str">
        <f>'Raw Data'!M5</f>
        <v>Growth Group</v>
      </c>
      <c r="CC9" s="18" t="str">
        <f>'Raw Data'!N5</f>
        <v>AB Inbev </v>
      </c>
      <c r="CD9" s="25" t="str">
        <f>'Raw Data'!O5</f>
        <v>Gaston Razeto - DTC Commercial Finance</v>
      </c>
      <c r="CE9" s="15" t="str">
        <f>'Raw Data'!P5</f>
        <v>Heavy User</v>
      </c>
      <c r="CF9" s="15" t="str">
        <f>'Raw Data'!Q5</f>
        <v>Daily</v>
      </c>
    </row>
    <row r="10" ht="15.75" customHeight="1">
      <c r="A10" s="18">
        <f>'Raw Data'!$A6</f>
        <v>4</v>
      </c>
      <c r="B10" s="18" t="str">
        <f>'Raw Data'!$R6</f>
        <v>Daily</v>
      </c>
      <c r="C10" s="18">
        <f t="shared" si="1"/>
        <v>1</v>
      </c>
      <c r="D10" s="18" t="str">
        <f>'Raw Data'!$S6</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v>
      </c>
      <c r="E10" s="18">
        <f t="shared" si="2"/>
        <v>3</v>
      </c>
      <c r="F10" s="19">
        <f t="shared" si="3"/>
        <v>1</v>
      </c>
      <c r="G10" s="20" t="str">
        <f>'Raw Data'!T6</f>
        <v>I’ve built custom AI tools (CustomGPTs, Copilot Agents, Google Gems, Claude Projects) for repetitive tasks</v>
      </c>
      <c r="H10" s="18">
        <f t="shared" si="4"/>
        <v>0.75</v>
      </c>
      <c r="I10" s="18" t="str">
        <f>'Raw Data'!$U6</f>
        <v>Use AI to help analyze each data source, then compile results manually</v>
      </c>
      <c r="J10" s="18">
        <f t="shared" si="5"/>
        <v>0.67</v>
      </c>
      <c r="K10" s="18" t="str">
        <f>'Raw Data'!$V6</f>
        <v>Faria uma pesquisa usando Deep Research com o tema. Abasteceria todos demais dados e informações que tenho sobre o tema. 
Depois pediria para a IA gerar um roteiro para uma apresentação para executivos, considerando um storytelling e citando dados, evidências e referências.
Depois pediria para IA transformar esse roteiro em uma apresentação didática em formato de slides.</v>
      </c>
      <c r="L10" s="18" t="s">
        <v>43</v>
      </c>
      <c r="M10" s="21" t="str">
        <f>substitute('Prompt Template'!$A$2,$K$5,$L10)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uma pesquisa usando Deep Research com o tema. Abasteceria todos demais dados e informações que tenho sobre o tema. 
Depois pediria para a IA gerar um roteiro para uma apresentação para executivos, considerando um storytelling e citando dados, evidências e referências.
Depois pediria para IA transformar esse roteiro em uma apresentação didática em formato de slides.&lt;/user_input&gt;</v>
      </c>
      <c r="N10" s="18">
        <f t="array" ref="N10">index('Response Scoring'!$C:$C,match($A10,'Response Scoring'!$A:$A,0))</f>
        <v>3</v>
      </c>
      <c r="O10" s="19">
        <f t="shared" si="6"/>
        <v>1</v>
      </c>
      <c r="P10" s="18" t="str">
        <f>'Raw Data'!$W6</f>
        <v>IA para analisar feedbacks de usuários, análise de dados de performance do produto, automatização do processo de discovery de produto</v>
      </c>
      <c r="Q10" s="18" t="s">
        <v>44</v>
      </c>
      <c r="R10" s="21" t="str">
        <f>substitute('Prompt Template'!$B$2,$P$5,$Q10)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&lt;user_input&gt;IA para analisar feedbacks de usuários, análise de dados de performance do produto, automatização do processo de discovery de produto&lt;/user_input&gt;</v>
      </c>
      <c r="S10" s="18">
        <f t="array" ref="S10">index('Response Scoring'!$E:$E,match($A10,'Response Scoring'!$A:$A,0))</f>
        <v>3</v>
      </c>
      <c r="T10" s="19">
        <f t="shared" si="7"/>
        <v>1</v>
      </c>
      <c r="U10" s="19">
        <f t="shared" si="8"/>
        <v>5.42</v>
      </c>
      <c r="V10" s="18" t="str">
        <f>'Raw Data'!$X6</f>
        <v>Creating a complete slide deck with visual design for an important client presentation</v>
      </c>
      <c r="W10" s="18">
        <f t="shared" si="9"/>
        <v>0</v>
      </c>
      <c r="X10" s="18" t="str">
        <f>'Raw Data'!$Y6</f>
        <v>Hallucinations (generating false or misleading information), Biases in answers, Data privacy concerns when information is shared with an LLM, Vulnerability to manipulation by bad actors</v>
      </c>
      <c r="Y10" s="22">
        <f t="shared" si="10"/>
        <v>1</v>
      </c>
      <c r="Z10" s="18" t="str">
        <f>'Raw Data'!$Z6</f>
        <v>Only share information that you would be comfortable sharing internally with a colleague, Anonymize information by removing identifying details, Use secure company instances or enterprise plans when available</v>
      </c>
      <c r="AA10" s="19">
        <f t="shared" si="11"/>
        <v>1</v>
      </c>
      <c r="AB10" s="18" t="str">
        <f>'Raw Data'!$AA6</f>
        <v>Always: I routinely cross-check AI outputs with reliable sources</v>
      </c>
      <c r="AC10" s="18">
        <f t="shared" si="12"/>
        <v>1</v>
      </c>
      <c r="AD10" s="18" t="str">
        <f>'Raw Data'!$AB6</f>
        <v>Cross-reference key claims with reliable external sources, Verify any calculations or data analysis independently, Ask the same AI tool to double-check its work for accuracy, Use a different AI tool to review and verify the content</v>
      </c>
      <c r="AE10" s="18">
        <f t="shared" si="13"/>
        <v>1</v>
      </c>
      <c r="AF10" s="23">
        <v>9.3</v>
      </c>
      <c r="AG10" s="18" t="str">
        <f>'Raw Data'!$AC6</f>
        <v>Frequently: I systematically refine prompts until I’m satisfied</v>
      </c>
      <c r="AH10" s="18">
        <f t="shared" si="14"/>
        <v>1</v>
      </c>
      <c r="AI10" s="18" t="str">
        <f>'Raw Data'!$AD6</f>
        <v>Olá, estou me preparando para uma reunião sobre o assunto X, com a participação das seguintes pessoas: A [cargo Y], B [cargo Z]. 
Analise o conteudo da minha proposta abaixo e me traga pontos de melhoria baseados no comportamento dos envolvidos. Me traga também 5 perguntas que cada um dos participantes faria ao final da apresentação.  Traga também respostas para essas perguntas de forma didática e curta. 
Ao final traga uma conclusão do porque essa proposta traria benefícios para a empresa.</v>
      </c>
      <c r="AJ10" s="18" t="s">
        <v>45</v>
      </c>
      <c r="AK10" s="21" t="str">
        <f>substitute('Prompt Template'!$C$2,$AI$5,$AJ10)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estou me preparando para uma reunião sobre o assunto X, com a participação das seguintes pessoas: A [cargo Y], B [cargo Z]. 
Analise o conteudo da minha proposta abaixo e me traga pontos de melhoria baseados no comportamento dos envolvidos. Me traga também 5 perguntas que cada um dos participantes faria ao final da apresentação.  Traga também respostas para essas perguntas de forma didática e curta. 
Ao final traga uma conclusão do porque essa proposta traria benefícios para a empresa.&lt;/prompt&gt;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estou me preparando para uma reunião sobre o assunto X, com a participação das seguintes pessoas: A [cargo Y], B [cargo Z]. 
Analise o conteudo da minha proposta abaixo e me traga pontos de melhoria baseados no comportamento dos envolvidos. Me traga também 5 perguntas que cada um dos participantes faria ao final da apresentação.  Traga também respostas para essas perguntas de forma didática e curta. 
Ao final traga uma conclusão do porque essa proposta traria benefícios para a empresa.&lt;/user_input&gt;</v>
      </c>
      <c r="AL10" s="18">
        <f t="array" ref="AL10">index('Response Scoring'!$G:$G,match($A10,'Response Scoring'!$A:$A,0))</f>
        <v>2</v>
      </c>
      <c r="AM10" s="18">
        <f t="shared" si="15"/>
        <v>0.4</v>
      </c>
      <c r="AN10" s="18" t="str">
        <f>'Raw Data'!$AE6</f>
        <v>Tarefas principais
Pesquisar e consolidar informações sobre marcas e concorrentes relevantes no setor (ex: apps de delivery, bebidas, varejo digital, etc.).
Analisar preços e modelos de negócio, comparando com o portfólio da AB InBev / Zé Delivery.
Identificar diferenciais e oportunidades — o que o concorrente está fazendo de novo, e quais são as lacunas que podemos explorar.
Gerar relatórios curtos e padronizados, sempre com data e fonte, respondendo a:
Quem é o concorrente?
O que está oferecendo?
Qual o público e posicionamento?
Qual a estratégia de preço?
Quais evidências (links, anúncios, prints, etc.) sustentam isso?
Atualizar tendências (ex: novas campanhas, expansão geográfica, mudanças de app, inovação de produto).</v>
      </c>
      <c r="AO10" s="18" t="s">
        <v>46</v>
      </c>
      <c r="AP10" s="21" t="str">
        <f>substitute('Prompt Template'!$D$2,$AN$5,$AO10)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&lt;user_input&gt;Tarefas principais
Pesquisar e consolidar informações sobre marcas e concorrentes relevantes no setor (ex: apps de delivery, bebidas, varejo digital, etc.).
Analisar preços e modelos de negócio, comparando com o portfólio da AB InBev / Zé Delivery.
Identificar diferenciais e oportunidades — o que o concorrente está fazendo de novo, e quais são as lacunas que podemos explorar.
Gerar relatórios curtos e padronizados, sempre com data e fonte, respondendo a:
Quem é o concorrente?
O que está oferecendo?
Qual o público e posicionamento?
Qual a estratégia de preço?
Quais evidências (links, anúncios, prints, etc.) sustentam isso?
Atualizar tendências (ex: novas campanhas, expansão geográfica, mudanças de app, inovação de produto).&lt;/user_input&gt;
</v>
      </c>
      <c r="AQ10" s="18">
        <f t="array" ref="AQ10">index('Response Scoring'!$I:$I,match($A10,'Response Scoring'!$A:$A,0))</f>
        <v>4</v>
      </c>
      <c r="AR10" s="18">
        <f t="shared" si="16"/>
        <v>0.8</v>
      </c>
      <c r="AS10" s="24">
        <f t="shared" si="17"/>
        <v>6.9</v>
      </c>
      <c r="AT10" s="24">
        <f t="shared" si="18"/>
        <v>5.2</v>
      </c>
      <c r="AU10" s="18">
        <f t="shared" si="19"/>
        <v>33.94</v>
      </c>
      <c r="AV10" s="24">
        <f t="shared" si="20"/>
        <v>67.88</v>
      </c>
      <c r="AW10" s="18" t="str">
        <f t="shared" si="21"/>
        <v>AI Practitioner</v>
      </c>
      <c r="AX10" s="18" t="str">
        <f>'Raw Data'!AF6</f>
        <v>ChatGPT, CoPilot, Cursor</v>
      </c>
      <c r="AY10" s="18" t="str">
        <f>'Raw Data'!AG6</f>
        <v>No</v>
      </c>
      <c r="AZ10" s="18" t="str">
        <f>'Raw Data'!AH6</f>
        <v/>
      </c>
      <c r="BA10" s="18" t="str">
        <f>'Raw Data'!AI6</f>
        <v/>
      </c>
      <c r="BB10" s="18" t="str">
        <f>'Raw Data'!AJ6</f>
        <v/>
      </c>
      <c r="BC10" s="18" t="str">
        <f>'Raw Data'!AK6</f>
        <v/>
      </c>
      <c r="BD10" s="18" t="str">
        <f>'Raw Data'!AL6</f>
        <v/>
      </c>
      <c r="BE10" s="18" t="str">
        <f>'Raw Data'!AM6</f>
        <v/>
      </c>
      <c r="BF10" s="18" t="str">
        <f>'Raw Data'!AN6</f>
        <v/>
      </c>
      <c r="BG10" s="18" t="str">
        <f>'Raw Data'!AO6</f>
        <v/>
      </c>
      <c r="BH10" s="18" t="str">
        <f>'Raw Data'!AP6</f>
        <v/>
      </c>
      <c r="BI10" s="18" t="str">
        <f>'Raw Data'!AQ6</f>
        <v/>
      </c>
      <c r="BJ10" s="18" t="str">
        <f>'Raw Data'!AR6</f>
        <v/>
      </c>
      <c r="BK10" s="18" t="str">
        <f>'Raw Data'!AS6</f>
        <v/>
      </c>
      <c r="BL10" s="18" t="str">
        <f>'Raw Data'!AT6</f>
        <v/>
      </c>
      <c r="BM10" s="18" t="str">
        <f>'Raw Data'!AU6</f>
        <v/>
      </c>
      <c r="BN10" s="18" t="str">
        <f>'Raw Data'!AV6</f>
        <v/>
      </c>
      <c r="BO10" s="18" t="str">
        <f>'Raw Data'!AW6</f>
        <v/>
      </c>
      <c r="BP10" s="18" t="str">
        <f>'Raw Data'!AX6</f>
        <v/>
      </c>
      <c r="BQ10" s="18" t="str">
        <f>'Raw Data'!AY6</f>
        <v/>
      </c>
      <c r="BR10" s="18" t="str">
        <f>'Raw Data'!AZ6</f>
        <v/>
      </c>
      <c r="BS10" s="18" t="str">
        <f>'Raw Data'!D6</f>
        <v/>
      </c>
      <c r="BT10" s="18" t="str">
        <f>'Raw Data'!E6</f>
        <v/>
      </c>
      <c r="BU10" s="18" t="str">
        <f>'Raw Data'!F6</f>
        <v>DTC GHQ</v>
      </c>
      <c r="BV10" s="25" t="str">
        <f>'Raw Data'!G6</f>
        <v>Product Design</v>
      </c>
      <c r="BW10" s="25" t="str">
        <f t="shared" si="22"/>
        <v>#REF!</v>
      </c>
      <c r="BX10" s="25" t="str">
        <f>'Raw Data'!I6</f>
        <v>N/A</v>
      </c>
      <c r="BY10" s="18" t="str">
        <f>'Raw Data'!J6</f>
        <v/>
      </c>
      <c r="BZ10" s="18" t="str">
        <f>'Raw Data'!K6</f>
        <v/>
      </c>
      <c r="CA10" s="18" t="str">
        <f>'Raw Data'!L6</f>
        <v>Brazil</v>
      </c>
      <c r="CB10" s="18" t="str">
        <f>'Raw Data'!M6</f>
        <v>Growth Group</v>
      </c>
      <c r="CC10" s="18" t="str">
        <f>'Raw Data'!N6</f>
        <v>AB Inbev </v>
      </c>
      <c r="CD10" s="25" t="str">
        <f>'Raw Data'!O6</f>
        <v>Fernanda Faria - Product Design</v>
      </c>
      <c r="CE10" s="15" t="str">
        <f>'Raw Data'!P6</f>
        <v>Light User</v>
      </c>
      <c r="CF10" s="15" t="str">
        <f>'Raw Data'!Q6</f>
        <v>Weekly</v>
      </c>
    </row>
    <row r="11" ht="15.75" customHeight="1">
      <c r="A11" s="18">
        <f>'Raw Data'!$A7</f>
        <v>5</v>
      </c>
      <c r="B11" s="18" t="str">
        <f>'Raw Data'!$R7</f>
        <v>Daily</v>
      </c>
      <c r="C11" s="18">
        <f t="shared" si="1"/>
        <v>1</v>
      </c>
      <c r="D11" s="18" t="str">
        <f>'Raw Data'!$S7</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v>
      </c>
      <c r="E11" s="18">
        <f t="shared" si="2"/>
        <v>2</v>
      </c>
      <c r="F11" s="19">
        <f t="shared" si="3"/>
        <v>0.6666666667</v>
      </c>
      <c r="G11" s="20" t="str">
        <f>'Raw Data'!T7</f>
        <v>I maintain a library of prompts that I reuse frequently</v>
      </c>
      <c r="H11" s="18">
        <f t="shared" si="4"/>
        <v>0.5</v>
      </c>
      <c r="I11" s="18" t="str">
        <f>'Raw Data'!$U7</f>
        <v>Use AI to help analyze each data source, then compile results manually</v>
      </c>
      <c r="J11" s="18">
        <f t="shared" si="5"/>
        <v>0.67</v>
      </c>
      <c r="K11" s="18" t="str">
        <f>'Raw Data'!$V7</f>
        <v>Eu utilizaria a AI para aprender mais sobre o tópico, pedindo para que ela me ensinasse o que é, quais os principais temas realcionados, a correlação com o nosso negócio e os principais impactos, inclusive com exemplos no mercado. Depois perguntaria, com base no tipo de audiência da apresentação, qual a melhor forma de apresentar, quais o highlihts que eles esperam, para que eu pudesse melhor direcionar a apresentação alinhando o tom e tipo de discursso.</v>
      </c>
      <c r="L11" s="18" t="s">
        <v>47</v>
      </c>
      <c r="M11" s="21" t="str">
        <f>substitute('Prompt Template'!$A$2,$K$5,$L11)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AI para aprender mais sobre o tópico, pedindo para que ela me ensinasse o que é, quais os principais temas realcionados, a correlação com o nosso negócio e os principais impactos, inclusive com exemplos no mercado. Depois perguntaria, com base no tipo de audiência da apresentação, qual a melhor forma de apresentar, quais o highlihts que eles esperam, para que eu pudesse melhor direcionar a apresentação alinhando o tom e tipo de discursso.&lt;/user_input&gt;</v>
      </c>
      <c r="N11" s="18">
        <f t="array" ref="N11">index('Response Scoring'!$C:$C,match($A11,'Response Scoring'!$A:$A,0))</f>
        <v>2</v>
      </c>
      <c r="O11" s="19">
        <f t="shared" si="6"/>
        <v>0.6666666667</v>
      </c>
      <c r="P11" s="18" t="str">
        <f>'Raw Data'!$W7</f>
        <v>Costumo usar com recorrência a AI para me ajudar a produzir resumos de performance semanais com base nos dados compilados até a semana interior. Isso me salva muito tempo. Mas um exemplo valioso que foi muito bom fazer com a AI foi: Construí uma análise de price index e correlacionei com a queda de GMV e potencial de incremento de pedidos. Fiz isso usando a AI para me ajudar na análise de milhares de dados de vendas em vários lugares diferentes, como um analista de dados, e utilizando estatística para determinar um price index ótimo para propor ação de preço para as regiões certas.</v>
      </c>
      <c r="Q11" s="18" t="s">
        <v>48</v>
      </c>
      <c r="R11" s="21" t="str">
        <f>substitute('Prompt Template'!$B$2,$P$5,$Q11)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&lt;user_input&gt;Costumo usar com recorrência a AI para me ajudar a produzir resumos de performance semanais com base nos dados compilados até a semana interior. Isso me salva muito tempo. Mas um exemplo valioso que foi muito bom fazer com a AI foi: Construí uma análise de price index e correlacionei com a queda de GMV e potencial de incremento de pedidos. Fiz isso usando a AI para me ajudar na análise de milhares de dados de vendas em vários lugares diferentes, como um analista de dados, e utilizando estatística para determinar um price index ótimo para propor ação de preço para as regiões certas.&lt;/user_input&gt;</v>
      </c>
      <c r="S11" s="18">
        <f t="array" ref="S11">index('Response Scoring'!$E:$E,match($A11,'Response Scoring'!$A:$A,0))</f>
        <v>3</v>
      </c>
      <c r="T11" s="19">
        <f t="shared" si="7"/>
        <v>1</v>
      </c>
      <c r="U11" s="19">
        <f t="shared" si="8"/>
        <v>4.503333333</v>
      </c>
      <c r="V11" s="18" t="str">
        <f>'Raw Data'!$X7</f>
        <v>Analyzing presentation slides to evaluate both the visual design and written content for consistency</v>
      </c>
      <c r="W11" s="18">
        <f t="shared" si="9"/>
        <v>1</v>
      </c>
      <c r="X11" s="18" t="str">
        <f>'Raw Data'!$Y7</f>
        <v>Data privacy concerns when information is shared with an LLM</v>
      </c>
      <c r="Y11" s="22">
        <f t="shared" si="10"/>
        <v>0.25</v>
      </c>
      <c r="Z11" s="18" t="str">
        <f>'Raw Data'!$Z7</f>
        <v>Anonymize information by removing identifying details, Use secure company instances or enterprise plans when available</v>
      </c>
      <c r="AA11" s="19">
        <f t="shared" si="11"/>
        <v>1</v>
      </c>
      <c r="AB11" s="18" t="str">
        <f>'Raw Data'!$AA7</f>
        <v>Always: I routinely cross-check AI outputs with reliable sources</v>
      </c>
      <c r="AC11" s="18">
        <f t="shared" si="12"/>
        <v>1</v>
      </c>
      <c r="AD11" s="18" t="str">
        <f>'Raw Data'!$AB7</f>
        <v>Cross-reference key claims with reliable external sources, Check if the response uses confident language and specific details, Use a different AI tool to review and verify the content</v>
      </c>
      <c r="AE11" s="18">
        <f t="shared" si="13"/>
        <v>0</v>
      </c>
      <c r="AF11" s="23">
        <v>10.0</v>
      </c>
      <c r="AG11" s="18" t="str">
        <f>'Raw Data'!$AC7</f>
        <v>Sometimes: I iterate 2–3 times to reach a good result</v>
      </c>
      <c r="AH11" s="18">
        <f t="shared" si="14"/>
        <v>0.67</v>
      </c>
      <c r="AI11" s="18" t="str">
        <f>'Raw Data'!$AD7</f>
        <v>Chat, considere um executivo de uma grande multinacional e irá apresentar uma proposta de iniciativa nova para a grande cúpula sobre o tema X. O tema X consiste de:"...". Com base no que lhe apresentei do tema X, forneça um feedback, como se fosse um membro da grande cúpula, com críticas construtivas que possam surgir. Considerando a audiência, elabore uma lista com os possíveis principais impactos (positivos e negativos) pra Cia. Qual a relevância para o negócio e correlação com o contexto de mercado.</v>
      </c>
      <c r="AJ11" s="18" t="s">
        <v>49</v>
      </c>
      <c r="AK11" s="21" t="str">
        <f>substitute('Prompt Template'!$C$2,$AI$5,$AJ11)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considere um executivo de uma grande multinacional e irá apresentar uma proposta de iniciativa nova para a grande cúpula sobre o tema X. O tema X consiste de:"...". Com base no que lhe apresentei do tema X, forneça um feedback, como se fosse um membro da grande cúpula, com críticas construtivas que possam surgir. Considerando a audiência, elabore uma lista com os possíveis principais impactos (positivos e negativos) pra Cia. Qual a relevância para o negócio e correlação com o contexto de mercado.&lt;/prompt&gt;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considere um executivo de uma grande multinacional e irá apresentar uma proposta de iniciativa nova para a grande cúpula sobre o tema X. O tema X consiste de:"...". Com base no que lhe apresentei do tema X, forneça um feedback, como se fosse um membro da grande cúpula, com críticas construtivas que possam surgir. Considerando a audiência, elabore uma lista com os possíveis principais impactos (positivos e negativos) pra Cia. Qual a relevância para o negócio e correlação com o contexto de mercado.&lt;/user_input&gt;</v>
      </c>
      <c r="AL11" s="18">
        <f t="array" ref="AL11">index('Response Scoring'!$G:$G,match($A11,'Response Scoring'!$A:$A,0))</f>
        <v>3</v>
      </c>
      <c r="AM11" s="18">
        <f t="shared" si="15"/>
        <v>0.6</v>
      </c>
      <c r="AN11" s="18" t="str">
        <f>'Raw Data'!$AE7</f>
        <v>Se comporte como um grande analista de mercado especialista em tendências de produto e marca. Toda semana precisamos fazer uma pesquisa de preço, produto, posicionamento e share, no mercado das nossas marcas vs os principais competidores. Me traga um overview atualizado desses tópicos com os principais highlights considerando os dados atualizados até a semana passada. Salve essa rotina para que possamos rodar aqui semanalmente.</v>
      </c>
      <c r="AO11" s="18" t="s">
        <v>50</v>
      </c>
      <c r="AP11" s="21" t="str">
        <f>substitute('Prompt Template'!$D$2,$AN$5,$AO11)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 comporte como um grande analista de mercado especialista em tendências de produto e marca. Toda semana precisamos fazer uma pesquisa de preço, produto, posicionamento e share, no mercado das nossas marcas vs os principais competidores. Me traga um overview atualizado desses tópicos com os principais highlights considerando os dados atualizados até a semana passada. Salve essa rotina para que possamos rodar aqui semanalmente.&lt;/user_input&gt;
</v>
      </c>
      <c r="AQ11" s="18">
        <f t="array" ref="AQ11">index('Response Scoring'!$I:$I,match($A11,'Response Scoring'!$A:$A,0))</f>
        <v>2</v>
      </c>
      <c r="AR11" s="18">
        <f t="shared" si="16"/>
        <v>0.4</v>
      </c>
      <c r="AS11" s="24">
        <f t="shared" si="17"/>
        <v>5.105</v>
      </c>
      <c r="AT11" s="24">
        <f t="shared" si="18"/>
        <v>6.14</v>
      </c>
      <c r="AU11" s="18">
        <f t="shared" si="19"/>
        <v>29.21666667</v>
      </c>
      <c r="AV11" s="24">
        <f t="shared" si="20"/>
        <v>58.43333333</v>
      </c>
      <c r="AW11" s="18" t="str">
        <f t="shared" si="21"/>
        <v>AI Experimenter</v>
      </c>
      <c r="AX11" s="18" t="str">
        <f>'Raw Data'!AF7</f>
        <v>ChatGPT, CoPilot, Gemini</v>
      </c>
      <c r="AY11" s="18" t="str">
        <f>'Raw Data'!AG7</f>
        <v>Yes</v>
      </c>
      <c r="AZ11" s="18" t="str">
        <f>'Raw Data'!AH7</f>
        <v/>
      </c>
      <c r="BA11" s="18" t="str">
        <f>'Raw Data'!AI7</f>
        <v/>
      </c>
      <c r="BB11" s="18" t="str">
        <f>'Raw Data'!AJ7</f>
        <v/>
      </c>
      <c r="BC11" s="18" t="str">
        <f>'Raw Data'!AK7</f>
        <v/>
      </c>
      <c r="BD11" s="18" t="str">
        <f>'Raw Data'!AL7</f>
        <v/>
      </c>
      <c r="BE11" s="18" t="str">
        <f>'Raw Data'!AM7</f>
        <v/>
      </c>
      <c r="BF11" s="18" t="str">
        <f>'Raw Data'!AN7</f>
        <v/>
      </c>
      <c r="BG11" s="18" t="str">
        <f>'Raw Data'!AO7</f>
        <v/>
      </c>
      <c r="BH11" s="18" t="str">
        <f>'Raw Data'!AP7</f>
        <v/>
      </c>
      <c r="BI11" s="18" t="str">
        <f>'Raw Data'!AQ7</f>
        <v/>
      </c>
      <c r="BJ11" s="18" t="str">
        <f>'Raw Data'!AR7</f>
        <v/>
      </c>
      <c r="BK11" s="18" t="str">
        <f>'Raw Data'!AS7</f>
        <v/>
      </c>
      <c r="BL11" s="18" t="str">
        <f>'Raw Data'!AT7</f>
        <v/>
      </c>
      <c r="BM11" s="18" t="str">
        <f>'Raw Data'!AU7</f>
        <v/>
      </c>
      <c r="BN11" s="18" t="str">
        <f>'Raw Data'!AV7</f>
        <v/>
      </c>
      <c r="BO11" s="18" t="str">
        <f>'Raw Data'!AW7</f>
        <v/>
      </c>
      <c r="BP11" s="18" t="str">
        <f>'Raw Data'!AX7</f>
        <v/>
      </c>
      <c r="BQ11" s="18" t="str">
        <f>'Raw Data'!AY7</f>
        <v/>
      </c>
      <c r="BR11" s="18" t="str">
        <f>'Raw Data'!AZ7</f>
        <v/>
      </c>
      <c r="BS11" s="18" t="str">
        <f>'Raw Data'!D7</f>
        <v/>
      </c>
      <c r="BT11" s="18" t="str">
        <f>'Raw Data'!E7</f>
        <v/>
      </c>
      <c r="BU11" s="18" t="str">
        <f>'Raw Data'!F7</f>
        <v>ZÉ</v>
      </c>
      <c r="BV11" s="25" t="str">
        <f>'Raw Data'!G7</f>
        <v>Operations</v>
      </c>
      <c r="BW11" s="25" t="str">
        <f t="shared" si="22"/>
        <v>#REF!</v>
      </c>
      <c r="BX11" s="25" t="str">
        <f>'Raw Data'!I7</f>
        <v>N/A</v>
      </c>
      <c r="BY11" s="18" t="str">
        <f>'Raw Data'!J7</f>
        <v/>
      </c>
      <c r="BZ11" s="18" t="str">
        <f>'Raw Data'!K7</f>
        <v/>
      </c>
      <c r="CA11" s="18" t="str">
        <f>'Raw Data'!L7</f>
        <v>Brazil</v>
      </c>
      <c r="CB11" s="18" t="str">
        <f>'Raw Data'!M7</f>
        <v>SAZ</v>
      </c>
      <c r="CC11" s="18" t="str">
        <f>'Raw Data'!N7</f>
        <v>Ambev</v>
      </c>
      <c r="CD11" s="25" t="str">
        <f>'Raw Data'!O7</f>
        <v>Sessin - Operations</v>
      </c>
      <c r="CE11" s="15" t="str">
        <f>'Raw Data'!P7</f>
        <v>Skeptic User</v>
      </c>
      <c r="CF11" s="15" t="str">
        <f>'Raw Data'!Q7</f>
        <v>Weekly</v>
      </c>
    </row>
    <row r="12" ht="15.75" customHeight="1">
      <c r="A12" s="18">
        <f>'Raw Data'!$A8</f>
        <v>6</v>
      </c>
      <c r="B12" s="18" t="str">
        <f>'Raw Data'!$R8</f>
        <v>Daily</v>
      </c>
      <c r="C12" s="18">
        <f t="shared" si="1"/>
        <v>1</v>
      </c>
      <c r="D12" s="18" t="str">
        <f>'Raw Data'!$S8</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12" s="18">
        <f t="shared" si="2"/>
        <v>3</v>
      </c>
      <c r="F12" s="19">
        <f t="shared" si="3"/>
        <v>1</v>
      </c>
      <c r="G12" s="20" t="str">
        <f>'Raw Data'!T8</f>
        <v>I’ve built custom AI tools (CustomGPTs, Copilot Agents, Google Gems, Claude Projects) for repetitive tasks</v>
      </c>
      <c r="H12" s="18">
        <f t="shared" si="4"/>
        <v>0.75</v>
      </c>
      <c r="I12" s="18" t="str">
        <f>'Raw Data'!$U8</f>
        <v>Create a systematic process where AI handles data analysis and summary generation consistently</v>
      </c>
      <c r="J12" s="18">
        <f t="shared" si="5"/>
        <v>1</v>
      </c>
      <c r="K12" s="18" t="str">
        <f>'Raw Data'!$V8</f>
        <v>I would gather information and data I needed, create reference files in markdown, create a project in cursor with those sources and data, ask different models (gpt, claude) to analyse and provide a general understanding file. 
After that initial analysis, I would draft a storytelling for the presentation, still in cursor, dividing the content for the slides.
Then, I would use copilot in power point to assist me building and reviewing the deck.
Lastly I could use chat gpt to help build the speech of the presentation, and helping me to train for it.</v>
      </c>
      <c r="L12" s="18" t="s">
        <v>51</v>
      </c>
      <c r="M12" s="21" t="str">
        <f>substitute('Prompt Template'!$A$2,$K$5,$L12)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gather information and data I needed, create reference files in markdown, create a project in cursor with those sources and data, ask different models (gpt, claude) to analyse and provide a general understanding file. 
After that initial analysis, I would draft a storytelling for the presentation, still in cursor, dividing the content for the slides.
Then, I would use copilot in power point to assist me building and reviewing the deck.
Lastly I could use chat gpt to help build the speech of the presentation, and helping me to train for it.&lt;/user_input&gt;</v>
      </c>
      <c r="N12" s="18">
        <f t="array" ref="N12">index('Response Scoring'!$C:$C,match($A12,'Response Scoring'!$A:$A,0))</f>
        <v>3</v>
      </c>
      <c r="O12" s="19">
        <f t="shared" si="6"/>
        <v>1</v>
      </c>
      <c r="P12" s="18" t="str">
        <f>'Raw Data'!$W8</f>
        <v>I use AI to organize my written documentation, create test cases for my product team, review and give me insights about my product scope</v>
      </c>
      <c r="Q12" s="18" t="s">
        <v>52</v>
      </c>
      <c r="R12" s="21" t="str">
        <f>substitute('Prompt Template'!$B$2,$P$5,$Q12)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organize my written documentation, create test cases for my product team, review and give me insights about my product scope&lt;/user_input&gt;</v>
      </c>
      <c r="S12" s="18">
        <f t="array" ref="S12">index('Response Scoring'!$E:$E,match($A12,'Response Scoring'!$A:$A,0))</f>
        <v>2</v>
      </c>
      <c r="T12" s="19">
        <f t="shared" si="7"/>
        <v>0.6666666667</v>
      </c>
      <c r="U12" s="19">
        <f t="shared" si="8"/>
        <v>5.416666667</v>
      </c>
      <c r="V12" s="18" t="str">
        <f>'Raw Data'!$X8</f>
        <v>Analyzing presentation slides to evaluate both the visual design and written content for consistency</v>
      </c>
      <c r="W12" s="18">
        <f t="shared" si="9"/>
        <v>1</v>
      </c>
      <c r="X12" s="18" t="str">
        <f>'Raw Data'!$Y8</f>
        <v>Hallucinations (generating false or misleading information), Biases in answers, Data privacy concerns when information is shared with an LLM, Vulnerability to manipulation by bad actors</v>
      </c>
      <c r="Y12" s="22">
        <f t="shared" si="10"/>
        <v>1</v>
      </c>
      <c r="Z12" s="18" t="str">
        <f>'Raw Data'!$Z8</f>
        <v>Anonymize information by removing identifying details, Use secure company instances or enterprise plans when available</v>
      </c>
      <c r="AA12" s="19">
        <f t="shared" si="11"/>
        <v>1</v>
      </c>
      <c r="AB12" s="18" t="str">
        <f>'Raw Data'!$AA8</f>
        <v>Always: I routinely cross-check AI outputs with reliable sources</v>
      </c>
      <c r="AC12" s="18">
        <f t="shared" si="12"/>
        <v>1</v>
      </c>
      <c r="AD12" s="18" t="str">
        <f>'Raw Data'!$AB8</f>
        <v>Cross-reference key claims with reliable external sources, Verify any calculations or data analysis independently, Ask the same AI tool to double-check its work for accuracy</v>
      </c>
      <c r="AE12" s="18">
        <f t="shared" si="13"/>
        <v>0.75</v>
      </c>
      <c r="AF12" s="23">
        <v>7.3</v>
      </c>
      <c r="AG12" s="18" t="str">
        <f>'Raw Data'!$AC8</f>
        <v>Frequently: I systematically refine prompts until I’m satisfied</v>
      </c>
      <c r="AH12" s="18">
        <f t="shared" si="14"/>
        <v>1</v>
      </c>
      <c r="AI12" s="18" t="str">
        <f>'Raw Data'!$AD8</f>
        <v>Help me prepare for a meeting on [topic], here is the context of the initiative and the main hypothesis we need to discuss. If you have doubts about the topic, ask for clarification, do not assume any data or state anything if not sure.
Act as a strict executive with a limited budget to question the hypothesis</v>
      </c>
      <c r="AJ12" s="18" t="s">
        <v>53</v>
      </c>
      <c r="AK12" s="21" t="str">
        <f>substitute('Prompt Template'!$C$2,$AI$5,$AJ12)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on [topic], here is the context of the initiative and the main hypothesis we need to discuss. If you have doubts about the topic, ask for clarification, do not assume any data or state anything if not sure.
Act as a strict executive with a limited budget to question the hypothesis&lt;/prompt&gt;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on [topic], here is the context of the initiative and the main hypothesis we need to discuss. If you have doubts about the topic, ask for clarification, do not assume any data or state anything if not sure.
Act as a strict executive with a limited budget to question the hypothesis&lt;/user_input&gt;</v>
      </c>
      <c r="AL12" s="18">
        <f t="array" ref="AL12">index('Response Scoring'!$G:$G,match($A12,'Response Scoring'!$A:$A,0))</f>
        <v>3</v>
      </c>
      <c r="AM12" s="18">
        <f t="shared" si="15"/>
        <v>0.6</v>
      </c>
      <c r="AN12" s="18" t="str">
        <f>'Raw Data'!$AE8</f>
        <v>This AI helps team members gather, organize, and summarize competitive intelligence, including competitors’ products, pricing, positioning, marketing tactics, partnerships, and product launches, from public and internal sources.
The goal is consistency in data collection and reporting, ensuring insights can be compared across competitors and over time.
- Collect relevant and factual data about competitors’ offerings, prices, and go-to-market strategies.
- Compare these insights across competitors and with your company’s current positioning.
- Summarize findings in standard format that can be easily shared with leadership or product teams.
- Highlight trends, opportunities, and strategic risks.
When asking this AI to perform research, users should include:
Competitor name(s) 
Focus area
Product offering / innovation
Pricing and promotions
Marketing &amp; brand positioning
Channel strategy (DTC, retail, delivery, etc.)
Partnerships or distribution
Technology or operational investments
Geography or segment, if relevant 
Time frame, if needed (
Example prompt:
“Summarize Daki pricing and promotional strategy in Brazil over the past 6 months compared to Zé Delivery.”
Each AI response should follow this standardized structure:
1. Executive Summary
2–3 key takeaways
Overall trend or shift in the competitor’s positioning
2. Product Offering
New or differentiated products
Packaging / innovation highlights
Notable SKUs and positioning (premium, value, craft, etc.)
3. Pricing &amp; Promotions
Typical price range and structure
Discounts, bundles, or loyalty tactics
Regional or seasonal pricing differences
4. Marketing &amp; Brand Positioning
Campaign messages and tone
Audience targeting
Social media, influencer, or experiential marketing examples
5. Channel &amp; Distribution
Where the product is sold (own DTC, marketplaces, retailers)
Key partnerships or logistical differentiators
6. Recent Moves
Acquisitions, new launches, market entries
Investments or collaborations
7. Strategic Assessment
Implications for our positioning
Threats and opportunities
Recommended monitoring points
Always verify facts using up-to-date web data.
Summarize objectively — do not speculate without evidence.
Use clear, business-oriented tone (no fluff or marketing jargon).
Prefer tables or bullet comparisons when listing competitor data.
If information is unavailable or unclear, explicitly state:
“No reliable data found for this period/product.”
Advanced Capabilities
The AI should be able to:
Monitor recurring competitors 
Generate comparison tables of pricing or features.
Identify patterns across competitors 
Summarize web search results or reports into the standardized format above.
Highlight data confidence levels (“Confirmed,” “Unverified,” “Rumored”).
Guardrails
Do not access or summarize any confidential or non-public sources.
Cite all publicly available information (e.g., company sites, press releases, analyst reports).
Avoid speculation or commentary not grounded in factual data.</v>
      </c>
      <c r="AO12" s="18" t="s">
        <v>54</v>
      </c>
      <c r="AP12" s="21" t="str">
        <f>substitute('Prompt Template'!$D$2,$AN$5,$AO12)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&lt;user_input&gt;This AI helps team members gather, organize, and summarize competitive intelligence, including competitors’ products, pricing, positioning, marketing tactics, partnerships, and product launches, from public and internal sources.
The goal is consistency in data collection and reporting, ensuring insights can be compared across competitors and over time.
- Collect relevant and factual data about competitors’ offerings, prices, and go-to-market strategies.
- Compare these insights across competitors and with your company’s current positioning.
- Summarize findings in standard format that can be easily shared with leadership or product teams.
- Highlight trends, opportunities, and strategic risks.
When asking this AI to perform research, users should include:
Competitor name(s) 
Focus area
Product offering / innovation
Pricing and promotions
Marketing &amp; brand positioning
Channel strategy (DTC, retail, delivery, etc.)
Partnerships or distribution
Technology or operational investments
Geography or segment, if relevant 
Time frame, if needed (
Example prompt:
“Summarize Daki pricing and promotional strategy in Brazil over the past 6 months compared to Zé Delivery.”
Each AI response should follow this standardized structure:
1. Executive Summary
2–3 key takeaways
Overall trend or shift in the competitor’s positioning
2. Product Offering
New or differentiated products
Packaging / innovation highlights
Notable SKUs and positioning (premium, value, craft, etc.)
3. Pricing &amp; Promotions
Typical price range and structure
Discounts, bundles, or loyalty tactics
Regional or seasonal pricing differences
4. Marketing &amp; Brand Positioning
Campaign messages and tone
Audience targeting
Social media, influencer, or experiential marketing examples
5. Channel &amp; Distribution
Where the product is sold (own DTC, marketplaces, retailers)
Key partnerships or logistical differentiators
6. Recent Moves
Acquisitions, new launches, market entries
Investments or collaborations
7. Strategic Assessment
Implications for our positioning
Threats and opportunities
Recommended monitoring points
Always verify facts using up-to-date web data.
Summarize objectively — do not speculate without evidence.
Use clear, business-oriented tone (no fluff or marketing jargon).
Prefer tables or bullet comparisons when listing competitor data.
If information is unavailable or unclear, explicitly state:
“No reliable data found for this period/product.”
Advanced Capabilities
The AI should be able to:
Monitor recurring competitors 
Generate comparison tables of pricing or features.
Identify patterns across competitors 
Summarize web search results or reports into the standardized format above.
Highlight data confidence levels (“Confirmed,” “Unverified,” “Rumored”).
Guardrails
Do not access or summarize any confidential or non-public sources.
Cite all publicly available information (e.g., company sites, press releases, analyst reports).
Avoid speculation or commentary not grounded in factual data.&lt;/user_input&gt;
</v>
      </c>
      <c r="AQ12" s="18">
        <f t="array" ref="AQ12">index('Response Scoring'!$I:$I,match($A12,'Response Scoring'!$A:$A,0))</f>
        <v>5</v>
      </c>
      <c r="AR12" s="18">
        <f t="shared" si="16"/>
        <v>1</v>
      </c>
      <c r="AS12" s="24">
        <f t="shared" si="17"/>
        <v>8.6</v>
      </c>
      <c r="AT12" s="24">
        <f t="shared" si="18"/>
        <v>6.8</v>
      </c>
      <c r="AU12" s="18">
        <f t="shared" si="19"/>
        <v>35.33333333</v>
      </c>
      <c r="AV12" s="24">
        <f t="shared" si="20"/>
        <v>70.66666667</v>
      </c>
      <c r="AW12" s="18" t="str">
        <f t="shared" si="21"/>
        <v>AI Practitioner</v>
      </c>
      <c r="AX12" s="18" t="str">
        <f>'Raw Data'!AF8</f>
        <v>ChatGPT, CoPilot, Gemini, Claude</v>
      </c>
      <c r="AY12" s="18" t="str">
        <f>'Raw Data'!AG8</f>
        <v>Yes</v>
      </c>
      <c r="AZ12" s="18" t="str">
        <f>'Raw Data'!AH8</f>
        <v/>
      </c>
      <c r="BA12" s="18" t="str">
        <f>'Raw Data'!AI8</f>
        <v/>
      </c>
      <c r="BB12" s="18" t="str">
        <f>'Raw Data'!AJ8</f>
        <v/>
      </c>
      <c r="BC12" s="18" t="str">
        <f>'Raw Data'!AK8</f>
        <v/>
      </c>
      <c r="BD12" s="18" t="str">
        <f>'Raw Data'!AL8</f>
        <v/>
      </c>
      <c r="BE12" s="18" t="str">
        <f>'Raw Data'!AM8</f>
        <v/>
      </c>
      <c r="BF12" s="18" t="str">
        <f>'Raw Data'!AN8</f>
        <v/>
      </c>
      <c r="BG12" s="18" t="str">
        <f>'Raw Data'!AO8</f>
        <v/>
      </c>
      <c r="BH12" s="18" t="str">
        <f>'Raw Data'!AP8</f>
        <v/>
      </c>
      <c r="BI12" s="18" t="str">
        <f>'Raw Data'!AQ8</f>
        <v/>
      </c>
      <c r="BJ12" s="18" t="str">
        <f>'Raw Data'!AR8</f>
        <v/>
      </c>
      <c r="BK12" s="18" t="str">
        <f>'Raw Data'!AS8</f>
        <v/>
      </c>
      <c r="BL12" s="18" t="str">
        <f>'Raw Data'!AT8</f>
        <v/>
      </c>
      <c r="BM12" s="18" t="str">
        <f>'Raw Data'!AU8</f>
        <v/>
      </c>
      <c r="BN12" s="18" t="str">
        <f>'Raw Data'!AV8</f>
        <v/>
      </c>
      <c r="BO12" s="18" t="str">
        <f>'Raw Data'!AW8</f>
        <v/>
      </c>
      <c r="BP12" s="18" t="str">
        <f>'Raw Data'!AX8</f>
        <v/>
      </c>
      <c r="BQ12" s="18" t="str">
        <f>'Raw Data'!AY8</f>
        <v/>
      </c>
      <c r="BR12" s="18" t="str">
        <f>'Raw Data'!AZ8</f>
        <v/>
      </c>
      <c r="BS12" s="18" t="str">
        <f>'Raw Data'!D8</f>
        <v/>
      </c>
      <c r="BT12" s="18" t="str">
        <f>'Raw Data'!E8</f>
        <v/>
      </c>
      <c r="BU12" s="18" t="str">
        <f>'Raw Data'!F8</f>
        <v>DTC GHQ</v>
      </c>
      <c r="BV12" s="25" t="str">
        <f>'Raw Data'!G8</f>
        <v>Product Design</v>
      </c>
      <c r="BW12" s="25" t="str">
        <f t="shared" si="22"/>
        <v>#REF!</v>
      </c>
      <c r="BX12" s="25" t="str">
        <f>'Raw Data'!I8</f>
        <v>N/A</v>
      </c>
      <c r="BY12" s="18" t="str">
        <f>'Raw Data'!J8</f>
        <v/>
      </c>
      <c r="BZ12" s="18" t="str">
        <f>'Raw Data'!K8</f>
        <v/>
      </c>
      <c r="CA12" s="18" t="str">
        <f>'Raw Data'!L8</f>
        <v>Brazil</v>
      </c>
      <c r="CB12" s="18" t="str">
        <f>'Raw Data'!M8</f>
        <v>Growth Group</v>
      </c>
      <c r="CC12" s="18" t="str">
        <f>'Raw Data'!N8</f>
        <v>AB Inbev </v>
      </c>
      <c r="CD12" s="25" t="str">
        <f>'Raw Data'!O8</f>
        <v>Fernanda Faria - Product Design</v>
      </c>
      <c r="CE12" s="15" t="str">
        <f>'Raw Data'!P8</f>
        <v>Light User</v>
      </c>
      <c r="CF12" s="15" t="str">
        <f>'Raw Data'!Q8</f>
        <v>Weekly</v>
      </c>
    </row>
    <row r="13" ht="15.75" customHeight="1">
      <c r="A13" s="18">
        <f>'Raw Data'!$A9</f>
        <v>7</v>
      </c>
      <c r="B13" s="18" t="str">
        <f>'Raw Data'!$R9</f>
        <v>Daily</v>
      </c>
      <c r="C13" s="18">
        <f t="shared" si="1"/>
        <v>1</v>
      </c>
      <c r="D13" s="18" t="str">
        <f>'Raw Data'!$S9</f>
        <v>Creating first drafts of content from scratch (reports, proposals, marketing copy), Brainstorming ideas, testing concepts, or getting feedback on my thinking, Building custom prompts, templates, or workflows that I reuse regularly, Editing or improving text I’ve already written (emails, documents, presentations), Getting quick answers to specific questions or looking up information</v>
      </c>
      <c r="E13" s="18">
        <f t="shared" si="2"/>
        <v>3</v>
      </c>
      <c r="F13" s="19">
        <f t="shared" si="3"/>
        <v>1</v>
      </c>
      <c r="G13" s="20" t="str">
        <f>'Raw Data'!T9</f>
        <v>I’ve built custom AI tools (CustomGPTs, Copilot Agents, Google Gems, Claude Projects) for repetitive tasks</v>
      </c>
      <c r="H13" s="18">
        <f t="shared" si="4"/>
        <v>0.75</v>
      </c>
      <c r="I13" s="18" t="str">
        <f>'Raw Data'!$U9</f>
        <v>Create a systematic process where AI handles data analysis and summary generation consistently</v>
      </c>
      <c r="J13" s="18">
        <f t="shared" si="5"/>
        <v>1</v>
      </c>
      <c r="K13" s="18" t="str">
        <f>'Raw Data'!$V9</f>
        <v>Eu usaria a IA para aprender rápido sobre o tema, pedir explicações e fontes confiáveis, depois organizar impactos, riscos e oportunidades para o negócio. Com isso, construiria a narrativa e os slides com apoio da IA e, no final, simularia perguntas de executivos para testar e ajustar a apresentação.</v>
      </c>
      <c r="L13" s="18" t="s">
        <v>55</v>
      </c>
      <c r="M13" s="21" t="str">
        <f>substitute('Prompt Template'!$A$2,$K$5,$L13)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 IA para aprender rápido sobre o tema, pedir explicações e fontes confiáveis, depois organizar impactos, riscos e oportunidades para o negócio. Com isso, construiria a narrativa e os slides com apoio da IA e, no final, simularia perguntas de executivos para testar e ajustar a apresentação.&lt;/user_input&gt;</v>
      </c>
      <c r="N13" s="18">
        <f t="array" ref="N13">index('Response Scoring'!$C:$C,match($A13,'Response Scoring'!$A:$A,0))</f>
        <v>3</v>
      </c>
      <c r="O13" s="19">
        <f t="shared" si="6"/>
        <v>1</v>
      </c>
      <c r="P13" s="18" t="str">
        <f>'Raw Data'!$W9</f>
        <v>Uso IA para acelerar análises e transformar informação em decisões claras. Ela me ajuda a testar hipóteses, estruturar impacto financeiro e criar narrativas objetivas que apoiam escolhas estratégicas.</v>
      </c>
      <c r="Q13" s="18" t="s">
        <v>56</v>
      </c>
      <c r="R13" s="21" t="str">
        <f>substitute('Prompt Template'!$B$2,$P$5,$Q13)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para acelerar análises e transformar informação em decisões claras. Ela me ajuda a testar hipóteses, estruturar impacto financeiro e criar narrativas objetivas que apoiam escolhas estratégicas.&lt;/user_input&gt;</v>
      </c>
      <c r="S13" s="18">
        <f t="array" ref="S13">index('Response Scoring'!$E:$E,match($A13,'Response Scoring'!$A:$A,0))</f>
        <v>2</v>
      </c>
      <c r="T13" s="19">
        <f t="shared" si="7"/>
        <v>0.6666666667</v>
      </c>
      <c r="U13" s="19">
        <f t="shared" si="8"/>
        <v>5.416666667</v>
      </c>
      <c r="V13" s="18" t="str">
        <f>'Raw Data'!$X9</f>
        <v>Analyzing presentation slides to evaluate both the visual design and written content for consistency</v>
      </c>
      <c r="W13" s="18">
        <f t="shared" si="9"/>
        <v>1</v>
      </c>
      <c r="X13" s="18" t="str">
        <f>'Raw Data'!$Y9</f>
        <v>Hallucinations (generating false or misleading information), Data privacy concerns when information is shared with an LLM</v>
      </c>
      <c r="Y13" s="22">
        <f t="shared" si="10"/>
        <v>0.5</v>
      </c>
      <c r="Z13" s="18" t="str">
        <f>'Raw Data'!$Z9</f>
        <v>Anonymize information by removing identifying details, Use secure company instances or enterprise plans when available</v>
      </c>
      <c r="AA13" s="19">
        <f t="shared" si="11"/>
        <v>1</v>
      </c>
      <c r="AB13" s="18" t="str">
        <f>'Raw Data'!$AA9</f>
        <v>Sometimes: I do a quick check against known data or references</v>
      </c>
      <c r="AC13" s="18">
        <f t="shared" si="12"/>
        <v>0.67</v>
      </c>
      <c r="AD13" s="18" t="str">
        <f>'Raw Data'!$AB9</f>
        <v>Cross-reference key claims with reliable external sources</v>
      </c>
      <c r="AE13" s="18">
        <f t="shared" si="13"/>
        <v>0.25</v>
      </c>
      <c r="AF13" s="23">
        <v>8.3</v>
      </c>
      <c r="AG13" s="18" t="str">
        <f>'Raw Data'!$AC9</f>
        <v>Sometimes: I iterate 2–3 times to reach a good result</v>
      </c>
      <c r="AH13" s="18">
        <f t="shared" si="14"/>
        <v>0.67</v>
      </c>
      <c r="AI13" s="18" t="str">
        <f>'Raw Data'!$AD9</f>
        <v>Quero me preparar para uma reunião sobre uma nova iniciativa no trabalho. Me ajude a organizar uma narrativa clara e objetiva. Preciso dos seguintes pontos, sempre ligados a impacto no negócio e decisões da liderança.
	1.	Resumo do problema ou oportunidade
	2.	Implicações financeiras, riscos e benefícios
	3.	Possíveis caminhos com prós e contras
	4.	Decisões que a liderança precisa tomar
	5.	Perguntas críticas que podem surgir</v>
      </c>
      <c r="AJ13" s="18" t="s">
        <v>57</v>
      </c>
      <c r="AK13" s="21" t="str">
        <f>substitute('Prompt Template'!$C$2,$AI$5,$AJ13)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sobre uma nova iniciativa no trabalho. Me ajude a organizar uma narrativa clara e objetiva. Preciso dos seguintes pontos, sempre ligados a impacto no negócio e decisões da liderança.
	1.	Resumo do problema ou oportunidade
	2.	Implicações financeiras, riscos e benefícios
	3.	Possíveis caminhos com prós e contras
	4.	Decisões que a liderança precisa tomar
	5.	Perguntas críticas que podem surgir&lt;/prompt&gt;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sobre uma nova iniciativa no trabalho. Me ajude a organizar uma narrativa clara e objetiva. Preciso dos seguintes pontos, sempre ligados a impacto no negócio e decisões da liderança.
	1.	Resumo do problema ou oportunidade
	2.	Implicações financeiras, riscos e benefícios
	3.	Possíveis caminhos com prós e contras
	4.	Decisões que a liderança precisa tomar
	5.	Perguntas críticas que podem surgir&lt;/user_input&gt;</v>
      </c>
      <c r="AL13" s="18">
        <f t="array" ref="AL13">index('Response Scoring'!$G:$G,match($A13,'Response Scoring'!$A:$A,0))</f>
        <v>4</v>
      </c>
      <c r="AM13" s="18">
        <f t="shared" si="15"/>
        <v>0.8</v>
      </c>
      <c r="AN13" s="18" t="str">
        <f>'Raw Data'!$AE9</f>
        <v>Objetivo
Coletar e comparar produtos, preços, campanhas e experiência de concorrentes, sempre interpretando o impacto para o negócio.
Como responder
O agente deve sempre entregar cinco blocos curtos.
	1.	Quem é o concorrente e qual o posicionamento
	2.	Oferta analisada produtos, preços, condições, diferenciais
	3.	Pontos fortes e fracos do concorrente
	4.	Impactos para o nosso negócio margem, volume, frequência, jornada
	5.	Oportunidades e ações sugeridas
Regras
• Interpretar, não copiar textos promocionais
• Priorizar dados verificáveis
• Indicar quando faltar informação
• Manter sempre o mesmo formato
Fontes
Sempre sugerir onde confirmar dados como apps, sites, landing pages, anúncios e políticas comerciais.</v>
      </c>
      <c r="AO13" s="18" t="s">
        <v>58</v>
      </c>
      <c r="AP13" s="21" t="str">
        <f>substitute('Prompt Template'!$D$2,$AN$5,$AO13)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Coletar e comparar produtos, preços, campanhas e experiência de concorrentes, sempre interpretando o impacto para o negócio.
Como responder
O agente deve sempre entregar cinco blocos curtos.
	1.	Quem é o concorrente e qual o posicionamento
	2.	Oferta analisada produtos, preços, condições, diferenciais
	3.	Pontos fortes e fracos do concorrente
	4.	Impactos para o nosso negócio margem, volume, frequência, jornada
	5.	Oportunidades e ações sugeridas
Regras
• Interpretar, não copiar textos promocionais
• Priorizar dados verificáveis
• Indicar quando faltar informação
• Manter sempre o mesmo formato
Fontes
Sempre sugerir onde confirmar dados como apps, sites, landing pages, anúncios e políticas comerciais.&lt;/user_input&gt;
</v>
      </c>
      <c r="AQ13" s="18">
        <f t="array" ref="AQ13">index('Response Scoring'!$I:$I,match($A13,'Response Scoring'!$A:$A,0))</f>
        <v>5</v>
      </c>
      <c r="AR13" s="18">
        <f t="shared" si="16"/>
        <v>1</v>
      </c>
      <c r="AS13" s="24">
        <f t="shared" si="17"/>
        <v>8.805</v>
      </c>
      <c r="AT13" s="24">
        <f t="shared" si="18"/>
        <v>7.74</v>
      </c>
      <c r="AU13" s="18">
        <f t="shared" si="19"/>
        <v>36.74333333</v>
      </c>
      <c r="AV13" s="24">
        <f t="shared" si="20"/>
        <v>73.48666667</v>
      </c>
      <c r="AW13" s="18" t="str">
        <f t="shared" si="21"/>
        <v>AI Practitioner</v>
      </c>
      <c r="AX13" s="18" t="str">
        <f>'Raw Data'!AF9</f>
        <v>ChatGPT, CoPilot</v>
      </c>
      <c r="AY13" s="18" t="str">
        <f>'Raw Data'!AG9</f>
        <v>Yes</v>
      </c>
      <c r="AZ13" s="18" t="str">
        <f>'Raw Data'!AH9</f>
        <v/>
      </c>
      <c r="BA13" s="18" t="str">
        <f>'Raw Data'!AI9</f>
        <v/>
      </c>
      <c r="BB13" s="18" t="str">
        <f>'Raw Data'!AJ9</f>
        <v/>
      </c>
      <c r="BC13" s="18" t="str">
        <f>'Raw Data'!AK9</f>
        <v/>
      </c>
      <c r="BD13" s="18" t="str">
        <f>'Raw Data'!AL9</f>
        <v/>
      </c>
      <c r="BE13" s="18" t="str">
        <f>'Raw Data'!AM9</f>
        <v/>
      </c>
      <c r="BF13" s="18" t="str">
        <f>'Raw Data'!AN9</f>
        <v/>
      </c>
      <c r="BG13" s="18" t="str">
        <f>'Raw Data'!AO9</f>
        <v/>
      </c>
      <c r="BH13" s="18" t="str">
        <f>'Raw Data'!AP9</f>
        <v/>
      </c>
      <c r="BI13" s="18" t="str">
        <f>'Raw Data'!AQ9</f>
        <v/>
      </c>
      <c r="BJ13" s="18" t="str">
        <f>'Raw Data'!AR9</f>
        <v/>
      </c>
      <c r="BK13" s="18" t="str">
        <f>'Raw Data'!AS9</f>
        <v/>
      </c>
      <c r="BL13" s="18" t="str">
        <f>'Raw Data'!AT9</f>
        <v/>
      </c>
      <c r="BM13" s="18" t="str">
        <f>'Raw Data'!AU9</f>
        <v/>
      </c>
      <c r="BN13" s="18" t="str">
        <f>'Raw Data'!AV9</f>
        <v/>
      </c>
      <c r="BO13" s="18" t="str">
        <f>'Raw Data'!AW9</f>
        <v/>
      </c>
      <c r="BP13" s="18" t="str">
        <f>'Raw Data'!AX9</f>
        <v/>
      </c>
      <c r="BQ13" s="18" t="str">
        <f>'Raw Data'!AY9</f>
        <v/>
      </c>
      <c r="BR13" s="18" t="str">
        <f>'Raw Data'!AZ9</f>
        <v/>
      </c>
      <c r="BS13" s="18" t="str">
        <f>'Raw Data'!D9</f>
        <v/>
      </c>
      <c r="BT13" s="18" t="str">
        <f>'Raw Data'!E9</f>
        <v/>
      </c>
      <c r="BU13" s="18" t="str">
        <f>'Raw Data'!F9</f>
        <v>ZÉ</v>
      </c>
      <c r="BV13" s="25" t="str">
        <f>'Raw Data'!G9</f>
        <v>Zé Leadership</v>
      </c>
      <c r="BW13" s="25" t="str">
        <f t="shared" si="22"/>
        <v>#REF!</v>
      </c>
      <c r="BX13" s="25" t="str">
        <f>'Raw Data'!I9</f>
        <v>N/A</v>
      </c>
      <c r="BY13" s="18" t="str">
        <f>'Raw Data'!J9</f>
        <v/>
      </c>
      <c r="BZ13" s="18" t="str">
        <f>'Raw Data'!K9</f>
        <v/>
      </c>
      <c r="CA13" s="18" t="str">
        <f>'Raw Data'!L9</f>
        <v>Brazil</v>
      </c>
      <c r="CB13" s="18" t="str">
        <f>'Raw Data'!M9</f>
        <v>SAZ</v>
      </c>
      <c r="CC13" s="18" t="str">
        <f>'Raw Data'!N9</f>
        <v>Ambev</v>
      </c>
      <c r="CD13" s="25" t="str">
        <f>'Raw Data'!O9</f>
        <v>Zé Leadership - Zé Leadership</v>
      </c>
      <c r="CE13" s="15" t="str">
        <f>'Raw Data'!P9</f>
        <v>Medium User</v>
      </c>
      <c r="CF13" s="15" t="str">
        <f>'Raw Data'!Q9</f>
        <v>Weekly</v>
      </c>
    </row>
    <row r="14" ht="15.75" customHeight="1">
      <c r="A14" s="18">
        <f>'Raw Data'!$A10</f>
        <v>8</v>
      </c>
      <c r="B14" s="18" t="str">
        <f>'Raw Data'!$R10</f>
        <v>Daily</v>
      </c>
      <c r="C14" s="18">
        <f t="shared" si="1"/>
        <v>1</v>
      </c>
      <c r="D14" s="18" t="str">
        <f>'Raw Data'!$S10</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v>
      </c>
      <c r="E14" s="18">
        <f t="shared" si="2"/>
        <v>2</v>
      </c>
      <c r="F14" s="19">
        <f t="shared" si="3"/>
        <v>0.6666666667</v>
      </c>
      <c r="G14" s="20" t="str">
        <f>'Raw Data'!T10</f>
        <v>I maintain a library of prompts that I reuse frequently</v>
      </c>
      <c r="H14" s="18">
        <f t="shared" si="4"/>
        <v>0.5</v>
      </c>
      <c r="I14" s="18" t="str">
        <f>'Raw Data'!$U10</f>
        <v>Create a systematic process where AI handles data analysis and summary generation consistently</v>
      </c>
      <c r="J14" s="18">
        <f t="shared" si="5"/>
        <v>1</v>
      </c>
      <c r="K14" s="18" t="str">
        <f>'Raw Data'!$V10</f>
        <v>Primeiramente para me contextualizar sobre o assunto, em seguida, para analisar dados disponíveis que façam sentido e por fim, para me ajudar na criação da apresentação e formular possíveis perguntar para que eu esteja preparada para o momento.</v>
      </c>
      <c r="L14" s="18" t="s">
        <v>59</v>
      </c>
      <c r="M14" s="21" t="str">
        <f>substitute('Prompt Template'!$A$2,$K$5,$L14)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para me contextualizar sobre o assunto, em seguida, para analisar dados disponíveis que façam sentido e por fim, para me ajudar na criação da apresentação e formular possíveis perguntar para que eu esteja preparada para o momento.&lt;/user_input&gt;</v>
      </c>
      <c r="N14" s="18">
        <f t="array" ref="N14">index('Response Scoring'!$C:$C,match($A14,'Response Scoring'!$A:$A,0))</f>
        <v>3</v>
      </c>
      <c r="O14" s="19">
        <f t="shared" si="6"/>
        <v>1</v>
      </c>
      <c r="P14" s="18" t="str">
        <f>'Raw Data'!$W10</f>
        <v>Estamos construindo um plano com muitas frentes novas na área. AI me ajuda trazendo benchs para complementar as ideias e soluções. No dia a dia, também tem ajudado a compilar resultados da operação de forma mais eficiente.</v>
      </c>
      <c r="Q14" s="18" t="s">
        <v>60</v>
      </c>
      <c r="R14" s="21" t="str">
        <f>substitute('Prompt Template'!$B$2,$P$5,$Q14)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&lt;user_input&gt;Estamos construindo um plano com muitas frentes novas na área. AI me ajuda trazendo benchs para complementar as ideias e soluções. No dia a dia, também tem ajudado a compilar resultados da operação de forma mais eficiente.&lt;/user_input&gt;</v>
      </c>
      <c r="S14" s="18">
        <f t="array" ref="S14">index('Response Scoring'!$E:$E,match($A14,'Response Scoring'!$A:$A,0))</f>
        <v>2</v>
      </c>
      <c r="T14" s="19">
        <f t="shared" si="7"/>
        <v>0.6666666667</v>
      </c>
      <c r="U14" s="19">
        <f t="shared" si="8"/>
        <v>4.833333333</v>
      </c>
      <c r="V14" s="18" t="str">
        <f>'Raw Data'!$X10</f>
        <v>Analyzing presentation slides to evaluate both the visual design and written content for consistency</v>
      </c>
      <c r="W14" s="18">
        <f t="shared" si="9"/>
        <v>1</v>
      </c>
      <c r="X14" s="18" t="str">
        <f>'Raw Data'!$Y10</f>
        <v>Hallucinations (generating false or misleading information), Biases in answers, Data privacy concerns when information is shared with an LLM, Vulnerability to manipulation by bad actors</v>
      </c>
      <c r="Y14" s="22">
        <f t="shared" si="10"/>
        <v>1</v>
      </c>
      <c r="Z14" s="18" t="str">
        <f>'Raw Data'!$Z10</f>
        <v>Only share information that you would be comfortable sharing internally with a colleague, Anonymize information by removing identifying details, Use secure company instances or enterprise plans when available, Verify that the AI tool has SSL/HTTPS encryption before using it</v>
      </c>
      <c r="AA14" s="19">
        <f t="shared" si="11"/>
        <v>0</v>
      </c>
      <c r="AB14" s="18" t="str">
        <f>'Raw Data'!$AA10</f>
        <v>Always: I routinely cross-check AI outputs with reliable sources</v>
      </c>
      <c r="AC14" s="18">
        <f t="shared" si="12"/>
        <v>1</v>
      </c>
      <c r="AD14" s="18" t="str">
        <f>'Raw Data'!$AB10</f>
        <v>Use a different AI tool to review and verify the content, Cross-reference key claims with reliable external sources, Verify any calculations or data analysis independently</v>
      </c>
      <c r="AE14" s="18">
        <f t="shared" si="13"/>
        <v>0.75</v>
      </c>
      <c r="AF14" s="23">
        <v>8.8</v>
      </c>
      <c r="AG14" s="18" t="str">
        <f>'Raw Data'!$AC10</f>
        <v>Frequently: I systematically refine prompts until I’m satisfied</v>
      </c>
      <c r="AH14" s="18">
        <f t="shared" si="14"/>
        <v>1</v>
      </c>
      <c r="AI14" s="18" t="str">
        <f>'Raw Data'!$AD10</f>
        <v>Quero me preparar para uma reunião sobre uma nova iniciativa na área de operações. Irei apresentar a proposta para o diretor da minha área que possui uma excelente visão do negócio e de mercado. Como um consultor estratégico, avalie meu documento e apresente em tópicos o resumo executivo do que entendeu da nova iniciativa, os riscos e possíveis objeções e perguntas que possam surgir ao longo da apresentação.</v>
      </c>
      <c r="AJ14" s="18" t="s">
        <v>61</v>
      </c>
      <c r="AK14" s="21" t="str">
        <f>substitute('Prompt Template'!$C$2,$AI$5,$AJ14)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sobre uma nova iniciativa na área de operações. Irei apresentar a proposta para o diretor da minha área que possui uma excelente visão do negócio e de mercado. Como um consultor estratégico, avalie meu documento e apresente em tópicos o resumo executivo do que entendeu da nova iniciativa, os riscos e possíveis objeções e perguntas que possam surgir ao longo da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sobre uma nova iniciativa na área de operações. Irei apresentar a proposta para o diretor da minha área que possui uma excelente visão do negócio e de mercado. Como um consultor estratégico, avalie meu documento e apresente em tópicos o resumo executivo do que entendeu da nova iniciativa, os riscos e possíveis objeções e perguntas que possam surgir ao longo da apresentação.&lt;/user_input&gt;</v>
      </c>
      <c r="AL14" s="18">
        <f t="array" ref="AL14">index('Response Scoring'!$G:$G,match($A14,'Response Scoring'!$A:$A,0))</f>
        <v>4</v>
      </c>
      <c r="AM14" s="18">
        <f t="shared" si="15"/>
        <v>0.8</v>
      </c>
      <c r="AN14" s="18" t="str">
        <f>'Raw Data'!$AE10</f>
        <v>Objetivo: Identificar e coletar dados públicos sobre produtos equivalente em sites de concorrentes. Tarefas: 1) Receber a lista de produtos referência; 2) Localizar produtos equivalentes nos sites dos concorrêntes; 3) Extrair dados nome, preço atual, promoções, frete.. 4) Estruturar tudo em arquivo formato XXX padronizado 5) Enviar para validação</v>
      </c>
      <c r="AO14" s="18" t="s">
        <v>62</v>
      </c>
      <c r="AP14" s="21" t="str">
        <f>substitute('Prompt Template'!$D$2,$AN$5,$AO14)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Identificar e coletar dados públicos sobre produtos equivalente em sites de concorrentes. Tarefas: 1) Receber a lista de produtos referência; 2) Localizar produtos equivalentes nos sites dos concorrêntes; 3) Extrair dados nome, preço atual, promoções, frete.. 4) Estruturar tudo em arquivo formato XXX padronizado 5) Enviar para validação&lt;/user_input&gt;
</v>
      </c>
      <c r="AQ14" s="18">
        <f t="array" ref="AQ14">index('Response Scoring'!$I:$I,match($A14,'Response Scoring'!$A:$A,0))</f>
        <v>3</v>
      </c>
      <c r="AR14" s="18">
        <f t="shared" si="16"/>
        <v>0.6</v>
      </c>
      <c r="AS14" s="24">
        <f t="shared" si="17"/>
        <v>7.3</v>
      </c>
      <c r="AT14" s="24">
        <f t="shared" si="18"/>
        <v>8.4</v>
      </c>
      <c r="AU14" s="18">
        <f t="shared" si="19"/>
        <v>33.06666667</v>
      </c>
      <c r="AV14" s="24">
        <f t="shared" si="20"/>
        <v>66.13333333</v>
      </c>
      <c r="AW14" s="18" t="str">
        <f t="shared" si="21"/>
        <v>AI Practitioner</v>
      </c>
      <c r="AX14" s="18" t="str">
        <f>'Raw Data'!AF10</f>
        <v>ChatGPT</v>
      </c>
      <c r="AY14" s="18" t="str">
        <f>'Raw Data'!AG10</f>
        <v>Yes</v>
      </c>
      <c r="AZ14" s="18" t="str">
        <f>'Raw Data'!AH10</f>
        <v/>
      </c>
      <c r="BA14" s="18" t="str">
        <f>'Raw Data'!AI10</f>
        <v/>
      </c>
      <c r="BB14" s="18" t="str">
        <f>'Raw Data'!AJ10</f>
        <v/>
      </c>
      <c r="BC14" s="18" t="str">
        <f>'Raw Data'!AK10</f>
        <v/>
      </c>
      <c r="BD14" s="18" t="str">
        <f>'Raw Data'!AL10</f>
        <v/>
      </c>
      <c r="BE14" s="18" t="str">
        <f>'Raw Data'!AM10</f>
        <v/>
      </c>
      <c r="BF14" s="18" t="str">
        <f>'Raw Data'!AN10</f>
        <v/>
      </c>
      <c r="BG14" s="18" t="str">
        <f>'Raw Data'!AO10</f>
        <v/>
      </c>
      <c r="BH14" s="18" t="str">
        <f>'Raw Data'!AP10</f>
        <v/>
      </c>
      <c r="BI14" s="18" t="str">
        <f>'Raw Data'!AQ10</f>
        <v/>
      </c>
      <c r="BJ14" s="18" t="str">
        <f>'Raw Data'!AR10</f>
        <v/>
      </c>
      <c r="BK14" s="18" t="str">
        <f>'Raw Data'!AS10</f>
        <v/>
      </c>
      <c r="BL14" s="18" t="str">
        <f>'Raw Data'!AT10</f>
        <v/>
      </c>
      <c r="BM14" s="18" t="str">
        <f>'Raw Data'!AU10</f>
        <v/>
      </c>
      <c r="BN14" s="18" t="str">
        <f>'Raw Data'!AV10</f>
        <v/>
      </c>
      <c r="BO14" s="18" t="str">
        <f>'Raw Data'!AW10</f>
        <v/>
      </c>
      <c r="BP14" s="18" t="str">
        <f>'Raw Data'!AX10</f>
        <v/>
      </c>
      <c r="BQ14" s="18" t="str">
        <f>'Raw Data'!AY10</f>
        <v/>
      </c>
      <c r="BR14" s="18" t="str">
        <f>'Raw Data'!AZ10</f>
        <v/>
      </c>
      <c r="BS14" s="18" t="str">
        <f>'Raw Data'!D10</f>
        <v/>
      </c>
      <c r="BT14" s="18" t="str">
        <f>'Raw Data'!E10</f>
        <v/>
      </c>
      <c r="BU14" s="18" t="str">
        <f>'Raw Data'!F10</f>
        <v>ZÉ</v>
      </c>
      <c r="BV14" s="25" t="str">
        <f>'Raw Data'!G10</f>
        <v>Operations</v>
      </c>
      <c r="BW14" s="25" t="str">
        <f t="shared" si="22"/>
        <v>#REF!</v>
      </c>
      <c r="BX14" s="25" t="str">
        <f>'Raw Data'!I10</f>
        <v>N/A</v>
      </c>
      <c r="BY14" s="18" t="str">
        <f>'Raw Data'!J10</f>
        <v/>
      </c>
      <c r="BZ14" s="18" t="str">
        <f>'Raw Data'!K10</f>
        <v/>
      </c>
      <c r="CA14" s="18" t="str">
        <f>'Raw Data'!L10</f>
        <v>Brazil</v>
      </c>
      <c r="CB14" s="18" t="str">
        <f>'Raw Data'!M10</f>
        <v>SAZ</v>
      </c>
      <c r="CC14" s="18" t="str">
        <f>'Raw Data'!N10</f>
        <v>Ambev</v>
      </c>
      <c r="CD14" s="25" t="str">
        <f>'Raw Data'!O10</f>
        <v>Sessin - Operations</v>
      </c>
      <c r="CE14" s="15" t="str">
        <f>'Raw Data'!P10</f>
        <v>Light User</v>
      </c>
      <c r="CF14" s="15" t="str">
        <f>'Raw Data'!Q10</f>
        <v>Weekly</v>
      </c>
    </row>
    <row r="15" ht="15.75" customHeight="1">
      <c r="A15" s="18">
        <f>'Raw Data'!$A11</f>
        <v>9</v>
      </c>
      <c r="B15" s="18" t="str">
        <f>'Raw Data'!$R11</f>
        <v>Daily</v>
      </c>
      <c r="C15" s="18">
        <f t="shared" si="1"/>
        <v>1</v>
      </c>
      <c r="D15" s="18" t="str">
        <f>'Raw Data'!$S11</f>
        <v>Getting quick answers to specific questions or looking up information, Editing or improving text I’ve already written (emails, documents, presentations), Brainstorming ideas, testing concepts, or getting feedback on my thinking, Using AI for vibe coding to prototype solutions, apps, or products</v>
      </c>
      <c r="E15" s="18">
        <f t="shared" si="2"/>
        <v>3</v>
      </c>
      <c r="F15" s="19">
        <f t="shared" si="3"/>
        <v>1</v>
      </c>
      <c r="G15" s="20" t="str">
        <f>'Raw Data'!T11</f>
        <v>I’ve created workflows that connect AI with other systems (Slack, Salesforce, email) using integrations or code</v>
      </c>
      <c r="H15" s="18">
        <f t="shared" si="4"/>
        <v>1</v>
      </c>
      <c r="I15" s="18" t="str">
        <f>'Raw Data'!$U11</f>
        <v>Create a systematic process where AI handles data analysis and summary generation consistently</v>
      </c>
      <c r="J15" s="18">
        <f t="shared" si="5"/>
        <v>1</v>
      </c>
      <c r="K15" s="18" t="str">
        <f>'Raw Data'!$V11</f>
        <v>Usaria o chatgpt pra fazer um deep research a respeito do tema, trazer benchmarkings e fazer um levamento de informações importantes gerais. Depois, repassaria o contexto da empresa e da equipe/executivos para que o chatgpt fizesse uma correlação com o tema que fizesse sentido para o que precisasse ser apresentado. Por fim, pediria sugestão de como montar a apresentação usando a IA do Miro com o que incluiria no material.</v>
      </c>
      <c r="L15" s="18" t="s">
        <v>63</v>
      </c>
      <c r="M15" s="21" t="str">
        <f>substitute('Prompt Template'!$A$2,$K$5,$L15)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o chatgpt pra fazer um deep research a respeito do tema, trazer benchmarkings e fazer um levamento de informações importantes gerais. Depois, repassaria o contexto da empresa e da equipe/executivos para que o chatgpt fizesse uma correlação com o tema que fizesse sentido para o que precisasse ser apresentado. Por fim, pediria sugestão de como montar a apresentação usando a IA do Miro com o que incluiria no material.&lt;/user_input&gt;</v>
      </c>
      <c r="N15" s="18">
        <f t="array" ref="N15">index('Response Scoring'!$C:$C,match($A15,'Response Scoring'!$A:$A,0))</f>
        <v>3</v>
      </c>
      <c r="O15" s="19">
        <f t="shared" si="6"/>
        <v>1</v>
      </c>
      <c r="P15" s="18" t="str">
        <f>'Raw Data'!$W11</f>
        <v>Reduzindo tempo operacional de escrita de iniciativas, épicos e tarefas, criar documentações e release notes; além disso, aprender sobre tracking de eventos, propriedades a serem adicionadas em determinados eventos, descrições etc, tendo em consideração o padrão do que temos hoje, também reduzindo tempo de elaboração das descrições.</v>
      </c>
      <c r="Q15" s="18" t="s">
        <v>64</v>
      </c>
      <c r="R15" s="21" t="str">
        <f>substitute('Prompt Template'!$B$2,$P$5,$Q15)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&lt;user_input&gt;Reduzindo tempo operacional de escrita de iniciativas, épicos e tarefas, criar documentações e release notes; além disso, aprender sobre tracking de eventos, propriedades a serem adicionadas em determinados eventos, descrições etc, tendo em consideração o padrão do que temos hoje, também reduzindo tempo de elaboração das descrições.&lt;/user_input&gt;</v>
      </c>
      <c r="S15" s="18">
        <f t="array" ref="S15">index('Response Scoring'!$E:$E,match($A15,'Response Scoring'!$A:$A,0))</f>
        <v>2</v>
      </c>
      <c r="T15" s="19">
        <f t="shared" si="7"/>
        <v>0.6666666667</v>
      </c>
      <c r="U15" s="19">
        <f t="shared" si="8"/>
        <v>5.666666667</v>
      </c>
      <c r="V15" s="18" t="str">
        <f>'Raw Data'!$X11</f>
        <v>Analyzing presentation slides to evaluate both the visual design and written content for consistency</v>
      </c>
      <c r="W15" s="18">
        <f t="shared" si="9"/>
        <v>1</v>
      </c>
      <c r="X15" s="18" t="str">
        <f>'Raw Data'!$Y11</f>
        <v>Biases in answers, Hallucinations (generating false or misleading information), Data privacy concerns when information is shared with an LLM, Vulnerability to manipulation by bad actors</v>
      </c>
      <c r="Y15" s="22">
        <f t="shared" si="10"/>
        <v>1</v>
      </c>
      <c r="Z15" s="18" t="str">
        <f>'Raw Data'!$Z11</f>
        <v>Verify that the AI tool has SSL/HTTPS encryption before using it, Only share information that you would be comfortable sharing internally with a colleague, Use secure company instances or enterprise plans when available</v>
      </c>
      <c r="AA15" s="19">
        <f t="shared" si="11"/>
        <v>0</v>
      </c>
      <c r="AB15" s="18" t="str">
        <f>'Raw Data'!$AA11</f>
        <v>Always: I routinely cross-check AI outputs with reliable sources</v>
      </c>
      <c r="AC15" s="18">
        <f t="shared" si="12"/>
        <v>1</v>
      </c>
      <c r="AD15" s="18" t="str">
        <f>'Raw Data'!$AB11</f>
        <v>Cross-reference key claims with reliable external sources, Verify any calculations or data analysis independently, Ask the same AI tool to double-check its work for accuracy, Check if the response uses confident language and specific details</v>
      </c>
      <c r="AE15" s="18">
        <f t="shared" si="13"/>
        <v>0</v>
      </c>
      <c r="AF15" s="23">
        <v>8.0</v>
      </c>
      <c r="AG15" s="18" t="str">
        <f>'Raw Data'!$AC11</f>
        <v>Sometimes: I iterate 2–3 times to reach a good result</v>
      </c>
      <c r="AH15" s="18">
        <f t="shared" si="14"/>
        <v>0.67</v>
      </c>
      <c r="AI15" s="18" t="str">
        <f>'Raw Data'!$AD11</f>
        <v>Você é um gerente de produtos experiente, liderando um produto de consumer de loyalty/recompensas em um aplicativo de delivery de bebidas presente em 8 países da América Latina. Você terá uma reunião importante com [os diretores e lideranças de cada país] para discutirem sobre uma nova iniciativa para a [copa do mundo de 2026]. Para se preparar para a reunião, é importante que você leve em consideração [todo o roadmap que planejou com o time para os próximos trimestres, o impacto das iniciativas para a copa e como esse planejamento e o que vocês desenvolverem e fizerem discovery terão relação com essa nova iniciativa.] Além disso, faça um benchmarking de como os concorrentes estão trabalhando e se preparando para a copa e traga insights valiosos sobre como conseguimos superá-los usando nossa proposta de valor e o que já temos de vantagem pela Companhia.</v>
      </c>
      <c r="AJ15" s="18" t="s">
        <v>65</v>
      </c>
      <c r="AK15" s="21" t="str">
        <f>substitute('Prompt Template'!$C$2,$AI$5,$AJ15)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gerente de produtos experiente, liderando um produto de consumer de loyalty/recompensas em um aplicativo de delivery de bebidas presente em 8 países da América Latina. Você terá uma reunião importante com [os diretores e lideranças de cada país] para discutirem sobre uma nova iniciativa para a [copa do mundo de 2026]. Para se preparar para a reunião, é importante que você leve em consideração [todo o roadmap que planejou com o time para os próximos trimestres, o impacto das iniciativas para a copa e como esse planejamento e o que vocês desenvolverem e fizerem discovery terão relação com essa nova iniciativa.] Além disso, faça um benchmarking de como os concorrentes estão trabalhando e se preparando para a copa e traga insights valiosos sobre como conseguimos superá-los usando nossa proposta de valor e o que já temos de vantagem pela Companhia.&lt;/prompt&gt;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gerente de produtos experiente, liderando um produto de consumer de loyalty/recompensas em um aplicativo de delivery de bebidas presente em 8 países da América Latina. Você terá uma reunião importante com [os diretores e lideranças de cada país] para discutirem sobre uma nova iniciativa para a [copa do mundo de 2026]. Para se preparar para a reunião, é importante que você leve em consideração [todo o roadmap que planejou com o time para os próximos trimestres, o impacto das iniciativas para a copa e como esse planejamento e o que vocês desenvolverem e fizerem discovery terão relação com essa nova iniciativa.] Além disso, faça um benchmarking de como os concorrentes estão trabalhando e se preparando para a copa e traga insights valiosos sobre como conseguimos superá-los usando nossa proposta de valor e o que já temos de vantagem pela Companhia.&lt;/user_input&gt;</v>
      </c>
      <c r="AL15" s="18">
        <f t="array" ref="AL15">index('Response Scoring'!$G:$G,match($A15,'Response Scoring'!$A:$A,0))</f>
        <v>4</v>
      </c>
      <c r="AM15" s="18">
        <f t="shared" si="15"/>
        <v>0.8</v>
      </c>
      <c r="AN15" s="18" t="str">
        <f>'Raw Data'!$AE11</f>
        <v>Você é um gerente de produtos de rewards no TaDa Delivery (DTC Global da Ambev) e quer uma análise estratégica de oportunidades e benchmarking de programas de fidelidade no México (foco principal) e Colômbia. Incluir exemplos de apps de delivery de bebidas e comida, mas também considerar casos inspiradores de outros setores como farmácias, supermercados e fintechs. Incluir o Zé Delivery (Zé Compensa) como referência brasileira.
A análise deve abranger:
Engajamento do usuário com o programa
Mecânica de pontos e resgate
Iniciativas inovadoras e diferenciais
Estratégias de retenção e frequência de uso
Levar em conta o contexto da Copa do Mundo no próximo ano, com jogos no México, como oportunidade sazonal.
Quero exemplos e ideias que inspirem melhorias e novidades no programa de recompensas do TaDa Delivery. Estruture a resposta em formato de relatório com tabelas comparativas entre players, insights aplicáveis, e destaques visuais que possam alimentar sessões de brainstorm (como post-its ou destaques em estilo Miro)</v>
      </c>
      <c r="AO15" s="18" t="s">
        <v>66</v>
      </c>
      <c r="AP15" s="21" t="str">
        <f>substitute('Prompt Template'!$D$2,$AN$5,$AO15)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gerente de produtos de rewards no TaDa Delivery (DTC Global da Ambev) e quer uma análise estratégica de oportunidades e benchmarking de programas de fidelidade no México (foco principal) e Colômbia. Incluir exemplos de apps de delivery de bebidas e comida, mas também considerar casos inspiradores de outros setores como farmácias, supermercados e fintechs. Incluir o Zé Delivery (Zé Compensa) como referência brasileira.
A análise deve abranger:
Engajamento do usuário com o programa
Mecânica de pontos e resgate
Iniciativas inovadoras e diferenciais
Estratégias de retenção e frequência de uso
Levar em conta o contexto da Copa do Mundo no próximo ano, com jogos no México, como oportunidade sazonal.
Quero exemplos e ideias que inspirem melhorias e novidades no programa de recompensas do TaDa Delivery. Estruture a resposta em formato de relatório com tabelas comparativas entre players, insights aplicáveis, e destaques visuais que possam alimentar sessões de brainstorm (como post-its ou destaques em estilo Miro)&lt;/user_input&gt;
</v>
      </c>
      <c r="AQ15" s="18">
        <f t="array" ref="AQ15">index('Response Scoring'!$I:$I,match($A15,'Response Scoring'!$A:$A,0))</f>
        <v>2</v>
      </c>
      <c r="AR15" s="18">
        <f t="shared" si="16"/>
        <v>0.4</v>
      </c>
      <c r="AS15" s="24">
        <f t="shared" si="17"/>
        <v>5.805</v>
      </c>
      <c r="AT15" s="24">
        <f t="shared" si="18"/>
        <v>7.74</v>
      </c>
      <c r="AU15" s="18">
        <f t="shared" si="19"/>
        <v>30.94333333</v>
      </c>
      <c r="AV15" s="24">
        <f t="shared" si="20"/>
        <v>61.88666667</v>
      </c>
      <c r="AW15" s="18" t="str">
        <f t="shared" si="21"/>
        <v>AI Practitioner</v>
      </c>
      <c r="AX15" s="18" t="str">
        <f>'Raw Data'!AF11</f>
        <v>ChatGPT</v>
      </c>
      <c r="AY15" s="18" t="str">
        <f>'Raw Data'!AG11</f>
        <v>Yes</v>
      </c>
      <c r="AZ15" s="18" t="str">
        <f>'Raw Data'!AH11</f>
        <v/>
      </c>
      <c r="BA15" s="18" t="str">
        <f>'Raw Data'!AI11</f>
        <v/>
      </c>
      <c r="BB15" s="18" t="str">
        <f>'Raw Data'!AJ11</f>
        <v/>
      </c>
      <c r="BC15" s="18" t="str">
        <f>'Raw Data'!AK11</f>
        <v/>
      </c>
      <c r="BD15" s="18" t="str">
        <f>'Raw Data'!AL11</f>
        <v/>
      </c>
      <c r="BE15" s="18" t="str">
        <f>'Raw Data'!AM11</f>
        <v/>
      </c>
      <c r="BF15" s="18" t="str">
        <f>'Raw Data'!AN11</f>
        <v/>
      </c>
      <c r="BG15" s="18" t="str">
        <f>'Raw Data'!AO11</f>
        <v/>
      </c>
      <c r="BH15" s="18" t="str">
        <f>'Raw Data'!AP11</f>
        <v/>
      </c>
      <c r="BI15" s="18" t="str">
        <f>'Raw Data'!AQ11</f>
        <v/>
      </c>
      <c r="BJ15" s="18" t="str">
        <f>'Raw Data'!AR11</f>
        <v/>
      </c>
      <c r="BK15" s="18" t="str">
        <f>'Raw Data'!AS11</f>
        <v/>
      </c>
      <c r="BL15" s="18" t="str">
        <f>'Raw Data'!AT11</f>
        <v/>
      </c>
      <c r="BM15" s="18" t="str">
        <f>'Raw Data'!AU11</f>
        <v/>
      </c>
      <c r="BN15" s="18" t="str">
        <f>'Raw Data'!AV11</f>
        <v/>
      </c>
      <c r="BO15" s="18" t="str">
        <f>'Raw Data'!AW11</f>
        <v/>
      </c>
      <c r="BP15" s="18" t="str">
        <f>'Raw Data'!AX11</f>
        <v/>
      </c>
      <c r="BQ15" s="18" t="str">
        <f>'Raw Data'!AY11</f>
        <v/>
      </c>
      <c r="BR15" s="18" t="str">
        <f>'Raw Data'!AZ11</f>
        <v/>
      </c>
      <c r="BS15" s="18" t="str">
        <f>'Raw Data'!D11</f>
        <v/>
      </c>
      <c r="BT15" s="18" t="str">
        <f>'Raw Data'!E11</f>
        <v/>
      </c>
      <c r="BU15" s="18" t="str">
        <f>'Raw Data'!F11</f>
        <v>DTC GHQ</v>
      </c>
      <c r="BV15" s="25" t="str">
        <f>'Raw Data'!G11</f>
        <v>Product Design</v>
      </c>
      <c r="BW15" s="25" t="str">
        <f t="shared" si="22"/>
        <v>#REF!</v>
      </c>
      <c r="BX15" s="25" t="str">
        <f>'Raw Data'!I11</f>
        <v>N/A</v>
      </c>
      <c r="BY15" s="18" t="str">
        <f>'Raw Data'!J11</f>
        <v/>
      </c>
      <c r="BZ15" s="18" t="str">
        <f>'Raw Data'!K11</f>
        <v/>
      </c>
      <c r="CA15" s="18" t="str">
        <f>'Raw Data'!L11</f>
        <v>Brazil</v>
      </c>
      <c r="CB15" s="18" t="str">
        <f>'Raw Data'!M11</f>
        <v>Growth Group</v>
      </c>
      <c r="CC15" s="18" t="str">
        <f>'Raw Data'!N11</f>
        <v>AB Inbev </v>
      </c>
      <c r="CD15" s="25" t="str">
        <f>'Raw Data'!O11</f>
        <v>Fernanda Faria - Product Design</v>
      </c>
      <c r="CE15" s="15" t="str">
        <f>'Raw Data'!P11</f>
        <v>Medium User</v>
      </c>
      <c r="CF15" s="15" t="str">
        <f>'Raw Data'!Q11</f>
        <v>Weekly</v>
      </c>
    </row>
    <row r="16" ht="15.75" customHeight="1">
      <c r="A16" s="18">
        <f>'Raw Data'!$A12</f>
        <v>10</v>
      </c>
      <c r="B16" s="18" t="str">
        <f>'Raw Data'!$R12</f>
        <v>Daily</v>
      </c>
      <c r="C16" s="18">
        <f t="shared" si="1"/>
        <v>1</v>
      </c>
      <c r="D16" s="18" t="str">
        <f>'Raw Data'!$S12</f>
        <v>Brainstorming ideas, testing concepts, or getting feedback on my thinking, Editing or improving text I’ve already written (emails, documents, presentations)</v>
      </c>
      <c r="E16" s="18">
        <f t="shared" si="2"/>
        <v>2</v>
      </c>
      <c r="F16" s="19">
        <f t="shared" si="3"/>
        <v>0.6666666667</v>
      </c>
      <c r="G16" s="20" t="str">
        <f>'Raw Data'!T12</f>
        <v>I’ve built custom AI tools (CustomGPTs, Copilot Agents, Google Gems, Claude Projects) for repetitive tasks</v>
      </c>
      <c r="H16" s="18">
        <f t="shared" si="4"/>
        <v>0.75</v>
      </c>
      <c r="I16" s="18" t="str">
        <f>'Raw Data'!$U12</f>
        <v>Create a systematic process where AI handles data analysis and summary generation consistently</v>
      </c>
      <c r="J16" s="18">
        <f t="shared" si="5"/>
        <v>1</v>
      </c>
      <c r="K16" s="18" t="str">
        <f>'Raw Data'!$V12</f>
        <v>Compilaria o máximo de informação relevante sobre o tema, criaria um pj no chat para fazer com que o chat aprenda sobre ele, assuma o máximo de informação e após isso, enviaria uma apresentação base, com um storytelling definido para que a nova apresentação tenha a mesma base de raciocínio. No final, faria a revisão e pediria a revisão do tema, se necessário.</v>
      </c>
      <c r="L16" s="18" t="s">
        <v>67</v>
      </c>
      <c r="M16" s="21" t="str">
        <f>substitute('Prompt Template'!$A$2,$K$5,$L16)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&lt;user_input&gt;Compilaria o máximo de informação relevante sobre o tema, criaria um pj no chat para fazer com que o chat aprenda sobre ele, assuma o máximo de informação e após isso, enviaria uma apresentação base, com um storytelling definido para que a nova apresentação tenha a mesma base de raciocínio. No final, faria a revisão e pediria a revisão do tema, se necessário.&lt;/user_input&gt;</v>
      </c>
      <c r="N16" s="18">
        <f t="array" ref="N16">index('Response Scoring'!$C:$C,match($A16,'Response Scoring'!$A:$A,0))</f>
        <v>3</v>
      </c>
      <c r="O16" s="19">
        <f t="shared" si="6"/>
        <v>1</v>
      </c>
      <c r="P16" s="18" t="str">
        <f>'Raw Data'!$W12</f>
        <v>Eu precisava entender feedbacks de usuário e cruzar com os dados brutos que eu já tinha. Atravéz do chat, pedi a compilação de ambes e entender se há uma correlação entre ambos. A análise levou horas ao invés de semanas.</v>
      </c>
      <c r="Q16" s="18" t="s">
        <v>68</v>
      </c>
      <c r="R16" s="21" t="str">
        <f>substitute('Prompt Template'!$B$2,$P$5,$Q16)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entender feedbacks de usuário e cruzar com os dados brutos que eu já tinha. Atravéz do chat, pedi a compilação de ambes e entender se há uma correlação entre ambos. A análise levou horas ao invés de semanas.&lt;/user_input&gt;</v>
      </c>
      <c r="S16" s="18">
        <f t="array" ref="S16">index('Response Scoring'!$E:$E,match($A16,'Response Scoring'!$A:$A,0))</f>
        <v>2</v>
      </c>
      <c r="T16" s="19">
        <f t="shared" si="7"/>
        <v>0.6666666667</v>
      </c>
      <c r="U16" s="19">
        <f t="shared" si="8"/>
        <v>5.083333333</v>
      </c>
      <c r="V16" s="18" t="str">
        <f>'Raw Data'!$X12</f>
        <v>Analyzing presentation slides to evaluate both the visual design and written content for consistency</v>
      </c>
      <c r="W16" s="18">
        <f t="shared" si="9"/>
        <v>1</v>
      </c>
      <c r="X16" s="18" t="str">
        <f>'Raw Data'!$Y12</f>
        <v>Hallucinations (generating false or misleading information), Data privacy concerns when information is shared with an LLM</v>
      </c>
      <c r="Y16" s="22">
        <f t="shared" si="10"/>
        <v>0.5</v>
      </c>
      <c r="Z16" s="18" t="str">
        <f>'Raw Data'!$Z12</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6" s="19">
        <f t="shared" si="11"/>
        <v>0</v>
      </c>
      <c r="AB16" s="18" t="str">
        <f>'Raw Data'!$AA12</f>
        <v>Always: I routinely cross-check AI outputs with reliable sources</v>
      </c>
      <c r="AC16" s="18">
        <f t="shared" si="12"/>
        <v>1</v>
      </c>
      <c r="AD16" s="18" t="str">
        <f>'Raw Data'!$AB12</f>
        <v>Check if the response uses confident language and specific details, Look for professional formatting and proper grammar, Cross-reference key claims with reliable external sources, Verify any calculations or data analysis independently</v>
      </c>
      <c r="AE16" s="18">
        <f t="shared" si="13"/>
        <v>0</v>
      </c>
      <c r="AF16" s="23">
        <v>8.8</v>
      </c>
      <c r="AG16" s="18" t="str">
        <f>'Raw Data'!$AC12</f>
        <v>Sometimes: I iterate 2–3 times to reach a good result</v>
      </c>
      <c r="AH16" s="18">
        <f t="shared" si="14"/>
        <v>0.67</v>
      </c>
      <c r="AI16" s="18" t="str">
        <f>'Raw Data'!$AD12</f>
        <v>Chat, assuma que você é um PM Senior com o contexto x, através dessa documentação abaixa, eu quero que você crie um discurso direto para apresentar a nova iniciativa y. Ele deve ser direto, conter o impacto previsto e manter o tom amigável. 
PS: o discurso será realizado para o público xpto</v>
      </c>
      <c r="AJ16" s="18" t="s">
        <v>69</v>
      </c>
      <c r="AK16" s="21" t="str">
        <f>substitute('Prompt Template'!$C$2,$AI$5,$AJ16)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assuma que você é um PM Senior com o contexto x, através dessa documentação abaixa, eu quero que você crie um discurso direto para apresentar a nova iniciativa y. Ele deve ser direto, conter o impacto previsto e manter o tom amigável. 
PS: o discurso será realizado para o público xpto&lt;/prompt&gt;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assuma que você é um PM Senior com o contexto x, através dessa documentação abaixa, eu quero que você crie um discurso direto para apresentar a nova iniciativa y. Ele deve ser direto, conter o impacto previsto e manter o tom amigável. 
PS: o discurso será realizado para o público xpto&lt;/user_input&gt;</v>
      </c>
      <c r="AL16" s="18">
        <f t="array" ref="AL16">index('Response Scoring'!$G:$G,match($A16,'Response Scoring'!$A:$A,0))</f>
        <v>2</v>
      </c>
      <c r="AM16" s="18">
        <f t="shared" si="15"/>
        <v>0.4</v>
      </c>
      <c r="AN16" s="18" t="str">
        <f>'Raw Data'!$AE12</f>
        <v>Chat, assumindo todos os produtos abaixo listados, eu quero que você compile os dados de produtos, preços e posicionamentos de concorrentes (exemplo 1, 2 e 3) com a frequência de 1x por semana e me traga um relatório resumido com tudo.</v>
      </c>
      <c r="AO16" s="18" t="s">
        <v>70</v>
      </c>
      <c r="AP16" s="21" t="str">
        <f>substitute('Prompt Template'!$D$2,$AN$5,$AO16)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assumindo todos os produtos abaixo listados, eu quero que você compile os dados de produtos, preços e posicionamentos de concorrentes (exemplo 1, 2 e 3) com a frequência de 1x por semana e me traga um relatório resumido com tudo.&lt;/user_input&gt;
</v>
      </c>
      <c r="AQ16" s="18">
        <f t="array" ref="AQ16">index('Response Scoring'!$I:$I,match($A16,'Response Scoring'!$A:$A,0))</f>
        <v>2</v>
      </c>
      <c r="AR16" s="18">
        <f t="shared" si="16"/>
        <v>0.4</v>
      </c>
      <c r="AS16" s="24">
        <f t="shared" si="17"/>
        <v>4.405</v>
      </c>
      <c r="AT16" s="24">
        <f t="shared" si="18"/>
        <v>4.54</v>
      </c>
      <c r="AU16" s="18">
        <f t="shared" si="19"/>
        <v>27.77666667</v>
      </c>
      <c r="AV16" s="24">
        <f t="shared" si="20"/>
        <v>55.55333333</v>
      </c>
      <c r="AW16" s="18" t="str">
        <f t="shared" si="21"/>
        <v>AI Experimenter</v>
      </c>
      <c r="AX16" s="18" t="str">
        <f>'Raw Data'!AF12</f>
        <v>ChatGPT, Notebook LM</v>
      </c>
      <c r="AY16" s="18" t="str">
        <f>'Raw Data'!AG12</f>
        <v>Yes</v>
      </c>
      <c r="AZ16" s="18" t="str">
        <f>'Raw Data'!AH12</f>
        <v/>
      </c>
      <c r="BA16" s="18" t="str">
        <f>'Raw Data'!AI12</f>
        <v/>
      </c>
      <c r="BB16" s="18" t="str">
        <f>'Raw Data'!AJ12</f>
        <v/>
      </c>
      <c r="BC16" s="18" t="str">
        <f>'Raw Data'!AK12</f>
        <v/>
      </c>
      <c r="BD16" s="18" t="str">
        <f>'Raw Data'!AL12</f>
        <v/>
      </c>
      <c r="BE16" s="18" t="str">
        <f>'Raw Data'!AM12</f>
        <v/>
      </c>
      <c r="BF16" s="18" t="str">
        <f>'Raw Data'!AN12</f>
        <v/>
      </c>
      <c r="BG16" s="18" t="str">
        <f>'Raw Data'!AO12</f>
        <v/>
      </c>
      <c r="BH16" s="18" t="str">
        <f>'Raw Data'!AP12</f>
        <v/>
      </c>
      <c r="BI16" s="18" t="str">
        <f>'Raw Data'!AQ12</f>
        <v/>
      </c>
      <c r="BJ16" s="18" t="str">
        <f>'Raw Data'!AR12</f>
        <v/>
      </c>
      <c r="BK16" s="18" t="str">
        <f>'Raw Data'!AS12</f>
        <v/>
      </c>
      <c r="BL16" s="18" t="str">
        <f>'Raw Data'!AT12</f>
        <v/>
      </c>
      <c r="BM16" s="18" t="str">
        <f>'Raw Data'!AU12</f>
        <v/>
      </c>
      <c r="BN16" s="18" t="str">
        <f>'Raw Data'!AV12</f>
        <v/>
      </c>
      <c r="BO16" s="18" t="str">
        <f>'Raw Data'!AW12</f>
        <v/>
      </c>
      <c r="BP16" s="18" t="str">
        <f>'Raw Data'!AX12</f>
        <v/>
      </c>
      <c r="BQ16" s="18" t="str">
        <f>'Raw Data'!AY12</f>
        <v/>
      </c>
      <c r="BR16" s="18" t="str">
        <f>'Raw Data'!AZ12</f>
        <v/>
      </c>
      <c r="BS16" s="18" t="str">
        <f>'Raw Data'!D12</f>
        <v/>
      </c>
      <c r="BT16" s="18" t="str">
        <f>'Raw Data'!E12</f>
        <v/>
      </c>
      <c r="BU16" s="18" t="str">
        <f>'Raw Data'!F12</f>
        <v>DTC GHQ</v>
      </c>
      <c r="BV16" s="25" t="str">
        <f>'Raw Data'!G12</f>
        <v>Product Design</v>
      </c>
      <c r="BW16" s="25" t="str">
        <f t="shared" si="22"/>
        <v>#REF!</v>
      </c>
      <c r="BX16" s="25" t="str">
        <f>'Raw Data'!I12</f>
        <v>N/A</v>
      </c>
      <c r="BY16" s="18" t="str">
        <f>'Raw Data'!J12</f>
        <v/>
      </c>
      <c r="BZ16" s="18" t="str">
        <f>'Raw Data'!K12</f>
        <v/>
      </c>
      <c r="CA16" s="18" t="str">
        <f>'Raw Data'!L12</f>
        <v>Brazil</v>
      </c>
      <c r="CB16" s="18" t="str">
        <f>'Raw Data'!M12</f>
        <v>Growth Group</v>
      </c>
      <c r="CC16" s="18" t="str">
        <f>'Raw Data'!N12</f>
        <v>AB Inbev </v>
      </c>
      <c r="CD16" s="25" t="str">
        <f>'Raw Data'!O12</f>
        <v>Fernanda Faria - Product Design</v>
      </c>
      <c r="CE16" s="15" t="str">
        <f>'Raw Data'!P12</f>
        <v>Light User</v>
      </c>
      <c r="CF16" s="15" t="str">
        <f>'Raw Data'!Q12</f>
        <v>Daily</v>
      </c>
    </row>
    <row r="17" ht="15.75" customHeight="1">
      <c r="A17" s="18">
        <f>'Raw Data'!$A13</f>
        <v>11</v>
      </c>
      <c r="B17" s="18" t="str">
        <f>'Raw Data'!$R13</f>
        <v>Daily</v>
      </c>
      <c r="C17" s="18">
        <f t="shared" si="1"/>
        <v>1</v>
      </c>
      <c r="D17" s="18" t="str">
        <f>'Raw Data'!$S13</f>
        <v>Building custom prompts, templates, or workflows that I reuse regularly, Analyzing data or documents to extract insights or summaries, Creating first drafts of content from scratch (reports, proposals, marketing copy)</v>
      </c>
      <c r="E17" s="18">
        <f t="shared" si="2"/>
        <v>3</v>
      </c>
      <c r="F17" s="19">
        <f t="shared" si="3"/>
        <v>1</v>
      </c>
      <c r="G17" s="20" t="str">
        <f>'Raw Data'!T13</f>
        <v>I’ve built custom AI tools (CustomGPTs, Copilot Agents, Google Gems, Claude Projects) for repetitive tasks</v>
      </c>
      <c r="H17" s="18">
        <f t="shared" si="4"/>
        <v>0.75</v>
      </c>
      <c r="I17" s="18" t="str">
        <f>'Raw Data'!$U13</f>
        <v>Ask AI to write the summary after you’ve analyzed all the data</v>
      </c>
      <c r="J17" s="18">
        <f t="shared" si="5"/>
        <v>0.33</v>
      </c>
      <c r="K17" s="18" t="str">
        <f>'Raw Data'!$V13</f>
        <v>Modo pesquisa e depois separaria quais conteúdo fazem sentido estruturar em uma apresentação, faria uma versão inicial com a IA e iria refinando</v>
      </c>
      <c r="L17" s="18" t="s">
        <v>71</v>
      </c>
      <c r="M17" s="21" t="str">
        <f>substitute('Prompt Template'!$A$2,$K$5,$L17)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&lt;user_input&gt;Modo pesquisa e depois separaria quais conteúdo fazem sentido estruturar em uma apresentação, faria uma versão inicial com a IA e iria refinando&lt;/user_input&gt;</v>
      </c>
      <c r="N17" s="18">
        <f t="array" ref="N17">index('Response Scoring'!$C:$C,match($A17,'Response Scoring'!$A:$A,0))</f>
        <v>2</v>
      </c>
      <c r="O17" s="19">
        <f t="shared" si="6"/>
        <v>0.6666666667</v>
      </c>
      <c r="P17" s="18" t="str">
        <f>'Raw Data'!$W13</f>
        <v>Criar documentações e análise de pesquisa</v>
      </c>
      <c r="Q17" s="18" t="s">
        <v>72</v>
      </c>
      <c r="R17" s="21" t="str">
        <f>substitute('Prompt Template'!$B$2,$P$5,$Q17)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&lt;user_input&gt;Criar documentações e análise de pesquisa&lt;/user_input&gt;</v>
      </c>
      <c r="S17" s="18">
        <f t="array" ref="S17">index('Response Scoring'!$E:$E,match($A17,'Response Scoring'!$A:$A,0))</f>
        <v>1</v>
      </c>
      <c r="T17" s="19">
        <f t="shared" si="7"/>
        <v>0.3333333333</v>
      </c>
      <c r="U17" s="19">
        <f t="shared" si="8"/>
        <v>4.08</v>
      </c>
      <c r="V17" s="18" t="str">
        <f>'Raw Data'!$X13</f>
        <v>Analyzing presentation slides to evaluate both the visual design and written content for consistency</v>
      </c>
      <c r="W17" s="18">
        <f t="shared" si="9"/>
        <v>1</v>
      </c>
      <c r="X17" s="18" t="str">
        <f>'Raw Data'!$Y13</f>
        <v>Hallucinations (generating false or misleading information), Biases in answers, Data privacy concerns when information is shared with an LLM</v>
      </c>
      <c r="Y17" s="22">
        <f t="shared" si="10"/>
        <v>0.75</v>
      </c>
      <c r="Z17" s="18" t="str">
        <f>'Raw Data'!$Z13</f>
        <v>Use secure company instances or enterprise plans when available, Verify that the AI tool has SSL/HTTPS encryption before using it, Anonymize information by removing identifying details</v>
      </c>
      <c r="AA17" s="19">
        <f t="shared" si="11"/>
        <v>0</v>
      </c>
      <c r="AB17" s="18" t="str">
        <f>'Raw Data'!$AA13</f>
        <v>Always: I routinely cross-check AI outputs with reliable sources</v>
      </c>
      <c r="AC17" s="18">
        <f t="shared" si="12"/>
        <v>1</v>
      </c>
      <c r="AD17" s="18" t="str">
        <f>'Raw Data'!$AB13</f>
        <v>Use a different AI tool to review and verify the content, Cross-reference key claims with reliable external sources, Verify any calculations or data analysis independently</v>
      </c>
      <c r="AE17" s="18">
        <f t="shared" si="13"/>
        <v>0.75</v>
      </c>
      <c r="AF17" s="23">
        <v>9.3</v>
      </c>
      <c r="AG17" s="18" t="str">
        <f>'Raw Data'!$AC13</f>
        <v>Sometimes: I iterate 2–3 times to reach a good result</v>
      </c>
      <c r="AH17" s="18">
        <f t="shared" si="14"/>
        <v>0.67</v>
      </c>
      <c r="AI17" s="18" t="str">
        <f>'Raw Data'!$AD13</f>
        <v>Preciso me preparar para uma reunião importante para discutir uma nova iniciativa X, quais são os principais pontos que devo ter em mente para me preparar</v>
      </c>
      <c r="AJ17" s="18" t="s">
        <v>73</v>
      </c>
      <c r="AK17" s="21" t="str">
        <f>substitute('Prompt Template'!$C$2,$AI$5,$AJ17)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importante para discutir uma nova iniciativa X, quais são os principais pontos que devo ter em mente para me preparar&lt;/prompt&gt;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importante para discutir uma nova iniciativa X, quais são os principais pontos que devo ter em mente para me preparar&lt;/user_input&gt;</v>
      </c>
      <c r="AL17" s="18">
        <f t="array" ref="AL17">index('Response Scoring'!$G:$G,match($A17,'Response Scoring'!$A:$A,0))</f>
        <v>2</v>
      </c>
      <c r="AM17" s="18">
        <f t="shared" si="15"/>
        <v>0.4</v>
      </c>
      <c r="AN17" s="18" t="str">
        <f>'Raw Data'!$AE13</f>
        <v>Gerar relatório de pesquisa sobre   produtos, preços e posicionamento de concorrentes tal tal e tal. de traga as fontes para as informações  e sempre coloque a data desse relatório pois será solicitado semanalmente</v>
      </c>
      <c r="AO17" s="18" t="s">
        <v>74</v>
      </c>
      <c r="AP17" s="21" t="str">
        <f>substitute('Prompt Template'!$D$2,$AN$5,$AO17)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&lt;user_input&gt;Gerar relatório de pesquisa sobre   produtos, preços e posicionamento de concorrentes tal tal e tal. de traga as fontes para as informações  e sempre coloque a data desse relatório pois será solicitado semanalmente&lt;/user_input&gt;
</v>
      </c>
      <c r="AQ17" s="18">
        <f t="array" ref="AQ17">index('Response Scoring'!$I:$I,match($A17,'Response Scoring'!$A:$A,0))</f>
        <v>2</v>
      </c>
      <c r="AR17" s="18">
        <f t="shared" si="16"/>
        <v>0.4</v>
      </c>
      <c r="AS17" s="24">
        <f t="shared" si="17"/>
        <v>4.405</v>
      </c>
      <c r="AT17" s="24">
        <f t="shared" si="18"/>
        <v>4.54</v>
      </c>
      <c r="AU17" s="18">
        <f t="shared" si="19"/>
        <v>26.27</v>
      </c>
      <c r="AV17" s="24">
        <f t="shared" si="20"/>
        <v>52.54</v>
      </c>
      <c r="AW17" s="18" t="str">
        <f t="shared" si="21"/>
        <v>AI Experimenter</v>
      </c>
      <c r="AX17" s="18" t="str">
        <f>'Raw Data'!AF13</f>
        <v>ChatGPT, CoPilot</v>
      </c>
      <c r="AY17" s="18" t="str">
        <f>'Raw Data'!AG13</f>
        <v>Yes</v>
      </c>
      <c r="AZ17" s="18" t="str">
        <f>'Raw Data'!AH13</f>
        <v/>
      </c>
      <c r="BA17" s="18" t="str">
        <f>'Raw Data'!AI13</f>
        <v/>
      </c>
      <c r="BB17" s="18" t="str">
        <f>'Raw Data'!AJ13</f>
        <v/>
      </c>
      <c r="BC17" s="18" t="str">
        <f>'Raw Data'!AK13</f>
        <v/>
      </c>
      <c r="BD17" s="18" t="str">
        <f>'Raw Data'!AL13</f>
        <v/>
      </c>
      <c r="BE17" s="18" t="str">
        <f>'Raw Data'!AM13</f>
        <v/>
      </c>
      <c r="BF17" s="18" t="str">
        <f>'Raw Data'!AN13</f>
        <v/>
      </c>
      <c r="BG17" s="18" t="str">
        <f>'Raw Data'!AO13</f>
        <v/>
      </c>
      <c r="BH17" s="18" t="str">
        <f>'Raw Data'!AP13</f>
        <v/>
      </c>
      <c r="BI17" s="18" t="str">
        <f>'Raw Data'!AQ13</f>
        <v/>
      </c>
      <c r="BJ17" s="18" t="str">
        <f>'Raw Data'!AR13</f>
        <v/>
      </c>
      <c r="BK17" s="18" t="str">
        <f>'Raw Data'!AS13</f>
        <v/>
      </c>
      <c r="BL17" s="18" t="str">
        <f>'Raw Data'!AT13</f>
        <v/>
      </c>
      <c r="BM17" s="18" t="str">
        <f>'Raw Data'!AU13</f>
        <v/>
      </c>
      <c r="BN17" s="18" t="str">
        <f>'Raw Data'!AV13</f>
        <v/>
      </c>
      <c r="BO17" s="18" t="str">
        <f>'Raw Data'!AW13</f>
        <v/>
      </c>
      <c r="BP17" s="18" t="str">
        <f>'Raw Data'!AX13</f>
        <v/>
      </c>
      <c r="BQ17" s="18" t="str">
        <f>'Raw Data'!AY13</f>
        <v/>
      </c>
      <c r="BR17" s="18" t="str">
        <f>'Raw Data'!AZ13</f>
        <v/>
      </c>
      <c r="BS17" s="18" t="str">
        <f>'Raw Data'!D13</f>
        <v/>
      </c>
      <c r="BT17" s="18" t="str">
        <f>'Raw Data'!E13</f>
        <v/>
      </c>
      <c r="BU17" s="18" t="str">
        <f>'Raw Data'!F13</f>
        <v>DTC GHQ</v>
      </c>
      <c r="BV17" s="25" t="str">
        <f>'Raw Data'!G13</f>
        <v>Product Design</v>
      </c>
      <c r="BW17" s="25" t="str">
        <f t="shared" si="22"/>
        <v>#REF!</v>
      </c>
      <c r="BX17" s="25" t="str">
        <f>'Raw Data'!I13</f>
        <v>N/A</v>
      </c>
      <c r="BY17" s="18" t="str">
        <f>'Raw Data'!J13</f>
        <v/>
      </c>
      <c r="BZ17" s="18" t="str">
        <f>'Raw Data'!K13</f>
        <v/>
      </c>
      <c r="CA17" s="18" t="str">
        <f>'Raw Data'!L13</f>
        <v>Brazil</v>
      </c>
      <c r="CB17" s="18" t="str">
        <f>'Raw Data'!M13</f>
        <v>Growth Group</v>
      </c>
      <c r="CC17" s="18" t="str">
        <f>'Raw Data'!N13</f>
        <v>AB Inbev </v>
      </c>
      <c r="CD17" s="25" t="str">
        <f>'Raw Data'!O13</f>
        <v>Fernanda Faria - Product Design</v>
      </c>
      <c r="CE17" s="15" t="str">
        <f>'Raw Data'!P13</f>
        <v>Medium User</v>
      </c>
      <c r="CF17" s="15" t="str">
        <f>'Raw Data'!Q13</f>
        <v>Weekly</v>
      </c>
    </row>
    <row r="18" ht="15.75" customHeight="1">
      <c r="A18" s="18">
        <f>'Raw Data'!$A14</f>
        <v>12</v>
      </c>
      <c r="B18" s="18" t="str">
        <f>'Raw Data'!$R14</f>
        <v>Daily</v>
      </c>
      <c r="C18" s="18">
        <f t="shared" si="1"/>
        <v>1</v>
      </c>
      <c r="D18" s="18" t="str">
        <f>'Raw Data'!$S14</f>
        <v>Analyzing data or documents to extract insights or summaries, Brainstorming ideas, testing concepts, or getting feedback on my thinking, Building custom prompts, templates, or workflows that I reuse regularly, Using AI for vibe coding to prototype solutions, apps, or products, Editing or improving text I’ve already written (emails, documents, presentations), Creating first drafts of content from scratch (reports, proposals, marketing copy)</v>
      </c>
      <c r="E18" s="18">
        <f t="shared" si="2"/>
        <v>3</v>
      </c>
      <c r="F18" s="19">
        <f t="shared" si="3"/>
        <v>1</v>
      </c>
      <c r="G18" s="20" t="str">
        <f>'Raw Data'!T14</f>
        <v>I’ve built custom AI tools (CustomGPTs, Copilot Agents, Google Gems, Claude Projects) for repetitive tasks</v>
      </c>
      <c r="H18" s="18">
        <f t="shared" si="4"/>
        <v>0.75</v>
      </c>
      <c r="I18" s="18" t="str">
        <f>'Raw Data'!$U14</f>
        <v>Use AI to help analyze each data source, then compile results manually</v>
      </c>
      <c r="J18" s="18">
        <f t="shared" si="5"/>
        <v>0.67</v>
      </c>
      <c r="K18" s="18" t="str">
        <f>'Raw Data'!$V14</f>
        <v>To build the slides, I'd use AI to refine a storytelling, to compile documents and to revise content, and to build a screenplay for the presentation based on the slides</v>
      </c>
      <c r="L18" s="18" t="s">
        <v>75</v>
      </c>
      <c r="M18" s="21" t="str">
        <f>substitute('Prompt Template'!$A$2,$K$5,$L18)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build the slides, I'd use AI to refine a storytelling, to compile documents and to revise content, and to build a screenplay for the presentation based on the slides&lt;/user_input&gt;</v>
      </c>
      <c r="N18" s="18">
        <f t="array" ref="N18">index('Response Scoring'!$C:$C,match($A18,'Response Scoring'!$A:$A,0))</f>
        <v>2</v>
      </c>
      <c r="O18" s="19">
        <f t="shared" si="6"/>
        <v>0.6666666667</v>
      </c>
      <c r="P18" s="18" t="str">
        <f>'Raw Data'!$W14</f>
        <v>We produce lots of One-pager related to user insights and research analysis and with AI, building up the document is less overwhelming. The AI helps to compile data, to have the idea of dataviz, to draw a model, storytelling, and to understand if all the exploration needs some grounding before finishing</v>
      </c>
      <c r="Q18" s="18" t="s">
        <v>76</v>
      </c>
      <c r="R18" s="21" t="str">
        <f>substitute('Prompt Template'!$B$2,$P$5,$Q18)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&lt;user_input&gt;We produce lots of One-pager related to user insights and research analysis and with AI, building up the document is less overwhelming. The AI helps to compile data, to have the idea of dataviz, to draw a model, storytelling, and to understand if all the exploration needs some grounding before finishing&lt;/user_input&gt;</v>
      </c>
      <c r="S18" s="18">
        <f t="array" ref="S18">index('Response Scoring'!$E:$E,match($A18,'Response Scoring'!$A:$A,0))</f>
        <v>2</v>
      </c>
      <c r="T18" s="19">
        <f t="shared" si="7"/>
        <v>0.6666666667</v>
      </c>
      <c r="U18" s="19">
        <f t="shared" si="8"/>
        <v>4.753333333</v>
      </c>
      <c r="V18" s="18" t="str">
        <f>'Raw Data'!$X14</f>
        <v>Analyzing presentation slides to evaluate both the visual design and written content for consistency</v>
      </c>
      <c r="W18" s="18">
        <f t="shared" si="9"/>
        <v>1</v>
      </c>
      <c r="X18" s="18" t="str">
        <f>'Raw Data'!$Y14</f>
        <v>Data privacy concerns when information is shared with an LLM, Hallucinations (generating false or misleading information), Biases in answers</v>
      </c>
      <c r="Y18" s="22">
        <f t="shared" si="10"/>
        <v>0.75</v>
      </c>
      <c r="Z18" s="18" t="str">
        <f>'Raw Data'!$Z14</f>
        <v>Use secure company instances or enterprise plans when available, Anonymize information by removing identifying details, Verify that the AI tool has SSL/HTTPS encryption before using it</v>
      </c>
      <c r="AA18" s="19">
        <f t="shared" si="11"/>
        <v>0</v>
      </c>
      <c r="AB18" s="18" t="str">
        <f>'Raw Data'!$AA14</f>
        <v>Always: I routinely cross-check AI outputs with reliable sources</v>
      </c>
      <c r="AC18" s="18">
        <f t="shared" si="12"/>
        <v>1</v>
      </c>
      <c r="AD18" s="18" t="str">
        <f>'Raw Data'!$AB14</f>
        <v>Verify any calculations or data analysis independently, Ask the same AI tool to double-check its work for accuracy, Cross-reference key claims with reliable external sources</v>
      </c>
      <c r="AE18" s="18">
        <f t="shared" si="13"/>
        <v>0.75</v>
      </c>
      <c r="AF18" s="23">
        <v>9.5</v>
      </c>
      <c r="AG18" s="18" t="str">
        <f>'Raw Data'!$AC14</f>
        <v>Frequently: I systematically refine prompts until I’m satisfied</v>
      </c>
      <c r="AH18" s="18">
        <f t="shared" si="14"/>
        <v>1</v>
      </c>
      <c r="AI18" s="18" t="str">
        <f>'Raw Data'!$AD14</f>
        <v>I have an upcoming work meeting where I need to present and discuss a new initiative. Help me prepare by outlining the key points I should cover, potential questions or objections I might receive, suggestions for data or examples to strengthen my proposal, and a concise summary I can use to introduce the initiative clearly and confidently. Also provide tips on how to communicate the proposal effectively during the meeting.</v>
      </c>
      <c r="AJ18" s="18" t="s">
        <v>77</v>
      </c>
      <c r="AK18" s="21" t="str">
        <f>substitute('Prompt Template'!$C$2,$AI$5,$AJ18)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where I need to present and discuss a new initiative. Help me prepare by outlining the key points I should cover, potential questions or objections I might receive, suggestions for data or examples to strengthen my proposal, and a concise summary I can use to introduce the initiative clearly and confidently. Also provide tips on how to communicate the proposal effectively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where I need to present and discuss a new initiative. Help me prepare by outlining the key points I should cover, potential questions or objections I might receive, suggestions for data or examples to strengthen my proposal, and a concise summary I can use to introduce the initiative clearly and confidently. Also provide tips on how to communicate the proposal effectively during the meeting.&lt;/user_input&gt;</v>
      </c>
      <c r="AL18" s="18">
        <f t="array" ref="AL18">index('Response Scoring'!$G:$G,match($A18,'Response Scoring'!$A:$A,0))</f>
        <v>4</v>
      </c>
      <c r="AM18" s="18">
        <f t="shared" si="15"/>
        <v>0.8</v>
      </c>
      <c r="AN18" s="18" t="str">
        <f>'Raw Data'!$AE14</f>
        <v>You are an AI assistant designed to help the team research competitors’ products, pricing, features, messaging, and market positioning. Always provide information in a structured and neutral way. When researching a competitor, gather details about the company overview, product descriptions, pricing models, key features, differentiators, target audience, strengths, weaknesses, and recent updates or announcements. Include only verifiable and publicly available information. When summarizing findings, present the insights in clear sections such as product overview, pricing, feature comparison, positioning, and opportunities or risks. When comparing competitors, highlight similarities, differences, and potential implications for our strategy. Maintain objectivity at all times and avoid assumptions that are not supported by the data. If information is unavailable, state that clearly and suggest where the team might look next. When asked for recommendations, base them on evidence gathered and link each suggestion to competitive insights. Your goal is to help team members quickly understand competitors and produce consistent, reliable competitive reports.</v>
      </c>
      <c r="AO18" s="18" t="s">
        <v>78</v>
      </c>
      <c r="AP18" s="21" t="str">
        <f>substitute('Prompt Template'!$D$2,$AN$5,$AO18)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AI assistant designed to help the team research competitors’ products, pricing, features, messaging, and market positioning. Always provide information in a structured and neutral way. When researching a competitor, gather details about the company overview, product descriptions, pricing models, key features, differentiators, target audience, strengths, weaknesses, and recent updates or announcements. Include only verifiable and publicly available information. When summarizing findings, present the insights in clear sections such as product overview, pricing, feature comparison, positioning, and opportunities or risks. When comparing competitors, highlight similarities, differences, and potential implications for our strategy. Maintain objectivity at all times and avoid assumptions that are not supported by the data. If information is unavailable, state that clearly and suggest where the team might look next. When asked for recommendations, base them on evidence gathered and link each suggestion to competitive insights. Your goal is to help team members quickly understand competitors and produce consistent, reliable competitive reports.&lt;/user_input&gt;
</v>
      </c>
      <c r="AQ18" s="18">
        <f t="array" ref="AQ18">index('Response Scoring'!$I:$I,match($A18,'Response Scoring'!$A:$A,0))</f>
        <v>4</v>
      </c>
      <c r="AR18" s="18">
        <f t="shared" si="16"/>
        <v>0.8</v>
      </c>
      <c r="AS18" s="24">
        <f t="shared" si="17"/>
        <v>8.3</v>
      </c>
      <c r="AT18" s="24">
        <f t="shared" si="18"/>
        <v>8.4</v>
      </c>
      <c r="AU18" s="18">
        <f t="shared" si="19"/>
        <v>35.60666667</v>
      </c>
      <c r="AV18" s="24">
        <f t="shared" si="20"/>
        <v>71.21333333</v>
      </c>
      <c r="AW18" s="18" t="str">
        <f t="shared" si="21"/>
        <v>AI Practitioner</v>
      </c>
      <c r="AX18" s="18" t="str">
        <f>'Raw Data'!AF14</f>
        <v>ChatGPT, Gemini, CoPilot, Claude</v>
      </c>
      <c r="AY18" s="18" t="str">
        <f>'Raw Data'!AG14</f>
        <v>Yes</v>
      </c>
      <c r="AZ18" s="18" t="str">
        <f>'Raw Data'!AH14</f>
        <v/>
      </c>
      <c r="BA18" s="18" t="str">
        <f>'Raw Data'!AI14</f>
        <v/>
      </c>
      <c r="BB18" s="18" t="str">
        <f>'Raw Data'!AJ14</f>
        <v/>
      </c>
      <c r="BC18" s="18" t="str">
        <f>'Raw Data'!AK14</f>
        <v/>
      </c>
      <c r="BD18" s="18" t="str">
        <f>'Raw Data'!AL14</f>
        <v/>
      </c>
      <c r="BE18" s="18" t="str">
        <f>'Raw Data'!AM14</f>
        <v/>
      </c>
      <c r="BF18" s="18" t="str">
        <f>'Raw Data'!AN14</f>
        <v/>
      </c>
      <c r="BG18" s="18" t="str">
        <f>'Raw Data'!AO14</f>
        <v/>
      </c>
      <c r="BH18" s="18" t="str">
        <f>'Raw Data'!AP14</f>
        <v/>
      </c>
      <c r="BI18" s="18" t="str">
        <f>'Raw Data'!AQ14</f>
        <v/>
      </c>
      <c r="BJ18" s="18" t="str">
        <f>'Raw Data'!AR14</f>
        <v/>
      </c>
      <c r="BK18" s="18" t="str">
        <f>'Raw Data'!AS14</f>
        <v/>
      </c>
      <c r="BL18" s="18" t="str">
        <f>'Raw Data'!AT14</f>
        <v/>
      </c>
      <c r="BM18" s="18" t="str">
        <f>'Raw Data'!AU14</f>
        <v/>
      </c>
      <c r="BN18" s="18" t="str">
        <f>'Raw Data'!AV14</f>
        <v/>
      </c>
      <c r="BO18" s="18" t="str">
        <f>'Raw Data'!AW14</f>
        <v/>
      </c>
      <c r="BP18" s="18" t="str">
        <f>'Raw Data'!AX14</f>
        <v/>
      </c>
      <c r="BQ18" s="18" t="str">
        <f>'Raw Data'!AY14</f>
        <v/>
      </c>
      <c r="BR18" s="18" t="str">
        <f>'Raw Data'!AZ14</f>
        <v/>
      </c>
      <c r="BS18" s="18" t="str">
        <f>'Raw Data'!D14</f>
        <v/>
      </c>
      <c r="BT18" s="18" t="str">
        <f>'Raw Data'!E14</f>
        <v/>
      </c>
      <c r="BU18" s="18" t="str">
        <f>'Raw Data'!F14</f>
        <v>DTC GHQ</v>
      </c>
      <c r="BV18" s="25" t="str">
        <f>'Raw Data'!G14</f>
        <v>Product Design</v>
      </c>
      <c r="BW18" s="25" t="str">
        <f t="shared" si="22"/>
        <v>#REF!</v>
      </c>
      <c r="BX18" s="25" t="str">
        <f>'Raw Data'!I14</f>
        <v>N/A</v>
      </c>
      <c r="BY18" s="18" t="str">
        <f>'Raw Data'!J14</f>
        <v/>
      </c>
      <c r="BZ18" s="18" t="str">
        <f>'Raw Data'!K14</f>
        <v/>
      </c>
      <c r="CA18" s="18" t="str">
        <f>'Raw Data'!L14</f>
        <v>Brazil</v>
      </c>
      <c r="CB18" s="18" t="str">
        <f>'Raw Data'!M14</f>
        <v>Growth Group</v>
      </c>
      <c r="CC18" s="18" t="str">
        <f>'Raw Data'!N14</f>
        <v>AB Inbev </v>
      </c>
      <c r="CD18" s="25" t="str">
        <f>'Raw Data'!O14</f>
        <v>Fernanda Faria - Product Design</v>
      </c>
      <c r="CE18" s="15" t="str">
        <f>'Raw Data'!P14</f>
        <v>Light User</v>
      </c>
      <c r="CF18" s="15" t="str">
        <f>'Raw Data'!Q14</f>
        <v>Monthly</v>
      </c>
    </row>
    <row r="19" ht="15.75" customHeight="1">
      <c r="A19" s="18">
        <f>'Raw Data'!$A15</f>
        <v>13</v>
      </c>
      <c r="B19" s="18" t="str">
        <f>'Raw Data'!$R15</f>
        <v>Daily</v>
      </c>
      <c r="C19" s="18">
        <f t="shared" si="1"/>
        <v>1</v>
      </c>
      <c r="D19" s="18" t="str">
        <f>'Raw Data'!$S15</f>
        <v>Analyzing data or documents to extract insights or summaries, Brainstorming ideas, testing concepts, or getting feedback on my thinking, Building custom prompts, templates, or workflows that I reuse regularly, Using AI for vibe coding to prototype solutions, apps, or products</v>
      </c>
      <c r="E19" s="18">
        <f t="shared" si="2"/>
        <v>3</v>
      </c>
      <c r="F19" s="19">
        <f t="shared" si="3"/>
        <v>1</v>
      </c>
      <c r="G19" s="20" t="str">
        <f>'Raw Data'!T15</f>
        <v>I’ve built custom AI tools (CustomGPTs, Copilot Agents, Google Gems, Claude Projects) for repetitive tasks</v>
      </c>
      <c r="H19" s="18">
        <f t="shared" si="4"/>
        <v>0.75</v>
      </c>
      <c r="I19" s="18" t="str">
        <f>'Raw Data'!$U15</f>
        <v>Create a systematic process where AI handles data analysis and summary generation consistently</v>
      </c>
      <c r="J19" s="18">
        <f t="shared" si="5"/>
        <v>1</v>
      </c>
      <c r="K19" s="18" t="str">
        <f>'Raw Data'!$V15</f>
        <v>Usaria a IA para me brifar sobre o tema, atuar como se fossem os executivos e fazer perguntas pra eu estruturar a apresentação, e a apresentação em si</v>
      </c>
      <c r="L19" s="18" t="s">
        <v>79</v>
      </c>
      <c r="M19" s="21" t="str">
        <f>substitute('Prompt Template'!$A$2,$K$5,$L19)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para me brifar sobre o tema, atuar como se fossem os executivos e fazer perguntas pra eu estruturar a apresentação, e a apresentação em si&lt;/user_input&gt;</v>
      </c>
      <c r="N19" s="18">
        <f t="array" ref="N19">index('Response Scoring'!$C:$C,match($A19,'Response Scoring'!$A:$A,0))</f>
        <v>2</v>
      </c>
      <c r="O19" s="19">
        <f t="shared" si="6"/>
        <v>0.6666666667</v>
      </c>
      <c r="P19" s="18" t="str">
        <f>'Raw Data'!$W15</f>
        <v>Análise de dados</v>
      </c>
      <c r="Q19" s="18" t="s">
        <v>80</v>
      </c>
      <c r="R19" s="21" t="str">
        <f>substitute('Prompt Template'!$B$2,$P$5,$Q19)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&lt;user_input&gt;Análise de dados&lt;/user_input&gt;</v>
      </c>
      <c r="S19" s="18">
        <f t="array" ref="S19">index('Response Scoring'!$E:$E,match($A19,'Response Scoring'!$A:$A,0))</f>
        <v>1</v>
      </c>
      <c r="T19" s="19">
        <f t="shared" si="7"/>
        <v>0.3333333333</v>
      </c>
      <c r="U19" s="19">
        <f t="shared" si="8"/>
        <v>4.75</v>
      </c>
      <c r="V19" s="18" t="str">
        <f>'Raw Data'!$X15</f>
        <v>Analyzing presentation slides to evaluate both the visual design and written content for consistency</v>
      </c>
      <c r="W19" s="18">
        <f t="shared" si="9"/>
        <v>1</v>
      </c>
      <c r="X19" s="18" t="str">
        <f>'Raw Data'!$Y15</f>
        <v>Hallucinations (generating false or misleading information), Biases in answers, Data privacy concerns when information is shared with an LLM</v>
      </c>
      <c r="Y19" s="22">
        <f t="shared" si="10"/>
        <v>0.75</v>
      </c>
      <c r="Z19" s="18" t="str">
        <f>'Raw Data'!$Z15</f>
        <v>Only share information that you would be comfortable sharing internally with a colleague, Anonymize information by removing identifying details, Use secure company instances or enterprise plans when available</v>
      </c>
      <c r="AA19" s="19">
        <f t="shared" si="11"/>
        <v>1</v>
      </c>
      <c r="AB19" s="18" t="str">
        <f>'Raw Data'!$AA15</f>
        <v>Always: I routinely cross-check AI outputs with reliable sources</v>
      </c>
      <c r="AC19" s="18">
        <f t="shared" si="12"/>
        <v>1</v>
      </c>
      <c r="AD19" s="18" t="str">
        <f>'Raw Data'!$AB15</f>
        <v>Cross-reference key claims with reliable external sources, Verify any calculations or data analysis independently, Ask the same AI tool to double-check its work for accuracy</v>
      </c>
      <c r="AE19" s="18">
        <f t="shared" si="13"/>
        <v>0.75</v>
      </c>
      <c r="AF19" s="23">
        <v>10.0</v>
      </c>
      <c r="AG19" s="18" t="str">
        <f>'Raw Data'!$AC15</f>
        <v>Sometimes: I iterate 2–3 times to reach a good result</v>
      </c>
      <c r="AH19" s="18">
        <f t="shared" si="14"/>
        <v>0.67</v>
      </c>
      <c r="AI19" s="18" t="str">
        <f>'Raw Data'!$AD15</f>
        <v>Finja que você é um Stakeholder, com características tal, dentro do contexto X, e critique meu trabalho, procurando pontos positivos e pontos negativos. Faça perguntas sobre pontos que eu não mencionei</v>
      </c>
      <c r="AJ19" s="18" t="s">
        <v>81</v>
      </c>
      <c r="AK19" s="21" t="str">
        <f>substitute('Prompt Template'!$C$2,$AI$5,$AJ19)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&lt;prompt&gt;Finja que você é um Stakeholder, com características tal, dentro do contexto X, e critique meu trabalho, procurando pontos positivos e pontos negativos. Faça perguntas sobre pontos que eu não mencionei&lt;/prompt&gt;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&lt;user_input&gt;Finja que você é um Stakeholder, com características tal, dentro do contexto X, e critique meu trabalho, procurando pontos positivos e pontos negativos. Faça perguntas sobre pontos que eu não mencionei&lt;/user_input&gt;</v>
      </c>
      <c r="AL19" s="18">
        <f t="array" ref="AL19">index('Response Scoring'!$G:$G,match($A19,'Response Scoring'!$A:$A,0))</f>
        <v>2</v>
      </c>
      <c r="AM19" s="18">
        <f t="shared" si="15"/>
        <v>0.4</v>
      </c>
      <c r="AN19" s="18" t="str">
        <f>'Raw Data'!$AE15</f>
        <v>Contexto: 
Minha equipe pesquisa com frequência produtos, preços e faz benchmark dos setores X. 
Essa pesquisa nos ajuda a tomar decisões e priorizar iniciativas. Analisamos tendências de mercado, e estruturamos para mostrar pra nossos Stakeholders.
Comando: 
Monte uma análise de competidores, considerando os parâmetros X, Y e Z. Foque em competidores em early stage e no mesmo patamar que nós. 
Regras:
- Siga as fontes X, Y
- Pergunte para mim se tiver dúvidas, não invente</v>
      </c>
      <c r="AO19" s="18" t="s">
        <v>82</v>
      </c>
      <c r="AP19" s="21" t="str">
        <f>substitute('Prompt Template'!$D$2,$AN$5,$AO19)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&lt;user_input&gt;Contexto: 
Minha equipe pesquisa com frequência produtos, preços e faz benchmark dos setores X. 
Essa pesquisa nos ajuda a tomar decisões e priorizar iniciativas. Analisamos tendências de mercado, e estruturamos para mostrar pra nossos Stakeholders.
Comando: 
Monte uma análise de competidores, considerando os parâmetros X, Y e Z. Foque em competidores em early stage e no mesmo patamar que nós. 
Regras:
- Siga as fontes X, Y
- Pergunte para mim se tiver dúvidas, não invente&lt;/user_input&gt;
</v>
      </c>
      <c r="AQ19" s="18">
        <f t="array" ref="AQ19">index('Response Scoring'!$I:$I,match($A19,'Response Scoring'!$A:$A,0))</f>
        <v>2</v>
      </c>
      <c r="AR19" s="18">
        <f t="shared" si="16"/>
        <v>0.4</v>
      </c>
      <c r="AS19" s="24">
        <f t="shared" si="17"/>
        <v>4.405</v>
      </c>
      <c r="AT19" s="24">
        <f t="shared" si="18"/>
        <v>4.54</v>
      </c>
      <c r="AU19" s="18">
        <f t="shared" si="19"/>
        <v>28.31</v>
      </c>
      <c r="AV19" s="24">
        <f t="shared" si="20"/>
        <v>56.62</v>
      </c>
      <c r="AW19" s="18" t="str">
        <f t="shared" si="21"/>
        <v>AI Experimenter</v>
      </c>
      <c r="AX19" s="18" t="str">
        <f>'Raw Data'!AF15</f>
        <v>ChatGPT, figma make</v>
      </c>
      <c r="AY19" s="18" t="str">
        <f>'Raw Data'!AG15</f>
        <v>Yes</v>
      </c>
      <c r="AZ19" s="18" t="str">
        <f>'Raw Data'!AH15</f>
        <v/>
      </c>
      <c r="BA19" s="18" t="str">
        <f>'Raw Data'!AI15</f>
        <v/>
      </c>
      <c r="BB19" s="18" t="str">
        <f>'Raw Data'!AJ15</f>
        <v/>
      </c>
      <c r="BC19" s="18" t="str">
        <f>'Raw Data'!AK15</f>
        <v/>
      </c>
      <c r="BD19" s="18" t="str">
        <f>'Raw Data'!AL15</f>
        <v/>
      </c>
      <c r="BE19" s="18" t="str">
        <f>'Raw Data'!AM15</f>
        <v/>
      </c>
      <c r="BF19" s="18" t="str">
        <f>'Raw Data'!AN15</f>
        <v/>
      </c>
      <c r="BG19" s="18" t="str">
        <f>'Raw Data'!AO15</f>
        <v/>
      </c>
      <c r="BH19" s="18" t="str">
        <f>'Raw Data'!AP15</f>
        <v/>
      </c>
      <c r="BI19" s="18" t="str">
        <f>'Raw Data'!AQ15</f>
        <v/>
      </c>
      <c r="BJ19" s="18" t="str">
        <f>'Raw Data'!AR15</f>
        <v/>
      </c>
      <c r="BK19" s="18" t="str">
        <f>'Raw Data'!AS15</f>
        <v/>
      </c>
      <c r="BL19" s="18" t="str">
        <f>'Raw Data'!AT15</f>
        <v/>
      </c>
      <c r="BM19" s="18" t="str">
        <f>'Raw Data'!AU15</f>
        <v/>
      </c>
      <c r="BN19" s="18" t="str">
        <f>'Raw Data'!AV15</f>
        <v/>
      </c>
      <c r="BO19" s="18" t="str">
        <f>'Raw Data'!AW15</f>
        <v/>
      </c>
      <c r="BP19" s="18" t="str">
        <f>'Raw Data'!AX15</f>
        <v/>
      </c>
      <c r="BQ19" s="18" t="str">
        <f>'Raw Data'!AY15</f>
        <v/>
      </c>
      <c r="BR19" s="18" t="str">
        <f>'Raw Data'!AZ15</f>
        <v/>
      </c>
      <c r="BS19" s="18" t="str">
        <f>'Raw Data'!D15</f>
        <v/>
      </c>
      <c r="BT19" s="18" t="str">
        <f>'Raw Data'!E15</f>
        <v/>
      </c>
      <c r="BU19" s="18" t="str">
        <f>'Raw Data'!F15</f>
        <v>DTC GHQ</v>
      </c>
      <c r="BV19" s="25" t="str">
        <f>'Raw Data'!G15</f>
        <v>Product Design</v>
      </c>
      <c r="BW19" s="25" t="str">
        <f t="shared" si="22"/>
        <v>#REF!</v>
      </c>
      <c r="BX19" s="25" t="str">
        <f>'Raw Data'!I15</f>
        <v>N/A</v>
      </c>
      <c r="BY19" s="18" t="str">
        <f>'Raw Data'!J15</f>
        <v/>
      </c>
      <c r="BZ19" s="18" t="str">
        <f>'Raw Data'!K15</f>
        <v/>
      </c>
      <c r="CA19" s="18" t="str">
        <f>'Raw Data'!L15</f>
        <v>Brazil</v>
      </c>
      <c r="CB19" s="18" t="str">
        <f>'Raw Data'!M15</f>
        <v>Growth Group</v>
      </c>
      <c r="CC19" s="18" t="str">
        <f>'Raw Data'!N15</f>
        <v>AB Inbev </v>
      </c>
      <c r="CD19" s="25" t="str">
        <f>'Raw Data'!O15</f>
        <v>Fernanda Faria - Product Design</v>
      </c>
      <c r="CE19" s="15" t="str">
        <f>'Raw Data'!P15</f>
        <v>Light User</v>
      </c>
      <c r="CF19" s="15" t="str">
        <f>'Raw Data'!Q15</f>
        <v>Weekly</v>
      </c>
    </row>
    <row r="20" ht="15.75" customHeight="1">
      <c r="A20" s="18">
        <f>'Raw Data'!$A16</f>
        <v>14</v>
      </c>
      <c r="B20" s="18" t="str">
        <f>'Raw Data'!$R16</f>
        <v>Several times a week</v>
      </c>
      <c r="C20" s="18">
        <f t="shared" si="1"/>
        <v>0.75</v>
      </c>
      <c r="D20" s="18" t="str">
        <f>'Raw Data'!$S16</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20" s="18">
        <f t="shared" si="2"/>
        <v>3</v>
      </c>
      <c r="F20" s="19">
        <f t="shared" si="3"/>
        <v>1</v>
      </c>
      <c r="G20" s="20" t="str">
        <f>'Raw Data'!T16</f>
        <v>I’ve built custom AI tools (CustomGPTs, Copilot Agents, Google Gems, Claude Projects) for repetitive tasks</v>
      </c>
      <c r="H20" s="18">
        <f t="shared" si="4"/>
        <v>0.75</v>
      </c>
      <c r="I20" s="18" t="str">
        <f>'Raw Data'!$U16</f>
        <v>Create a systematic process where AI handles data analysis and summary generation consistently</v>
      </c>
      <c r="J20" s="18">
        <f t="shared" si="5"/>
        <v>1</v>
      </c>
      <c r="K20" s="18" t="str">
        <f>'Raw Data'!$V16</f>
        <v>Primeiro usaria para aprender sobre o tema (começando pelo básico, depois me aprofundando em partes específicas e entendendo cases de mercado); depois usaria para discutir o racional da apresentação e montar um esqueleto, de acordo com a demanda que recebi. No fim faria a apresentação sem a IA (ainda não consegui bons resultados em PPTs com as ferramentas de IA que tenho disponíveis)</v>
      </c>
      <c r="L20" s="18" t="s">
        <v>83</v>
      </c>
      <c r="M20" s="21" t="str">
        <f>substitute('Prompt Template'!$A$2,$K$5,$L20)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usaria para aprender sobre o tema (começando pelo básico, depois me aprofundando em partes específicas e entendendo cases de mercado); depois usaria para discutir o racional da apresentação e montar um esqueleto, de acordo com a demanda que recebi. No fim faria a apresentação sem a IA (ainda não consegui bons resultados em PPTs com as ferramentas de IA que tenho disponíveis)&lt;/user_input&gt;</v>
      </c>
      <c r="N20" s="18">
        <f t="array" ref="N20">index('Response Scoring'!$C:$C,match($A20,'Response Scoring'!$A:$A,0))</f>
        <v>2</v>
      </c>
      <c r="O20" s="19">
        <f t="shared" si="6"/>
        <v>0.6666666667</v>
      </c>
      <c r="P20" s="18" t="str">
        <f>'Raw Data'!$W16</f>
        <v>Entrei em um novo time, que cuida de um tema que não tenho familiaridade. Precisei pegar contexto rapidamente e aprender sobre algoritmos, personalização e recomendação para montar o plano do ano seguinte. Usei IA para aprender, para criticar minhas ideias, para avaliar os planos, para estimar ganhos e para me ajudar a montar o racional da documentação.</v>
      </c>
      <c r="Q20" s="18" t="s">
        <v>84</v>
      </c>
      <c r="R20" s="21" t="str">
        <f>substitute('Prompt Template'!$B$2,$P$5,$Q20)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&lt;user_input&gt;Entrei em um novo time, que cuida de um tema que não tenho familiaridade. Precisei pegar contexto rapidamente e aprender sobre algoritmos, personalização e recomendação para montar o plano do ano seguinte. Usei IA para aprender, para criticar minhas ideias, para avaliar os planos, para estimar ganhos e para me ajudar a montar o racional da documentação.&lt;/user_input&gt;</v>
      </c>
      <c r="S20" s="18">
        <f t="array" ref="S20">index('Response Scoring'!$E:$E,match($A20,'Response Scoring'!$A:$A,0))</f>
        <v>2</v>
      </c>
      <c r="T20" s="19">
        <f t="shared" si="7"/>
        <v>0.6666666667</v>
      </c>
      <c r="U20" s="19">
        <f t="shared" si="8"/>
        <v>4.833333333</v>
      </c>
      <c r="V20" s="18" t="str">
        <f>'Raw Data'!$X16</f>
        <v>Analyzing presentation slides to evaluate both the visual design and written content for consistency</v>
      </c>
      <c r="W20" s="18">
        <f t="shared" si="9"/>
        <v>1</v>
      </c>
      <c r="X20" s="18" t="str">
        <f>'Raw Data'!$Y16</f>
        <v>Hallucinations (generating false or misleading information), Biases in answers, Data privacy concerns when information is shared with an LLM</v>
      </c>
      <c r="Y20" s="22">
        <f t="shared" si="10"/>
        <v>0.75</v>
      </c>
      <c r="Z20" s="18" t="str">
        <f>'Raw Data'!$Z16</f>
        <v>Anonymize information by removing identifying details, Use secure company instances or enterprise plans when available</v>
      </c>
      <c r="AA20" s="19">
        <f t="shared" si="11"/>
        <v>1</v>
      </c>
      <c r="AB20" s="18" t="str">
        <f>'Raw Data'!$AA16</f>
        <v>Always: I routinely cross-check AI outputs with reliable sources</v>
      </c>
      <c r="AC20" s="18">
        <f t="shared" si="12"/>
        <v>1</v>
      </c>
      <c r="AD20" s="18" t="str">
        <f>'Raw Data'!$AB16</f>
        <v>Use a different AI tool to review and verify the content, Cross-reference key claims with reliable external sources, Verify any calculations or data analysis independently</v>
      </c>
      <c r="AE20" s="18">
        <f t="shared" si="13"/>
        <v>0.75</v>
      </c>
      <c r="AF20" s="23">
        <v>8.8</v>
      </c>
      <c r="AG20" s="18" t="str">
        <f>'Raw Data'!$AC16</f>
        <v>Frequently: I systematically refine prompts until I’m satisfied</v>
      </c>
      <c r="AH20" s="18">
        <f t="shared" si="14"/>
        <v>1</v>
      </c>
      <c r="AI20" s="18" t="str">
        <f>'Raw Data'!$AD16</f>
        <v>Assuma o papel de um gestor do assunto X, especialista no tema e preocupado com o retorno para a empresa. Eu e meu time estamos pensando na iniciativa Y, que tem como hipótese "YYY" e busca trazer yyy resultado da seguinte forma: [explicação da iniciativa]. Quais as suas dúvidas, incertezas e inseguranças em relação a esta iniciativa? Liste todos os possíveis pontos de discussão para que eu me prepare melhor</v>
      </c>
      <c r="AJ20" s="18" t="s">
        <v>85</v>
      </c>
      <c r="AK20" s="21" t="str">
        <f>substitute('Prompt Template'!$C$2,$AI$5,$AJ20)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&lt;prompt&gt;Assuma o papel de um gestor do assunto X, especialista no tema e preocupado com o retorno para a empresa. Eu e meu time estamos pensando na iniciativa Y, que tem como hipótese "YYY" e busca trazer yyy resultado da seguinte forma: [explicação da iniciativa]. Quais as suas dúvidas, incertezas e inseguranças em relação a esta iniciativa? Liste todos os possíveis pontos de discussão para que eu me prepare melhor&lt;/prompt&gt;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&lt;user_input&gt;Assuma o papel de um gestor do assunto X, especialista no tema e preocupado com o retorno para a empresa. Eu e meu time estamos pensando na iniciativa Y, que tem como hipótese "YYY" e busca trazer yyy resultado da seguinte forma: [explicação da iniciativa]. Quais as suas dúvidas, incertezas e inseguranças em relação a esta iniciativa? Liste todos os possíveis pontos de discussão para que eu me prepare melhor&lt;/user_input&gt;</v>
      </c>
      <c r="AL20" s="18">
        <f t="array" ref="AL20">index('Response Scoring'!$G:$G,match($A20,'Response Scoring'!$A:$A,0))</f>
        <v>4</v>
      </c>
      <c r="AM20" s="18">
        <f t="shared" si="15"/>
        <v>0.8</v>
      </c>
      <c r="AN20" s="18" t="str">
        <f>'Raw Data'!$AE16</f>
        <v>Toda segunda-feira de manhã, busque os produtos da lista abaixo nos sites da Amazon, Mercado Livre, Magazine Luisa, Shopee e Casas Bahia. Faça uma tabela com o valor do produto atualmente em nosso produto e uma coluna com o preço dele em cada um dos fornecedores e com a % de variação em relação a nosso preço. Também traga um gráfico com a variação de preço dos produtos por semana em cada fornecedor e ao final analise todos os dados e me traga insights relevantes em relação a preços e posicionamento dessas plataformas</v>
      </c>
      <c r="AO20" s="18" t="s">
        <v>86</v>
      </c>
      <c r="AP20" s="21" t="str">
        <f>substitute('Prompt Template'!$D$2,$AN$5,$AO20)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&lt;user_input&gt;Toda segunda-feira de manhã, busque os produtos da lista abaixo nos sites da Amazon, Mercado Livre, Magazine Luisa, Shopee e Casas Bahia. Faça uma tabela com o valor do produto atualmente em nosso produto e uma coluna com o preço dele em cada um dos fornecedores e com a % de variação em relação a nosso preço. Também traga um gráfico com a variação de preço dos produtos por semana em cada fornecedor e ao final analise todos os dados e me traga insights relevantes em relação a preços e posicionamento dessas plataformas&lt;/user_input&gt;
</v>
      </c>
      <c r="AQ20" s="18">
        <f t="array" ref="AQ20">index('Response Scoring'!$I:$I,match($A20,'Response Scoring'!$A:$A,0))</f>
        <v>2</v>
      </c>
      <c r="AR20" s="18">
        <f t="shared" si="16"/>
        <v>0.4</v>
      </c>
      <c r="AS20" s="24">
        <f t="shared" si="17"/>
        <v>6.3</v>
      </c>
      <c r="AT20" s="24">
        <f t="shared" si="18"/>
        <v>8.4</v>
      </c>
      <c r="AU20" s="18">
        <f t="shared" si="19"/>
        <v>31.06666667</v>
      </c>
      <c r="AV20" s="24">
        <f t="shared" si="20"/>
        <v>62.13333333</v>
      </c>
      <c r="AW20" s="18" t="str">
        <f t="shared" si="21"/>
        <v>AI Practitioner</v>
      </c>
      <c r="AX20" s="18" t="str">
        <f>'Raw Data'!AF16</f>
        <v>ChatGPT, Claude</v>
      </c>
      <c r="AY20" s="18" t="str">
        <f>'Raw Data'!AG16</f>
        <v>Yes</v>
      </c>
      <c r="AZ20" s="18" t="str">
        <f>'Raw Data'!AH16</f>
        <v/>
      </c>
      <c r="BA20" s="18" t="str">
        <f>'Raw Data'!AI16</f>
        <v/>
      </c>
      <c r="BB20" s="18" t="str">
        <f>'Raw Data'!AJ16</f>
        <v/>
      </c>
      <c r="BC20" s="18" t="str">
        <f>'Raw Data'!AK16</f>
        <v/>
      </c>
      <c r="BD20" s="18" t="str">
        <f>'Raw Data'!AL16</f>
        <v/>
      </c>
      <c r="BE20" s="18" t="str">
        <f>'Raw Data'!AM16</f>
        <v/>
      </c>
      <c r="BF20" s="18" t="str">
        <f>'Raw Data'!AN16</f>
        <v/>
      </c>
      <c r="BG20" s="18" t="str">
        <f>'Raw Data'!AO16</f>
        <v/>
      </c>
      <c r="BH20" s="18" t="str">
        <f>'Raw Data'!AP16</f>
        <v/>
      </c>
      <c r="BI20" s="18" t="str">
        <f>'Raw Data'!AQ16</f>
        <v/>
      </c>
      <c r="BJ20" s="18" t="str">
        <f>'Raw Data'!AR16</f>
        <v/>
      </c>
      <c r="BK20" s="18" t="str">
        <f>'Raw Data'!AS16</f>
        <v/>
      </c>
      <c r="BL20" s="18" t="str">
        <f>'Raw Data'!AT16</f>
        <v/>
      </c>
      <c r="BM20" s="18" t="str">
        <f>'Raw Data'!AU16</f>
        <v/>
      </c>
      <c r="BN20" s="18" t="str">
        <f>'Raw Data'!AV16</f>
        <v/>
      </c>
      <c r="BO20" s="18" t="str">
        <f>'Raw Data'!AW16</f>
        <v/>
      </c>
      <c r="BP20" s="18" t="str">
        <f>'Raw Data'!AX16</f>
        <v/>
      </c>
      <c r="BQ20" s="18" t="str">
        <f>'Raw Data'!AY16</f>
        <v/>
      </c>
      <c r="BR20" s="18" t="str">
        <f>'Raw Data'!AZ16</f>
        <v/>
      </c>
      <c r="BS20" s="18" t="str">
        <f>'Raw Data'!D16</f>
        <v/>
      </c>
      <c r="BT20" s="18" t="str">
        <f>'Raw Data'!E16</f>
        <v/>
      </c>
      <c r="BU20" s="18" t="str">
        <f>'Raw Data'!F16</f>
        <v>ZÉ</v>
      </c>
      <c r="BV20" s="25" t="str">
        <f>'Raw Data'!G16</f>
        <v>Dig. Insights / Finance</v>
      </c>
      <c r="BW20" s="25" t="str">
        <f t="shared" si="22"/>
        <v>#REF!</v>
      </c>
      <c r="BX20" s="25" t="str">
        <f>'Raw Data'!I16</f>
        <v>N/A</v>
      </c>
      <c r="BY20" s="18" t="str">
        <f>'Raw Data'!J16</f>
        <v/>
      </c>
      <c r="BZ20" s="18" t="str">
        <f>'Raw Data'!K16</f>
        <v/>
      </c>
      <c r="CA20" s="18" t="str">
        <f>'Raw Data'!L16</f>
        <v>Brazil</v>
      </c>
      <c r="CB20" s="18" t="str">
        <f>'Raw Data'!M16</f>
        <v>SAZ</v>
      </c>
      <c r="CC20" s="18" t="str">
        <f>'Raw Data'!N16</f>
        <v>Ambev</v>
      </c>
      <c r="CD20" s="25" t="str">
        <f>'Raw Data'!O16</f>
        <v>Azambuja - Dig. Insights / Finance</v>
      </c>
      <c r="CE20" s="15" t="str">
        <f>'Raw Data'!P16</f>
        <v>Light User</v>
      </c>
      <c r="CF20" s="15" t="str">
        <f>'Raw Data'!Q16</f>
        <v>Daily</v>
      </c>
    </row>
    <row r="21" ht="15.75" customHeight="1">
      <c r="A21" s="18">
        <f>'Raw Data'!$A17</f>
        <v>15</v>
      </c>
      <c r="B21" s="18" t="str">
        <f>'Raw Data'!$R17</f>
        <v>Daily</v>
      </c>
      <c r="C21" s="18">
        <f t="shared" si="1"/>
        <v>1</v>
      </c>
      <c r="D21" s="18" t="str">
        <f>'Raw Data'!$S17</f>
        <v>Editing or improving text I’ve already written (emails, documents, presentations), Analyzing data or documents to extract insights or summaries, Creating first drafts of content from scratch (reports, proposals, marketing copy), Brainstorming ideas, testing concepts, or getting feedback on my thinking, Building custom prompts, templates, or workflows that I reuse regularly, Getting quick answers to specific questions or looking up information</v>
      </c>
      <c r="E21" s="18">
        <f t="shared" si="2"/>
        <v>3</v>
      </c>
      <c r="F21" s="19">
        <f t="shared" si="3"/>
        <v>1</v>
      </c>
      <c r="G21" s="20" t="str">
        <f>'Raw Data'!T17</f>
        <v>I’ve built custom AI tools (CustomGPTs, Copilot Agents, Google Gems, Claude Projects) for repetitive tasks</v>
      </c>
      <c r="H21" s="18">
        <f t="shared" si="4"/>
        <v>0.75</v>
      </c>
      <c r="I21" s="18" t="str">
        <f>'Raw Data'!$U17</f>
        <v>Create a systematic process where AI handles data analysis and summary generation consistently</v>
      </c>
      <c r="J21" s="18">
        <f t="shared" si="5"/>
        <v>1</v>
      </c>
      <c r="K21" s="18" t="str">
        <f>'Raw Data'!$V17</f>
        <v>Pediria para IA me fornecer alguns dados chaves sobre o tema, descreveria meu publico alvo e pediria para gerar conteudos para a apresentação, faria revisões manualmente sobre o que a IA me responder</v>
      </c>
      <c r="L21" s="18" t="s">
        <v>87</v>
      </c>
      <c r="M21" s="21" t="str">
        <f>substitute('Prompt Template'!$A$2,$K$5,$L21)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IA me fornecer alguns dados chaves sobre o tema, descreveria meu publico alvo e pediria para gerar conteudos para a apresentação, faria revisões manualmente sobre o que a IA me responder&lt;/user_input&gt;</v>
      </c>
      <c r="N21" s="18">
        <f t="array" ref="N21">index('Response Scoring'!$C:$C,match($A21,'Response Scoring'!$A:$A,0))</f>
        <v>2</v>
      </c>
      <c r="O21" s="19">
        <f t="shared" si="6"/>
        <v>0.6666666667</v>
      </c>
      <c r="P21" s="18" t="str">
        <f>'Raw Data'!$W17</f>
        <v>Lido com muitos stakeholders diferentes de diferentes países, a IA tem me ajudado a personalizar comunicações para que fique mais efetiva as mensagens</v>
      </c>
      <c r="Q21" s="18" t="s">
        <v>88</v>
      </c>
      <c r="R21" s="21" t="str">
        <f>substitute('Prompt Template'!$B$2,$P$5,$Q21)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&lt;user_input&gt;Lido com muitos stakeholders diferentes de diferentes países, a IA tem me ajudado a personalizar comunicações para que fique mais efetiva as mensagens&lt;/user_input&gt;</v>
      </c>
      <c r="S21" s="18">
        <f t="array" ref="S21">index('Response Scoring'!$E:$E,match($A21,'Response Scoring'!$A:$A,0))</f>
        <v>2</v>
      </c>
      <c r="T21" s="19">
        <f t="shared" si="7"/>
        <v>0.6666666667</v>
      </c>
      <c r="U21" s="19">
        <f t="shared" si="8"/>
        <v>5.083333333</v>
      </c>
      <c r="V21" s="18" t="str">
        <f>'Raw Data'!$X17</f>
        <v>Providing real-time updates on breaking news events happening right now</v>
      </c>
      <c r="W21" s="18">
        <f t="shared" si="9"/>
        <v>0</v>
      </c>
      <c r="X21" s="18" t="str">
        <f>'Raw Data'!$Y17</f>
        <v>Vulnerability to manipulation by bad actors, Biases in answers, Hallucinations (generating false or misleading information)</v>
      </c>
      <c r="Y21" s="22">
        <f t="shared" si="10"/>
        <v>0.75</v>
      </c>
      <c r="Z21" s="18" t="str">
        <f>'Raw Data'!$Z17</f>
        <v>Use secure company instances or enterprise plans when available, Anonymize information by removing identifying details</v>
      </c>
      <c r="AA21" s="19">
        <f t="shared" si="11"/>
        <v>1</v>
      </c>
      <c r="AB21" s="18" t="str">
        <f>'Raw Data'!$AA17</f>
        <v>Sometimes: I do a quick check against known data or references</v>
      </c>
      <c r="AC21" s="18">
        <f t="shared" si="12"/>
        <v>0.67</v>
      </c>
      <c r="AD21" s="18" t="str">
        <f>'Raw Data'!$AB17</f>
        <v>Check if the response uses confident language and specific details, Look for professional formatting and proper grammar, Cross-reference key claims with reliable external sources, Ask the same AI tool to double-check its work for accuracy</v>
      </c>
      <c r="AE21" s="18">
        <f t="shared" si="13"/>
        <v>0</v>
      </c>
      <c r="AF21" s="23">
        <v>9.3</v>
      </c>
      <c r="AG21" s="18" t="str">
        <f>'Raw Data'!$AC17</f>
        <v>Sometimes: I iterate 2–3 times to reach a good result</v>
      </c>
      <c r="AH21" s="18">
        <f t="shared" si="14"/>
        <v>0.67</v>
      </c>
      <c r="AI21" s="18" t="str">
        <f>'Raw Data'!$AD17</f>
        <v>Preciso me preparar para uma reunião de trabalho onde vou apresentar uma nova iniciativa. Me ajude a estruturar essa preparação:
Um resumo claro dos principais objetivos da reunião.
Os pontos que devo abordar na apresentação 
Argumentos estratégicos para defender a iniciativa
Um roteiro final para guiar minha fala durante a reunião</v>
      </c>
      <c r="AJ21" s="18" t="s">
        <v>89</v>
      </c>
      <c r="AK21" s="21" t="str">
        <f>substitute('Prompt Template'!$C$2,$AI$5,$AJ21)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onde vou apresentar uma nova iniciativa. Me ajude a estruturar essa preparação:
Um resumo claro dos principais objetivos da reunião.
Os pontos que devo abordar na apresentação 
Argumentos estratégicos para defender a iniciativa
Um roteiro final para guiar minha fala durante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onde vou apresentar uma nova iniciativa. Me ajude a estruturar essa preparação:
Um resumo claro dos principais objetivos da reunião.
Os pontos que devo abordar na apresentação 
Argumentos estratégicos para defender a iniciativa
Um roteiro final para guiar minha fala durante a reunião&lt;/user_input&gt;</v>
      </c>
      <c r="AL21" s="18">
        <f t="array" ref="AL21">index('Response Scoring'!$G:$G,match($A21,'Response Scoring'!$A:$A,0))</f>
        <v>4</v>
      </c>
      <c r="AM21" s="18">
        <f t="shared" si="15"/>
        <v>0.8</v>
      </c>
      <c r="AN21" s="18" t="str">
        <f>'Raw Data'!$AE17</f>
        <v>Quero que essa IA ajude o time a pesquisar e organizar informações sobre nossos concorrentes tipo preços, produtos, promoções e posicionamento.
Ela deve buscar em fontes confiáveis (sites oficiais, e-commerces, redes sociais, notícias) e registrar tudo de forma padronizada: nome do concorrente, produto, preço, promoções, principais mensagens e canais de venda.
Depois, quero que compare com o que a gente oferece e traga um resumo claro com oportunidades, riscos e possíveis ações.
As respostas devem ser objetivas, baseadas em dados (nada de opinião pessoal) e sempre que possível citar as fontes.
A ideia é ter uma ferramenta que mantenha nossa inteligência competitiva atualizada e consistente ao longo do tempo.</v>
      </c>
      <c r="AO21" s="18" t="s">
        <v>90</v>
      </c>
      <c r="AP21" s="21" t="str">
        <f>substitute('Prompt Template'!$D$2,$AN$5,$AO21)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&lt;user_input&gt;Quero que essa IA ajude o time a pesquisar e organizar informações sobre nossos concorrentes tipo preços, produtos, promoções e posicionamento.
Ela deve buscar em fontes confiáveis (sites oficiais, e-commerces, redes sociais, notícias) e registrar tudo de forma padronizada: nome do concorrente, produto, preço, promoções, principais mensagens e canais de venda.
Depois, quero que compare com o que a gente oferece e traga um resumo claro com oportunidades, riscos e possíveis ações.
As respostas devem ser objetivas, baseadas em dados (nada de opinião pessoal) e sempre que possível citar as fontes.
A ideia é ter uma ferramenta que mantenha nossa inteligência competitiva atualizada e consistente ao longo do tempo.&lt;/user_input&gt;
</v>
      </c>
      <c r="AQ21" s="18">
        <f t="array" ref="AQ21">index('Response Scoring'!$I:$I,match($A21,'Response Scoring'!$A:$A,0))</f>
        <v>4</v>
      </c>
      <c r="AR21" s="18">
        <f t="shared" si="16"/>
        <v>0.8</v>
      </c>
      <c r="AS21" s="24">
        <f t="shared" si="17"/>
        <v>7.805</v>
      </c>
      <c r="AT21" s="24">
        <f t="shared" si="18"/>
        <v>7.74</v>
      </c>
      <c r="AU21" s="18">
        <f t="shared" si="19"/>
        <v>35.07666667</v>
      </c>
      <c r="AV21" s="24">
        <f t="shared" si="20"/>
        <v>70.15333333</v>
      </c>
      <c r="AW21" s="18" t="str">
        <f t="shared" si="21"/>
        <v>AI Practitioner</v>
      </c>
      <c r="AX21" s="18" t="str">
        <f>'Raw Data'!AF17</f>
        <v>ChatGPT</v>
      </c>
      <c r="AY21" s="18" t="str">
        <f>'Raw Data'!AG17</f>
        <v>Yes</v>
      </c>
      <c r="AZ21" s="18" t="str">
        <f>'Raw Data'!AH17</f>
        <v/>
      </c>
      <c r="BA21" s="18" t="str">
        <f>'Raw Data'!AI17</f>
        <v/>
      </c>
      <c r="BB21" s="18" t="str">
        <f>'Raw Data'!AJ17</f>
        <v/>
      </c>
      <c r="BC21" s="18" t="str">
        <f>'Raw Data'!AK17</f>
        <v/>
      </c>
      <c r="BD21" s="18" t="str">
        <f>'Raw Data'!AL17</f>
        <v/>
      </c>
      <c r="BE21" s="18" t="str">
        <f>'Raw Data'!AM17</f>
        <v/>
      </c>
      <c r="BF21" s="18" t="str">
        <f>'Raw Data'!AN17</f>
        <v/>
      </c>
      <c r="BG21" s="18" t="str">
        <f>'Raw Data'!AO17</f>
        <v/>
      </c>
      <c r="BH21" s="18" t="str">
        <f>'Raw Data'!AP17</f>
        <v/>
      </c>
      <c r="BI21" s="18" t="str">
        <f>'Raw Data'!AQ17</f>
        <v/>
      </c>
      <c r="BJ21" s="18" t="str">
        <f>'Raw Data'!AR17</f>
        <v/>
      </c>
      <c r="BK21" s="18" t="str">
        <f>'Raw Data'!AS17</f>
        <v/>
      </c>
      <c r="BL21" s="18" t="str">
        <f>'Raw Data'!AT17</f>
        <v/>
      </c>
      <c r="BM21" s="18" t="str">
        <f>'Raw Data'!AU17</f>
        <v/>
      </c>
      <c r="BN21" s="18" t="str">
        <f>'Raw Data'!AV17</f>
        <v/>
      </c>
      <c r="BO21" s="18" t="str">
        <f>'Raw Data'!AW17</f>
        <v/>
      </c>
      <c r="BP21" s="18" t="str">
        <f>'Raw Data'!AX17</f>
        <v/>
      </c>
      <c r="BQ21" s="18" t="str">
        <f>'Raw Data'!AY17</f>
        <v/>
      </c>
      <c r="BR21" s="18" t="str">
        <f>'Raw Data'!AZ17</f>
        <v/>
      </c>
      <c r="BS21" s="18" t="str">
        <f>'Raw Data'!D17</f>
        <v/>
      </c>
      <c r="BT21" s="18" t="str">
        <f>'Raw Data'!E17</f>
        <v/>
      </c>
      <c r="BU21" s="18" t="str">
        <f>'Raw Data'!F17</f>
        <v>DTC GHQ</v>
      </c>
      <c r="BV21" s="25" t="str">
        <f>'Raw Data'!G17</f>
        <v>Product Design</v>
      </c>
      <c r="BW21" s="25" t="str">
        <f t="shared" si="22"/>
        <v>#REF!</v>
      </c>
      <c r="BX21" s="25" t="str">
        <f>'Raw Data'!I17</f>
        <v>N/A</v>
      </c>
      <c r="BY21" s="18" t="str">
        <f>'Raw Data'!J17</f>
        <v/>
      </c>
      <c r="BZ21" s="18" t="str">
        <f>'Raw Data'!K17</f>
        <v/>
      </c>
      <c r="CA21" s="18" t="str">
        <f>'Raw Data'!L17</f>
        <v>Brazil</v>
      </c>
      <c r="CB21" s="18" t="str">
        <f>'Raw Data'!M17</f>
        <v>Growth Group</v>
      </c>
      <c r="CC21" s="18" t="str">
        <f>'Raw Data'!N17</f>
        <v>AB Inbev </v>
      </c>
      <c r="CD21" s="25" t="str">
        <f>'Raw Data'!O17</f>
        <v>Fernanda Faria - Product Design</v>
      </c>
      <c r="CE21" s="15" t="str">
        <f>'Raw Data'!P17</f>
        <v>Medium User</v>
      </c>
      <c r="CF21" s="15" t="str">
        <f>'Raw Data'!Q17</f>
        <v>Weekly</v>
      </c>
    </row>
    <row r="22" ht="15.75" customHeight="1">
      <c r="A22" s="18">
        <f>'Raw Data'!$A18</f>
        <v>16</v>
      </c>
      <c r="B22" s="18" t="str">
        <f>'Raw Data'!$R18</f>
        <v>Daily</v>
      </c>
      <c r="C22" s="18">
        <f t="shared" si="1"/>
        <v>1</v>
      </c>
      <c r="D22" s="18" t="str">
        <f>'Raw Data'!$S18</f>
        <v>Analyzing data or documents to extract insights or summaries, Building custom prompts, templates, or workflows that I reuse regularly, Getting quick answers to specific questions or looking up information, Writing or debugging code, scripts, or formulas</v>
      </c>
      <c r="E22" s="18">
        <f t="shared" si="2"/>
        <v>3</v>
      </c>
      <c r="F22" s="19">
        <f t="shared" si="3"/>
        <v>1</v>
      </c>
      <c r="G22" s="20" t="str">
        <f>'Raw Data'!T18</f>
        <v>I maintain a library of prompts that I reuse frequently</v>
      </c>
      <c r="H22" s="18">
        <f t="shared" si="4"/>
        <v>0.5</v>
      </c>
      <c r="I22" s="18" t="str">
        <f>'Raw Data'!$U18</f>
        <v>Create a systematic process where AI handles data analysis and summary generation consistently</v>
      </c>
      <c r="J22" s="18">
        <f t="shared" si="5"/>
        <v>1</v>
      </c>
      <c r="K22" s="18" t="str">
        <f>'Raw Data'!$V18</f>
        <v>Usaria AI para me fornecer fontes de estudos, resumir materiais importantes, transcrever podcasts e videos sobre o assunto e resumi-los, elaborar uma base do powerpoint e me ajudar no storytelling</v>
      </c>
      <c r="L22" s="18" t="s">
        <v>91</v>
      </c>
      <c r="M22" s="21" t="str">
        <f>substitute('Prompt Template'!$A$2,$K$5,$L22)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AI para me fornecer fontes de estudos, resumir materiais importantes, transcrever podcasts e videos sobre o assunto e resumi-los, elaborar uma base do powerpoint e me ajudar no storytelling&lt;/user_input&gt;</v>
      </c>
      <c r="N22" s="18">
        <f t="array" ref="N22">index('Response Scoring'!$C:$C,match($A22,'Response Scoring'!$A:$A,0))</f>
        <v>3</v>
      </c>
      <c r="O22" s="19">
        <f t="shared" si="6"/>
        <v>1</v>
      </c>
      <c r="P22" s="18" t="str">
        <f>'Raw Data'!$W18</f>
        <v>Tenho utilizado para formulação de codigos em SQL que me fariam gastar muito tempo se fossem construidos por mim do zero.</v>
      </c>
      <c r="Q22" s="18" t="s">
        <v>92</v>
      </c>
      <c r="R22" s="21" t="str">
        <f>substitute('Prompt Template'!$B$2,$P$5,$Q22)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utilizado para formulação de codigos em SQL que me fariam gastar muito tempo se fossem construidos por mim do zero.&lt;/user_input&gt;</v>
      </c>
      <c r="S22" s="18">
        <f t="array" ref="S22">index('Response Scoring'!$E:$E,match($A22,'Response Scoring'!$A:$A,0))</f>
        <v>2</v>
      </c>
      <c r="T22" s="19">
        <f t="shared" si="7"/>
        <v>0.6666666667</v>
      </c>
      <c r="U22" s="19">
        <f t="shared" si="8"/>
        <v>5.166666667</v>
      </c>
      <c r="V22" s="18" t="str">
        <f>'Raw Data'!$X18</f>
        <v>Analyzing presentation slides to evaluate both the visual design and written content for consistency</v>
      </c>
      <c r="W22" s="18">
        <f t="shared" si="9"/>
        <v>1</v>
      </c>
      <c r="X22" s="18" t="str">
        <f>'Raw Data'!$Y18</f>
        <v>Hallucinations (generating false or misleading information), Biases in answers</v>
      </c>
      <c r="Y22" s="22">
        <f t="shared" si="10"/>
        <v>0.5</v>
      </c>
      <c r="Z22" s="18" t="str">
        <f>'Raw Data'!$Z18</f>
        <v>Anonymize information by removing identifying details, Use secure company instances or enterprise plans when available</v>
      </c>
      <c r="AA22" s="19">
        <f t="shared" si="11"/>
        <v>1</v>
      </c>
      <c r="AB22" s="18" t="str">
        <f>'Raw Data'!$AA18</f>
        <v>Always: I routinely cross-check AI outputs with reliable sources</v>
      </c>
      <c r="AC22" s="18">
        <f t="shared" si="12"/>
        <v>1</v>
      </c>
      <c r="AD22" s="18" t="str">
        <f>'Raw Data'!$AB18</f>
        <v>Ask the same AI tool to double-check its work for accuracy, Verify any calculations or data analysis independently, Use a different AI tool to review and verify the content, Cross-reference key claims with reliable external sources</v>
      </c>
      <c r="AE22" s="18">
        <f t="shared" si="13"/>
        <v>1</v>
      </c>
      <c r="AF22" s="23">
        <v>6.7</v>
      </c>
      <c r="AG22" s="18" t="str">
        <f>'Raw Data'!$AC18</f>
        <v>Frequently: I systematically refine prompts until I’m satisfied</v>
      </c>
      <c r="AH22" s="18">
        <f t="shared" si="14"/>
        <v>1</v>
      </c>
      <c r="AI22" s="18" t="str">
        <f>'Raw Data'!$AD18</f>
        <v>Estou me preparando para uma reunião de trabalho sobre uma nova iniciativa (ou proposta). Preciso da sua ajuda para me preparar. Quero que você me ajude a:
Estruturar os principais tópicos que devo abordar durante a reunião.
Criar uma explicação clara e convincente da proposta (contexto, objetivos, benefícios e impacto esperado).
Prever possíveis perguntas ou objeções que os participantes possam fazer — e preparar respostas para elas.
Montar um pequeno resumo para eu apresentar de forma confiante.
Aqui estão as informações que já tenho sobre a iniciativa: [descreva brevemente o projeto, objetivo ou contexto].</v>
      </c>
      <c r="AJ22" s="18" t="s">
        <v>93</v>
      </c>
      <c r="AK22" s="21" t="str">
        <f>substitute('Prompt Template'!$C$2,$AI$5,$AJ22)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sobre uma nova iniciativa (ou proposta). Preciso da sua ajuda para me preparar. Quero que você me ajude a:
Estruturar os principais tópicos que devo abordar durante a reunião.
Criar uma explicação clara e convincente da proposta (contexto, objetivos, benefícios e impacto esperado).
Prever possíveis perguntas ou objeções que os participantes possam fazer — e preparar respostas para elas.
Montar um pequeno resumo para eu apresentar de forma confiante.
Aqui estão as informações que já tenho sobre a iniciativa: [descreva brevemente o projeto, objetivo ou contexto].&lt;/prompt&gt;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sobre uma nova iniciativa (ou proposta). Preciso da sua ajuda para me preparar. Quero que você me ajude a:
Estruturar os principais tópicos que devo abordar durante a reunião.
Criar uma explicação clara e convincente da proposta (contexto, objetivos, benefícios e impacto esperado).
Prever possíveis perguntas ou objeções que os participantes possam fazer — e preparar respostas para elas.
Montar um pequeno resumo para eu apresentar de forma confiante.
Aqui estão as informações que já tenho sobre a iniciativa: [descreva brevemente o projeto, objetivo ou contexto].&lt;/user_input&gt;</v>
      </c>
      <c r="AL22" s="18">
        <f t="array" ref="AL22">index('Response Scoring'!$G:$G,match($A22,'Response Scoring'!$A:$A,0))</f>
        <v>4</v>
      </c>
      <c r="AM22" s="18">
        <f t="shared" si="15"/>
        <v>0.8</v>
      </c>
      <c r="AN22" s="18" t="str">
        <f>'Raw Data'!$AE18</f>
        <v>Eu não sei como criar instruções de IA personalizadas”.</v>
      </c>
      <c r="AO22" s="18" t="s">
        <v>94</v>
      </c>
      <c r="AP22" s="21" t="str">
        <f>substitute('Prompt Template'!$D$2,$AN$5,$AO22)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22" s="18">
        <f t="array" ref="AQ22">index('Response Scoring'!$I:$I,match($A22,'Response Scoring'!$A:$A,0))</f>
        <v>0</v>
      </c>
      <c r="AR22" s="18">
        <f t="shared" si="16"/>
        <v>0</v>
      </c>
      <c r="AS22" s="24">
        <f t="shared" si="17"/>
        <v>4.3</v>
      </c>
      <c r="AT22" s="24">
        <f t="shared" si="18"/>
        <v>8.4</v>
      </c>
      <c r="AU22" s="18">
        <f t="shared" si="19"/>
        <v>25.63333333</v>
      </c>
      <c r="AV22" s="24">
        <f t="shared" si="20"/>
        <v>51.26666667</v>
      </c>
      <c r="AW22" s="18" t="str">
        <f t="shared" si="21"/>
        <v>AI Experimenter</v>
      </c>
      <c r="AX22" s="18" t="str">
        <f>'Raw Data'!AF18</f>
        <v>ChatGPT, Gemini</v>
      </c>
      <c r="AY22" s="18" t="str">
        <f>'Raw Data'!AG18</f>
        <v>Yes</v>
      </c>
      <c r="AZ22" s="18" t="str">
        <f>'Raw Data'!AH18</f>
        <v/>
      </c>
      <c r="BA22" s="18" t="str">
        <f>'Raw Data'!AI18</f>
        <v/>
      </c>
      <c r="BB22" s="18" t="str">
        <f>'Raw Data'!AJ18</f>
        <v/>
      </c>
      <c r="BC22" s="18" t="str">
        <f>'Raw Data'!AK18</f>
        <v/>
      </c>
      <c r="BD22" s="18" t="str">
        <f>'Raw Data'!AL18</f>
        <v/>
      </c>
      <c r="BE22" s="18" t="str">
        <f>'Raw Data'!AM18</f>
        <v/>
      </c>
      <c r="BF22" s="18" t="str">
        <f>'Raw Data'!AN18</f>
        <v/>
      </c>
      <c r="BG22" s="18" t="str">
        <f>'Raw Data'!AO18</f>
        <v/>
      </c>
      <c r="BH22" s="18" t="str">
        <f>'Raw Data'!AP18</f>
        <v/>
      </c>
      <c r="BI22" s="18" t="str">
        <f>'Raw Data'!AQ18</f>
        <v/>
      </c>
      <c r="BJ22" s="18" t="str">
        <f>'Raw Data'!AR18</f>
        <v/>
      </c>
      <c r="BK22" s="18" t="str">
        <f>'Raw Data'!AS18</f>
        <v/>
      </c>
      <c r="BL22" s="18" t="str">
        <f>'Raw Data'!AT18</f>
        <v/>
      </c>
      <c r="BM22" s="18" t="str">
        <f>'Raw Data'!AU18</f>
        <v/>
      </c>
      <c r="BN22" s="18" t="str">
        <f>'Raw Data'!AV18</f>
        <v/>
      </c>
      <c r="BO22" s="18" t="str">
        <f>'Raw Data'!AW18</f>
        <v/>
      </c>
      <c r="BP22" s="18" t="str">
        <f>'Raw Data'!AX18</f>
        <v/>
      </c>
      <c r="BQ22" s="18" t="str">
        <f>'Raw Data'!AY18</f>
        <v/>
      </c>
      <c r="BR22" s="18" t="str">
        <f>'Raw Data'!AZ18</f>
        <v/>
      </c>
      <c r="BS22" s="18" t="str">
        <f>'Raw Data'!D18</f>
        <v/>
      </c>
      <c r="BT22" s="18" t="str">
        <f>'Raw Data'!E18</f>
        <v/>
      </c>
      <c r="BU22" s="18" t="str">
        <f>'Raw Data'!F18</f>
        <v>ZÉ</v>
      </c>
      <c r="BV22" s="25" t="str">
        <f>'Raw Data'!G18</f>
        <v>Operations</v>
      </c>
      <c r="BW22" s="25" t="str">
        <f t="shared" si="22"/>
        <v>#REF!</v>
      </c>
      <c r="BX22" s="25" t="str">
        <f>'Raw Data'!I18</f>
        <v>N/A</v>
      </c>
      <c r="BY22" s="18" t="str">
        <f>'Raw Data'!J18</f>
        <v/>
      </c>
      <c r="BZ22" s="18" t="str">
        <f>'Raw Data'!K18</f>
        <v/>
      </c>
      <c r="CA22" s="18" t="str">
        <f>'Raw Data'!L18</f>
        <v>Brazil</v>
      </c>
      <c r="CB22" s="18" t="str">
        <f>'Raw Data'!M18</f>
        <v>SAZ</v>
      </c>
      <c r="CC22" s="18" t="str">
        <f>'Raw Data'!N18</f>
        <v>Ambev</v>
      </c>
      <c r="CD22" s="25" t="str">
        <f>'Raw Data'!O18</f>
        <v>Sessin - Operations</v>
      </c>
      <c r="CE22" s="15" t="str">
        <f>'Raw Data'!P18</f>
        <v>Light User</v>
      </c>
      <c r="CF22" s="15" t="str">
        <f>'Raw Data'!Q18</f>
        <v>Monthly</v>
      </c>
    </row>
    <row r="23" ht="15.75" customHeight="1">
      <c r="A23" s="18">
        <f>'Raw Data'!$A19</f>
        <v>17</v>
      </c>
      <c r="B23" s="18" t="str">
        <f>'Raw Data'!$R19</f>
        <v>Daily</v>
      </c>
      <c r="C23" s="18">
        <f t="shared" si="1"/>
        <v>1</v>
      </c>
      <c r="D23" s="18" t="str">
        <f>'Raw Data'!$S19</f>
        <v>Getting quick answers to specific questions or looking up information, Writing or debugging code, scripts, or formulas, Creating first drafts of content from scratch (reports, proposals, marketing copy), Brainstorming ideas, testing concepts, or getting feedback on my thinking</v>
      </c>
      <c r="E23" s="18">
        <f t="shared" si="2"/>
        <v>2</v>
      </c>
      <c r="F23" s="19">
        <f t="shared" si="3"/>
        <v>0.6666666667</v>
      </c>
      <c r="G23" s="20" t="str">
        <f>'Raw Data'!T19</f>
        <v>I’ve created workflows that connect AI with other systems (Slack, Salesforce, email) using integrations or code</v>
      </c>
      <c r="H23" s="18">
        <f t="shared" si="4"/>
        <v>1</v>
      </c>
      <c r="I23" s="18" t="str">
        <f>'Raw Data'!$U19</f>
        <v>Ask AI to write the summary after you’ve analyzed all the data</v>
      </c>
      <c r="J23" s="18">
        <f t="shared" si="5"/>
        <v>0.33</v>
      </c>
      <c r="K23" s="18" t="str">
        <f>'Raw Data'!$V19</f>
        <v>Pedira ideias, faria um prompt adequado, usaria a IA como assistente criativa.</v>
      </c>
      <c r="L23" s="18" t="s">
        <v>95</v>
      </c>
      <c r="M23" s="21" t="str">
        <f>substitute('Prompt Template'!$A$2,$K$5,$L23)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&lt;user_input&gt;Pedira ideias, faria um prompt adequado, usaria a IA como assistente criativa.&lt;/user_input&gt;</v>
      </c>
      <c r="N23" s="18">
        <f t="array" ref="N23">index('Response Scoring'!$C:$C,match($A23,'Response Scoring'!$A:$A,0))</f>
        <v>1</v>
      </c>
      <c r="O23" s="19">
        <f t="shared" si="6"/>
        <v>0.3333333333</v>
      </c>
      <c r="P23" s="18" t="str">
        <f>'Raw Data'!$W19</f>
        <v>Para procurar infomações de forma rápida, para otimizar trabalhos repetitivos e manuais e principalmente, para lapidar ideias e dar insights.</v>
      </c>
      <c r="Q23" s="18" t="s">
        <v>96</v>
      </c>
      <c r="R23" s="21" t="str">
        <f>substitute('Prompt Template'!$B$2,$P$5,$Q23)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procurar infomações de forma rápida, para otimizar trabalhos repetitivos e manuais e principalmente, para lapidar ideias e dar insights.&lt;/user_input&gt;</v>
      </c>
      <c r="S23" s="18">
        <f t="array" ref="S23">index('Response Scoring'!$E:$E,match($A23,'Response Scoring'!$A:$A,0))</f>
        <v>1</v>
      </c>
      <c r="T23" s="19">
        <f t="shared" si="7"/>
        <v>0.3333333333</v>
      </c>
      <c r="U23" s="19">
        <f t="shared" si="8"/>
        <v>3.663333333</v>
      </c>
      <c r="V23" s="18" t="str">
        <f>'Raw Data'!$X19</f>
        <v>Analyzing presentation slides to evaluate both the visual design and written content for consistency</v>
      </c>
      <c r="W23" s="18">
        <f t="shared" si="9"/>
        <v>1</v>
      </c>
      <c r="X23" s="18" t="str">
        <f>'Raw Data'!$Y19</f>
        <v>Hallucinations (generating false or misleading information)</v>
      </c>
      <c r="Y23" s="22">
        <f t="shared" si="10"/>
        <v>0.25</v>
      </c>
      <c r="Z23" s="18" t="str">
        <f>'Raw Data'!$Z19</f>
        <v>Use secure company instances or enterprise plans when available</v>
      </c>
      <c r="AA23" s="19">
        <f t="shared" si="11"/>
        <v>0.5</v>
      </c>
      <c r="AB23" s="18" t="str">
        <f>'Raw Data'!$AA19</f>
        <v>Always: I routinely cross-check AI outputs with reliable sources</v>
      </c>
      <c r="AC23" s="18">
        <f t="shared" si="12"/>
        <v>1</v>
      </c>
      <c r="AD23" s="18" t="str">
        <f>'Raw Data'!$AB19</f>
        <v>Cross-reference key claims with reliable external sources</v>
      </c>
      <c r="AE23" s="18">
        <f t="shared" si="13"/>
        <v>0.25</v>
      </c>
      <c r="AF23" s="23">
        <v>9.2</v>
      </c>
      <c r="AG23" s="18" t="str">
        <f>'Raw Data'!$AC19</f>
        <v>Frequently: I systematically refine prompts until I’m satisfied</v>
      </c>
      <c r="AH23" s="18">
        <f t="shared" si="14"/>
        <v>1</v>
      </c>
      <c r="AI23" s="18" t="str">
        <f>'Raw Data'!$AD19</f>
        <v>"Estou me preparando para uma reunião de trabalho onde vou apresentar uma nova proposta de parceria estratégica. Pode me ajudar a organizar os principais pontos, montar um roteiro de apresentação e antecipar possíveis perguntas que podem surgir? Seja meu assistente executivo"</v>
      </c>
      <c r="AJ23" s="18" t="s">
        <v>97</v>
      </c>
      <c r="AK23" s="21" t="str">
        <f>substitute('Prompt Template'!$C$2,$AI$5,$AJ23)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uma nova proposta de parceria estratégica. Pode me ajudar a organizar os principais pontos, montar um roteiro de apresentação e antecipar possíveis perguntas que podem surgir? Seja meu assistente executivo"&lt;/prompt&gt;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uma nova proposta de parceria estratégica. Pode me ajudar a organizar os principais pontos, montar um roteiro de apresentação e antecipar possíveis perguntas que podem surgir? Seja meu assistente executivo"&lt;/user_input&gt;</v>
      </c>
      <c r="AL23" s="18">
        <f t="array" ref="AL23">index('Response Scoring'!$G:$G,match($A23,'Response Scoring'!$A:$A,0))</f>
        <v>4</v>
      </c>
      <c r="AM23" s="18">
        <f t="shared" si="15"/>
        <v>0.8</v>
      </c>
      <c r="AN23" s="18" t="str">
        <f>'Raw Data'!$AE19</f>
        <v>"Você é um assistente de inteligência competitiva. Sua função é apoiar a equipe na coleta, organização e análise de informações sobre concorrentes. Sempre que for acionado, colete dados atualizados sobre produtos, preços, diferenciais, canais de venda, campanhas promocionais e posicionamento de mercado. Apresente os dados de forma estruturada (tabela ou tópicos) e destaque oportunidades e ameaças para nosso negócio. Priorize fontes confiáveis e atualizadas. Quando possível, compare com nossos próprios dados e traga insights."</v>
      </c>
      <c r="AO23" s="18" t="s">
        <v>98</v>
      </c>
      <c r="AP23" s="21" t="str">
        <f>substitute('Prompt Template'!$D$2,$AN$5,$AO23)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de inteligência competitiva. Sua função é apoiar a equipe na coleta, organização e análise de informações sobre concorrentes. Sempre que for acionado, colete dados atualizados sobre produtos, preços, diferenciais, canais de venda, campanhas promocionais e posicionamento de mercado. Apresente os dados de forma estruturada (tabela ou tópicos) e destaque oportunidades e ameaças para nosso negócio. Priorize fontes confiáveis e atualizadas. Quando possível, compare com nossos próprios dados e traga insights."&lt;/user_input&gt;
</v>
      </c>
      <c r="AQ23" s="18">
        <f t="array" ref="AQ23">index('Response Scoring'!$I:$I,match($A23,'Response Scoring'!$A:$A,0))</f>
        <v>4</v>
      </c>
      <c r="AR23" s="18">
        <f t="shared" si="16"/>
        <v>0.8</v>
      </c>
      <c r="AS23" s="24">
        <f t="shared" si="17"/>
        <v>8.3</v>
      </c>
      <c r="AT23" s="24">
        <f t="shared" si="18"/>
        <v>8.4</v>
      </c>
      <c r="AU23" s="18">
        <f t="shared" si="19"/>
        <v>33.12666667</v>
      </c>
      <c r="AV23" s="24">
        <f t="shared" si="20"/>
        <v>66.25333333</v>
      </c>
      <c r="AW23" s="18" t="str">
        <f t="shared" si="21"/>
        <v>AI Practitioner</v>
      </c>
      <c r="AX23" s="18" t="str">
        <f>'Raw Data'!AF19</f>
        <v>ChatGPT</v>
      </c>
      <c r="AY23" s="18" t="str">
        <f>'Raw Data'!AG19</f>
        <v>No</v>
      </c>
      <c r="AZ23" s="18" t="str">
        <f>'Raw Data'!AH19</f>
        <v/>
      </c>
      <c r="BA23" s="18" t="str">
        <f>'Raw Data'!AI19</f>
        <v/>
      </c>
      <c r="BB23" s="18" t="str">
        <f>'Raw Data'!AJ19</f>
        <v/>
      </c>
      <c r="BC23" s="18" t="str">
        <f>'Raw Data'!AK19</f>
        <v/>
      </c>
      <c r="BD23" s="18" t="str">
        <f>'Raw Data'!AL19</f>
        <v/>
      </c>
      <c r="BE23" s="18" t="str">
        <f>'Raw Data'!AM19</f>
        <v/>
      </c>
      <c r="BF23" s="18" t="str">
        <f>'Raw Data'!AN19</f>
        <v/>
      </c>
      <c r="BG23" s="18" t="str">
        <f>'Raw Data'!AO19</f>
        <v/>
      </c>
      <c r="BH23" s="18" t="str">
        <f>'Raw Data'!AP19</f>
        <v/>
      </c>
      <c r="BI23" s="18" t="str">
        <f>'Raw Data'!AQ19</f>
        <v/>
      </c>
      <c r="BJ23" s="18" t="str">
        <f>'Raw Data'!AR19</f>
        <v/>
      </c>
      <c r="BK23" s="18" t="str">
        <f>'Raw Data'!AS19</f>
        <v/>
      </c>
      <c r="BL23" s="18" t="str">
        <f>'Raw Data'!AT19</f>
        <v/>
      </c>
      <c r="BM23" s="18" t="str">
        <f>'Raw Data'!AU19</f>
        <v/>
      </c>
      <c r="BN23" s="18" t="str">
        <f>'Raw Data'!AV19</f>
        <v/>
      </c>
      <c r="BO23" s="18" t="str">
        <f>'Raw Data'!AW19</f>
        <v/>
      </c>
      <c r="BP23" s="18" t="str">
        <f>'Raw Data'!AX19</f>
        <v/>
      </c>
      <c r="BQ23" s="18" t="str">
        <f>'Raw Data'!AY19</f>
        <v/>
      </c>
      <c r="BR23" s="18" t="str">
        <f>'Raw Data'!AZ19</f>
        <v/>
      </c>
      <c r="BS23" s="18" t="str">
        <f>'Raw Data'!D19</f>
        <v/>
      </c>
      <c r="BT23" s="18" t="str">
        <f>'Raw Data'!E19</f>
        <v/>
      </c>
      <c r="BU23" s="18" t="str">
        <f>'Raw Data'!F19</f>
        <v>ZÉ</v>
      </c>
      <c r="BV23" s="25" t="str">
        <f>'Raw Data'!G19</f>
        <v>Operations</v>
      </c>
      <c r="BW23" s="25" t="str">
        <f t="shared" si="22"/>
        <v>#REF!</v>
      </c>
      <c r="BX23" s="25" t="str">
        <f>'Raw Data'!I19</f>
        <v>N/A</v>
      </c>
      <c r="BY23" s="18" t="str">
        <f>'Raw Data'!J19</f>
        <v/>
      </c>
      <c r="BZ23" s="18" t="str">
        <f>'Raw Data'!K19</f>
        <v/>
      </c>
      <c r="CA23" s="18" t="str">
        <f>'Raw Data'!L19</f>
        <v>Brazil</v>
      </c>
      <c r="CB23" s="18" t="str">
        <f>'Raw Data'!M19</f>
        <v>SAZ</v>
      </c>
      <c r="CC23" s="18" t="str">
        <f>'Raw Data'!N19</f>
        <v>Ambev</v>
      </c>
      <c r="CD23" s="25" t="str">
        <f>'Raw Data'!O19</f>
        <v>Sessin - Operations</v>
      </c>
      <c r="CE23" s="15" t="str">
        <f>'Raw Data'!P19</f>
        <v>Light User</v>
      </c>
      <c r="CF23" s="15" t="str">
        <f>'Raw Data'!Q19</f>
        <v>Daily</v>
      </c>
    </row>
    <row r="24" ht="15.75" customHeight="1">
      <c r="A24" s="18">
        <f>'Raw Data'!$A20</f>
        <v>18</v>
      </c>
      <c r="B24" s="18" t="str">
        <f>'Raw Data'!$R20</f>
        <v>Daily</v>
      </c>
      <c r="C24" s="18">
        <f t="shared" si="1"/>
        <v>1</v>
      </c>
      <c r="D24" s="18" t="str">
        <f>'Raw Data'!$S20</f>
        <v>Getting quick answers to specific questions or looking up information, Writing or debugging code, scripts, or formulas, Analyzing data or documents to extract insights or summaries, Building custom prompts, templates, or workflows that I reuse regularly</v>
      </c>
      <c r="E24" s="18">
        <f t="shared" si="2"/>
        <v>3</v>
      </c>
      <c r="F24" s="19">
        <f t="shared" si="3"/>
        <v>1</v>
      </c>
      <c r="G24" s="20" t="str">
        <f>'Raw Data'!T20</f>
        <v>I maintain a library of prompts that I reuse frequently</v>
      </c>
      <c r="H24" s="18">
        <f t="shared" si="4"/>
        <v>0.5</v>
      </c>
      <c r="I24" s="18" t="str">
        <f>'Raw Data'!$U20</f>
        <v>Create a systematic process where AI handles data analysis and summary generation consistently</v>
      </c>
      <c r="J24" s="18">
        <f t="shared" si="5"/>
        <v>1</v>
      </c>
      <c r="K24" s="18" t="str">
        <f>'Raw Data'!$V20</f>
        <v>Usaria a AI para primeiro criar um prompt para essa situação e ver o que ela sugereria que eu aprendesse e qual caminho seguir</v>
      </c>
      <c r="L24" s="18" t="s">
        <v>99</v>
      </c>
      <c r="M24" s="21" t="str">
        <f>substitute('Prompt Template'!$A$2,$K$5,$L24)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AI para primeiro criar um prompt para essa situação e ver o que ela sugereria que eu aprendesse e qual caminho seguir&lt;/user_input&gt;</v>
      </c>
      <c r="N24" s="18">
        <f t="array" ref="N24">index('Response Scoring'!$C:$C,match($A24,'Response Scoring'!$A:$A,0))</f>
        <v>1</v>
      </c>
      <c r="O24" s="19">
        <f t="shared" si="6"/>
        <v>0.3333333333</v>
      </c>
      <c r="P24" s="18" t="str">
        <f>'Raw Data'!$W20</f>
        <v>Otimização de códigos para análise de dados.</v>
      </c>
      <c r="Q24" s="18" t="s">
        <v>100</v>
      </c>
      <c r="R24" s="21" t="str">
        <f>substitute('Prompt Template'!$B$2,$P$5,$Q24)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&lt;user_input&gt;Otimização de códigos para análise de dados.&lt;/user_input&gt;</v>
      </c>
      <c r="S24" s="18">
        <f t="array" ref="S24">index('Response Scoring'!$E:$E,match($A24,'Response Scoring'!$A:$A,0))</f>
        <v>1</v>
      </c>
      <c r="T24" s="19">
        <f t="shared" si="7"/>
        <v>0.3333333333</v>
      </c>
      <c r="U24" s="19">
        <f t="shared" si="8"/>
        <v>4.166666667</v>
      </c>
      <c r="V24" s="18" t="str">
        <f>'Raw Data'!$X20</f>
        <v>Analyzing presentation slides to evaluate both the visual design and written content for consistency</v>
      </c>
      <c r="W24" s="18">
        <f t="shared" si="9"/>
        <v>1</v>
      </c>
      <c r="X24" s="18" t="str">
        <f>'Raw Data'!$Y20</f>
        <v>Hallucinations (generating false or misleading information), Vulnerability to manipulation by bad actors, Data privacy concerns when information is shared with an LLM, Biases in answers</v>
      </c>
      <c r="Y24" s="22">
        <f t="shared" si="10"/>
        <v>1</v>
      </c>
      <c r="Z24" s="18" t="str">
        <f>'Raw Data'!$Z20</f>
        <v>Verify that the AI tool has SSL/HTTPS encryption before using it, Anonymize information by removing identifying details, Use secure company instances or enterprise plans when available</v>
      </c>
      <c r="AA24" s="19">
        <f t="shared" si="11"/>
        <v>0</v>
      </c>
      <c r="AB24" s="18" t="str">
        <f>'Raw Data'!$AA20</f>
        <v>Sometimes: I do a quick check against known data or references</v>
      </c>
      <c r="AC24" s="18">
        <f t="shared" si="12"/>
        <v>0.67</v>
      </c>
      <c r="AD24" s="18" t="str">
        <f>'Raw Data'!$AB20</f>
        <v>Use a different AI tool to review and verify the content, Cross-reference key claims with reliable external sources, Verify any calculations or data analysis independently, Ask the same AI tool to double-check its work for accuracy</v>
      </c>
      <c r="AE24" s="18">
        <f t="shared" si="13"/>
        <v>1</v>
      </c>
      <c r="AF24" s="23">
        <v>5.0</v>
      </c>
      <c r="AG24" s="18" t="str">
        <f>'Raw Data'!$AC20</f>
        <v>Frequently: I systematically refine prompts until I’m satisfied</v>
      </c>
      <c r="AH24" s="18">
        <f t="shared" si="14"/>
        <v>1</v>
      </c>
      <c r="AI24" s="18" t="str">
        <f>'Raw Data'!$AD20</f>
        <v>Eu tenho uma reunião importante para discutir uma nova iniciativa. Me ajude a me preparar, criando um prompt otimizado para essa situação</v>
      </c>
      <c r="AJ24" s="18" t="s">
        <v>101</v>
      </c>
      <c r="AK24" s="21" t="str">
        <f>substitute('Prompt Template'!$C$2,$AI$5,$AJ24)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tenho uma reunião importante para discutir uma nova iniciativa. Me ajude a me preparar, criando um prompt otimizado para essa situação&lt;/prompt&gt;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tenho uma reunião importante para discutir uma nova iniciativa. Me ajude a me preparar, criando um prompt otimizado para essa situação&lt;/user_input&gt;</v>
      </c>
      <c r="AL24" s="18">
        <f t="array" ref="AL24">index('Response Scoring'!$G:$G,match($A24,'Response Scoring'!$A:$A,0))</f>
        <v>2</v>
      </c>
      <c r="AM24" s="18">
        <f t="shared" si="15"/>
        <v>0.4</v>
      </c>
      <c r="AN24" s="18" t="str">
        <f>'Raw Data'!$AE20</f>
        <v>Eu preciso criar um Custom GPT para a minha equipe de pesquisa de produtos, preços e posicionamento de concorrentes, me ajude com um prompt otimizado para esta situação.</v>
      </c>
      <c r="AO24" s="18" t="s">
        <v>102</v>
      </c>
      <c r="AP24" s="21" t="str">
        <f>substitute('Prompt Template'!$D$2,$AN$5,$AO24)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preciso criar um Custom GPT para a minha equipe de pesquisa de produtos, preços e posicionamento de concorrentes, me ajude com um prompt otimizado para esta situação.&lt;/user_input&gt;
</v>
      </c>
      <c r="AQ24" s="18">
        <f t="array" ref="AQ24">index('Response Scoring'!$I:$I,match($A24,'Response Scoring'!$A:$A,0))</f>
        <v>1</v>
      </c>
      <c r="AR24" s="18">
        <f t="shared" si="16"/>
        <v>0.2</v>
      </c>
      <c r="AS24" s="24">
        <f t="shared" si="17"/>
        <v>3.9</v>
      </c>
      <c r="AT24" s="24">
        <f t="shared" si="18"/>
        <v>5.2</v>
      </c>
      <c r="AU24" s="18">
        <f t="shared" si="19"/>
        <v>21.13333333</v>
      </c>
      <c r="AV24" s="24">
        <f t="shared" si="20"/>
        <v>42.26666667</v>
      </c>
      <c r="AW24" s="18" t="str">
        <f t="shared" si="21"/>
        <v>AI Experimenter</v>
      </c>
      <c r="AX24" s="18" t="str">
        <f>'Raw Data'!AF20</f>
        <v>ChatGPT</v>
      </c>
      <c r="AY24" s="18" t="str">
        <f>'Raw Data'!AG20</f>
        <v>Yes</v>
      </c>
      <c r="AZ24" s="18" t="str">
        <f>'Raw Data'!AH20</f>
        <v/>
      </c>
      <c r="BA24" s="18" t="str">
        <f>'Raw Data'!AI20</f>
        <v/>
      </c>
      <c r="BB24" s="18" t="str">
        <f>'Raw Data'!AJ20</f>
        <v/>
      </c>
      <c r="BC24" s="18" t="str">
        <f>'Raw Data'!AK20</f>
        <v/>
      </c>
      <c r="BD24" s="18" t="str">
        <f>'Raw Data'!AL20</f>
        <v/>
      </c>
      <c r="BE24" s="18" t="str">
        <f>'Raw Data'!AM20</f>
        <v/>
      </c>
      <c r="BF24" s="18" t="str">
        <f>'Raw Data'!AN20</f>
        <v/>
      </c>
      <c r="BG24" s="18" t="str">
        <f>'Raw Data'!AO20</f>
        <v/>
      </c>
      <c r="BH24" s="18" t="str">
        <f>'Raw Data'!AP20</f>
        <v/>
      </c>
      <c r="BI24" s="18" t="str">
        <f>'Raw Data'!AQ20</f>
        <v/>
      </c>
      <c r="BJ24" s="18" t="str">
        <f>'Raw Data'!AR20</f>
        <v/>
      </c>
      <c r="BK24" s="18" t="str">
        <f>'Raw Data'!AS20</f>
        <v/>
      </c>
      <c r="BL24" s="18" t="str">
        <f>'Raw Data'!AT20</f>
        <v/>
      </c>
      <c r="BM24" s="18" t="str">
        <f>'Raw Data'!AU20</f>
        <v/>
      </c>
      <c r="BN24" s="18" t="str">
        <f>'Raw Data'!AV20</f>
        <v/>
      </c>
      <c r="BO24" s="18" t="str">
        <f>'Raw Data'!AW20</f>
        <v/>
      </c>
      <c r="BP24" s="18" t="str">
        <f>'Raw Data'!AX20</f>
        <v/>
      </c>
      <c r="BQ24" s="18" t="str">
        <f>'Raw Data'!AY20</f>
        <v/>
      </c>
      <c r="BR24" s="18" t="str">
        <f>'Raw Data'!AZ20</f>
        <v/>
      </c>
      <c r="BS24" s="18" t="str">
        <f>'Raw Data'!D20</f>
        <v/>
      </c>
      <c r="BT24" s="18" t="str">
        <f>'Raw Data'!E20</f>
        <v/>
      </c>
      <c r="BU24" s="18" t="str">
        <f>'Raw Data'!F20</f>
        <v>ZÉ</v>
      </c>
      <c r="BV24" s="25" t="str">
        <f>'Raw Data'!G20</f>
        <v>Dig. Insights / Finance</v>
      </c>
      <c r="BW24" s="25" t="str">
        <f t="shared" si="22"/>
        <v>#REF!</v>
      </c>
      <c r="BX24" s="25" t="str">
        <f>'Raw Data'!I20</f>
        <v>N/A</v>
      </c>
      <c r="BY24" s="18" t="str">
        <f>'Raw Data'!J20</f>
        <v/>
      </c>
      <c r="BZ24" s="18" t="str">
        <f>'Raw Data'!K20</f>
        <v/>
      </c>
      <c r="CA24" s="18" t="str">
        <f>'Raw Data'!L20</f>
        <v>Brazil</v>
      </c>
      <c r="CB24" s="18" t="str">
        <f>'Raw Data'!M20</f>
        <v>SAZ</v>
      </c>
      <c r="CC24" s="18" t="str">
        <f>'Raw Data'!N20</f>
        <v>Ambev</v>
      </c>
      <c r="CD24" s="25" t="str">
        <f>'Raw Data'!O20</f>
        <v>Azambuja - Dig. Insights / Finance</v>
      </c>
      <c r="CE24" s="15" t="str">
        <f>'Raw Data'!P20</f>
        <v>Light User</v>
      </c>
      <c r="CF24" s="15" t="str">
        <f>'Raw Data'!Q20</f>
        <v>Weekly</v>
      </c>
    </row>
    <row r="25" ht="15.75" customHeight="1">
      <c r="A25" s="18">
        <f>'Raw Data'!$A21</f>
        <v>19</v>
      </c>
      <c r="B25" s="18" t="str">
        <f>'Raw Data'!$R21</f>
        <v>Daily</v>
      </c>
      <c r="C25" s="18">
        <f t="shared" si="1"/>
        <v>1</v>
      </c>
      <c r="D25" s="18" t="str">
        <f>'Raw Data'!$S21</f>
        <v>Analyzing data or documents to extract insights or summaries</v>
      </c>
      <c r="E25" s="18">
        <f t="shared" si="2"/>
        <v>2</v>
      </c>
      <c r="F25" s="19">
        <f t="shared" si="3"/>
        <v>0.6666666667</v>
      </c>
      <c r="G25" s="20" t="str">
        <f>'Raw Data'!T21</f>
        <v>I create fresh prompts each time I use AI</v>
      </c>
      <c r="H25" s="18">
        <f t="shared" si="4"/>
        <v>0.25</v>
      </c>
      <c r="I25" s="18" t="str">
        <f>'Raw Data'!$U21</f>
        <v>Create a systematic process where AI handles data analysis and summary generation consistently</v>
      </c>
      <c r="J25" s="18">
        <f t="shared" si="5"/>
        <v>1</v>
      </c>
      <c r="K25" s="18" t="str">
        <f>'Raw Data'!$V21</f>
        <v>Levantaria todos os dados sobre o tema por meio da IA e analisaria possiveis documentos que eu encontrasse a respeito do tema. Pediria os principais tópicos e como desenvolver a apresentação.</v>
      </c>
      <c r="L25" s="18" t="s">
        <v>103</v>
      </c>
      <c r="M25" s="21" t="str">
        <f>substitute('Prompt Template'!$A$2,$K$5,$L25)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&lt;user_input&gt;Levantaria todos os dados sobre o tema por meio da IA e analisaria possiveis documentos que eu encontrasse a respeito do tema. Pediria os principais tópicos e como desenvolver a apresentação.&lt;/user_input&gt;</v>
      </c>
      <c r="N25" s="18">
        <f t="array" ref="N25">index('Response Scoring'!$C:$C,match($A25,'Response Scoring'!$A:$A,0))</f>
        <v>2</v>
      </c>
      <c r="O25" s="19">
        <f t="shared" si="6"/>
        <v>0.6666666667</v>
      </c>
      <c r="P25" s="18" t="str">
        <f>'Raw Data'!$W21</f>
        <v>Eu precisava entender a dispersão de pedidos por PDV, Cidade e outros. O GPT me ajudou a consolidar os dados e agora darei sequência com a IA para futuras análises.</v>
      </c>
      <c r="Q25" s="18" t="s">
        <v>104</v>
      </c>
      <c r="R25" s="21" t="str">
        <f>substitute('Prompt Template'!$B$2,$P$5,$Q25)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entender a dispersão de pedidos por PDV, Cidade e outros. O GPT me ajudou a consolidar os dados e agora darei sequência com a IA para futuras análises.&lt;/user_input&gt;</v>
      </c>
      <c r="S25" s="18">
        <f t="array" ref="S25">index('Response Scoring'!$E:$E,match($A25,'Response Scoring'!$A:$A,0))</f>
        <v>2</v>
      </c>
      <c r="T25" s="19">
        <f t="shared" si="7"/>
        <v>0.6666666667</v>
      </c>
      <c r="U25" s="19">
        <f t="shared" si="8"/>
        <v>4.25</v>
      </c>
      <c r="V25" s="18" t="str">
        <f>'Raw Data'!$X21</f>
        <v>Predicting next week’s stock market performance for investment decisions</v>
      </c>
      <c r="W25" s="18">
        <f t="shared" si="9"/>
        <v>0</v>
      </c>
      <c r="X25" s="18" t="str">
        <f>'Raw Data'!$Y21</f>
        <v>Hallucinations (generating false or misleading information)</v>
      </c>
      <c r="Y25" s="22">
        <f t="shared" si="10"/>
        <v>0.25</v>
      </c>
      <c r="Z25" s="18" t="str">
        <f>'Raw Data'!$Z21</f>
        <v>Use secure company instances or enterprise plans when available, Anonymize information by removing identifying details</v>
      </c>
      <c r="AA25" s="19">
        <f t="shared" si="11"/>
        <v>1</v>
      </c>
      <c r="AB25" s="18" t="str">
        <f>'Raw Data'!$AA21</f>
        <v>Sometimes: I do a quick check against known data or references</v>
      </c>
      <c r="AC25" s="18">
        <f t="shared" si="12"/>
        <v>0.67</v>
      </c>
      <c r="AD25" s="18" t="str">
        <f>'Raw Data'!$AB21</f>
        <v>Look for professional formatting and proper grammar, Ask the same AI tool to double-check its work for accuracy</v>
      </c>
      <c r="AE25" s="18">
        <f t="shared" si="13"/>
        <v>0</v>
      </c>
      <c r="AF25" s="23">
        <v>9.2</v>
      </c>
      <c r="AG25" s="18" t="str">
        <f>'Raw Data'!$AC21</f>
        <v>Frequently: I systematically refine prompts until I’m satisfied</v>
      </c>
      <c r="AH25" s="18">
        <f t="shared" si="14"/>
        <v>1</v>
      </c>
      <c r="AI25" s="18" t="str">
        <f>'Raw Data'!$AD21</f>
        <v>Estou preparando um documento para uma reunião para discurtirmos sobre uma nova iniciativa a respeito de "XX tema". Me traga dados dos ultimos 5 anos a respeito do tema, as tendências futuras e como posso me posicionar sobre o tema.</v>
      </c>
      <c r="AJ25" s="18" t="s">
        <v>105</v>
      </c>
      <c r="AK25" s="21" t="str">
        <f>substitute('Prompt Template'!$C$2,$AI$5,$AJ25)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preparando um documento para uma reunião para discurtirmos sobre uma nova iniciativa a respeito de "XX tema". Me traga dados dos ultimos 5 anos a respeito do tema, as tendências futuras e como posso me posicionar sobre o tema.&lt;/prompt&gt;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preparando um documento para uma reunião para discurtirmos sobre uma nova iniciativa a respeito de "XX tema". Me traga dados dos ultimos 5 anos a respeito do tema, as tendências futuras e como posso me posicionar sobre o tema.&lt;/user_input&gt;</v>
      </c>
      <c r="AL25" s="18">
        <f t="array" ref="AL25">index('Response Scoring'!$G:$G,match($A25,'Response Scoring'!$A:$A,0))</f>
        <v>3</v>
      </c>
      <c r="AM25" s="18">
        <f t="shared" si="15"/>
        <v>0.6</v>
      </c>
      <c r="AN25" s="18" t="str">
        <f>'Raw Data'!$AE21</f>
        <v>Eu não sei como criar instruções de IA personalizadas</v>
      </c>
      <c r="AO25" s="18" t="s">
        <v>106</v>
      </c>
      <c r="AP25" s="21" t="str">
        <f>substitute('Prompt Template'!$D$2,$AN$5,$AO25)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25" s="18">
        <f t="array" ref="AQ25">index('Response Scoring'!$I:$I,match($A25,'Response Scoring'!$A:$A,0))</f>
        <v>0</v>
      </c>
      <c r="AR25" s="18">
        <f t="shared" si="16"/>
        <v>0</v>
      </c>
      <c r="AS25" s="24">
        <f t="shared" si="17"/>
        <v>3.6</v>
      </c>
      <c r="AT25" s="24">
        <f t="shared" si="18"/>
        <v>6.8</v>
      </c>
      <c r="AU25" s="18">
        <f t="shared" si="19"/>
        <v>24.9</v>
      </c>
      <c r="AV25" s="24">
        <f t="shared" si="20"/>
        <v>49.8</v>
      </c>
      <c r="AW25" s="18" t="str">
        <f t="shared" si="21"/>
        <v>AI Experimenter</v>
      </c>
      <c r="AX25" s="18" t="str">
        <f>'Raw Data'!AF21</f>
        <v>ChatGPT, CoPilot</v>
      </c>
      <c r="AY25" s="18" t="str">
        <f>'Raw Data'!AG21</f>
        <v>Yes</v>
      </c>
      <c r="AZ25" s="18" t="str">
        <f>'Raw Data'!AH21</f>
        <v/>
      </c>
      <c r="BA25" s="18" t="str">
        <f>'Raw Data'!AI21</f>
        <v/>
      </c>
      <c r="BB25" s="18" t="str">
        <f>'Raw Data'!AJ21</f>
        <v/>
      </c>
      <c r="BC25" s="18" t="str">
        <f>'Raw Data'!AK21</f>
        <v/>
      </c>
      <c r="BD25" s="18" t="str">
        <f>'Raw Data'!AL21</f>
        <v/>
      </c>
      <c r="BE25" s="18" t="str">
        <f>'Raw Data'!AM21</f>
        <v/>
      </c>
      <c r="BF25" s="18" t="str">
        <f>'Raw Data'!AN21</f>
        <v/>
      </c>
      <c r="BG25" s="18" t="str">
        <f>'Raw Data'!AO21</f>
        <v/>
      </c>
      <c r="BH25" s="18" t="str">
        <f>'Raw Data'!AP21</f>
        <v/>
      </c>
      <c r="BI25" s="18" t="str">
        <f>'Raw Data'!AQ21</f>
        <v/>
      </c>
      <c r="BJ25" s="18" t="str">
        <f>'Raw Data'!AR21</f>
        <v/>
      </c>
      <c r="BK25" s="18" t="str">
        <f>'Raw Data'!AS21</f>
        <v/>
      </c>
      <c r="BL25" s="18" t="str">
        <f>'Raw Data'!AT21</f>
        <v/>
      </c>
      <c r="BM25" s="18" t="str">
        <f>'Raw Data'!AU21</f>
        <v/>
      </c>
      <c r="BN25" s="18" t="str">
        <f>'Raw Data'!AV21</f>
        <v/>
      </c>
      <c r="BO25" s="18" t="str">
        <f>'Raw Data'!AW21</f>
        <v/>
      </c>
      <c r="BP25" s="18" t="str">
        <f>'Raw Data'!AX21</f>
        <v/>
      </c>
      <c r="BQ25" s="18" t="str">
        <f>'Raw Data'!AY21</f>
        <v/>
      </c>
      <c r="BR25" s="18" t="str">
        <f>'Raw Data'!AZ21</f>
        <v/>
      </c>
      <c r="BS25" s="18" t="str">
        <f>'Raw Data'!D21</f>
        <v/>
      </c>
      <c r="BT25" s="18" t="str">
        <f>'Raw Data'!E21</f>
        <v/>
      </c>
      <c r="BU25" s="18" t="str">
        <f>'Raw Data'!F21</f>
        <v>ZÉ</v>
      </c>
      <c r="BV25" s="25" t="str">
        <f>'Raw Data'!G21</f>
        <v>Operations</v>
      </c>
      <c r="BW25" s="25" t="str">
        <f t="shared" si="22"/>
        <v>#REF!</v>
      </c>
      <c r="BX25" s="25" t="str">
        <f>'Raw Data'!I21</f>
        <v>N/A</v>
      </c>
      <c r="BY25" s="18" t="str">
        <f>'Raw Data'!J21</f>
        <v/>
      </c>
      <c r="BZ25" s="18" t="str">
        <f>'Raw Data'!K21</f>
        <v/>
      </c>
      <c r="CA25" s="18" t="str">
        <f>'Raw Data'!L21</f>
        <v>Brazil</v>
      </c>
      <c r="CB25" s="18" t="str">
        <f>'Raw Data'!M21</f>
        <v>SAZ</v>
      </c>
      <c r="CC25" s="18" t="str">
        <f>'Raw Data'!N21</f>
        <v>Ambev</v>
      </c>
      <c r="CD25" s="25" t="str">
        <f>'Raw Data'!O21</f>
        <v>Sessin - Operations</v>
      </c>
      <c r="CE25" s="15" t="str">
        <f>'Raw Data'!P21</f>
        <v>Light User</v>
      </c>
      <c r="CF25" s="15" t="str">
        <f>'Raw Data'!Q21</f>
        <v>Weekly</v>
      </c>
    </row>
    <row r="26" ht="15.75" customHeight="1">
      <c r="A26" s="18">
        <f>'Raw Data'!$A22</f>
        <v>20</v>
      </c>
      <c r="B26" s="18" t="str">
        <f>'Raw Data'!$R22</f>
        <v>Daily</v>
      </c>
      <c r="C26" s="18">
        <f t="shared" si="1"/>
        <v>1</v>
      </c>
      <c r="D26" s="18" t="str">
        <f>'Raw Data'!$S22</f>
        <v>Analyzing data or documents to extract insights or summaries, Brainstorming ideas, testing concepts, or getting feedback on my thinking, Building custom prompts, templates, or workflows that I reuse regularly, Getting quick answers to specific questions or looking up information</v>
      </c>
      <c r="E26" s="18">
        <f t="shared" si="2"/>
        <v>3</v>
      </c>
      <c r="F26" s="19">
        <f t="shared" si="3"/>
        <v>1</v>
      </c>
      <c r="G26" s="20" t="str">
        <f>'Raw Data'!T22</f>
        <v>I maintain a library of prompts that I reuse frequently</v>
      </c>
      <c r="H26" s="18">
        <f t="shared" si="4"/>
        <v>0.5</v>
      </c>
      <c r="I26" s="18" t="str">
        <f>'Raw Data'!$U22</f>
        <v>Use AI to help analyze each data source, then compile results manually</v>
      </c>
      <c r="J26" s="18">
        <f t="shared" si="5"/>
        <v>0.67</v>
      </c>
      <c r="K26" s="18" t="str">
        <f>'Raw Data'!$V22</f>
        <v>Usaria para entender mais profundamente alguns conceitos com os quais não estou confortável ou familiarizada, assim como buscaria entender outros fatores que podem impactar nestes conceitos. Usaria a AI como brainstorming de temáticas importantes a serem abordadas na apresentação e para auxiliar no entendimento de dados relevantes para o tema.</v>
      </c>
      <c r="L26" s="18" t="s">
        <v>107</v>
      </c>
      <c r="M26" s="21" t="str">
        <f>substitute('Prompt Template'!$A$2,$K$5,$L26)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entender mais profundamente alguns conceitos com os quais não estou confortável ou familiarizada, assim como buscaria entender outros fatores que podem impactar nestes conceitos. Usaria a AI como brainstorming de temáticas importantes a serem abordadas na apresentação e para auxiliar no entendimento de dados relevantes para o tema.&lt;/user_input&gt;</v>
      </c>
      <c r="N26" s="18">
        <f t="array" ref="N26">index('Response Scoring'!$C:$C,match($A26,'Response Scoring'!$A:$A,0))</f>
        <v>2</v>
      </c>
      <c r="O26" s="19">
        <f t="shared" si="6"/>
        <v>0.6666666667</v>
      </c>
      <c r="P26" s="18" t="str">
        <f>'Raw Data'!$W22</f>
        <v>Eu precisava criar um score de avaliação de lojas com base nos indicadores operacionais do último ano, para poder clusterizar essas lojas em grupos, de acordo com a relevância delas para o bom funcionamento da plataforma. Usei a AI para me auxiliar a pensar em qual racional faria mais sentido de ser usado na criação do score para que ele ficasse bastante acurado com a realidade.</v>
      </c>
      <c r="Q26" s="18" t="s">
        <v>108</v>
      </c>
      <c r="R26" s="21" t="str">
        <f>substitute('Prompt Template'!$B$2,$P$5,$Q26)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criar um score de avaliação de lojas com base nos indicadores operacionais do último ano, para poder clusterizar essas lojas em grupos, de acordo com a relevância delas para o bom funcionamento da plataforma. Usei a AI para me auxiliar a pensar em qual racional faria mais sentido de ser usado na criação do score para que ele ficasse bastante acurado com a realidade.&lt;/user_input&gt;</v>
      </c>
      <c r="S26" s="18">
        <f t="array" ref="S26">index('Response Scoring'!$E:$E,match($A26,'Response Scoring'!$A:$A,0))</f>
        <v>2</v>
      </c>
      <c r="T26" s="19">
        <f t="shared" si="7"/>
        <v>0.6666666667</v>
      </c>
      <c r="U26" s="19">
        <f t="shared" si="8"/>
        <v>4.503333333</v>
      </c>
      <c r="V26" s="18" t="str">
        <f>'Raw Data'!$X22</f>
        <v>Analyzing presentation slides to evaluate both the visual design and written content for consistency</v>
      </c>
      <c r="W26" s="18">
        <f t="shared" si="9"/>
        <v>1</v>
      </c>
      <c r="X26" s="18" t="str">
        <f>'Raw Data'!$Y22</f>
        <v>Hallucinations (generating false or misleading information), Biases in answers, Data privacy concerns when information is shared with an LLM</v>
      </c>
      <c r="Y26" s="22">
        <f t="shared" si="10"/>
        <v>0.75</v>
      </c>
      <c r="Z26" s="18" t="str">
        <f>'Raw Data'!$Z22</f>
        <v>Anonymize information by removing identifying details, Use secure company instances or enterprise plans when available, Only share information that you would be comfortable sharing internally with a colleague</v>
      </c>
      <c r="AA26" s="19">
        <f t="shared" si="11"/>
        <v>1</v>
      </c>
      <c r="AB26" s="18" t="str">
        <f>'Raw Data'!$AA22</f>
        <v>Always: I routinely cross-check AI outputs with reliable sources</v>
      </c>
      <c r="AC26" s="18">
        <f t="shared" si="12"/>
        <v>1</v>
      </c>
      <c r="AD26" s="18" t="str">
        <f>'Raw Data'!$AB22</f>
        <v>Ask the same AI tool to double-check its work for accuracy, Cross-reference key claims with reliable external sources, Verify any calculations or data analysis independently</v>
      </c>
      <c r="AE26" s="18">
        <f t="shared" si="13"/>
        <v>0.75</v>
      </c>
      <c r="AF26" s="23">
        <v>7.3</v>
      </c>
      <c r="AG26" s="18" t="str">
        <f>'Raw Data'!$AC22</f>
        <v>Frequently: I systematically refine prompts until I’m satisfied</v>
      </c>
      <c r="AH26" s="18">
        <f t="shared" si="14"/>
        <v>1</v>
      </c>
      <c r="AI26" s="18" t="str">
        <f>'Raw Data'!$AD22</f>
        <v>Trabalho em uma empresa de delivery de bebidas e estamos testanto uma nova modalidade de entrega em 15 minutos. Faremos uma reunião com os stakeholders internos x, y e z para discuritr a melhor forma de trackear os resultados dos testes iniciais, com base no comportamento do consumidor frente à nossa proposta de valor. Quais pontos entende relevante para discussão nessa reunião?</v>
      </c>
      <c r="AJ26" s="18" t="s">
        <v>109</v>
      </c>
      <c r="AK26" s="21" t="str">
        <f>substitute('Prompt Template'!$C$2,$AI$5,$AJ26)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&lt;prompt&gt;Trabalho em uma empresa de delivery de bebidas e estamos testanto uma nova modalidade de entrega em 15 minutos. Faremos uma reunião com os stakeholders internos x, y e z para discuritr a melhor forma de trackear os resultados dos testes iniciais, com base no comportamento do consumidor frente à nossa proposta de valor. Quais pontos entende relevante para discussão nessa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&lt;user_input&gt;Trabalho em uma empresa de delivery de bebidas e estamos testanto uma nova modalidade de entrega em 15 minutos. Faremos uma reunião com os stakeholders internos x, y e z para discuritr a melhor forma de trackear os resultados dos testes iniciais, com base no comportamento do consumidor frente à nossa proposta de valor. Quais pontos entende relevante para discussão nessa reunião?&lt;/user_input&gt;</v>
      </c>
      <c r="AL26" s="18">
        <f t="array" ref="AL26">index('Response Scoring'!$G:$G,match($A26,'Response Scoring'!$A:$A,0))</f>
        <v>4</v>
      </c>
      <c r="AM26" s="18">
        <f t="shared" si="15"/>
        <v>0.8</v>
      </c>
      <c r="AN26" s="18" t="str">
        <f>'Raw Data'!$AE22</f>
        <v>Eu não sei como criar instruções de IA personalizadas.</v>
      </c>
      <c r="AO26" s="18" t="s">
        <v>110</v>
      </c>
      <c r="AP26" s="21" t="str">
        <f>substitute('Prompt Template'!$D$2,$AN$5,$AO26)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26" s="18">
        <f t="array" ref="AQ26">index('Response Scoring'!$I:$I,match($A26,'Response Scoring'!$A:$A,0))</f>
        <v>0</v>
      </c>
      <c r="AR26" s="18">
        <f t="shared" si="16"/>
        <v>0</v>
      </c>
      <c r="AS26" s="24">
        <f t="shared" si="17"/>
        <v>4.3</v>
      </c>
      <c r="AT26" s="24">
        <f t="shared" si="18"/>
        <v>8.4</v>
      </c>
      <c r="AU26" s="18">
        <f t="shared" si="19"/>
        <v>24.90666667</v>
      </c>
      <c r="AV26" s="24">
        <f t="shared" si="20"/>
        <v>49.81333333</v>
      </c>
      <c r="AW26" s="18" t="str">
        <f t="shared" si="21"/>
        <v>AI Experimenter</v>
      </c>
      <c r="AX26" s="18" t="str">
        <f>'Raw Data'!AF22</f>
        <v>ChatGPT</v>
      </c>
      <c r="AY26" s="18" t="str">
        <f>'Raw Data'!AG22</f>
        <v>Yes</v>
      </c>
      <c r="AZ26" s="18" t="str">
        <f>'Raw Data'!AH22</f>
        <v/>
      </c>
      <c r="BA26" s="18" t="str">
        <f>'Raw Data'!AI22</f>
        <v/>
      </c>
      <c r="BB26" s="18" t="str">
        <f>'Raw Data'!AJ22</f>
        <v/>
      </c>
      <c r="BC26" s="18" t="str">
        <f>'Raw Data'!AK22</f>
        <v/>
      </c>
      <c r="BD26" s="18" t="str">
        <f>'Raw Data'!AL22</f>
        <v/>
      </c>
      <c r="BE26" s="18" t="str">
        <f>'Raw Data'!AM22</f>
        <v/>
      </c>
      <c r="BF26" s="18" t="str">
        <f>'Raw Data'!AN22</f>
        <v/>
      </c>
      <c r="BG26" s="18" t="str">
        <f>'Raw Data'!AO22</f>
        <v/>
      </c>
      <c r="BH26" s="18" t="str">
        <f>'Raw Data'!AP22</f>
        <v/>
      </c>
      <c r="BI26" s="18" t="str">
        <f>'Raw Data'!AQ22</f>
        <v/>
      </c>
      <c r="BJ26" s="18" t="str">
        <f>'Raw Data'!AR22</f>
        <v/>
      </c>
      <c r="BK26" s="18" t="str">
        <f>'Raw Data'!AS22</f>
        <v/>
      </c>
      <c r="BL26" s="18" t="str">
        <f>'Raw Data'!AT22</f>
        <v/>
      </c>
      <c r="BM26" s="18" t="str">
        <f>'Raw Data'!AU22</f>
        <v/>
      </c>
      <c r="BN26" s="18" t="str">
        <f>'Raw Data'!AV22</f>
        <v/>
      </c>
      <c r="BO26" s="18" t="str">
        <f>'Raw Data'!AW22</f>
        <v/>
      </c>
      <c r="BP26" s="18" t="str">
        <f>'Raw Data'!AX22</f>
        <v/>
      </c>
      <c r="BQ26" s="18" t="str">
        <f>'Raw Data'!AY22</f>
        <v/>
      </c>
      <c r="BR26" s="18" t="str">
        <f>'Raw Data'!AZ22</f>
        <v/>
      </c>
      <c r="BS26" s="18" t="str">
        <f>'Raw Data'!D22</f>
        <v/>
      </c>
      <c r="BT26" s="18" t="str">
        <f>'Raw Data'!E22</f>
        <v/>
      </c>
      <c r="BU26" s="18" t="str">
        <f>'Raw Data'!F22</f>
        <v>ZÉ</v>
      </c>
      <c r="BV26" s="25" t="str">
        <f>'Raw Data'!G22</f>
        <v>Operations</v>
      </c>
      <c r="BW26" s="25" t="str">
        <f t="shared" si="22"/>
        <v>#REF!</v>
      </c>
      <c r="BX26" s="25" t="str">
        <f>'Raw Data'!I22</f>
        <v>N/A</v>
      </c>
      <c r="BY26" s="18" t="str">
        <f>'Raw Data'!J22</f>
        <v/>
      </c>
      <c r="BZ26" s="18" t="str">
        <f>'Raw Data'!K22</f>
        <v/>
      </c>
      <c r="CA26" s="18" t="str">
        <f>'Raw Data'!L22</f>
        <v>Brazil</v>
      </c>
      <c r="CB26" s="18" t="str">
        <f>'Raw Data'!M22</f>
        <v>SAZ</v>
      </c>
      <c r="CC26" s="18" t="str">
        <f>'Raw Data'!N22</f>
        <v>Ambev</v>
      </c>
      <c r="CD26" s="25" t="str">
        <f>'Raw Data'!O22</f>
        <v>Sessin - Operations</v>
      </c>
      <c r="CE26" s="15" t="str">
        <f>'Raw Data'!P22</f>
        <v>Light User</v>
      </c>
      <c r="CF26" s="15" t="str">
        <f>'Raw Data'!Q22</f>
        <v>Weekly</v>
      </c>
    </row>
    <row r="27" ht="15.75" customHeight="1">
      <c r="A27" s="18">
        <f>'Raw Data'!$A23</f>
        <v>21</v>
      </c>
      <c r="B27" s="18" t="str">
        <f>'Raw Data'!$R23</f>
        <v>Daily</v>
      </c>
      <c r="C27" s="18">
        <f t="shared" si="1"/>
        <v>1</v>
      </c>
      <c r="D27" s="18" t="str">
        <f>'Raw Data'!$S23</f>
        <v>Getting quick answers to specific questions or looking up information, Editing or improving text I’ve already written (emails, documents, presentations), Brainstorming ideas, testing concepts, or getting feedback on my thinking</v>
      </c>
      <c r="E27" s="18">
        <f t="shared" si="2"/>
        <v>2</v>
      </c>
      <c r="F27" s="19">
        <f t="shared" si="3"/>
        <v>0.6666666667</v>
      </c>
      <c r="G27" s="20" t="str">
        <f>'Raw Data'!T23</f>
        <v>I create fresh prompts each time I use AI</v>
      </c>
      <c r="H27" s="18">
        <f t="shared" si="4"/>
        <v>0.25</v>
      </c>
      <c r="I27" s="18" t="str">
        <f>'Raw Data'!$U23</f>
        <v>Create a systematic process where AI handles data analysis and summary generation consistently</v>
      </c>
      <c r="J27" s="18">
        <f t="shared" si="5"/>
        <v>1</v>
      </c>
      <c r="K27" s="18" t="str">
        <f>'Raw Data'!$V23</f>
        <v>Utilizaria a IA incialmente como uma fonte de informações. Pesquisar sobre o tema para entender melhor. Em seguida, usaria a IA para me axuliar a montar a apresentação e me dar ideia de analises que posso apresentar no caso.</v>
      </c>
      <c r="L27" s="18" t="s">
        <v>111</v>
      </c>
      <c r="M27" s="21" t="str">
        <f>substitute('Prompt Template'!$A$2,$K$5,$L27)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incialmente como uma fonte de informações. Pesquisar sobre o tema para entender melhor. Em seguida, usaria a IA para me axuliar a montar a apresentação e me dar ideia de analises que posso apresentar no caso.&lt;/user_input&gt;</v>
      </c>
      <c r="N27" s="18">
        <f t="array" ref="N27">index('Response Scoring'!$C:$C,match($A27,'Response Scoring'!$A:$A,0))</f>
        <v>2</v>
      </c>
      <c r="O27" s="19">
        <f t="shared" si="6"/>
        <v>0.6666666667</v>
      </c>
      <c r="P27" s="18" t="str">
        <f>'Raw Data'!$W23</f>
        <v>Precisei fazer a leitura de conversas com clientes com um grande historico. A IA me ajudou a puxar os principais assuntos falados nas conversas. Concluí a analise em uma hora.</v>
      </c>
      <c r="Q27" s="18" t="s">
        <v>112</v>
      </c>
      <c r="R27" s="21" t="str">
        <f>substitute('Prompt Template'!$B$2,$P$5,$Q27)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&lt;user_input&gt;Precisei fazer a leitura de conversas com clientes com um grande historico. A IA me ajudou a puxar os principais assuntos falados nas conversas. Concluí a analise em uma hora.&lt;/user_input&gt;</v>
      </c>
      <c r="S27" s="18">
        <f t="array" ref="S27">index('Response Scoring'!$E:$E,match($A27,'Response Scoring'!$A:$A,0))</f>
        <v>2</v>
      </c>
      <c r="T27" s="19">
        <f t="shared" si="7"/>
        <v>0.6666666667</v>
      </c>
      <c r="U27" s="19">
        <f t="shared" si="8"/>
        <v>4.25</v>
      </c>
      <c r="V27" s="18" t="str">
        <f>'Raw Data'!$X23</f>
        <v>Creating a complete slide deck with visual design for an important client presentation</v>
      </c>
      <c r="W27" s="18">
        <f t="shared" si="9"/>
        <v>0</v>
      </c>
      <c r="X27" s="18" t="str">
        <f>'Raw Data'!$Y23</f>
        <v>Hallucinations (generating false or misleading information), Data privacy concerns when information is shared with an LLM</v>
      </c>
      <c r="Y27" s="22">
        <f t="shared" si="10"/>
        <v>0.5</v>
      </c>
      <c r="Z27" s="18" t="str">
        <f>'Raw Data'!$Z23</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7" s="19">
        <f t="shared" si="11"/>
        <v>0</v>
      </c>
      <c r="AB27" s="18" t="str">
        <f>'Raw Data'!$AA23</f>
        <v>Sometimes: I do a quick check against known data or references</v>
      </c>
      <c r="AC27" s="18">
        <f t="shared" si="12"/>
        <v>0.67</v>
      </c>
      <c r="AD27" s="18" t="str">
        <f>'Raw Data'!$AB23</f>
        <v>Check if the response uses confident language and specific details, Cross-reference key claims with reliable external sources, Verify any calculations or data analysis independently</v>
      </c>
      <c r="AE27" s="18">
        <f t="shared" si="13"/>
        <v>0</v>
      </c>
      <c r="AF27" s="23">
        <v>4.5</v>
      </c>
      <c r="AG27" s="18" t="str">
        <f>'Raw Data'!$AC23</f>
        <v>Frequently: I systematically refine prompts until I’m satisfied</v>
      </c>
      <c r="AH27" s="18">
        <f t="shared" si="14"/>
        <v>1</v>
      </c>
      <c r="AI27" s="18" t="str">
        <f>'Raw Data'!$AD23</f>
        <v>Me ajude a estruturar os principais pontos que devo apresentar (objetivos, benefícios, riscos e próximos passos), considerando que o tema da reunião é "X".</v>
      </c>
      <c r="AJ27" s="18" t="s">
        <v>113</v>
      </c>
      <c r="AK27" s="21" t="str">
        <f>substitute('Prompt Template'!$C$2,$AI$5,$AJ27)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estruturar os principais pontos que devo apresentar (objetivos, benefícios, riscos e próximos passos), considerando que o tema da reunião é "X".&lt;/prompt&gt;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estruturar os principais pontos que devo apresentar (objetivos, benefícios, riscos e próximos passos), considerando que o tema da reunião é "X".&lt;/user_input&gt;</v>
      </c>
      <c r="AL27" s="18">
        <f t="array" ref="AL27">index('Response Scoring'!$G:$G,match($A27,'Response Scoring'!$A:$A,0))</f>
        <v>4</v>
      </c>
      <c r="AM27" s="18">
        <f t="shared" si="15"/>
        <v>0.8</v>
      </c>
      <c r="AN27" s="18" t="str">
        <f>'Raw Data'!$AE23</f>
        <v>Me ajude a equipe a pesquisar, organizar e analisar informações sobre concorrentes, incluindo produtos, preços, posicionamento, campanhas e inovações, de maneira estruturada, comparável e atualizada.</v>
      </c>
      <c r="AO27" s="18" t="s">
        <v>114</v>
      </c>
      <c r="AP27" s="21" t="str">
        <f>substitute('Prompt Template'!$D$2,$AN$5,$AO27)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&lt;user_input&gt;Me ajude a equipe a pesquisar, organizar e analisar informações sobre concorrentes, incluindo produtos, preços, posicionamento, campanhas e inovações, de maneira estruturada, comparável e atualizada.&lt;/user_input&gt;
</v>
      </c>
      <c r="AQ27" s="18">
        <f t="array" ref="AQ27">index('Response Scoring'!$I:$I,match($A27,'Response Scoring'!$A:$A,0))</f>
        <v>1</v>
      </c>
      <c r="AR27" s="18">
        <f t="shared" si="16"/>
        <v>0.2</v>
      </c>
      <c r="AS27" s="24">
        <f t="shared" si="17"/>
        <v>5.3</v>
      </c>
      <c r="AT27" s="24">
        <f t="shared" si="18"/>
        <v>8.4</v>
      </c>
      <c r="AU27" s="18">
        <f t="shared" si="19"/>
        <v>23.6</v>
      </c>
      <c r="AV27" s="24">
        <f t="shared" si="20"/>
        <v>47.2</v>
      </c>
      <c r="AW27" s="18" t="str">
        <f t="shared" si="21"/>
        <v>AI Experimenter</v>
      </c>
      <c r="AX27" s="18" t="str">
        <f>'Raw Data'!AF23</f>
        <v>ChatGPT</v>
      </c>
      <c r="AY27" s="18" t="str">
        <f>'Raw Data'!AG23</f>
        <v>Yes</v>
      </c>
      <c r="AZ27" s="18" t="str">
        <f>'Raw Data'!AH23</f>
        <v/>
      </c>
      <c r="BA27" s="18" t="str">
        <f>'Raw Data'!AI23</f>
        <v/>
      </c>
      <c r="BB27" s="18" t="str">
        <f>'Raw Data'!AJ23</f>
        <v/>
      </c>
      <c r="BC27" s="18" t="str">
        <f>'Raw Data'!AK23</f>
        <v/>
      </c>
      <c r="BD27" s="18" t="str">
        <f>'Raw Data'!AL23</f>
        <v/>
      </c>
      <c r="BE27" s="18" t="str">
        <f>'Raw Data'!AM23</f>
        <v/>
      </c>
      <c r="BF27" s="18" t="str">
        <f>'Raw Data'!AN23</f>
        <v/>
      </c>
      <c r="BG27" s="18" t="str">
        <f>'Raw Data'!AO23</f>
        <v/>
      </c>
      <c r="BH27" s="18" t="str">
        <f>'Raw Data'!AP23</f>
        <v/>
      </c>
      <c r="BI27" s="18" t="str">
        <f>'Raw Data'!AQ23</f>
        <v/>
      </c>
      <c r="BJ27" s="18" t="str">
        <f>'Raw Data'!AR23</f>
        <v/>
      </c>
      <c r="BK27" s="18" t="str">
        <f>'Raw Data'!AS23</f>
        <v/>
      </c>
      <c r="BL27" s="18" t="str">
        <f>'Raw Data'!AT23</f>
        <v/>
      </c>
      <c r="BM27" s="18" t="str">
        <f>'Raw Data'!AU23</f>
        <v/>
      </c>
      <c r="BN27" s="18" t="str">
        <f>'Raw Data'!AV23</f>
        <v/>
      </c>
      <c r="BO27" s="18" t="str">
        <f>'Raw Data'!AW23</f>
        <v/>
      </c>
      <c r="BP27" s="18" t="str">
        <f>'Raw Data'!AX23</f>
        <v/>
      </c>
      <c r="BQ27" s="18" t="str">
        <f>'Raw Data'!AY23</f>
        <v/>
      </c>
      <c r="BR27" s="18" t="str">
        <f>'Raw Data'!AZ23</f>
        <v/>
      </c>
      <c r="BS27" s="18" t="str">
        <f>'Raw Data'!D23</f>
        <v/>
      </c>
      <c r="BT27" s="18" t="str">
        <f>'Raw Data'!E23</f>
        <v/>
      </c>
      <c r="BU27" s="18" t="str">
        <f>'Raw Data'!F23</f>
        <v>ZÉ</v>
      </c>
      <c r="BV27" s="25" t="str">
        <f>'Raw Data'!G23</f>
        <v>Operations</v>
      </c>
      <c r="BW27" s="25" t="str">
        <f t="shared" si="22"/>
        <v>#REF!</v>
      </c>
      <c r="BX27" s="25" t="str">
        <f>'Raw Data'!I23</f>
        <v>N/A</v>
      </c>
      <c r="BY27" s="18" t="str">
        <f>'Raw Data'!J23</f>
        <v/>
      </c>
      <c r="BZ27" s="18" t="str">
        <f>'Raw Data'!K23</f>
        <v/>
      </c>
      <c r="CA27" s="18" t="str">
        <f>'Raw Data'!L23</f>
        <v>Brazil</v>
      </c>
      <c r="CB27" s="18" t="str">
        <f>'Raw Data'!M23</f>
        <v>SAZ</v>
      </c>
      <c r="CC27" s="18" t="str">
        <f>'Raw Data'!N23</f>
        <v>Ambev</v>
      </c>
      <c r="CD27" s="25" t="str">
        <f>'Raw Data'!O23</f>
        <v>Sessin - Operations</v>
      </c>
      <c r="CE27" s="15" t="str">
        <f>'Raw Data'!P23</f>
        <v>Skeptic User</v>
      </c>
      <c r="CF27" s="15" t="str">
        <f>'Raw Data'!Q23</f>
        <v>Monthly</v>
      </c>
    </row>
    <row r="28" ht="15.75" customHeight="1">
      <c r="A28" s="18">
        <f>'Raw Data'!$A24</f>
        <v>22</v>
      </c>
      <c r="B28" s="18" t="str">
        <f>'Raw Data'!$R24</f>
        <v>Several times a week</v>
      </c>
      <c r="C28" s="18">
        <f t="shared" si="1"/>
        <v>0.75</v>
      </c>
      <c r="D28" s="18" t="str">
        <f>'Raw Data'!$S24</f>
        <v>Writing or debugging code, scripts, or formulas, Creating first drafts of content from scratch (reports, proposals, marketing copy), Getting quick answers to specific questions or looking up information, Editing or improving text I’ve already written (emails, documents, presentations), Analyzing data or documents to extract insights or summaries, Building custom prompts, templates, or workflows that I reuse regularly</v>
      </c>
      <c r="E28" s="18">
        <f t="shared" si="2"/>
        <v>3</v>
      </c>
      <c r="F28" s="19">
        <f t="shared" si="3"/>
        <v>1</v>
      </c>
      <c r="G28" s="20" t="str">
        <f>'Raw Data'!T24</f>
        <v>I maintain a library of prompts that I reuse frequently</v>
      </c>
      <c r="H28" s="18">
        <f t="shared" si="4"/>
        <v>0.5</v>
      </c>
      <c r="I28" s="18" t="str">
        <f>'Raw Data'!$U24</f>
        <v>Create a systematic process where AI handles data analysis and summary generation consistently</v>
      </c>
      <c r="J28" s="18">
        <f t="shared" si="5"/>
        <v>1</v>
      </c>
      <c r="K28" s="18" t="str">
        <f>'Raw Data'!$V24</f>
        <v>Usaria para entender o tema, pesquisar sobre, e me ajudar a estrurar a apresentação</v>
      </c>
      <c r="L28" s="18" t="s">
        <v>115</v>
      </c>
      <c r="M28" s="21" t="str">
        <f>substitute('Prompt Template'!$A$2,$K$5,$L28)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entender o tema, pesquisar sobre, e me ajudar a estrurar a apresentação&lt;/user_input&gt;</v>
      </c>
      <c r="N28" s="18">
        <f t="array" ref="N28">index('Response Scoring'!$C:$C,match($A28,'Response Scoring'!$A:$A,0))</f>
        <v>2</v>
      </c>
      <c r="O28" s="19">
        <f t="shared" si="6"/>
        <v>0.6666666667</v>
      </c>
      <c r="P28" s="18" t="str">
        <f>'Raw Data'!$W24</f>
        <v>Utilizo IA para resumir informações e apoiar a criação de comunicações e materiais de planejamento. Isso agiliza o processo e garante mensagens mais claras e consistentes.</v>
      </c>
      <c r="Q28" s="18" t="s">
        <v>116</v>
      </c>
      <c r="R28" s="21" t="str">
        <f>substitute('Prompt Template'!$B$2,$P$5,$Q28)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IA para resumir informações e apoiar a criação de comunicações e materiais de planejamento. Isso agiliza o processo e garante mensagens mais claras e consistentes.&lt;/user_input&gt;</v>
      </c>
      <c r="S28" s="18">
        <f t="array" ref="S28">index('Response Scoring'!$E:$E,match($A28,'Response Scoring'!$A:$A,0))</f>
        <v>2</v>
      </c>
      <c r="T28" s="19">
        <f t="shared" si="7"/>
        <v>0.6666666667</v>
      </c>
      <c r="U28" s="19">
        <f t="shared" si="8"/>
        <v>4.583333333</v>
      </c>
      <c r="V28" s="18" t="str">
        <f>'Raw Data'!$X24</f>
        <v>Analyzing presentation slides to evaluate both the visual design and written content for consistency</v>
      </c>
      <c r="W28" s="18">
        <f t="shared" si="9"/>
        <v>1</v>
      </c>
      <c r="X28" s="18" t="str">
        <f>'Raw Data'!$Y24</f>
        <v>Hallucinations (generating false or misleading information)</v>
      </c>
      <c r="Y28" s="22">
        <f t="shared" si="10"/>
        <v>0.25</v>
      </c>
      <c r="Z28" s="18" t="str">
        <f>'Raw Data'!$Z24</f>
        <v>Use secure company instances or enterprise plans when available</v>
      </c>
      <c r="AA28" s="19">
        <f t="shared" si="11"/>
        <v>0.5</v>
      </c>
      <c r="AB28" s="18" t="str">
        <f>'Raw Data'!$AA24</f>
        <v>Sometimes: I do a quick check against known data or references</v>
      </c>
      <c r="AC28" s="18">
        <f t="shared" si="12"/>
        <v>0.67</v>
      </c>
      <c r="AD28" s="18" t="str">
        <f>'Raw Data'!$AB24</f>
        <v>Cross-reference key claims with reliable external sources, Ask the same AI tool to double-check its work for accuracy</v>
      </c>
      <c r="AE28" s="18">
        <f t="shared" si="13"/>
        <v>0.5</v>
      </c>
      <c r="AF28" s="23">
        <v>5.0</v>
      </c>
      <c r="AG28" s="18" t="str">
        <f>'Raw Data'!$AC24</f>
        <v>Sometimes: I iterate 2–3 times to reach a good result</v>
      </c>
      <c r="AH28" s="18">
        <f t="shared" si="14"/>
        <v>0.67</v>
      </c>
      <c r="AI28" s="18" t="str">
        <f>'Raw Data'!$AD24</f>
        <v>Vou participar de uma reunião para discutir uma nova proposta de projeto. Me ajude a me preparar listando os objetivos principais, possíveis desafios, dados que posso levar para embasar minha argumentação e perguntas inteligentes para demonstrar visão estratégica.</v>
      </c>
      <c r="AJ28" s="18" t="s">
        <v>117</v>
      </c>
      <c r="AK28" s="21" t="str">
        <f>substitute('Prompt Template'!$C$2,$AI$5,$AJ28)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discutir uma nova proposta de projeto. Me ajude a me preparar listando os objetivos principais, possíveis desafios, dados que posso levar para embasar minha argumentação e perguntas inteligentes para demonstrar visão estratégica.&lt;/prompt&gt;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discutir uma nova proposta de projeto. Me ajude a me preparar listando os objetivos principais, possíveis desafios, dados que posso levar para embasar minha argumentação e perguntas inteligentes para demonstrar visão estratégica.&lt;/user_input&gt;</v>
      </c>
      <c r="AL28" s="18">
        <f t="array" ref="AL28">index('Response Scoring'!$G:$G,match($A28,'Response Scoring'!$A:$A,0))</f>
        <v>4</v>
      </c>
      <c r="AM28" s="18">
        <f t="shared" si="15"/>
        <v>0.8</v>
      </c>
      <c r="AN28" s="18" t="str">
        <f>'Raw Data'!$AE24</f>
        <v>Eu não sei como criar instruções de IA personalizadas</v>
      </c>
      <c r="AO28" s="18" t="s">
        <v>106</v>
      </c>
      <c r="AP28" s="21" t="str">
        <f>substitute('Prompt Template'!$D$2,$AN$5,$AO28)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28" s="18">
        <f t="array" ref="AQ28">index('Response Scoring'!$I:$I,match($A28,'Response Scoring'!$A:$A,0))</f>
        <v>0</v>
      </c>
      <c r="AR28" s="18">
        <f t="shared" si="16"/>
        <v>0</v>
      </c>
      <c r="AS28" s="24">
        <f t="shared" si="17"/>
        <v>3.805</v>
      </c>
      <c r="AT28" s="24">
        <f t="shared" si="18"/>
        <v>7.74</v>
      </c>
      <c r="AU28" s="18">
        <f t="shared" si="19"/>
        <v>21.77666667</v>
      </c>
      <c r="AV28" s="24">
        <f t="shared" si="20"/>
        <v>43.55333333</v>
      </c>
      <c r="AW28" s="18" t="str">
        <f t="shared" si="21"/>
        <v>AI Experimenter</v>
      </c>
      <c r="AX28" s="18" t="str">
        <f>'Raw Data'!AF24</f>
        <v>ChatGPT</v>
      </c>
      <c r="AY28" s="18" t="str">
        <f>'Raw Data'!AG24</f>
        <v>Yes</v>
      </c>
      <c r="AZ28" s="18" t="str">
        <f>'Raw Data'!AH24</f>
        <v/>
      </c>
      <c r="BA28" s="18" t="str">
        <f>'Raw Data'!AI24</f>
        <v/>
      </c>
      <c r="BB28" s="18" t="str">
        <f>'Raw Data'!AJ24</f>
        <v/>
      </c>
      <c r="BC28" s="18" t="str">
        <f>'Raw Data'!AK24</f>
        <v/>
      </c>
      <c r="BD28" s="18" t="str">
        <f>'Raw Data'!AL24</f>
        <v/>
      </c>
      <c r="BE28" s="18" t="str">
        <f>'Raw Data'!AM24</f>
        <v/>
      </c>
      <c r="BF28" s="18" t="str">
        <f>'Raw Data'!AN24</f>
        <v/>
      </c>
      <c r="BG28" s="18" t="str">
        <f>'Raw Data'!AO24</f>
        <v/>
      </c>
      <c r="BH28" s="18" t="str">
        <f>'Raw Data'!AP24</f>
        <v/>
      </c>
      <c r="BI28" s="18" t="str">
        <f>'Raw Data'!AQ24</f>
        <v/>
      </c>
      <c r="BJ28" s="18" t="str">
        <f>'Raw Data'!AR24</f>
        <v/>
      </c>
      <c r="BK28" s="18" t="str">
        <f>'Raw Data'!AS24</f>
        <v/>
      </c>
      <c r="BL28" s="18" t="str">
        <f>'Raw Data'!AT24</f>
        <v/>
      </c>
      <c r="BM28" s="18" t="str">
        <f>'Raw Data'!AU24</f>
        <v/>
      </c>
      <c r="BN28" s="18" t="str">
        <f>'Raw Data'!AV24</f>
        <v/>
      </c>
      <c r="BO28" s="18" t="str">
        <f>'Raw Data'!AW24</f>
        <v/>
      </c>
      <c r="BP28" s="18" t="str">
        <f>'Raw Data'!AX24</f>
        <v/>
      </c>
      <c r="BQ28" s="18" t="str">
        <f>'Raw Data'!AY24</f>
        <v/>
      </c>
      <c r="BR28" s="18" t="str">
        <f>'Raw Data'!AZ24</f>
        <v/>
      </c>
      <c r="BS28" s="18" t="str">
        <f>'Raw Data'!D24</f>
        <v/>
      </c>
      <c r="BT28" s="18" t="str">
        <f>'Raw Data'!E24</f>
        <v/>
      </c>
      <c r="BU28" s="18" t="str">
        <f>'Raw Data'!F24</f>
        <v>ZÉ</v>
      </c>
      <c r="BV28" s="25" t="str">
        <f>'Raw Data'!G24</f>
        <v>Operations</v>
      </c>
      <c r="BW28" s="25" t="str">
        <f t="shared" si="22"/>
        <v>#REF!</v>
      </c>
      <c r="BX28" s="25" t="str">
        <f>'Raw Data'!I24</f>
        <v>N/A</v>
      </c>
      <c r="BY28" s="18" t="str">
        <f>'Raw Data'!J24</f>
        <v/>
      </c>
      <c r="BZ28" s="18" t="str">
        <f>'Raw Data'!K24</f>
        <v/>
      </c>
      <c r="CA28" s="18" t="str">
        <f>'Raw Data'!L24</f>
        <v>Brazil</v>
      </c>
      <c r="CB28" s="18" t="str">
        <f>'Raw Data'!M24</f>
        <v>SAZ</v>
      </c>
      <c r="CC28" s="18" t="str">
        <f>'Raw Data'!N24</f>
        <v>Ambev</v>
      </c>
      <c r="CD28" s="25" t="str">
        <f>'Raw Data'!O24</f>
        <v>Sessin - Operations</v>
      </c>
      <c r="CE28" s="15" t="str">
        <f>'Raw Data'!P24</f>
        <v>Light User</v>
      </c>
      <c r="CF28" s="15" t="str">
        <f>'Raw Data'!Q24</f>
        <v>Monthly</v>
      </c>
    </row>
    <row r="29" ht="15.75" customHeight="1">
      <c r="A29" s="18">
        <f>'Raw Data'!$A25</f>
        <v>23</v>
      </c>
      <c r="B29" s="18" t="str">
        <f>'Raw Data'!$R25</f>
        <v>Several times a week</v>
      </c>
      <c r="C29" s="18">
        <f t="shared" si="1"/>
        <v>0.75</v>
      </c>
      <c r="D29" s="18" t="str">
        <f>'Raw Data'!$S25</f>
        <v>Getting quick answers to specific questions or looking up information, Editing or improving text I’ve already written (emails, documents, presentations)</v>
      </c>
      <c r="E29" s="18">
        <f t="shared" si="2"/>
        <v>1</v>
      </c>
      <c r="F29" s="19">
        <f t="shared" si="3"/>
        <v>0.3333333333</v>
      </c>
      <c r="G29" s="20" t="str">
        <f>'Raw Data'!T25</f>
        <v>I maintain a library of prompts that I reuse frequently</v>
      </c>
      <c r="H29" s="18">
        <f t="shared" si="4"/>
        <v>0.5</v>
      </c>
      <c r="I29" s="18" t="str">
        <f>'Raw Data'!$U25</f>
        <v>Create a systematic process where AI handles data analysis and summary generation consistently</v>
      </c>
      <c r="J29" s="18">
        <f t="shared" si="5"/>
        <v>1</v>
      </c>
      <c r="K29" s="18" t="str">
        <f>'Raw Data'!$V25</f>
        <v>Primeiramente eu usaria a IA me deixar dentro do tema, me trazendo uma visão macro sobre o assunto.
Posteriormente, eu usuaria algumas bases de dados para conseguir trazer alguns numeros, faria uma analise e pediria uma para a IA tbm, para entender os resultados de ambos. Dai pediria ajuda para ela para elaborar um resumo sobre o tma</v>
      </c>
      <c r="L29" s="18" t="s">
        <v>118</v>
      </c>
      <c r="M29" s="21" t="str">
        <f>substitute('Prompt Template'!$A$2,$K$5,$L29)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eu usaria a IA me deixar dentro do tema, me trazendo uma visão macro sobre o assunto.
Posteriormente, eu usuaria algumas bases de dados para conseguir trazer alguns numeros, faria uma analise e pediria uma para a IA tbm, para entender os resultados de ambos. Dai pediria ajuda para ela para elaborar um resumo sobre o tma&lt;/user_input&gt;</v>
      </c>
      <c r="N29" s="18">
        <f t="array" ref="N29">index('Response Scoring'!$C:$C,match($A29,'Response Scoring'!$A:$A,0))</f>
        <v>2</v>
      </c>
      <c r="O29" s="19">
        <f t="shared" si="6"/>
        <v>0.6666666667</v>
      </c>
      <c r="P29" s="18" t="str">
        <f>'Raw Data'!$W25</f>
        <v>Para pegar resultados de vendas de um produto especifico, entender resultados comparados com outros periodos de maneira rapida e simples</v>
      </c>
      <c r="Q29" s="18" t="s">
        <v>119</v>
      </c>
      <c r="R29" s="21" t="str">
        <f>substitute('Prompt Template'!$B$2,$P$5,$Q29)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pegar resultados de vendas de um produto especifico, entender resultados comparados com outros periodos de maneira rapida e simples&lt;/user_input&gt;</v>
      </c>
      <c r="S29" s="18">
        <f t="array" ref="S29">index('Response Scoring'!$E:$E,match($A29,'Response Scoring'!$A:$A,0))</f>
        <v>2</v>
      </c>
      <c r="T29" s="19">
        <f t="shared" si="7"/>
        <v>0.6666666667</v>
      </c>
      <c r="U29" s="19">
        <f t="shared" si="8"/>
        <v>3.916666667</v>
      </c>
      <c r="V29" s="18" t="str">
        <f>'Raw Data'!$X25</f>
        <v>Providing real-time updates on breaking news events happening right now</v>
      </c>
      <c r="W29" s="18">
        <f t="shared" si="9"/>
        <v>0</v>
      </c>
      <c r="X29" s="18" t="str">
        <f>'Raw Data'!$Y25</f>
        <v>Hallucinations (generating false or misleading information), Data privacy concerns when information is shared with an LLM</v>
      </c>
      <c r="Y29" s="22">
        <f t="shared" si="10"/>
        <v>0.5</v>
      </c>
      <c r="Z29" s="18" t="str">
        <f>'Raw Data'!$Z25</f>
        <v>Verify that the AI tool has SSL/HTTPS encryption before using it, Use secure company instances or enterprise plans when available</v>
      </c>
      <c r="AA29" s="19">
        <f t="shared" si="11"/>
        <v>0</v>
      </c>
      <c r="AB29" s="18" t="str">
        <f>'Raw Data'!$AA25</f>
        <v>Sometimes: I do a quick check against known data or references</v>
      </c>
      <c r="AC29" s="18">
        <f t="shared" si="12"/>
        <v>0.67</v>
      </c>
      <c r="AD29" s="18" t="str">
        <f>'Raw Data'!$AB25</f>
        <v>Cross-reference key claims with reliable external sources</v>
      </c>
      <c r="AE29" s="18">
        <f t="shared" si="13"/>
        <v>0.25</v>
      </c>
      <c r="AF29" s="23">
        <v>9.3</v>
      </c>
      <c r="AG29" s="18" t="str">
        <f>'Raw Data'!$AC25</f>
        <v>Sometimes: I iterate 2–3 times to reach a good result</v>
      </c>
      <c r="AH29" s="18">
        <f t="shared" si="14"/>
        <v>0.67</v>
      </c>
      <c r="AI29" s="18" t="str">
        <f>'Raw Data'!$AD25</f>
        <v>me traga um resumo detalhado dessa iniciativa que estamos avaliando para a empresa. Me traga tbm quais os riscos e vantagens que essa iniciativa pode trazer</v>
      </c>
      <c r="AJ29" s="18" t="s">
        <v>120</v>
      </c>
      <c r="AK29" s="21" t="str">
        <f>substitute('Prompt Template'!$C$2,$AI$5,$AJ29)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traga um resumo detalhado dessa iniciativa que estamos avaliando para a empresa. Me traga tbm quais os riscos e vantagens que essa iniciativa pode trazer&lt;/prompt&gt;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traga um resumo detalhado dessa iniciativa que estamos avaliando para a empresa. Me traga tbm quais os riscos e vantagens que essa iniciativa pode trazer&lt;/user_input&gt;</v>
      </c>
      <c r="AL29" s="18">
        <f t="array" ref="AL29">index('Response Scoring'!$G:$G,match($A29,'Response Scoring'!$A:$A,0))</f>
        <v>2</v>
      </c>
      <c r="AM29" s="18">
        <f t="shared" si="15"/>
        <v>0.4</v>
      </c>
      <c r="AN29" s="18" t="str">
        <f>'Raw Data'!$AE25</f>
        <v>eu não sei como criar instruções de IA personalizadas</v>
      </c>
      <c r="AO29" s="18" t="s">
        <v>121</v>
      </c>
      <c r="AP29" s="21" t="str">
        <f>substitute('Prompt Template'!$D$2,$AN$5,$AO29)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29" s="18">
        <f t="array" ref="AQ29">index('Response Scoring'!$I:$I,match($A29,'Response Scoring'!$A:$A,0))</f>
        <v>0</v>
      </c>
      <c r="AR29" s="18">
        <f t="shared" si="16"/>
        <v>0</v>
      </c>
      <c r="AS29" s="24">
        <f t="shared" si="17"/>
        <v>2.405</v>
      </c>
      <c r="AT29" s="24">
        <f t="shared" si="18"/>
        <v>4.54</v>
      </c>
      <c r="AU29" s="18">
        <f t="shared" si="19"/>
        <v>21.94333333</v>
      </c>
      <c r="AV29" s="24">
        <f t="shared" si="20"/>
        <v>43.88666667</v>
      </c>
      <c r="AW29" s="18" t="str">
        <f t="shared" si="21"/>
        <v>AI Experimenter</v>
      </c>
      <c r="AX29" s="18" t="str">
        <f>'Raw Data'!AF25</f>
        <v>ChatGPT, Gemini</v>
      </c>
      <c r="AY29" s="18" t="str">
        <f>'Raw Data'!AG25</f>
        <v>No</v>
      </c>
      <c r="AZ29" s="18" t="str">
        <f>'Raw Data'!AH25</f>
        <v/>
      </c>
      <c r="BA29" s="18" t="str">
        <f>'Raw Data'!AI25</f>
        <v/>
      </c>
      <c r="BB29" s="18" t="str">
        <f>'Raw Data'!AJ25</f>
        <v/>
      </c>
      <c r="BC29" s="18" t="str">
        <f>'Raw Data'!AK25</f>
        <v/>
      </c>
      <c r="BD29" s="18" t="str">
        <f>'Raw Data'!AL25</f>
        <v/>
      </c>
      <c r="BE29" s="18" t="str">
        <f>'Raw Data'!AM25</f>
        <v/>
      </c>
      <c r="BF29" s="18" t="str">
        <f>'Raw Data'!AN25</f>
        <v/>
      </c>
      <c r="BG29" s="18" t="str">
        <f>'Raw Data'!AO25</f>
        <v/>
      </c>
      <c r="BH29" s="18" t="str">
        <f>'Raw Data'!AP25</f>
        <v/>
      </c>
      <c r="BI29" s="18" t="str">
        <f>'Raw Data'!AQ25</f>
        <v/>
      </c>
      <c r="BJ29" s="18" t="str">
        <f>'Raw Data'!AR25</f>
        <v/>
      </c>
      <c r="BK29" s="18" t="str">
        <f>'Raw Data'!AS25</f>
        <v/>
      </c>
      <c r="BL29" s="18" t="str">
        <f>'Raw Data'!AT25</f>
        <v/>
      </c>
      <c r="BM29" s="18" t="str">
        <f>'Raw Data'!AU25</f>
        <v/>
      </c>
      <c r="BN29" s="18" t="str">
        <f>'Raw Data'!AV25</f>
        <v/>
      </c>
      <c r="BO29" s="18" t="str">
        <f>'Raw Data'!AW25</f>
        <v/>
      </c>
      <c r="BP29" s="18" t="str">
        <f>'Raw Data'!AX25</f>
        <v/>
      </c>
      <c r="BQ29" s="18" t="str">
        <f>'Raw Data'!AY25</f>
        <v/>
      </c>
      <c r="BR29" s="18" t="str">
        <f>'Raw Data'!AZ25</f>
        <v/>
      </c>
      <c r="BS29" s="18" t="str">
        <f>'Raw Data'!D25</f>
        <v/>
      </c>
      <c r="BT29" s="18" t="str">
        <f>'Raw Data'!E25</f>
        <v/>
      </c>
      <c r="BU29" s="18" t="str">
        <f>'Raw Data'!F25</f>
        <v>ZÉ</v>
      </c>
      <c r="BV29" s="25" t="str">
        <f>'Raw Data'!G25</f>
        <v>OPERATIONS</v>
      </c>
      <c r="BW29" s="25" t="str">
        <f t="shared" si="22"/>
        <v>#REF!</v>
      </c>
      <c r="BX29" s="25" t="str">
        <f>'Raw Data'!I25</f>
        <v>N/A</v>
      </c>
      <c r="BY29" s="18" t="str">
        <f>'Raw Data'!J25</f>
        <v/>
      </c>
      <c r="BZ29" s="18" t="str">
        <f>'Raw Data'!K25</f>
        <v/>
      </c>
      <c r="CA29" s="18" t="str">
        <f>'Raw Data'!L25</f>
        <v>Brazil</v>
      </c>
      <c r="CB29" s="18" t="str">
        <f>'Raw Data'!M25</f>
        <v>SAZ</v>
      </c>
      <c r="CC29" s="18" t="str">
        <f>'Raw Data'!N25</f>
        <v>Ambev</v>
      </c>
      <c r="CD29" s="25" t="str">
        <f>'Raw Data'!O25</f>
        <v>Operations - Sessin</v>
      </c>
      <c r="CE29" s="15" t="str">
        <f>'Raw Data'!P25</f>
        <v/>
      </c>
      <c r="CF29" s="15" t="str">
        <f>'Raw Data'!Q25</f>
        <v/>
      </c>
    </row>
    <row r="30" ht="15.75" customHeight="1">
      <c r="A30" s="18">
        <f>'Raw Data'!$A26</f>
        <v>24</v>
      </c>
      <c r="B30" s="18" t="str">
        <f>'Raw Data'!$R26</f>
        <v>Daily</v>
      </c>
      <c r="C30" s="18">
        <f t="shared" si="1"/>
        <v>1</v>
      </c>
      <c r="D30" s="18" t="str">
        <f>'Raw Data'!$S26</f>
        <v>Editing or improving text I’ve already written (emails, documents, presentations), Analyzing data or documents to extract insights or summaries, Brainstorming ideas, testing concepts, or getting feedback on my thinking</v>
      </c>
      <c r="E30" s="18">
        <f t="shared" si="2"/>
        <v>2</v>
      </c>
      <c r="F30" s="19">
        <f t="shared" si="3"/>
        <v>0.6666666667</v>
      </c>
      <c r="G30" s="20" t="str">
        <f>'Raw Data'!T26</f>
        <v>I’ve built custom AI tools (CustomGPTs, Copilot Agents, Google Gems, Claude Projects) for repetitive tasks</v>
      </c>
      <c r="H30" s="18">
        <f t="shared" si="4"/>
        <v>0.75</v>
      </c>
      <c r="I30" s="18" t="str">
        <f>'Raw Data'!$U26</f>
        <v>Create a systematic process where AI handles data analysis and summary generation consistently</v>
      </c>
      <c r="J30" s="18">
        <f t="shared" si="5"/>
        <v>1</v>
      </c>
      <c r="K30" s="18" t="str">
        <f>'Raw Data'!$V26</f>
        <v>Eu primeiro aprenderia sobre o tema em conjunto com a IA, depois usaria como um copiloto para pensar em como estruturar a apresentação pensada para executivos</v>
      </c>
      <c r="L30" s="18" t="s">
        <v>122</v>
      </c>
      <c r="M30" s="21" t="str">
        <f>substitute('Prompt Template'!$A$2,$K$5,$L30)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primeiro aprenderia sobre o tema em conjunto com a IA, depois usaria como um copiloto para pensar em como estruturar a apresentação pensada para executivos&lt;/user_input&gt;</v>
      </c>
      <c r="N30" s="18">
        <f t="array" ref="N30">index('Response Scoring'!$C:$C,match($A30,'Response Scoring'!$A:$A,0))</f>
        <v>2</v>
      </c>
      <c r="O30" s="19">
        <f t="shared" si="6"/>
        <v>0.6666666667</v>
      </c>
      <c r="P30" s="18" t="str">
        <f>'Raw Data'!$W26</f>
        <v>Eu recebo dados de diversas fontes, muitas vezes desestruturados, e em formatos variados. Eu estou usando o Cursor para criar minha própria base de dados como fonte da verdade, lendo e armazenando esses dados de forma consistente, e depois gerando insights a partir desses dados</v>
      </c>
      <c r="Q30" s="18" t="s">
        <v>123</v>
      </c>
      <c r="R30" s="21" t="str">
        <f>substitute('Prompt Template'!$B$2,$P$5,$Q30)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recebo dados de diversas fontes, muitas vezes desestruturados, e em formatos variados. Eu estou usando o Cursor para criar minha própria base de dados como fonte da verdade, lendo e armazenando esses dados de forma consistente, e depois gerando insights a partir desses dados&lt;/user_input&gt;</v>
      </c>
      <c r="S30" s="18">
        <f t="array" ref="S30">index('Response Scoring'!$E:$E,match($A30,'Response Scoring'!$A:$A,0))</f>
        <v>3</v>
      </c>
      <c r="T30" s="19">
        <f t="shared" si="7"/>
        <v>1</v>
      </c>
      <c r="U30" s="19">
        <f t="shared" si="8"/>
        <v>5.083333333</v>
      </c>
      <c r="V30" s="18" t="str">
        <f>'Raw Data'!$X26</f>
        <v>Analyzing presentation slides to evaluate both the visual design and written content for consistency</v>
      </c>
      <c r="W30" s="18">
        <f t="shared" si="9"/>
        <v>1</v>
      </c>
      <c r="X30" s="18" t="str">
        <f>'Raw Data'!$Y26</f>
        <v>Hallucinations (generating false or misleading information), Biases in answers</v>
      </c>
      <c r="Y30" s="22">
        <f t="shared" si="10"/>
        <v>0.5</v>
      </c>
      <c r="Z30" s="18" t="str">
        <f>'Raw Data'!$Z26</f>
        <v>Anonymize information by removing identifying details, Use secure company instances or enterprise plans when available</v>
      </c>
      <c r="AA30" s="19">
        <f t="shared" si="11"/>
        <v>1</v>
      </c>
      <c r="AB30" s="18" t="str">
        <f>'Raw Data'!$AA26</f>
        <v>Always: I routinely cross-check AI outputs with reliable sources</v>
      </c>
      <c r="AC30" s="18">
        <f t="shared" si="12"/>
        <v>1</v>
      </c>
      <c r="AD30" s="18" t="str">
        <f>'Raw Data'!$AB26</f>
        <v>Cross-reference key claims with reliable external sources, Ask the same AI tool to double-check its work for accuracy, Verify any calculations or data analysis independently</v>
      </c>
      <c r="AE30" s="18">
        <f t="shared" si="13"/>
        <v>0.75</v>
      </c>
      <c r="AF30" s="23">
        <v>8.5</v>
      </c>
      <c r="AG30" s="18" t="str">
        <f>'Raw Data'!$AC26</f>
        <v>Frequently: I systematically refine prompts until I’m satisfied</v>
      </c>
      <c r="AH30" s="18">
        <f t="shared" si="14"/>
        <v>1</v>
      </c>
      <c r="AI30" s="18" t="str">
        <f>'Raw Data'!$AD26</f>
        <v>Você é um consultor de MBB e está me apoiando em uma nova iniciativa. 
Dado o contexto e os materiais compartilhados, me ajude a me preparar para a reunião com o time. 
Sua resposta deve conter (mas não se limitar a): uma proposta de agenda, pontos de discussão importantes, proposta de próximos passos. 
Faça 3 propostas diferentes e me diga claramente qual você mais recomenda e porquê</v>
      </c>
      <c r="AJ30" s="18" t="s">
        <v>124</v>
      </c>
      <c r="AK30" s="21" t="str">
        <f>substitute('Prompt Template'!$C$2,$AI$5,$AJ30)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consultor de MBB e está me apoiando em uma nova iniciativa. 
Dado o contexto e os materiais compartilhados, me ajude a me preparar para a reunião com o time. 
Sua resposta deve conter (mas não se limitar a): uma proposta de agenda, pontos de discussão importantes, proposta de próximos passos. 
Faça 3 propostas diferentes e me diga claramente qual você mais recomenda e porquê&lt;/prompt&gt;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consultor de MBB e está me apoiando em uma nova iniciativa. 
Dado o contexto e os materiais compartilhados, me ajude a me preparar para a reunião com o time. 
Sua resposta deve conter (mas não se limitar a): uma proposta de agenda, pontos de discussão importantes, proposta de próximos passos. 
Faça 3 propostas diferentes e me diga claramente qual você mais recomenda e porquê&lt;/user_input&gt;</v>
      </c>
      <c r="AL30" s="18">
        <f t="array" ref="AL30">index('Response Scoring'!$G:$G,match($A30,'Response Scoring'!$A:$A,0))</f>
        <v>3</v>
      </c>
      <c r="AM30" s="18">
        <f t="shared" si="15"/>
        <v>0.6</v>
      </c>
      <c r="AN30" s="18" t="str">
        <f>'Raw Data'!$AE26</f>
        <v>Você é um analista de inteligência de meracdo com amplo conhecimento do mercado de delivery de bebidas e servirá como repositório inteligente de informações sobre preços, produtos e posicionamentos dos nossos concorrentes. 
Nossa equipe utilizará esse espaço para reportar e coletar as informações, e faz parte do seu trabalho garantir que essas informações sejam relatadas de forma consistente, para que isso alimente a nossa base de dados. 
Você também deverá trazer insights e tendências, sempre embasado nos dados coletados e fontes confiáveis.</v>
      </c>
      <c r="AO30" s="18" t="s">
        <v>125</v>
      </c>
      <c r="AP30" s="21" t="str">
        <f>substitute('Prompt Template'!$D$2,$AN$5,$AO30)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de meracdo com amplo conhecimento do mercado de delivery de bebidas e servirá como repositório inteligente de informações sobre preços, produtos e posicionamentos dos nossos concorrentes. 
Nossa equipe utilizará esse espaço para reportar e coletar as informações, e faz parte do seu trabalho garantir que essas informações sejam relatadas de forma consistente, para que isso alimente a nossa base de dados. 
Você também deverá trazer insights e tendências, sempre embasado nos dados coletados e fontes confiáveis.&lt;/user_input&gt;
</v>
      </c>
      <c r="AQ30" s="18">
        <f t="array" ref="AQ30">index('Response Scoring'!$I:$I,match($A30,'Response Scoring'!$A:$A,0))</f>
        <v>3</v>
      </c>
      <c r="AR30" s="18">
        <f t="shared" si="16"/>
        <v>0.6</v>
      </c>
      <c r="AS30" s="24">
        <f t="shared" si="17"/>
        <v>6.6</v>
      </c>
      <c r="AT30" s="24">
        <f t="shared" si="18"/>
        <v>6.8</v>
      </c>
      <c r="AU30" s="18">
        <f t="shared" si="19"/>
        <v>31.86666667</v>
      </c>
      <c r="AV30" s="24">
        <f t="shared" si="20"/>
        <v>63.73333333</v>
      </c>
      <c r="AW30" s="18" t="str">
        <f t="shared" si="21"/>
        <v>AI Practitioner</v>
      </c>
      <c r="AX30" s="18" t="str">
        <f>'Raw Data'!AF26</f>
        <v>ChatGPT, Claude</v>
      </c>
      <c r="AY30" s="18" t="str">
        <f>'Raw Data'!AG26</f>
        <v>Yes</v>
      </c>
      <c r="AZ30" s="18" t="str">
        <f>'Raw Data'!AH26</f>
        <v/>
      </c>
      <c r="BA30" s="18" t="str">
        <f>'Raw Data'!AI26</f>
        <v/>
      </c>
      <c r="BB30" s="18" t="str">
        <f>'Raw Data'!AJ26</f>
        <v/>
      </c>
      <c r="BC30" s="18" t="str">
        <f>'Raw Data'!AK26</f>
        <v/>
      </c>
      <c r="BD30" s="18" t="str">
        <f>'Raw Data'!AL26</f>
        <v/>
      </c>
      <c r="BE30" s="18" t="str">
        <f>'Raw Data'!AM26</f>
        <v/>
      </c>
      <c r="BF30" s="18" t="str">
        <f>'Raw Data'!AN26</f>
        <v/>
      </c>
      <c r="BG30" s="18" t="str">
        <f>'Raw Data'!AO26</f>
        <v/>
      </c>
      <c r="BH30" s="18" t="str">
        <f>'Raw Data'!AP26</f>
        <v/>
      </c>
      <c r="BI30" s="18" t="str">
        <f>'Raw Data'!AQ26</f>
        <v/>
      </c>
      <c r="BJ30" s="18" t="str">
        <f>'Raw Data'!AR26</f>
        <v/>
      </c>
      <c r="BK30" s="18" t="str">
        <f>'Raw Data'!AS26</f>
        <v/>
      </c>
      <c r="BL30" s="18" t="str">
        <f>'Raw Data'!AT26</f>
        <v/>
      </c>
      <c r="BM30" s="18" t="str">
        <f>'Raw Data'!AU26</f>
        <v/>
      </c>
      <c r="BN30" s="18" t="str">
        <f>'Raw Data'!AV26</f>
        <v/>
      </c>
      <c r="BO30" s="18" t="str">
        <f>'Raw Data'!AW26</f>
        <v/>
      </c>
      <c r="BP30" s="18" t="str">
        <f>'Raw Data'!AX26</f>
        <v/>
      </c>
      <c r="BQ30" s="18" t="str">
        <f>'Raw Data'!AY26</f>
        <v/>
      </c>
      <c r="BR30" s="18" t="str">
        <f>'Raw Data'!AZ26</f>
        <v/>
      </c>
      <c r="BS30" s="18" t="str">
        <f>'Raw Data'!D26</f>
        <v/>
      </c>
      <c r="BT30" s="18" t="str">
        <f>'Raw Data'!E26</f>
        <v/>
      </c>
      <c r="BU30" s="18" t="str">
        <f>'Raw Data'!F26</f>
        <v>DTC GHQ</v>
      </c>
      <c r="BV30" s="25" t="str">
        <f>'Raw Data'!G26</f>
        <v>B2B &amp; DTC Synergies</v>
      </c>
      <c r="BW30" s="25" t="str">
        <f t="shared" si="22"/>
        <v>#REF!</v>
      </c>
      <c r="BX30" s="25" t="str">
        <f>'Raw Data'!I26</f>
        <v>N/A</v>
      </c>
      <c r="BY30" s="18" t="str">
        <f>'Raw Data'!J26</f>
        <v/>
      </c>
      <c r="BZ30" s="18" t="str">
        <f>'Raw Data'!K26</f>
        <v/>
      </c>
      <c r="CA30" s="18" t="str">
        <f>'Raw Data'!L26</f>
        <v>Brazil</v>
      </c>
      <c r="CB30" s="18" t="str">
        <f>'Raw Data'!M26</f>
        <v>Growth Group</v>
      </c>
      <c r="CC30" s="18" t="str">
        <f>'Raw Data'!N26</f>
        <v>AB Inbev </v>
      </c>
      <c r="CD30" s="25" t="str">
        <f>'Raw Data'!O26</f>
        <v>Others</v>
      </c>
      <c r="CE30" s="15" t="str">
        <f>'Raw Data'!P26</f>
        <v>Heavy User</v>
      </c>
      <c r="CF30" s="15" t="str">
        <f>'Raw Data'!Q26</f>
        <v>Daily</v>
      </c>
    </row>
    <row r="31" ht="15.75" customHeight="1">
      <c r="A31" s="18">
        <f>'Raw Data'!$A27</f>
        <v>25</v>
      </c>
      <c r="B31" s="18" t="str">
        <f>'Raw Data'!$R27</f>
        <v>Daily</v>
      </c>
      <c r="C31" s="18">
        <f t="shared" si="1"/>
        <v>1</v>
      </c>
      <c r="D31" s="18" t="str">
        <f>'Raw Data'!$S27</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Building custom prompts, templates, or workflows that I reuse regularly</v>
      </c>
      <c r="E31" s="18">
        <f t="shared" si="2"/>
        <v>3</v>
      </c>
      <c r="F31" s="19">
        <f t="shared" si="3"/>
        <v>1</v>
      </c>
      <c r="G31" s="20" t="str">
        <f>'Raw Data'!T27</f>
        <v>I create fresh prompts each time I use AI</v>
      </c>
      <c r="H31" s="18">
        <f t="shared" si="4"/>
        <v>0.25</v>
      </c>
      <c r="I31" s="18" t="str">
        <f>'Raw Data'!$U27</f>
        <v>Use AI to help analyze each data source, then compile results manually</v>
      </c>
      <c r="J31" s="18">
        <f t="shared" si="5"/>
        <v>0.67</v>
      </c>
      <c r="K31" s="18" t="str">
        <f>'Raw Data'!$V27</f>
        <v>Descreveria o objetivo da apresentação e organizaria um fluxo detalhado para conseguir executar as etapas, utilizando a IA para ajudar na construção da apresentação</v>
      </c>
      <c r="L31" s="18" t="s">
        <v>126</v>
      </c>
      <c r="M31" s="21" t="str">
        <f>substitute('Prompt Template'!$A$2,$K$5,$L31)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&lt;user_input&gt;Descreveria o objetivo da apresentação e organizaria um fluxo detalhado para conseguir executar as etapas, utilizando a IA para ajudar na construção da apresentação&lt;/user_input&gt;</v>
      </c>
      <c r="N31" s="18">
        <f t="array" ref="N31">index('Response Scoring'!$C:$C,match($A31,'Response Scoring'!$A:$A,0))</f>
        <v>1</v>
      </c>
      <c r="O31" s="19">
        <f t="shared" si="6"/>
        <v>0.3333333333</v>
      </c>
      <c r="P31" s="18" t="str">
        <f>'Raw Data'!$W27</f>
        <v>Estou entendendo como melhorar rotinas e automatizar processos que levam muito tempo hoje em dia. Ainda não consegui criar nada automatizado com IA mas estou no processo</v>
      </c>
      <c r="Q31" s="18" t="s">
        <v>127</v>
      </c>
      <c r="R31" s="21" t="str">
        <f>substitute('Prompt Template'!$B$2,$P$5,$Q31)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&lt;user_input&gt;Estou entendendo como melhorar rotinas e automatizar processos que levam muito tempo hoje em dia. Ainda não consegui criar nada automatizado com IA mas estou no processo&lt;/user_input&gt;</v>
      </c>
      <c r="S31" s="18">
        <f t="array" ref="S31">index('Response Scoring'!$E:$E,match($A31,'Response Scoring'!$A:$A,0))</f>
        <v>0</v>
      </c>
      <c r="T31" s="19">
        <f t="shared" si="7"/>
        <v>0</v>
      </c>
      <c r="U31" s="19">
        <f t="shared" si="8"/>
        <v>3.253333333</v>
      </c>
      <c r="V31" s="18" t="str">
        <f>'Raw Data'!$X27</f>
        <v>Predicting next week’s stock market performance for investment decisions</v>
      </c>
      <c r="W31" s="18">
        <f t="shared" si="9"/>
        <v>0</v>
      </c>
      <c r="X31" s="18" t="str">
        <f>'Raw Data'!$Y27</f>
        <v>Hallucinations (generating false or misleading information), Data privacy concerns when information is shared with an LLM, Vulnerability to manipulation by bad actors</v>
      </c>
      <c r="Y31" s="22">
        <f t="shared" si="10"/>
        <v>0.75</v>
      </c>
      <c r="Z31" s="18" t="str">
        <f>'Raw Data'!$Z27</f>
        <v>Anonymize information by removing identifying details, Use secure company instances or enterprise plans when available</v>
      </c>
      <c r="AA31" s="19">
        <f t="shared" si="11"/>
        <v>1</v>
      </c>
      <c r="AB31" s="18" t="str">
        <f>'Raw Data'!$AA27</f>
        <v>Always: I routinely cross-check AI outputs with reliable sources</v>
      </c>
      <c r="AC31" s="18">
        <f t="shared" si="12"/>
        <v>1</v>
      </c>
      <c r="AD31" s="18" t="str">
        <f>'Raw Data'!$AB27</f>
        <v>Cross-reference key claims with reliable external sources, Verify any calculations or data analysis independently, Ask the same AI tool to double-check its work for accuracy</v>
      </c>
      <c r="AE31" s="18">
        <f t="shared" si="13"/>
        <v>0.75</v>
      </c>
      <c r="AF31" s="23">
        <v>8.7</v>
      </c>
      <c r="AG31" s="18" t="str">
        <f>'Raw Data'!$AC27</f>
        <v>Frequently: I systematically refine prompts until I’m satisfied</v>
      </c>
      <c r="AH31" s="18">
        <f t="shared" si="14"/>
        <v>1</v>
      </c>
      <c r="AI31" s="18" t="str">
        <f>'Raw Data'!$AD27</f>
        <v>Chat, estou me preparando para uma reunião de trabalho com o objetivo de discutir uma nova iniciativa. Me ajude nessa preparação considerando que a reunião durará x tempo, terá y objetivo e o quórum é z</v>
      </c>
      <c r="AJ31" s="18" t="s">
        <v>128</v>
      </c>
      <c r="AK31" s="21" t="str">
        <f>substitute('Prompt Template'!$C$2,$AI$5,$AJ31)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estou me preparando para uma reunião de trabalho com o objetivo de discutir uma nova iniciativa. Me ajude nessa preparação considerando que a reunião durará x tempo, terá y objetivo e o quórum é z&lt;/prompt&gt;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estou me preparando para uma reunião de trabalho com o objetivo de discutir uma nova iniciativa. Me ajude nessa preparação considerando que a reunião durará x tempo, terá y objetivo e o quórum é z&lt;/user_input&gt;</v>
      </c>
      <c r="AL31" s="18">
        <f t="array" ref="AL31">index('Response Scoring'!$G:$G,match($A31,'Response Scoring'!$A:$A,0))</f>
        <v>2</v>
      </c>
      <c r="AM31" s="18">
        <f t="shared" si="15"/>
        <v>0.4</v>
      </c>
      <c r="AN31" s="18" t="str">
        <f>'Raw Data'!$AE27</f>
        <v>Primeiro eu configuraria um template com as informações de produtos, preços e concorrentes. O prompt eu faria da seguinte forma:
Chat, considerando o arquivo Template.xpto realize uma análise semanal dos produtos, preços e posicionamento dos conconcorrentes:
1. Atualize os preços dos produtos listados
2. Identifique os principais concorrentes e produtos relacionados
3. Correlacione o posicionamento da cia frente ao posicionamento da concorrência
4. Traga highlights e lowlights
5. Alimente o arquivo final com insights e plano de ação</v>
      </c>
      <c r="AO31" s="18" t="s">
        <v>129</v>
      </c>
      <c r="AP31" s="21" t="str">
        <f>substitute('Prompt Template'!$D$2,$AN$5,$AO31)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&lt;user_input&gt;Primeiro eu configuraria um template com as informações de produtos, preços e concorrentes. O prompt eu faria da seguinte forma:
Chat, considerando o arquivo Template.xpto realize uma análise semanal dos produtos, preços e posicionamento dos conconcorrentes:
1. Atualize os preços dos produtos listados
2. Identifique os principais concorrentes e produtos relacionados
3. Correlacione o posicionamento da cia frente ao posicionamento da concorrência
4. Traga highlights e lowlights
5. Alimente o arquivo final com insights e plano de ação&lt;/user_input&gt;
</v>
      </c>
      <c r="AQ31" s="18">
        <f t="array" ref="AQ31">index('Response Scoring'!$I:$I,match($A31,'Response Scoring'!$A:$A,0))</f>
        <v>2</v>
      </c>
      <c r="AR31" s="18">
        <f t="shared" si="16"/>
        <v>0.4</v>
      </c>
      <c r="AS31" s="24">
        <f t="shared" si="17"/>
        <v>4.9</v>
      </c>
      <c r="AT31" s="24">
        <f t="shared" si="18"/>
        <v>5.2</v>
      </c>
      <c r="AU31" s="18">
        <f t="shared" si="19"/>
        <v>25.00666667</v>
      </c>
      <c r="AV31" s="24">
        <f t="shared" si="20"/>
        <v>50.01333333</v>
      </c>
      <c r="AW31" s="18" t="str">
        <f t="shared" si="21"/>
        <v>AI Experimenter</v>
      </c>
      <c r="AX31" s="18" t="str">
        <f>'Raw Data'!AF27</f>
        <v>ChatGPT, Claude</v>
      </c>
      <c r="AY31" s="18" t="str">
        <f>'Raw Data'!AG27</f>
        <v>Yes</v>
      </c>
      <c r="AZ31" s="18" t="str">
        <f>'Raw Data'!AH27</f>
        <v/>
      </c>
      <c r="BA31" s="18" t="str">
        <f>'Raw Data'!AI27</f>
        <v/>
      </c>
      <c r="BB31" s="18" t="str">
        <f>'Raw Data'!AJ27</f>
        <v/>
      </c>
      <c r="BC31" s="18" t="str">
        <f>'Raw Data'!AK27</f>
        <v/>
      </c>
      <c r="BD31" s="18" t="str">
        <f>'Raw Data'!AL27</f>
        <v/>
      </c>
      <c r="BE31" s="18" t="str">
        <f>'Raw Data'!AM27</f>
        <v/>
      </c>
      <c r="BF31" s="18" t="str">
        <f>'Raw Data'!AN27</f>
        <v/>
      </c>
      <c r="BG31" s="18" t="str">
        <f>'Raw Data'!AO27</f>
        <v/>
      </c>
      <c r="BH31" s="18" t="str">
        <f>'Raw Data'!AP27</f>
        <v/>
      </c>
      <c r="BI31" s="18" t="str">
        <f>'Raw Data'!AQ27</f>
        <v/>
      </c>
      <c r="BJ31" s="18" t="str">
        <f>'Raw Data'!AR27</f>
        <v/>
      </c>
      <c r="BK31" s="18" t="str">
        <f>'Raw Data'!AS27</f>
        <v/>
      </c>
      <c r="BL31" s="18" t="str">
        <f>'Raw Data'!AT27</f>
        <v/>
      </c>
      <c r="BM31" s="18" t="str">
        <f>'Raw Data'!AU27</f>
        <v/>
      </c>
      <c r="BN31" s="18" t="str">
        <f>'Raw Data'!AV27</f>
        <v/>
      </c>
      <c r="BO31" s="18" t="str">
        <f>'Raw Data'!AW27</f>
        <v/>
      </c>
      <c r="BP31" s="18" t="str">
        <f>'Raw Data'!AX27</f>
        <v/>
      </c>
      <c r="BQ31" s="18" t="str">
        <f>'Raw Data'!AY27</f>
        <v/>
      </c>
      <c r="BR31" s="18" t="str">
        <f>'Raw Data'!AZ27</f>
        <v/>
      </c>
      <c r="BS31" s="18" t="str">
        <f>'Raw Data'!D27</f>
        <v/>
      </c>
      <c r="BT31" s="18" t="str">
        <f>'Raw Data'!E27</f>
        <v/>
      </c>
      <c r="BU31" s="18" t="str">
        <f>'Raw Data'!F27</f>
        <v>ZÉ</v>
      </c>
      <c r="BV31" s="25" t="str">
        <f>'Raw Data'!G27</f>
        <v>Operations</v>
      </c>
      <c r="BW31" s="25" t="str">
        <f t="shared" si="22"/>
        <v>#REF!</v>
      </c>
      <c r="BX31" s="25" t="str">
        <f>'Raw Data'!I27</f>
        <v>N/A</v>
      </c>
      <c r="BY31" s="18" t="str">
        <f>'Raw Data'!J27</f>
        <v/>
      </c>
      <c r="BZ31" s="18" t="str">
        <f>'Raw Data'!K27</f>
        <v/>
      </c>
      <c r="CA31" s="18" t="str">
        <f>'Raw Data'!L27</f>
        <v>Brazil</v>
      </c>
      <c r="CB31" s="18" t="str">
        <f>'Raw Data'!M27</f>
        <v>SAZ</v>
      </c>
      <c r="CC31" s="18" t="str">
        <f>'Raw Data'!N27</f>
        <v>Ambev</v>
      </c>
      <c r="CD31" s="25" t="str">
        <f>'Raw Data'!O27</f>
        <v>Sessin - Operations</v>
      </c>
      <c r="CE31" s="15" t="str">
        <f>'Raw Data'!P27</f>
        <v>Medium User</v>
      </c>
      <c r="CF31" s="15" t="str">
        <f>'Raw Data'!Q27</f>
        <v>Daily</v>
      </c>
    </row>
    <row r="32" ht="15.75" customHeight="1">
      <c r="A32" s="18">
        <f>'Raw Data'!$A28</f>
        <v>26</v>
      </c>
      <c r="B32" s="18" t="str">
        <f>'Raw Data'!$R28</f>
        <v>Daily</v>
      </c>
      <c r="C32" s="18">
        <f t="shared" si="1"/>
        <v>1</v>
      </c>
      <c r="D32" s="18" t="str">
        <f>'Raw Data'!$S28</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v>
      </c>
      <c r="E32" s="18">
        <f t="shared" si="2"/>
        <v>3</v>
      </c>
      <c r="F32" s="19">
        <f t="shared" si="3"/>
        <v>1</v>
      </c>
      <c r="G32" s="20" t="str">
        <f>'Raw Data'!T28</f>
        <v>I’ve created workflows that connect AI with other systems (Slack, Salesforce, email) using integrations or code</v>
      </c>
      <c r="H32" s="18">
        <f t="shared" si="4"/>
        <v>1</v>
      </c>
      <c r="I32" s="18" t="str">
        <f>'Raw Data'!$U28</f>
        <v>Ask AI to write the summary after you’ve analyzed all the data</v>
      </c>
      <c r="J32" s="18">
        <f t="shared" si="5"/>
        <v>0.33</v>
      </c>
      <c r="K32" s="18" t="str">
        <f>'Raw Data'!$V28</f>
        <v>pedir para IA criar um resumo daquele tema e a partir disso ajustando o projeto de acordo com a informações</v>
      </c>
      <c r="L32" s="18" t="s">
        <v>130</v>
      </c>
      <c r="M32" s="21" t="str">
        <f>substitute('Prompt Template'!$A$2,$K$5,$L32)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 para IA criar um resumo daquele tema e a partir disso ajustando o projeto de acordo com a informações&lt;/user_input&gt;</v>
      </c>
      <c r="N32" s="18">
        <f t="array" ref="N32">index('Response Scoring'!$C:$C,match($A32,'Response Scoring'!$A:$A,0))</f>
        <v>1</v>
      </c>
      <c r="O32" s="19">
        <f t="shared" si="6"/>
        <v>0.3333333333</v>
      </c>
      <c r="P32" s="18" t="str">
        <f>'Raw Data'!$W28</f>
        <v>Eu precisava montar um plano de ativação para Corona analisando dados de sell-out, comportamento do shopper e performance de SKUs em mais de 50 PDVs. Usei IA para cruzar rapidamente os dados, identificar padrões de compra por região e sugerir quais SKUs e materiais tinham maior ROI. Com isso, consegui definir as prioridades por canal em 1 hora, algo que normalmente levaria um dia inteiro</v>
      </c>
      <c r="Q32" s="18" t="s">
        <v>131</v>
      </c>
      <c r="R32" s="21" t="str">
        <f>substitute('Prompt Template'!$B$2,$P$5,$Q32)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montar um plano de ativação para Corona analisando dados de sell-out, comportamento do shopper e performance de SKUs em mais de 50 PDVs. Usei IA para cruzar rapidamente os dados, identificar padrões de compra por região e sugerir quais SKUs e materiais tinham maior ROI. Com isso, consegui definir as prioridades por canal em 1 hora, algo que normalmente levaria um dia inteiro&lt;/user_input&gt;</v>
      </c>
      <c r="S32" s="18">
        <f t="array" ref="S32">index('Response Scoring'!$E:$E,match($A32,'Response Scoring'!$A:$A,0))</f>
        <v>3</v>
      </c>
      <c r="T32" s="19">
        <f t="shared" si="7"/>
        <v>1</v>
      </c>
      <c r="U32" s="19">
        <f t="shared" si="8"/>
        <v>4.663333333</v>
      </c>
      <c r="V32" s="18" t="str">
        <f>'Raw Data'!$X28</f>
        <v>Predicting next week’s stock market performance for investment decisions</v>
      </c>
      <c r="W32" s="18">
        <f t="shared" si="9"/>
        <v>0</v>
      </c>
      <c r="X32" s="18" t="str">
        <f>'Raw Data'!$Y28</f>
        <v>Hallucinations (generating false or misleading information), Data privacy concerns when information is shared with an LLM, Vulnerability to manipulation by bad actors</v>
      </c>
      <c r="Y32" s="22">
        <f t="shared" si="10"/>
        <v>0.75</v>
      </c>
      <c r="Z32" s="18" t="str">
        <f>'Raw Data'!$Z28</f>
        <v>Anonymize information by removing identifying details, Use secure company instances or enterprise plans when available</v>
      </c>
      <c r="AA32" s="19">
        <f t="shared" si="11"/>
        <v>1</v>
      </c>
      <c r="AB32" s="18" t="str">
        <f>'Raw Data'!$AA28</f>
        <v>Sometimes: I do a quick check against known data or references</v>
      </c>
      <c r="AC32" s="18">
        <f t="shared" si="12"/>
        <v>0.67</v>
      </c>
      <c r="AD32" s="18" t="str">
        <f>'Raw Data'!$AB28</f>
        <v>Check if the response uses confident language and specific details, Cross-reference key claims with reliable external sources, Verify any calculations or data analysis independently</v>
      </c>
      <c r="AE32" s="18">
        <f t="shared" si="13"/>
        <v>0</v>
      </c>
      <c r="AF32" s="23">
        <v>8.3</v>
      </c>
      <c r="AG32" s="18" t="str">
        <f>'Raw Data'!$AC28</f>
        <v>Rarely: I only tweak the prompt if something feels obviously off</v>
      </c>
      <c r="AH32" s="18">
        <f t="shared" si="14"/>
        <v>0.33</v>
      </c>
      <c r="AI32" s="18" t="str">
        <f>'Raw Data'!$AD28</f>
        <v>Preciso me preparar para uma reunião sobre uma nova iniciativa. Me ajude a organizar os principais pontos: objetivos, riscos, oportunidades, perguntas estratégicas que devo fazer e recomendações para fortalecer minha argumentação.</v>
      </c>
      <c r="AJ32" s="18" t="s">
        <v>132</v>
      </c>
      <c r="AK32" s="21" t="str">
        <f>substitute('Prompt Template'!$C$2,$AI$5,$AJ32)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Me ajude a organizar os principais pontos: objetivos, riscos, oportunidades, perguntas estratégicas que devo fazer e recomendações para fortalecer minha argumentação.&lt;/prompt&gt;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Me ajude a organizar os principais pontos: objetivos, riscos, oportunidades, perguntas estratégicas que devo fazer e recomendações para fortalecer minha argumentação.&lt;/user_input&gt;</v>
      </c>
      <c r="AL32" s="18">
        <f t="array" ref="AL32">index('Response Scoring'!$G:$G,match($A32,'Response Scoring'!$A:$A,0))</f>
        <v>4</v>
      </c>
      <c r="AM32" s="18">
        <f t="shared" si="15"/>
        <v>0.8</v>
      </c>
      <c r="AN32" s="18" t="str">
        <f>'Raw Data'!$AE28</f>
        <v>A ferramenta deve ajudar a equipe a coletar e analisar informações de concorrentes de forma padronizada. Antes de iniciar, deve pedir dados básicos (concorrente, SKU, canal, período e tipo de informação). As análises devem focar em produtos, preços, comunicação, ativações e presença em PDV. As respostas precisam ser claras e estruturadas em: resumo executivo, principais insights, comparação, riscos/oportunidades e recomendações. A ferramenta nunca deve inventar dados e sempre manter um estilo direto e objetivo.</v>
      </c>
      <c r="AO32" s="18" t="s">
        <v>133</v>
      </c>
      <c r="AP32" s="21" t="str">
        <f>substitute('Prompt Template'!$D$2,$AN$5,$AO32)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 ferramenta deve ajudar a equipe a coletar e analisar informações de concorrentes de forma padronizada. Antes de iniciar, deve pedir dados básicos (concorrente, SKU, canal, período e tipo de informação). As análises devem focar em produtos, preços, comunicação, ativações e presença em PDV. As respostas precisam ser claras e estruturadas em: resumo executivo, principais insights, comparação, riscos/oportunidades e recomendações. A ferramenta nunca deve inventar dados e sempre manter um estilo direto e objetivo.&lt;/user_input&gt;
</v>
      </c>
      <c r="AQ32" s="18">
        <f t="array" ref="AQ32">index('Response Scoring'!$I:$I,match($A32,'Response Scoring'!$A:$A,0))</f>
        <v>4</v>
      </c>
      <c r="AR32" s="18">
        <f t="shared" si="16"/>
        <v>0.8</v>
      </c>
      <c r="AS32" s="24">
        <f t="shared" si="17"/>
        <v>7.295</v>
      </c>
      <c r="AT32" s="24">
        <f t="shared" si="18"/>
        <v>7.06</v>
      </c>
      <c r="AU32" s="18">
        <f t="shared" si="19"/>
        <v>32.21666667</v>
      </c>
      <c r="AV32" s="24">
        <f t="shared" si="20"/>
        <v>64.43333333</v>
      </c>
      <c r="AW32" s="18" t="str">
        <f t="shared" si="21"/>
        <v>AI Practitioner</v>
      </c>
      <c r="AX32" s="18" t="str">
        <f>'Raw Data'!AF28</f>
        <v>ChatGPT</v>
      </c>
      <c r="AY32" s="18" t="str">
        <f>'Raw Data'!AG28</f>
        <v>No</v>
      </c>
      <c r="AZ32" s="18" t="str">
        <f>'Raw Data'!AH28</f>
        <v/>
      </c>
      <c r="BA32" s="18" t="str">
        <f>'Raw Data'!AI28</f>
        <v/>
      </c>
      <c r="BB32" s="18" t="str">
        <f>'Raw Data'!AJ28</f>
        <v/>
      </c>
      <c r="BC32" s="18" t="str">
        <f>'Raw Data'!AK28</f>
        <v/>
      </c>
      <c r="BD32" s="18" t="str">
        <f>'Raw Data'!AL28</f>
        <v/>
      </c>
      <c r="BE32" s="18" t="str">
        <f>'Raw Data'!AM28</f>
        <v/>
      </c>
      <c r="BF32" s="18" t="str">
        <f>'Raw Data'!AN28</f>
        <v/>
      </c>
      <c r="BG32" s="18" t="str">
        <f>'Raw Data'!AO28</f>
        <v/>
      </c>
      <c r="BH32" s="18" t="str">
        <f>'Raw Data'!AP28</f>
        <v/>
      </c>
      <c r="BI32" s="18" t="str">
        <f>'Raw Data'!AQ28</f>
        <v/>
      </c>
      <c r="BJ32" s="18" t="str">
        <f>'Raw Data'!AR28</f>
        <v/>
      </c>
      <c r="BK32" s="18" t="str">
        <f>'Raw Data'!AS28</f>
        <v/>
      </c>
      <c r="BL32" s="18" t="str">
        <f>'Raw Data'!AT28</f>
        <v/>
      </c>
      <c r="BM32" s="18" t="str">
        <f>'Raw Data'!AU28</f>
        <v/>
      </c>
      <c r="BN32" s="18" t="str">
        <f>'Raw Data'!AV28</f>
        <v/>
      </c>
      <c r="BO32" s="18" t="str">
        <f>'Raw Data'!AW28</f>
        <v/>
      </c>
      <c r="BP32" s="18" t="str">
        <f>'Raw Data'!AX28</f>
        <v/>
      </c>
      <c r="BQ32" s="18" t="str">
        <f>'Raw Data'!AY28</f>
        <v/>
      </c>
      <c r="BR32" s="18" t="str">
        <f>'Raw Data'!AZ28</f>
        <v/>
      </c>
      <c r="BS32" s="18" t="str">
        <f>'Raw Data'!D28</f>
        <v/>
      </c>
      <c r="BT32" s="18" t="str">
        <f>'Raw Data'!E28</f>
        <v/>
      </c>
      <c r="BU32" s="18" t="str">
        <f>'Raw Data'!F28</f>
        <v>ZÉ</v>
      </c>
      <c r="BV32" s="25" t="str">
        <f>'Raw Data'!G28</f>
        <v>OPERATIONS</v>
      </c>
      <c r="BW32" s="25" t="str">
        <f t="shared" si="22"/>
        <v>#REF!</v>
      </c>
      <c r="BX32" s="25" t="str">
        <f>'Raw Data'!I28</f>
        <v>N/A</v>
      </c>
      <c r="BY32" s="18" t="str">
        <f>'Raw Data'!J28</f>
        <v/>
      </c>
      <c r="BZ32" s="18" t="str">
        <f>'Raw Data'!K28</f>
        <v/>
      </c>
      <c r="CA32" s="18" t="str">
        <f>'Raw Data'!L28</f>
        <v>Brazil</v>
      </c>
      <c r="CB32" s="18" t="str">
        <f>'Raw Data'!M28</f>
        <v>SAZ</v>
      </c>
      <c r="CC32" s="18" t="str">
        <f>'Raw Data'!N28</f>
        <v>Ambev</v>
      </c>
      <c r="CD32" s="25" t="str">
        <f>'Raw Data'!O28</f>
        <v>Operations - Sessin</v>
      </c>
      <c r="CE32" s="15" t="str">
        <f>'Raw Data'!P28</f>
        <v/>
      </c>
      <c r="CF32" s="15" t="str">
        <f>'Raw Data'!Q28</f>
        <v/>
      </c>
    </row>
    <row r="33" ht="15.75" customHeight="1">
      <c r="A33" s="18">
        <f>'Raw Data'!$A29</f>
        <v>27</v>
      </c>
      <c r="B33" s="18" t="str">
        <f>'Raw Data'!$R29</f>
        <v>Several times a week</v>
      </c>
      <c r="C33" s="18">
        <f t="shared" si="1"/>
        <v>0.75</v>
      </c>
      <c r="D33" s="18" t="str">
        <f>'Raw Data'!$S29</f>
        <v>Brainstorming ideas, testing concepts, or getting feedback on my thinking, 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v>
      </c>
      <c r="E33" s="18">
        <f t="shared" si="2"/>
        <v>2</v>
      </c>
      <c r="F33" s="19">
        <f t="shared" si="3"/>
        <v>0.6666666667</v>
      </c>
      <c r="G33" s="20" t="str">
        <f>'Raw Data'!T29</f>
        <v>I maintain a library of prompts that I reuse frequently</v>
      </c>
      <c r="H33" s="18">
        <f t="shared" si="4"/>
        <v>0.5</v>
      </c>
      <c r="I33" s="18" t="str">
        <f>'Raw Data'!$U29</f>
        <v>Create a systematic process where AI handles data analysis and summary generation consistently</v>
      </c>
      <c r="J33" s="18">
        <f t="shared" si="5"/>
        <v>1</v>
      </c>
      <c r="K33" s="18" t="str">
        <f>'Raw Data'!$V29</f>
        <v>Usaria para criar celeridade no processo: começar entendendo o tema com resumos, mapas mentais e explicações adaptadas ao meu nível de familiaridade. Depois, a IA poderia auxiliar na elaboração da narrativa para apresentação, estruturando tópicos, criando insights, comparações, casos de uso, riscos e oportunidades. Iria finalizar sugerindo suporte na criação de slides, com visualizações claras, gráficos e exemplos. Importante também reforçar que a IA seria importante para revisar possíveis erros ortográficos, garantindo assim uma entrega profissional.</v>
      </c>
      <c r="L33" s="18" t="s">
        <v>134</v>
      </c>
      <c r="M33" s="21" t="str">
        <f>substitute('Prompt Template'!$A$2,$K$5,$L33)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criar celeridade no processo: começar entendendo o tema com resumos, mapas mentais e explicações adaptadas ao meu nível de familiaridade. Depois, a IA poderia auxiliar na elaboração da narrativa para apresentação, estruturando tópicos, criando insights, comparações, casos de uso, riscos e oportunidades. Iria finalizar sugerindo suporte na criação de slides, com visualizações claras, gráficos e exemplos. Importante também reforçar que a IA seria importante para revisar possíveis erros ortográficos, garantindo assim uma entrega profissional.&lt;/user_input&gt;</v>
      </c>
      <c r="N33" s="18">
        <f t="array" ref="N33">index('Response Scoring'!$C:$C,match($A33,'Response Scoring'!$A:$A,0))</f>
        <v>3</v>
      </c>
      <c r="O33" s="19">
        <f t="shared" si="6"/>
        <v>1</v>
      </c>
      <c r="P33" s="18" t="str">
        <f>'Raw Data'!$W29</f>
        <v>Suporte com a base de Sellers para identificar padrões de baixa performance e apontar prioridades de ação, além de criar mensagens personalizadas para alerta de cada indicador, adaptando o tom (firme, colaborativo ou orientativo). Em alguns casos, sugerindo planos de melhoria, metas específicas e argumentos objetivos para suporte e possível reversão de cenário da operação do parceiro em sua cidade de atuação.</v>
      </c>
      <c r="Q33" s="18" t="s">
        <v>135</v>
      </c>
      <c r="R33" s="21" t="str">
        <f>substitute('Prompt Template'!$B$2,$P$5,$Q33)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&lt;user_input&gt;Suporte com a base de Sellers para identificar padrões de baixa performance e apontar prioridades de ação, além de criar mensagens personalizadas para alerta de cada indicador, adaptando o tom (firme, colaborativo ou orientativo). Em alguns casos, sugerindo planos de melhoria, metas específicas e argumentos objetivos para suporte e possível reversão de cenário da operação do parceiro em sua cidade de atuação.&lt;/user_input&gt;</v>
      </c>
      <c r="S33" s="18">
        <f t="array" ref="S33">index('Response Scoring'!$E:$E,match($A33,'Response Scoring'!$A:$A,0))</f>
        <v>3</v>
      </c>
      <c r="T33" s="19">
        <f t="shared" si="7"/>
        <v>1</v>
      </c>
      <c r="U33" s="19">
        <f t="shared" si="8"/>
        <v>4.916666667</v>
      </c>
      <c r="V33" s="18" t="str">
        <f>'Raw Data'!$X29</f>
        <v>Providing real-time updates on breaking news events happening right now</v>
      </c>
      <c r="W33" s="18">
        <f t="shared" si="9"/>
        <v>0</v>
      </c>
      <c r="X33" s="18" t="str">
        <f>'Raw Data'!$Y29</f>
        <v>Hallucinations (generating false or misleading information), Biases in answers, Data privacy concerns when information is shared with an LLM, Vulnerability to manipulation by bad actors</v>
      </c>
      <c r="Y33" s="22">
        <f t="shared" si="10"/>
        <v>1</v>
      </c>
      <c r="Z33" s="18" t="str">
        <f>'Raw Data'!$Z29</f>
        <v>Use secure company instances or enterprise plans when available</v>
      </c>
      <c r="AA33" s="19">
        <f t="shared" si="11"/>
        <v>0.5</v>
      </c>
      <c r="AB33" s="18" t="str">
        <f>'Raw Data'!$AA29</f>
        <v>Always: I routinely cross-check AI outputs with reliable sources</v>
      </c>
      <c r="AC33" s="18">
        <f t="shared" si="12"/>
        <v>1</v>
      </c>
      <c r="AD33" s="18" t="str">
        <f>'Raw Data'!$AB29</f>
        <v>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v>
      </c>
      <c r="AE33" s="18">
        <f t="shared" si="13"/>
        <v>0</v>
      </c>
      <c r="AF33" s="23">
        <v>7.0</v>
      </c>
      <c r="AG33" s="18" t="str">
        <f>'Raw Data'!$AC29</f>
        <v>Sometimes: I iterate 2–3 times to reach a good result</v>
      </c>
      <c r="AH33" s="18">
        <f t="shared" si="14"/>
        <v>0.67</v>
      </c>
      <c r="AI33" s="18" t="str">
        <f>'Raw Data'!$AD29</f>
        <v>Preciso me preparar para uma reunião para apresentar uma nova iniciativa. Me ajude a estruturar a narrativa da reunião, destacando contexto, problema, impacto nos indicadores, causas prováveis e oportunidades estratégicas. Quero também sugestões de argumentos fortes, possíveis objeções dos executivos e respostas para cada uma, além de recomendações de visualizações de dados que transmitam clareza. Gere ainda frases objetivas para comunicar segurança e domínio técnico durante a apresentação.</v>
      </c>
      <c r="AJ33" s="18" t="s">
        <v>136</v>
      </c>
      <c r="AK33" s="21" t="str">
        <f>substitute('Prompt Template'!$C$2,$AI$5,$AJ33)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para apresentar uma nova iniciativa. Me ajude a estruturar a narrativa da reunião, destacando contexto, problema, impacto nos indicadores, causas prováveis e oportunidades estratégicas. Quero também sugestões de argumentos fortes, possíveis objeções dos executivos e respostas para cada uma, além de recomendações de visualizações de dados que transmitam clareza. Gere ainda frases objetivas para comunicar segurança e domínio técnico durante 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para apresentar uma nova iniciativa. Me ajude a estruturar a narrativa da reunião, destacando contexto, problema, impacto nos indicadores, causas prováveis e oportunidades estratégicas. Quero também sugestões de argumentos fortes, possíveis objeções dos executivos e respostas para cada uma, além de recomendações de visualizações de dados que transmitam clareza. Gere ainda frases objetivas para comunicar segurança e domínio técnico durante a apresentação.&lt;/user_input&gt;</v>
      </c>
      <c r="AL33" s="18">
        <f t="array" ref="AL33">index('Response Scoring'!$G:$G,match($A33,'Response Scoring'!$A:$A,0))</f>
        <v>4</v>
      </c>
      <c r="AM33" s="18">
        <f t="shared" si="15"/>
        <v>0.8</v>
      </c>
      <c r="AN33" s="18" t="str">
        <f>'Raw Data'!$AE29</f>
        <v>Começo pedindo dados essenciais (produto, marca, concorrente, cidade e canal). Reforço para que a organização das informações estejam em blocos: dados do produto, preços e condições comerciais, posicionamento dos concorrentes e insights estratégicos. A entrega deve seguir um formato fixo: resumo executivo, tabela de preços, comparação com concorrentes, análise de posicionamento e recomendações práticas. Objetivo, não inventar dados, sinalizar limitações e destacar oportunidades e riscos. O objetivo é permitir análises consistentes, replicáveis e úteis para tomada de decisão.</v>
      </c>
      <c r="AO33" s="18" t="s">
        <v>137</v>
      </c>
      <c r="AP33" s="21" t="str">
        <f>substitute('Prompt Template'!$D$2,$AN$5,$AO33)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&lt;user_input&gt;Começo pedindo dados essenciais (produto, marca, concorrente, cidade e canal). Reforço para que a organização das informações estejam em blocos: dados do produto, preços e condições comerciais, posicionamento dos concorrentes e insights estratégicos. A entrega deve seguir um formato fixo: resumo executivo, tabela de preços, comparação com concorrentes, análise de posicionamento e recomendações práticas. Objetivo, não inventar dados, sinalizar limitações e destacar oportunidades e riscos. O objetivo é permitir análises consistentes, replicáveis e úteis para tomada de decisão.&lt;/user_input&gt;
</v>
      </c>
      <c r="AQ33" s="18">
        <f t="array" ref="AQ33">index('Response Scoring'!$I:$I,match($A33,'Response Scoring'!$A:$A,0))</f>
        <v>4</v>
      </c>
      <c r="AR33" s="18">
        <f t="shared" si="16"/>
        <v>0.8</v>
      </c>
      <c r="AS33" s="24">
        <f t="shared" si="17"/>
        <v>7.805</v>
      </c>
      <c r="AT33" s="24">
        <f t="shared" si="18"/>
        <v>7.74</v>
      </c>
      <c r="AU33" s="18">
        <f t="shared" si="19"/>
        <v>32.44333333</v>
      </c>
      <c r="AV33" s="24">
        <f t="shared" si="20"/>
        <v>64.88666667</v>
      </c>
      <c r="AW33" s="18" t="str">
        <f t="shared" si="21"/>
        <v>AI Practitioner</v>
      </c>
      <c r="AX33" s="18" t="str">
        <f>'Raw Data'!AF29</f>
        <v>ChatGPT, Gemini</v>
      </c>
      <c r="AY33" s="18" t="str">
        <f>'Raw Data'!AG29</f>
        <v>Yes</v>
      </c>
      <c r="AZ33" s="18" t="str">
        <f>'Raw Data'!AH29</f>
        <v/>
      </c>
      <c r="BA33" s="18" t="str">
        <f>'Raw Data'!AI29</f>
        <v/>
      </c>
      <c r="BB33" s="18" t="str">
        <f>'Raw Data'!AJ29</f>
        <v/>
      </c>
      <c r="BC33" s="18" t="str">
        <f>'Raw Data'!AK29</f>
        <v/>
      </c>
      <c r="BD33" s="18" t="str">
        <f>'Raw Data'!AL29</f>
        <v/>
      </c>
      <c r="BE33" s="18" t="str">
        <f>'Raw Data'!AM29</f>
        <v/>
      </c>
      <c r="BF33" s="18" t="str">
        <f>'Raw Data'!AN29</f>
        <v/>
      </c>
      <c r="BG33" s="18" t="str">
        <f>'Raw Data'!AO29</f>
        <v/>
      </c>
      <c r="BH33" s="18" t="str">
        <f>'Raw Data'!AP29</f>
        <v/>
      </c>
      <c r="BI33" s="18" t="str">
        <f>'Raw Data'!AQ29</f>
        <v/>
      </c>
      <c r="BJ33" s="18" t="str">
        <f>'Raw Data'!AR29</f>
        <v/>
      </c>
      <c r="BK33" s="18" t="str">
        <f>'Raw Data'!AS29</f>
        <v/>
      </c>
      <c r="BL33" s="18" t="str">
        <f>'Raw Data'!AT29</f>
        <v/>
      </c>
      <c r="BM33" s="18" t="str">
        <f>'Raw Data'!AU29</f>
        <v/>
      </c>
      <c r="BN33" s="18" t="str">
        <f>'Raw Data'!AV29</f>
        <v/>
      </c>
      <c r="BO33" s="18" t="str">
        <f>'Raw Data'!AW29</f>
        <v/>
      </c>
      <c r="BP33" s="18" t="str">
        <f>'Raw Data'!AX29</f>
        <v/>
      </c>
      <c r="BQ33" s="18" t="str">
        <f>'Raw Data'!AY29</f>
        <v/>
      </c>
      <c r="BR33" s="18" t="str">
        <f>'Raw Data'!AZ29</f>
        <v/>
      </c>
      <c r="BS33" s="18" t="str">
        <f>'Raw Data'!D29</f>
        <v/>
      </c>
      <c r="BT33" s="18" t="str">
        <f>'Raw Data'!E29</f>
        <v/>
      </c>
      <c r="BU33" s="18" t="str">
        <f>'Raw Data'!F29</f>
        <v>ZÉ</v>
      </c>
      <c r="BV33" s="25" t="str">
        <f>'Raw Data'!G29</f>
        <v>Operations</v>
      </c>
      <c r="BW33" s="25" t="str">
        <f t="shared" si="22"/>
        <v>#REF!</v>
      </c>
      <c r="BX33" s="25" t="str">
        <f>'Raw Data'!I29</f>
        <v>N/A</v>
      </c>
      <c r="BY33" s="18" t="str">
        <f>'Raw Data'!J29</f>
        <v/>
      </c>
      <c r="BZ33" s="18" t="str">
        <f>'Raw Data'!K29</f>
        <v/>
      </c>
      <c r="CA33" s="18" t="str">
        <f>'Raw Data'!L29</f>
        <v>Brazil</v>
      </c>
      <c r="CB33" s="18" t="str">
        <f>'Raw Data'!M29</f>
        <v>SAZ</v>
      </c>
      <c r="CC33" s="18" t="str">
        <f>'Raw Data'!N29</f>
        <v>Ambev</v>
      </c>
      <c r="CD33" s="25" t="str">
        <f>'Raw Data'!O29</f>
        <v>Sessin - Operations</v>
      </c>
      <c r="CE33" s="15" t="str">
        <f>'Raw Data'!P29</f>
        <v>Light User</v>
      </c>
      <c r="CF33" s="15" t="str">
        <f>'Raw Data'!Q29</f>
        <v>Monthly</v>
      </c>
    </row>
    <row r="34" ht="15.75" customHeight="1">
      <c r="A34" s="18">
        <f>'Raw Data'!$A30</f>
        <v>28</v>
      </c>
      <c r="B34" s="18" t="str">
        <f>'Raw Data'!$R30</f>
        <v>Weekly</v>
      </c>
      <c r="C34" s="18">
        <f t="shared" si="1"/>
        <v>0.5</v>
      </c>
      <c r="D34" s="18" t="str">
        <f>'Raw Data'!$S30</f>
        <v>Getting quick answers to specific questions or looking up information, Editing or improving text I’ve already written (emails, documents, presentations), Analyzing data or documents to extract insights or summaries</v>
      </c>
      <c r="E34" s="18">
        <f t="shared" si="2"/>
        <v>2</v>
      </c>
      <c r="F34" s="19">
        <f t="shared" si="3"/>
        <v>0.6666666667</v>
      </c>
      <c r="G34" s="20" t="str">
        <f>'Raw Data'!T30</f>
        <v>I create fresh prompts each time I use AI</v>
      </c>
      <c r="H34" s="18">
        <f t="shared" si="4"/>
        <v>0.25</v>
      </c>
      <c r="I34" s="18" t="str">
        <f>'Raw Data'!$U30</f>
        <v>Ask AI to write the summary after you’ve analyzed all the data</v>
      </c>
      <c r="J34" s="18">
        <f t="shared" si="5"/>
        <v>0.33</v>
      </c>
      <c r="K34" s="18" t="str">
        <f>'Raw Data'!$V30</f>
        <v>Pesquisaria sobre o tema abordado no chatgpt, com contexto histórico, dados e atualizações. Montaria um slide a partir desses insumos e retornaria pra IA validar meu raciocínio.</v>
      </c>
      <c r="L34" s="18" t="s">
        <v>138</v>
      </c>
      <c r="M34" s="21" t="str">
        <f>substitute('Prompt Template'!$A$2,$K$5,$L34)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&lt;user_input&gt;Pesquisaria sobre o tema abordado no chatgpt, com contexto histórico, dados e atualizações. Montaria um slide a partir desses insumos e retornaria pra IA validar meu raciocínio.&lt;/user_input&gt;</v>
      </c>
      <c r="N34" s="18">
        <f t="array" ref="N34">index('Response Scoring'!$C:$C,match($A34,'Response Scoring'!$A:$A,0))</f>
        <v>2</v>
      </c>
      <c r="O34" s="19">
        <f t="shared" si="6"/>
        <v>0.6666666667</v>
      </c>
      <c r="P34" s="18" t="str">
        <f>'Raw Data'!$W30</f>
        <v>Otimizar pesquisas e ajudar na construção da linha de raciocínio.</v>
      </c>
      <c r="Q34" s="18" t="s">
        <v>139</v>
      </c>
      <c r="R34" s="21" t="str">
        <f>substitute('Prompt Template'!$B$2,$P$5,$Q34)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&lt;user_input&gt;Otimizar pesquisas e ajudar na construção da linha de raciocínio.&lt;/user_input&gt;</v>
      </c>
      <c r="S34" s="18">
        <f t="array" ref="S34">index('Response Scoring'!$E:$E,match($A34,'Response Scoring'!$A:$A,0))</f>
        <v>1</v>
      </c>
      <c r="T34" s="19">
        <f t="shared" si="7"/>
        <v>0.3333333333</v>
      </c>
      <c r="U34" s="19">
        <f t="shared" si="8"/>
        <v>2.746666667</v>
      </c>
      <c r="V34" s="18" t="str">
        <f>'Raw Data'!$X30</f>
        <v>Creating a complete slide deck with visual design for an important client presentation</v>
      </c>
      <c r="W34" s="18">
        <f t="shared" si="9"/>
        <v>0</v>
      </c>
      <c r="X34" s="18" t="str">
        <f>'Raw Data'!$Y30</f>
        <v>Hallucinations (generating false or misleading information), Data privacy concerns when information is shared with an LLM</v>
      </c>
      <c r="Y34" s="22">
        <f t="shared" si="10"/>
        <v>0.5</v>
      </c>
      <c r="Z34" s="18" t="str">
        <f>'Raw Data'!$Z30</f>
        <v>Anonymize information by removing identifying details</v>
      </c>
      <c r="AA34" s="19">
        <f t="shared" si="11"/>
        <v>0.5</v>
      </c>
      <c r="AB34" s="18" t="str">
        <f>'Raw Data'!$AA30</f>
        <v>Always: I routinely cross-check AI outputs with reliable sources</v>
      </c>
      <c r="AC34" s="18">
        <f t="shared" si="12"/>
        <v>1</v>
      </c>
      <c r="AD34" s="18" t="str">
        <f>'Raw Data'!$AB30</f>
        <v>Use a different AI tool to review and verify the content, Cross-reference key claims with reliable external sources</v>
      </c>
      <c r="AE34" s="18">
        <f t="shared" si="13"/>
        <v>0.5</v>
      </c>
      <c r="AF34" s="23">
        <v>8.7</v>
      </c>
      <c r="AG34" s="18" t="str">
        <f>'Raw Data'!$AC30</f>
        <v>Sometimes: I iterate 2–3 times to reach a good result</v>
      </c>
      <c r="AH34" s="18">
        <f t="shared" si="14"/>
        <v>0.67</v>
      </c>
      <c r="AI34" s="18" t="str">
        <f>'Raw Data'!$AD30</f>
        <v>Chat, preciso que você redija um script com o passo a passo de uma apresentação formal no trabalho onde o objetivo é aprovar uma proposta de trabalho. Primeiro quero falar da minha apresentação pessoal, em seguida o contexto pelo qual estamos trazendo essa proposta, qual o seu principal objetivo e por fim falar em valores.</v>
      </c>
      <c r="AJ34" s="18" t="s">
        <v>140</v>
      </c>
      <c r="AK34" s="21" t="str">
        <f>substitute('Prompt Template'!$C$2,$AI$5,$AJ34)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preciso que você redija um script com o passo a passo de uma apresentação formal no trabalho onde o objetivo é aprovar uma proposta de trabalho. Primeiro quero falar da minha apresentação pessoal, em seguida o contexto pelo qual estamos trazendo essa proposta, qual o seu principal objetivo e por fim falar em valores.&lt;/prompt&gt;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preciso que você redija um script com o passo a passo de uma apresentação formal no trabalho onde o objetivo é aprovar uma proposta de trabalho. Primeiro quero falar da minha apresentação pessoal, em seguida o contexto pelo qual estamos trazendo essa proposta, qual o seu principal objetivo e por fim falar em valores.&lt;/user_input&gt;</v>
      </c>
      <c r="AL34" s="18">
        <f t="array" ref="AL34">index('Response Scoring'!$G:$G,match($A34,'Response Scoring'!$A:$A,0))</f>
        <v>4</v>
      </c>
      <c r="AM34" s="18">
        <f t="shared" si="15"/>
        <v>0.8</v>
      </c>
      <c r="AN34" s="18" t="str">
        <f>'Raw Data'!$AE30</f>
        <v>Eu não sei como criar instruções de Ia personalizadas no Google GEM ou Copilot Agent.</v>
      </c>
      <c r="AO34" s="18" t="s">
        <v>141</v>
      </c>
      <c r="AP34" s="21" t="str">
        <f>substitute('Prompt Template'!$D$2,$AN$5,$AO34)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 no Google GEM ou Copilot Agent.&lt;/user_input&gt;
</v>
      </c>
      <c r="AQ34" s="18">
        <f t="array" ref="AQ34">index('Response Scoring'!$I:$I,match($A34,'Response Scoring'!$A:$A,0))</f>
        <v>0</v>
      </c>
      <c r="AR34" s="18">
        <f t="shared" si="16"/>
        <v>0</v>
      </c>
      <c r="AS34" s="24">
        <f t="shared" si="17"/>
        <v>3.805</v>
      </c>
      <c r="AT34" s="24">
        <f t="shared" si="18"/>
        <v>7.74</v>
      </c>
      <c r="AU34" s="18">
        <f t="shared" si="19"/>
        <v>21.80333333</v>
      </c>
      <c r="AV34" s="24">
        <f t="shared" si="20"/>
        <v>43.60666667</v>
      </c>
      <c r="AW34" s="18" t="str">
        <f t="shared" si="21"/>
        <v>AI Experimenter</v>
      </c>
      <c r="AX34" s="18" t="str">
        <f>'Raw Data'!AF30</f>
        <v>ChatGPT, Gemini</v>
      </c>
      <c r="AY34" s="18" t="str">
        <f>'Raw Data'!AG30</f>
        <v>Yes</v>
      </c>
      <c r="AZ34" s="18" t="str">
        <f>'Raw Data'!AH30</f>
        <v/>
      </c>
      <c r="BA34" s="18" t="str">
        <f>'Raw Data'!AI30</f>
        <v/>
      </c>
      <c r="BB34" s="18" t="str">
        <f>'Raw Data'!AJ30</f>
        <v/>
      </c>
      <c r="BC34" s="18" t="str">
        <f>'Raw Data'!AK30</f>
        <v/>
      </c>
      <c r="BD34" s="18" t="str">
        <f>'Raw Data'!AL30</f>
        <v/>
      </c>
      <c r="BE34" s="18" t="str">
        <f>'Raw Data'!AM30</f>
        <v/>
      </c>
      <c r="BF34" s="18" t="str">
        <f>'Raw Data'!AN30</f>
        <v/>
      </c>
      <c r="BG34" s="18" t="str">
        <f>'Raw Data'!AO30</f>
        <v/>
      </c>
      <c r="BH34" s="18" t="str">
        <f>'Raw Data'!AP30</f>
        <v/>
      </c>
      <c r="BI34" s="18" t="str">
        <f>'Raw Data'!AQ30</f>
        <v/>
      </c>
      <c r="BJ34" s="18" t="str">
        <f>'Raw Data'!AR30</f>
        <v/>
      </c>
      <c r="BK34" s="18" t="str">
        <f>'Raw Data'!AS30</f>
        <v/>
      </c>
      <c r="BL34" s="18" t="str">
        <f>'Raw Data'!AT30</f>
        <v/>
      </c>
      <c r="BM34" s="18" t="str">
        <f>'Raw Data'!AU30</f>
        <v/>
      </c>
      <c r="BN34" s="18" t="str">
        <f>'Raw Data'!AV30</f>
        <v/>
      </c>
      <c r="BO34" s="18" t="str">
        <f>'Raw Data'!AW30</f>
        <v/>
      </c>
      <c r="BP34" s="18" t="str">
        <f>'Raw Data'!AX30</f>
        <v/>
      </c>
      <c r="BQ34" s="18" t="str">
        <f>'Raw Data'!AY30</f>
        <v/>
      </c>
      <c r="BR34" s="18" t="str">
        <f>'Raw Data'!AZ30</f>
        <v/>
      </c>
      <c r="BS34" s="18" t="str">
        <f>'Raw Data'!D30</f>
        <v/>
      </c>
      <c r="BT34" s="18" t="str">
        <f>'Raw Data'!E30</f>
        <v/>
      </c>
      <c r="BU34" s="18" t="str">
        <f>'Raw Data'!F30</f>
        <v>ZÉ</v>
      </c>
      <c r="BV34" s="25" t="str">
        <f>'Raw Data'!G30</f>
        <v>Operations</v>
      </c>
      <c r="BW34" s="25" t="str">
        <f t="shared" si="22"/>
        <v>#REF!</v>
      </c>
      <c r="BX34" s="25" t="str">
        <f>'Raw Data'!I30</f>
        <v>N/A</v>
      </c>
      <c r="BY34" s="18" t="str">
        <f>'Raw Data'!J30</f>
        <v/>
      </c>
      <c r="BZ34" s="18" t="str">
        <f>'Raw Data'!K30</f>
        <v/>
      </c>
      <c r="CA34" s="18" t="str">
        <f>'Raw Data'!L30</f>
        <v>Brazil</v>
      </c>
      <c r="CB34" s="18" t="str">
        <f>'Raw Data'!M30</f>
        <v>SAZ</v>
      </c>
      <c r="CC34" s="18" t="str">
        <f>'Raw Data'!N30</f>
        <v>Ambev</v>
      </c>
      <c r="CD34" s="25" t="str">
        <f>'Raw Data'!O30</f>
        <v>Sessin - Operations</v>
      </c>
      <c r="CE34" s="15" t="str">
        <f>'Raw Data'!P30</f>
        <v>Light User</v>
      </c>
      <c r="CF34" s="15" t="str">
        <f>'Raw Data'!Q30</f>
        <v>Weekly</v>
      </c>
    </row>
    <row r="35" ht="15.75" customHeight="1">
      <c r="A35" s="18">
        <f>'Raw Data'!$A31</f>
        <v>29</v>
      </c>
      <c r="B35" s="18" t="str">
        <f>'Raw Data'!$R31</f>
        <v>Weekly</v>
      </c>
      <c r="C35" s="18">
        <f t="shared" si="1"/>
        <v>0.5</v>
      </c>
      <c r="D35" s="18" t="str">
        <f>'Raw Data'!$S31</f>
        <v>Writing or debugging code, scripts, or formulas, Brainstorming ideas, testing concepts, or getting feedback on my thinking, Building custom prompts, templates, or workflows that I reuse regularly</v>
      </c>
      <c r="E35" s="18">
        <f t="shared" si="2"/>
        <v>3</v>
      </c>
      <c r="F35" s="19">
        <f t="shared" si="3"/>
        <v>1</v>
      </c>
      <c r="G35" s="20" t="str">
        <f>'Raw Data'!T31</f>
        <v>I’ve built custom AI tools (CustomGPTs, Copilot Agents, Google Gems, Claude Projects) for repetitive tasks</v>
      </c>
      <c r="H35" s="18">
        <f t="shared" si="4"/>
        <v>0.75</v>
      </c>
      <c r="I35" s="18" t="str">
        <f>'Raw Data'!$U31</f>
        <v>Ask AI to write the summary after you’ve analyzed all the data</v>
      </c>
      <c r="J35" s="18">
        <f t="shared" si="5"/>
        <v>0.33</v>
      </c>
      <c r="K35" s="18" t="str">
        <f>'Raw Data'!$V31</f>
        <v>In a first step, I request a deep research on ChatGPT &amp; Gemine to conduct a comparative analysis of this unfamiliar topic. After Learn from this research, I request a summary about some specific topics and use an AI Tool to create a V0 presentation of this content. In the end, I reviewed this presentation and added my visual identity, removing the generic layout.</v>
      </c>
      <c r="L35" s="18" t="s">
        <v>142</v>
      </c>
      <c r="M35" s="21" t="str">
        <f>substitute('Prompt Template'!$A$2,$K$5,$L35)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 a first step, I request a deep research on ChatGPT &amp; Gemine to conduct a comparative analysis of this unfamiliar topic. After Learn from this research, I request a summary about some specific topics and use an AI Tool to create a V0 presentation of this content. In the end, I reviewed this presentation and added my visual identity, removing the generic layout.&lt;/user_input&gt;</v>
      </c>
      <c r="N35" s="18">
        <f t="array" ref="N35">index('Response Scoring'!$C:$C,match($A35,'Response Scoring'!$A:$A,0))</f>
        <v>3</v>
      </c>
      <c r="O35" s="19">
        <f t="shared" si="6"/>
        <v>1</v>
      </c>
      <c r="P35" s="18" t="str">
        <f>'Raw Data'!$W31</f>
        <v>To generate a document about the User Interface Components for Product Designers and Engineering. This documentation is generated in 30 minutes instead of 2 hours.</v>
      </c>
      <c r="Q35" s="18" t="s">
        <v>143</v>
      </c>
      <c r="R35" s="21" t="str">
        <f>substitute('Prompt Template'!$B$2,$P$5,$Q35)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generate a document about the User Interface Components for Product Designers and Engineering. This documentation is generated in 30 minutes instead of 2 hours.&lt;/user_input&gt;</v>
      </c>
      <c r="S35" s="18">
        <f t="array" ref="S35">index('Response Scoring'!$E:$E,match($A35,'Response Scoring'!$A:$A,0))</f>
        <v>2</v>
      </c>
      <c r="T35" s="19">
        <f t="shared" si="7"/>
        <v>0.6666666667</v>
      </c>
      <c r="U35" s="19">
        <f t="shared" si="8"/>
        <v>4.246666667</v>
      </c>
      <c r="V35" s="18" t="str">
        <f>'Raw Data'!$X31</f>
        <v>Providing real-time updates on breaking news events happening right now</v>
      </c>
      <c r="W35" s="18">
        <f t="shared" si="9"/>
        <v>0</v>
      </c>
      <c r="X35" s="18" t="str">
        <f>'Raw Data'!$Y31</f>
        <v>Hallucinations (generating false or misleading information)</v>
      </c>
      <c r="Y35" s="22">
        <f t="shared" si="10"/>
        <v>0.25</v>
      </c>
      <c r="Z35" s="18" t="str">
        <f>'Raw Data'!$Z31</f>
        <v>Anonymize information by removing identifying details, Use secure company instances or enterprise plans when available</v>
      </c>
      <c r="AA35" s="19">
        <f t="shared" si="11"/>
        <v>1</v>
      </c>
      <c r="AB35" s="18" t="str">
        <f>'Raw Data'!$AA31</f>
        <v>Always: I routinely cross-check AI outputs with reliable sources</v>
      </c>
      <c r="AC35" s="18">
        <f t="shared" si="12"/>
        <v>1</v>
      </c>
      <c r="AD35" s="18" t="str">
        <f>'Raw Data'!$AB31</f>
        <v>Verify any calculations or data analysis independently, Cross-reference key claims with reliable external sources, Look for professional formatting and proper grammar</v>
      </c>
      <c r="AE35" s="18">
        <f t="shared" si="13"/>
        <v>0</v>
      </c>
      <c r="AF35" s="23">
        <v>8.8</v>
      </c>
      <c r="AG35" s="18" t="str">
        <f>'Raw Data'!$AC31</f>
        <v>Frequently: I systematically refine prompts until I’m satisfied</v>
      </c>
      <c r="AH35" s="18">
        <f t="shared" si="14"/>
        <v>1</v>
      </c>
      <c r="AI35" s="18" t="str">
        <f>'Raw Data'!$AD31</f>
        <v>I’m preparing for a meeting to present a new initiative or proposal. Help me get fully ready by doing the following:
Clarify the Core Idea: Summarize the initiative in one clear, memorable sentence that highlights its value and uniqueness.
Define the Why: Explain the problem or opportunity this proposal addresses and why it matters now.
Identify Stakeholders: List the key participants and what each of them cares most about (their goals, pain points, and success metrics).
Anticipate Reactions: Predict 3–5 likely questions, objections, or concerns — and prepare concise, confident responses.
Structure the Story: Suggest a compelling narrative or flow for the meeting (intro → insight → proposal → impact → ask).
Add Persuasion Tools: Recommend 2–3 visuals, data points, or stories that will strengthen the argument and emotional connection.
Plan the Outcome: Define the ideal call to action — what I want the audience to do or decide by the end.
Optimize Delivery: Give me tips on tone, body language, and phrasing to project confidence and credibility during the meeting.</v>
      </c>
      <c r="AJ35" s="18" t="s">
        <v>144</v>
      </c>
      <c r="AK35" s="21" t="str">
        <f>substitute('Prompt Template'!$C$2,$AI$5,$AJ35)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present a new initiative or proposal. Help me get fully ready by doing the following:
Clarify the Core Idea: Summarize the initiative in one clear, memorable sentence that highlights its value and uniqueness.
Define the Why: Explain the problem or opportunity this proposal addresses and why it matters now.
Identify Stakeholders: List the key participants and what each of them cares most about (their goals, pain points, and success metrics).
Anticipate Reactions: Predict 3–5 likely questions, objections, or concerns — and prepare concise, confident responses.
Structure the Story: Suggest a compelling narrative or flow for the meeting (intro → insight → proposal → impact → ask).
Add Persuasion Tools: Recommend 2–3 visuals, data points, or stories that will strengthen the argument and emotional connection.
Plan the Outcome: Define the ideal call to action — what I want the audience to do or decide by the end.
Optimize Delivery: Give me tips on tone, body language, and phrasing to project confidence and credibility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present a new initiative or proposal. Help me get fully ready by doing the following:
Clarify the Core Idea: Summarize the initiative in one clear, memorable sentence that highlights its value and uniqueness.
Define the Why: Explain the problem or opportunity this proposal addresses and why it matters now.
Identify Stakeholders: List the key participants and what each of them cares most about (their goals, pain points, and success metrics).
Anticipate Reactions: Predict 3–5 likely questions, objections, or concerns — and prepare concise, confident responses.
Structure the Story: Suggest a compelling narrative or flow for the meeting (intro → insight → proposal → impact → ask).
Add Persuasion Tools: Recommend 2–3 visuals, data points, or stories that will strengthen the argument and emotional connection.
Plan the Outcome: Define the ideal call to action — what I want the audience to do or decide by the end.
Optimize Delivery: Give me tips on tone, body language, and phrasing to project confidence and credibility during the meeting.&lt;/user_input&gt;</v>
      </c>
      <c r="AL35" s="18">
        <f t="array" ref="AL35">index('Response Scoring'!$G:$G,match($A35,'Response Scoring'!$A:$A,0))</f>
        <v>5</v>
      </c>
      <c r="AM35" s="18">
        <f t="shared" si="15"/>
        <v>1</v>
      </c>
      <c r="AN35" s="18" t="str">
        <f>'Raw Data'!$AE31</f>
        <v>Make a custom gpt format about this task: 
🧭 Purpose
This AI assistant helps the [Team/Department Name] team gather and summarize competitive intelligence about [Industry/Category] — including competitor products, pricing, and positioning — so we can make faster, better-informed decisions. It should help us stay up to date and ensure consistency in how we collect and interpret competitive data.
💡 How the Assistant Should Think
Act like a curious market researcher who’s analytical but approachable.
Prioritize facts and credible sources — official websites, press releases, investor reports, and reliable industry news.
When information isn’t confirmed, acknowledge uncertainty instead of guessing.
Organize findings so it’s easy to compare across competitors in [Market Segment or Category].
📋 What to Include in Each Analysis
When asked to research [Competitor Name or List of Competitors], the assistant should provide:
Company Overview
Background, size, and core business focus.
Headquarters: [Location if known].
Product Portfolio &amp; Features
Main products or services in [specific category].
Unique differentiators or innovations.
Pricing Strategy
Pricing tiers, discounts, and promotions (if public).
Comparison with [Your Company Name]’s pricing where relevant.
Market Positioning
How they describe themselves (e.g., “premium,” “affordable,” “sustainable”).
Brand tone, messaging, and target audience.
Recent News &amp; Updates
Product launches, partnerships, funding rounds, leadership changes, or acquisitions.
Sources dated within [time range, e.g., last 3–6 months].
Strengths &amp; Weaknesses (SWOT-style Summary)
Key strengths, weaknesses, opportunities, and threats relevant to [Your Market/Brand].
Sources
Include URLs, publication names, and dates so teammates can verify the information.
⚙️ How to Use It
Team members can ask the assistant things like:
“Compare [Competitor A] and [Competitor B] on pricing and product focus.”
“Summarize [Competitor X]’s latest campaign and target audience.”
“Give me a 3-month update on what’s new with [Category/Segment] competitors.”
“Create a summary table of the top 5 [Product Type] players and their messaging.”
🧩 Tone &amp; Style
Write like a helpful analyst — natural, clear, and easy to read.
Use bullet points and short paragraphs for digestibility.
Stay neutral and professional; mark assumptions as “Insight” or “Hypothesis.”
Use consistent formatting so comparisons are easy to skim.
🚀 Bonus Features (Optional)
Generate comparison tables or charts when analyzing multiple competitors.
Flag emerging trends (e.g., pricing shifts, positioning changes).
When asked, export findings into [preferred format: markdown, PDF, CSV, etc.] for reports or presentations.</v>
      </c>
      <c r="AO35" s="18" t="s">
        <v>145</v>
      </c>
      <c r="AP35" s="21" t="str">
        <f>substitute('Prompt Template'!$D$2,$AN$5,$AO35)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&lt;user_input&gt;Make a custom gpt format about this task: 
🧭 Purpose
This AI assistant helps the [Team/Department Name] team gather and summarize competitive intelligence about [Industry/Category] — including competitor products, pricing, and positioning — so we can make faster, better-informed decisions. It should help us stay up to date and ensure consistency in how we collect and interpret competitive data.
💡 How the Assistant Should Think
Act like a curious market researcher who’s analytical but approachable.
Prioritize facts and credible sources — official websites, press releases, investor reports, and reliable industry news.
When information isn’t confirmed, acknowledge uncertainty instead of guessing.
Organize findings so it’s easy to compare across competitors in [Market Segment or Category].
📋 What to Include in Each Analysis
When asked to research [Competitor Name or List of Competitors], the assistant should provide:
Company Overview
Background, size, and core business focus.
Headquarters: [Location if known].
Product Portfolio &amp; Features
Main products or services in [specific category].
Unique differentiators or innovations.
Pricing Strategy
Pricing tiers, discounts, and promotions (if public).
Comparison with [Your Company Name]’s pricing where relevant.
Market Positioning
How they describe themselves (e.g., “premium,” “affordable,” “sustainable”).
Brand tone, messaging, and target audience.
Recent News &amp; Updates
Product launches, partnerships, funding rounds, leadership changes, or acquisitions.
Sources dated within [time range, e.g., last 3–6 months].
Strengths &amp; Weaknesses (SWOT-style Summary)
Key strengths, weaknesses, opportunities, and threats relevant to [Your Market/Brand].
Sources
Include URLs, publication names, and dates so teammates can verify the information.
⚙️ How to Use It
Team members can ask the assistant things like:
“Compare [Competitor A] and [Competitor B] on pricing and product focus.”
“Summarize [Competitor X]’s latest campaign and target audience.”
“Give me a 3-month update on what’s new with [Category/Segment] competitors.”
“Create a summary table of the top 5 [Product Type] players and their messaging.”
🧩 Tone &amp; Style
Write like a helpful analyst — natural, clear, and easy to read.
Use bullet points and short paragraphs for digestibility.
Stay neutral and professional; mark assumptions as “Insight” or “Hypothesis.”
Use consistent formatting so comparisons are easy to skim.
🚀 Bonus Features (Optional)
Generate comparison tables or charts when analyzing multiple competitors.
Flag emerging trends (e.g., pricing shifts, positioning changes).
When asked, export findings into [preferred format: markdown, PDF, CSV, etc.] for reports or presentations.&lt;/user_input&gt;
</v>
      </c>
      <c r="AQ35" s="18">
        <f t="array" ref="AQ35">index('Response Scoring'!$I:$I,match($A35,'Response Scoring'!$A:$A,0))</f>
        <v>5</v>
      </c>
      <c r="AR35" s="18">
        <f t="shared" si="16"/>
        <v>1</v>
      </c>
      <c r="AS35" s="24">
        <f t="shared" si="17"/>
        <v>10</v>
      </c>
      <c r="AT35" s="24">
        <f t="shared" si="18"/>
        <v>10</v>
      </c>
      <c r="AU35" s="18">
        <f t="shared" si="19"/>
        <v>37.29333333</v>
      </c>
      <c r="AV35" s="24">
        <f t="shared" si="20"/>
        <v>74.58666667</v>
      </c>
      <c r="AW35" s="18" t="str">
        <f t="shared" si="21"/>
        <v>AI Practitioner</v>
      </c>
      <c r="AX35" s="18" t="str">
        <f>'Raw Data'!AF31</f>
        <v>ChatGPT</v>
      </c>
      <c r="AY35" s="18" t="str">
        <f>'Raw Data'!AG31</f>
        <v>No</v>
      </c>
      <c r="AZ35" s="18" t="str">
        <f>'Raw Data'!AH31</f>
        <v/>
      </c>
      <c r="BA35" s="18" t="str">
        <f>'Raw Data'!AI31</f>
        <v/>
      </c>
      <c r="BB35" s="18" t="str">
        <f>'Raw Data'!AJ31</f>
        <v/>
      </c>
      <c r="BC35" s="18" t="str">
        <f>'Raw Data'!AK31</f>
        <v/>
      </c>
      <c r="BD35" s="18" t="str">
        <f>'Raw Data'!AL31</f>
        <v/>
      </c>
      <c r="BE35" s="18" t="str">
        <f>'Raw Data'!AM31</f>
        <v/>
      </c>
      <c r="BF35" s="18" t="str">
        <f>'Raw Data'!AN31</f>
        <v/>
      </c>
      <c r="BG35" s="18" t="str">
        <f>'Raw Data'!AO31</f>
        <v/>
      </c>
      <c r="BH35" s="18" t="str">
        <f>'Raw Data'!AP31</f>
        <v/>
      </c>
      <c r="BI35" s="18" t="str">
        <f>'Raw Data'!AQ31</f>
        <v/>
      </c>
      <c r="BJ35" s="18" t="str">
        <f>'Raw Data'!AR31</f>
        <v/>
      </c>
      <c r="BK35" s="18" t="str">
        <f>'Raw Data'!AS31</f>
        <v/>
      </c>
      <c r="BL35" s="18" t="str">
        <f>'Raw Data'!AT31</f>
        <v/>
      </c>
      <c r="BM35" s="18" t="str">
        <f>'Raw Data'!AU31</f>
        <v/>
      </c>
      <c r="BN35" s="18" t="str">
        <f>'Raw Data'!AV31</f>
        <v/>
      </c>
      <c r="BO35" s="18" t="str">
        <f>'Raw Data'!AW31</f>
        <v/>
      </c>
      <c r="BP35" s="18" t="str">
        <f>'Raw Data'!AX31</f>
        <v/>
      </c>
      <c r="BQ35" s="18" t="str">
        <f>'Raw Data'!AY31</f>
        <v/>
      </c>
      <c r="BR35" s="18" t="str">
        <f>'Raw Data'!AZ31</f>
        <v/>
      </c>
      <c r="BS35" s="18" t="str">
        <f>'Raw Data'!D31</f>
        <v/>
      </c>
      <c r="BT35" s="18" t="str">
        <f>'Raw Data'!E31</f>
        <v/>
      </c>
      <c r="BU35" s="18" t="str">
        <f>'Raw Data'!F31</f>
        <v>DTC GHQ</v>
      </c>
      <c r="BV35" s="25" t="str">
        <f>'Raw Data'!G31</f>
        <v>Product Design</v>
      </c>
      <c r="BW35" s="25" t="str">
        <f t="shared" si="22"/>
        <v>#REF!</v>
      </c>
      <c r="BX35" s="25" t="str">
        <f>'Raw Data'!I31</f>
        <v>N/A</v>
      </c>
      <c r="BY35" s="18" t="str">
        <f>'Raw Data'!J31</f>
        <v/>
      </c>
      <c r="BZ35" s="18" t="str">
        <f>'Raw Data'!K31</f>
        <v/>
      </c>
      <c r="CA35" s="18" t="str">
        <f>'Raw Data'!L31</f>
        <v>Brazil</v>
      </c>
      <c r="CB35" s="18" t="str">
        <f>'Raw Data'!M31</f>
        <v>Growth Group</v>
      </c>
      <c r="CC35" s="18" t="str">
        <f>'Raw Data'!N31</f>
        <v>AB Inbev </v>
      </c>
      <c r="CD35" s="25" t="str">
        <f>'Raw Data'!O31</f>
        <v>Fernanda Faria - Product Design</v>
      </c>
      <c r="CE35" s="15" t="str">
        <f>'Raw Data'!P31</f>
        <v>Light User</v>
      </c>
      <c r="CF35" s="15" t="str">
        <f>'Raw Data'!Q31</f>
        <v>Weekly</v>
      </c>
    </row>
    <row r="36" ht="15.75" customHeight="1">
      <c r="A36" s="18">
        <f>'Raw Data'!$A32</f>
        <v>30</v>
      </c>
      <c r="B36" s="18" t="str">
        <f>'Raw Data'!$R32</f>
        <v>Several times a week</v>
      </c>
      <c r="C36" s="18">
        <f t="shared" si="1"/>
        <v>0.75</v>
      </c>
      <c r="D36" s="18" t="str">
        <f>'Raw Data'!$S32</f>
        <v>Getting quick answers to specific questions or looking up information, Analyzing data or documents to extract insights or summaries, Building custom prompts, templates, or workflows that I reuse regularly</v>
      </c>
      <c r="E36" s="18">
        <f t="shared" si="2"/>
        <v>3</v>
      </c>
      <c r="F36" s="19">
        <f t="shared" si="3"/>
        <v>1</v>
      </c>
      <c r="G36" s="20" t="str">
        <f>'Raw Data'!T32</f>
        <v>I maintain a library of prompts that I reuse frequently</v>
      </c>
      <c r="H36" s="18">
        <f t="shared" si="4"/>
        <v>0.5</v>
      </c>
      <c r="I36" s="18" t="str">
        <f>'Raw Data'!$U32</f>
        <v>Create a systematic process where AI handles data analysis and summary generation consistently</v>
      </c>
      <c r="J36" s="18">
        <f t="shared" si="5"/>
        <v>1</v>
      </c>
      <c r="K36" s="18" t="str">
        <f>'Raw Data'!$V32</f>
        <v>Pediria um resumo do assunto, e após isso faria a estruturação da apresentação, com o desenvolvimento do conteúdo.</v>
      </c>
      <c r="L36" s="18" t="s">
        <v>146</v>
      </c>
      <c r="M36" s="21" t="str">
        <f>substitute('Prompt Template'!$A$2,$K$5,$L36)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um resumo do assunto, e após isso faria a estruturação da apresentação, com o desenvolvimento do conteúdo.&lt;/user_input&gt;</v>
      </c>
      <c r="N36" s="18">
        <f t="array" ref="N36">index('Response Scoring'!$C:$C,match($A36,'Response Scoring'!$A:$A,0))</f>
        <v>2</v>
      </c>
      <c r="O36" s="19">
        <f t="shared" si="6"/>
        <v>0.6666666667</v>
      </c>
      <c r="P36" s="18" t="str">
        <f>'Raw Data'!$W32</f>
        <v>O uso de IA na minha rotina tem ajudado muito na parte de análise de dados e performance dos PDV's. Consigo cobrar indicadores com mensagens padrão, realizar saneamento de base nas lojas que estão com baixa performance, pesquisar dados de consumidores, volume histórico no zé, etc</v>
      </c>
      <c r="Q36" s="18" t="s">
        <v>147</v>
      </c>
      <c r="R36" s="21" t="str">
        <f>substitute('Prompt Template'!$B$2,$P$5,$Q36)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 uso de IA na minha rotina tem ajudado muito na parte de análise de dados e performance dos PDV's. Consigo cobrar indicadores com mensagens padrão, realizar saneamento de base nas lojas que estão com baixa performance, pesquisar dados de consumidores, volume histórico no zé, etc&lt;/user_input&gt;</v>
      </c>
      <c r="S36" s="18">
        <f t="array" ref="S36">index('Response Scoring'!$E:$E,match($A36,'Response Scoring'!$A:$A,0))</f>
        <v>3</v>
      </c>
      <c r="T36" s="19">
        <f t="shared" si="7"/>
        <v>1</v>
      </c>
      <c r="U36" s="19">
        <f t="shared" si="8"/>
        <v>4.916666667</v>
      </c>
      <c r="V36" s="18" t="str">
        <f>'Raw Data'!$X32</f>
        <v>Analyzing presentation slides to evaluate both the visual design and written content for consistency</v>
      </c>
      <c r="W36" s="18">
        <f t="shared" si="9"/>
        <v>1</v>
      </c>
      <c r="X36" s="18" t="str">
        <f>'Raw Data'!$Y32</f>
        <v>Hallucinations (generating false or misleading information), Data privacy concerns when information is shared with an LLM, Biases in answers</v>
      </c>
      <c r="Y36" s="22">
        <f t="shared" si="10"/>
        <v>0.75</v>
      </c>
      <c r="Z36" s="18" t="str">
        <f>'Raw Data'!$Z32</f>
        <v>Use secure company instances or enterprise plans when available, Verify that the AI tool has SSL/HTTPS encryption before using it</v>
      </c>
      <c r="AA36" s="19">
        <f t="shared" si="11"/>
        <v>0</v>
      </c>
      <c r="AB36" s="18" t="str">
        <f>'Raw Data'!$AA32</f>
        <v>Always: I routinely cross-check AI outputs with reliable sources</v>
      </c>
      <c r="AC36" s="18">
        <f t="shared" si="12"/>
        <v>1</v>
      </c>
      <c r="AD36" s="18" t="str">
        <f>'Raw Data'!$AB32</f>
        <v>Cross-reference key claims with reliable external sources, Check if the response uses confident language and specific details</v>
      </c>
      <c r="AE36" s="18">
        <f t="shared" si="13"/>
        <v>0</v>
      </c>
      <c r="AF36" s="23">
        <v>8.7</v>
      </c>
      <c r="AG36" s="18" t="str">
        <f>'Raw Data'!$AC32</f>
        <v>Frequently: I systematically refine prompts until I’m satisfied</v>
      </c>
      <c r="AH36" s="18">
        <f t="shared" si="14"/>
        <v>1</v>
      </c>
      <c r="AI36" s="18" t="str">
        <f>'Raw Data'!$AD32</f>
        <v>Chat, preciso me preparar para uma reunião sobre uma nova iniciativa. Preciso que me ajude a estruturar a pauta, destacando os benefícios e riscos. Além disso, sugerir dados de apoio e possíveis perguntas que os executivos podem fazer.</v>
      </c>
      <c r="AJ36" s="18" t="s">
        <v>148</v>
      </c>
      <c r="AK36" s="21" t="str">
        <f>substitute('Prompt Template'!$C$2,$AI$5,$AJ36)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preciso me preparar para uma reunião sobre uma nova iniciativa. Preciso que me ajude a estruturar a pauta, destacando os benefícios e riscos. Além disso, sugerir dados de apoio e possíveis perguntas que os executivos podem fazer.&lt;/prompt&gt;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preciso me preparar para uma reunião sobre uma nova iniciativa. Preciso que me ajude a estruturar a pauta, destacando os benefícios e riscos. Além disso, sugerir dados de apoio e possíveis perguntas que os executivos podem fazer.&lt;/user_input&gt;</v>
      </c>
      <c r="AL36" s="18">
        <f t="array" ref="AL36">index('Response Scoring'!$G:$G,match($A36,'Response Scoring'!$A:$A,0))</f>
        <v>4</v>
      </c>
      <c r="AM36" s="18">
        <f t="shared" si="15"/>
        <v>0.8</v>
      </c>
      <c r="AN36" s="18" t="str">
        <f>'Raw Data'!$AE32</f>
        <v>Analise produtos e preços de concorrentes, identifique diferenciais e tendências de mercado. Padronize a coleta de dados com fontes confiáveis, registre data e origem das informações e apresente comparativos claros em formato de relatório, destacando oportunidades e riscos para nossa marca.</v>
      </c>
      <c r="AO36" s="18" t="s">
        <v>149</v>
      </c>
      <c r="AP36" s="21" t="str">
        <f>substitute('Prompt Template'!$D$2,$AN$5,$AO36)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&lt;user_input&gt;Analise produtos e preços de concorrentes, identifique diferenciais e tendências de mercado. Padronize a coleta de dados com fontes confiáveis, registre data e origem das informações e apresente comparativos claros em formato de relatório, destacando oportunidades e riscos para nossa marca.&lt;/user_input&gt;
</v>
      </c>
      <c r="AQ36" s="18">
        <f t="array" ref="AQ36">index('Response Scoring'!$I:$I,match($A36,'Response Scoring'!$A:$A,0))</f>
        <v>3</v>
      </c>
      <c r="AR36" s="18">
        <f t="shared" si="16"/>
        <v>0.6</v>
      </c>
      <c r="AS36" s="24">
        <f t="shared" si="17"/>
        <v>7.3</v>
      </c>
      <c r="AT36" s="24">
        <f t="shared" si="18"/>
        <v>8.4</v>
      </c>
      <c r="AU36" s="18">
        <f t="shared" si="19"/>
        <v>33.13333333</v>
      </c>
      <c r="AV36" s="24">
        <f t="shared" si="20"/>
        <v>66.26666667</v>
      </c>
      <c r="AW36" s="18" t="str">
        <f t="shared" si="21"/>
        <v>AI Practitioner</v>
      </c>
      <c r="AX36" s="18" t="str">
        <f>'Raw Data'!AF32</f>
        <v>ChatGPT</v>
      </c>
      <c r="AY36" s="18" t="str">
        <f>'Raw Data'!AG32</f>
        <v>Yes</v>
      </c>
      <c r="AZ36" s="18" t="str">
        <f>'Raw Data'!AH32</f>
        <v/>
      </c>
      <c r="BA36" s="18" t="str">
        <f>'Raw Data'!AI32</f>
        <v/>
      </c>
      <c r="BB36" s="18" t="str">
        <f>'Raw Data'!AJ32</f>
        <v/>
      </c>
      <c r="BC36" s="18" t="str">
        <f>'Raw Data'!AK32</f>
        <v/>
      </c>
      <c r="BD36" s="18" t="str">
        <f>'Raw Data'!AL32</f>
        <v/>
      </c>
      <c r="BE36" s="18" t="str">
        <f>'Raw Data'!AM32</f>
        <v/>
      </c>
      <c r="BF36" s="18" t="str">
        <f>'Raw Data'!AN32</f>
        <v/>
      </c>
      <c r="BG36" s="18" t="str">
        <f>'Raw Data'!AO32</f>
        <v/>
      </c>
      <c r="BH36" s="18" t="str">
        <f>'Raw Data'!AP32</f>
        <v/>
      </c>
      <c r="BI36" s="18" t="str">
        <f>'Raw Data'!AQ32</f>
        <v/>
      </c>
      <c r="BJ36" s="18" t="str">
        <f>'Raw Data'!AR32</f>
        <v/>
      </c>
      <c r="BK36" s="18" t="str">
        <f>'Raw Data'!AS32</f>
        <v/>
      </c>
      <c r="BL36" s="18" t="str">
        <f>'Raw Data'!AT32</f>
        <v/>
      </c>
      <c r="BM36" s="18" t="str">
        <f>'Raw Data'!AU32</f>
        <v/>
      </c>
      <c r="BN36" s="18" t="str">
        <f>'Raw Data'!AV32</f>
        <v/>
      </c>
      <c r="BO36" s="18" t="str">
        <f>'Raw Data'!AW32</f>
        <v/>
      </c>
      <c r="BP36" s="18" t="str">
        <f>'Raw Data'!AX32</f>
        <v/>
      </c>
      <c r="BQ36" s="18" t="str">
        <f>'Raw Data'!AY32</f>
        <v/>
      </c>
      <c r="BR36" s="18" t="str">
        <f>'Raw Data'!AZ32</f>
        <v/>
      </c>
      <c r="BS36" s="18" t="str">
        <f>'Raw Data'!D32</f>
        <v/>
      </c>
      <c r="BT36" s="18" t="str">
        <f>'Raw Data'!E32</f>
        <v/>
      </c>
      <c r="BU36" s="18" t="str">
        <f>'Raw Data'!F32</f>
        <v>ZÉ</v>
      </c>
      <c r="BV36" s="25" t="str">
        <f>'Raw Data'!G32</f>
        <v>Operations</v>
      </c>
      <c r="BW36" s="25" t="str">
        <f t="shared" si="22"/>
        <v>#REF!</v>
      </c>
      <c r="BX36" s="25" t="str">
        <f>'Raw Data'!I32</f>
        <v>N/A</v>
      </c>
      <c r="BY36" s="18" t="str">
        <f>'Raw Data'!J32</f>
        <v/>
      </c>
      <c r="BZ36" s="18" t="str">
        <f>'Raw Data'!K32</f>
        <v/>
      </c>
      <c r="CA36" s="18" t="str">
        <f>'Raw Data'!L32</f>
        <v>Brazil</v>
      </c>
      <c r="CB36" s="18" t="str">
        <f>'Raw Data'!M32</f>
        <v>SAZ</v>
      </c>
      <c r="CC36" s="18" t="str">
        <f>'Raw Data'!N32</f>
        <v>Ambev</v>
      </c>
      <c r="CD36" s="25" t="str">
        <f>'Raw Data'!O32</f>
        <v>Sessin - Operations</v>
      </c>
      <c r="CE36" s="15" t="str">
        <f>'Raw Data'!P32</f>
        <v>Skeptic User</v>
      </c>
      <c r="CF36" s="15" t="str">
        <f>'Raw Data'!Q32</f>
        <v>Monthly</v>
      </c>
    </row>
    <row r="37" ht="15.75" customHeight="1">
      <c r="A37" s="18">
        <f>'Raw Data'!$A33</f>
        <v>31</v>
      </c>
      <c r="B37" s="18" t="str">
        <f>'Raw Data'!$R33</f>
        <v>A few times a month</v>
      </c>
      <c r="C37" s="18">
        <f t="shared" si="1"/>
        <v>0.25</v>
      </c>
      <c r="D37" s="18" t="str">
        <f>'Raw Data'!$S33</f>
        <v>Editing or improving text I’ve already written (emails, documents, presentations), Writing or debugging code, scripts, or formulas</v>
      </c>
      <c r="E37" s="18">
        <f t="shared" si="2"/>
        <v>1</v>
      </c>
      <c r="F37" s="19">
        <f t="shared" si="3"/>
        <v>0.3333333333</v>
      </c>
      <c r="G37" s="20" t="str">
        <f>'Raw Data'!T33</f>
        <v>I create fresh prompts each time I use AI</v>
      </c>
      <c r="H37" s="18">
        <f t="shared" si="4"/>
        <v>0.25</v>
      </c>
      <c r="I37" s="18" t="str">
        <f>'Raw Data'!$U33</f>
        <v>Create a systematic process where AI handles data analysis and summary generation consistently</v>
      </c>
      <c r="J37" s="18">
        <f t="shared" si="5"/>
        <v>1</v>
      </c>
      <c r="K37" s="18" t="str">
        <f>'Raw Data'!$V33</f>
        <v>Tentaria utilizar a IA para aprender mais sobre o tema, buscaria relatórios anteriores, se possível, para obter insights, e geraria relatórios e enviaria para a IA para pedir resumos e também insights.</v>
      </c>
      <c r="L37" s="18" t="s">
        <v>150</v>
      </c>
      <c r="M37" s="21" t="str">
        <f>substitute('Prompt Template'!$A$2,$K$5,$L37)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&lt;user_input&gt;Tentaria utilizar a IA para aprender mais sobre o tema, buscaria relatórios anteriores, se possível, para obter insights, e geraria relatórios e enviaria para a IA para pedir resumos e também insights.&lt;/user_input&gt;</v>
      </c>
      <c r="N37" s="18">
        <f t="array" ref="N37">index('Response Scoring'!$C:$C,match($A37,'Response Scoring'!$A:$A,0))</f>
        <v>2</v>
      </c>
      <c r="O37" s="19">
        <f t="shared" si="6"/>
        <v>0.6666666667</v>
      </c>
      <c r="P37" s="18" t="str">
        <f>'Raw Data'!$W33</f>
        <v>Neste momento não estou utilizando IA, mas quando utilizava, utilizava para criar textos e padrões de tarefas mais repetitivas.</v>
      </c>
      <c r="Q37" s="18" t="s">
        <v>151</v>
      </c>
      <c r="R37" s="21" t="str">
        <f>substitute('Prompt Template'!$B$2,$P$5,$Q37)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&lt;user_input&gt;Neste momento não estou utilizando IA, mas quando utilizava, utilizava para criar textos e padrões de tarefas mais repetitivas.&lt;/user_input&gt;</v>
      </c>
      <c r="S37" s="18">
        <f t="array" ref="S37">index('Response Scoring'!$E:$E,match($A37,'Response Scoring'!$A:$A,0))</f>
        <v>0</v>
      </c>
      <c r="T37" s="19">
        <f t="shared" si="7"/>
        <v>0</v>
      </c>
      <c r="U37" s="19">
        <f t="shared" si="8"/>
        <v>2.5</v>
      </c>
      <c r="V37" s="18" t="str">
        <f>'Raw Data'!$X33</f>
        <v>Analyzing presentation slides to evaluate both the visual design and written content for consistency</v>
      </c>
      <c r="W37" s="18">
        <f t="shared" si="9"/>
        <v>1</v>
      </c>
      <c r="X37" s="18" t="str">
        <f>'Raw Data'!$Y33</f>
        <v>Hallucinations (generating false or misleading information), Biases in answers, Data privacy concerns when information is shared with an LLM</v>
      </c>
      <c r="Y37" s="22">
        <f t="shared" si="10"/>
        <v>0.75</v>
      </c>
      <c r="Z37" s="18" t="str">
        <f>'Raw Data'!$Z33</f>
        <v>Use secure company instances or enterprise plans when available, Anonymize information by removing identifying details</v>
      </c>
      <c r="AA37" s="19">
        <f t="shared" si="11"/>
        <v>1</v>
      </c>
      <c r="AB37" s="18" t="str">
        <f>'Raw Data'!$AA33</f>
        <v>Always: I routinely cross-check AI outputs with reliable sources</v>
      </c>
      <c r="AC37" s="18">
        <f t="shared" si="12"/>
        <v>1</v>
      </c>
      <c r="AD37" s="18" t="str">
        <f>'Raw Data'!$AB33</f>
        <v>Cross-reference key claims with reliable external sources, Verify any calculations or data analysis independently</v>
      </c>
      <c r="AE37" s="18">
        <f t="shared" si="13"/>
        <v>0.5</v>
      </c>
      <c r="AF37" s="23">
        <v>9.7</v>
      </c>
      <c r="AG37" s="18" t="str">
        <f>'Raw Data'!$AC33</f>
        <v>Sometimes: I iterate 2–3 times to reach a good result</v>
      </c>
      <c r="AH37" s="18">
        <f t="shared" si="14"/>
        <v>0.67</v>
      </c>
      <c r="AI37" s="18" t="str">
        <f>'Raw Data'!$AD33</f>
        <v>Estou me preparando para discutir, em uma reunião de trabalho, a proposta do projeto x. O tema deste projeto é de x, e meu objetivo é y. Analise o arquivo em anexo, e traga possíveis questionamentos que possam surgir nesta reunião, além de opções de resposta para que eu me prepare. Além disso, traga sugestão de melhoria no arquivo para tornar o discurso fluido.
Assuma que estou conversando com uma pessoa muito perspicaz e sincera, e mantenha a postura profissional.</v>
      </c>
      <c r="AJ37" s="18" t="s">
        <v>152</v>
      </c>
      <c r="AK37" s="21" t="str">
        <f>substitute('Prompt Template'!$C$2,$AI$5,$AJ37)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discutir, em uma reunião de trabalho, a proposta do projeto x. O tema deste projeto é de x, e meu objetivo é y. Analise o arquivo em anexo, e traga possíveis questionamentos que possam surgir nesta reunião, além de opções de resposta para que eu me prepare. Além disso, traga sugestão de melhoria no arquivo para tornar o discurso fluido.
Assuma que estou conversando com uma pessoa muito perspicaz e sincera, e mantenha a postura profissional.&lt;/prompt&gt;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discutir, em uma reunião de trabalho, a proposta do projeto x. O tema deste projeto é de x, e meu objetivo é y. Analise o arquivo em anexo, e traga possíveis questionamentos que possam surgir nesta reunião, além de opções de resposta para que eu me prepare. Além disso, traga sugestão de melhoria no arquivo para tornar o discurso fluido.
Assuma que estou conversando com uma pessoa muito perspicaz e sincera, e mantenha a postura profissional.&lt;/user_input&gt;</v>
      </c>
      <c r="AL37" s="18">
        <f t="array" ref="AL37">index('Response Scoring'!$G:$G,match($A37,'Response Scoring'!$A:$A,0))</f>
        <v>4</v>
      </c>
      <c r="AM37" s="18">
        <f t="shared" si="15"/>
        <v>0.8</v>
      </c>
      <c r="AN37" s="18" t="str">
        <f>'Raw Data'!$AE33</f>
        <v>Você é um analista de Inteligência de mercado. Você deve ajudar os membros da minha equipe de trabalho a pesquisar sobre produtos, preços e posicionamento de concorrentes, além de tendencias relevantes. Traga as informações apresentadas de forma organizada, acionável, e com postura profissional. Não invente dados, caso não os tenha disponível, sinalize.</v>
      </c>
      <c r="AO37" s="18" t="s">
        <v>153</v>
      </c>
      <c r="AP37" s="21" t="str">
        <f>substitute('Prompt Template'!$D$2,$AN$5,$AO37)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de mercado. Você deve ajudar os membros da minha equipe de trabalho a pesquisar sobre produtos, preços e posicionamento de concorrentes, além de tendencias relevantes. Traga as informações apresentadas de forma organizada, acionável, e com postura profissional. Não invente dados, caso não os tenha disponível, sinalize.&lt;/user_input&gt;
</v>
      </c>
      <c r="AQ37" s="18">
        <f t="array" ref="AQ37">index('Response Scoring'!$I:$I,match($A37,'Response Scoring'!$A:$A,0))</f>
        <v>4</v>
      </c>
      <c r="AR37" s="18">
        <f t="shared" si="16"/>
        <v>0.8</v>
      </c>
      <c r="AS37" s="24">
        <f t="shared" si="17"/>
        <v>7.805</v>
      </c>
      <c r="AT37" s="24">
        <f t="shared" si="18"/>
        <v>7.74</v>
      </c>
      <c r="AU37" s="18">
        <f t="shared" si="19"/>
        <v>30.31</v>
      </c>
      <c r="AV37" s="24">
        <f t="shared" si="20"/>
        <v>60.62</v>
      </c>
      <c r="AW37" s="18" t="str">
        <f t="shared" si="21"/>
        <v>AI Practitioner</v>
      </c>
      <c r="AX37" s="18" t="str">
        <f>'Raw Data'!AF33</f>
        <v>Claude, Gemini</v>
      </c>
      <c r="AY37" s="18" t="str">
        <f>'Raw Data'!AG33</f>
        <v>No</v>
      </c>
      <c r="AZ37" s="18" t="str">
        <f>'Raw Data'!AH33</f>
        <v/>
      </c>
      <c r="BA37" s="18" t="str">
        <f>'Raw Data'!AI33</f>
        <v/>
      </c>
      <c r="BB37" s="18" t="str">
        <f>'Raw Data'!AJ33</f>
        <v/>
      </c>
      <c r="BC37" s="18" t="str">
        <f>'Raw Data'!AK33</f>
        <v/>
      </c>
      <c r="BD37" s="18" t="str">
        <f>'Raw Data'!AL33</f>
        <v/>
      </c>
      <c r="BE37" s="18" t="str">
        <f>'Raw Data'!AM33</f>
        <v/>
      </c>
      <c r="BF37" s="18" t="str">
        <f>'Raw Data'!AN33</f>
        <v/>
      </c>
      <c r="BG37" s="18" t="str">
        <f>'Raw Data'!AO33</f>
        <v/>
      </c>
      <c r="BH37" s="18" t="str">
        <f>'Raw Data'!AP33</f>
        <v/>
      </c>
      <c r="BI37" s="18" t="str">
        <f>'Raw Data'!AQ33</f>
        <v/>
      </c>
      <c r="BJ37" s="18" t="str">
        <f>'Raw Data'!AR33</f>
        <v/>
      </c>
      <c r="BK37" s="18" t="str">
        <f>'Raw Data'!AS33</f>
        <v/>
      </c>
      <c r="BL37" s="18" t="str">
        <f>'Raw Data'!AT33</f>
        <v/>
      </c>
      <c r="BM37" s="18" t="str">
        <f>'Raw Data'!AU33</f>
        <v/>
      </c>
      <c r="BN37" s="18" t="str">
        <f>'Raw Data'!AV33</f>
        <v/>
      </c>
      <c r="BO37" s="18" t="str">
        <f>'Raw Data'!AW33</f>
        <v/>
      </c>
      <c r="BP37" s="18" t="str">
        <f>'Raw Data'!AX33</f>
        <v/>
      </c>
      <c r="BQ37" s="18" t="str">
        <f>'Raw Data'!AY33</f>
        <v/>
      </c>
      <c r="BR37" s="18" t="str">
        <f>'Raw Data'!AZ33</f>
        <v/>
      </c>
      <c r="BS37" s="18" t="str">
        <f>'Raw Data'!D33</f>
        <v/>
      </c>
      <c r="BT37" s="18" t="str">
        <f>'Raw Data'!E33</f>
        <v/>
      </c>
      <c r="BU37" s="18" t="str">
        <f>'Raw Data'!F33</f>
        <v>ZÉ</v>
      </c>
      <c r="BV37" s="25" t="str">
        <f>'Raw Data'!G33</f>
        <v>OPERATIONS</v>
      </c>
      <c r="BW37" s="25" t="str">
        <f t="shared" si="22"/>
        <v>#REF!</v>
      </c>
      <c r="BX37" s="25" t="str">
        <f>'Raw Data'!I33</f>
        <v>N/A</v>
      </c>
      <c r="BY37" s="18" t="str">
        <f>'Raw Data'!J33</f>
        <v/>
      </c>
      <c r="BZ37" s="18" t="str">
        <f>'Raw Data'!K33</f>
        <v/>
      </c>
      <c r="CA37" s="18" t="str">
        <f>'Raw Data'!L33</f>
        <v>Brazil</v>
      </c>
      <c r="CB37" s="18" t="str">
        <f>'Raw Data'!M33</f>
        <v>SAZ</v>
      </c>
      <c r="CC37" s="18" t="str">
        <f>'Raw Data'!N33</f>
        <v>Ambev</v>
      </c>
      <c r="CD37" s="25" t="str">
        <f>'Raw Data'!O33</f>
        <v>Operations - Sessin</v>
      </c>
      <c r="CE37" s="15" t="str">
        <f>'Raw Data'!P33</f>
        <v/>
      </c>
      <c r="CF37" s="15" t="str">
        <f>'Raw Data'!Q33</f>
        <v/>
      </c>
    </row>
    <row r="38" ht="15.75" customHeight="1">
      <c r="A38" s="18">
        <f>'Raw Data'!$A34</f>
        <v>32</v>
      </c>
      <c r="B38" s="18" t="str">
        <f>'Raw Data'!$R34</f>
        <v>Daily</v>
      </c>
      <c r="C38" s="18">
        <f t="shared" si="1"/>
        <v>1</v>
      </c>
      <c r="D38" s="18" t="str">
        <f>'Raw Data'!$S34</f>
        <v>Editing or improving text I’ve already written (emails, documents, presentations), Getting quick answers to specific questions or looking up information,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38" s="18">
        <f t="shared" si="2"/>
        <v>3</v>
      </c>
      <c r="F38" s="19">
        <f t="shared" si="3"/>
        <v>1</v>
      </c>
      <c r="G38" s="20" t="str">
        <f>'Raw Data'!T34</f>
        <v>I maintain a library of prompts that I reuse frequently</v>
      </c>
      <c r="H38" s="18">
        <f t="shared" si="4"/>
        <v>0.5</v>
      </c>
      <c r="I38" s="18" t="str">
        <f>'Raw Data'!$U34</f>
        <v>Create a systematic process where AI handles data analysis and summary generation consistently</v>
      </c>
      <c r="J38" s="18">
        <f t="shared" si="5"/>
        <v>1</v>
      </c>
      <c r="K38" s="18" t="str">
        <f>'Raw Data'!$V34</f>
        <v>Eu usaria IA para pesquisar rapidamente o tema desconhecido, resumir as informações principais e identificar os insights mais relevantes. Depois, utilizaria ferramentas de IA para estruturar a apresentação, criar visuais claros e aprimorar a linguagem para torná-la envolvente e profissional. Por fim, revisaria e validaria todo o conteúdo para garantir precisão e alinhamento com os objetivos do negócio.</v>
      </c>
      <c r="L38" s="18" t="s">
        <v>154</v>
      </c>
      <c r="M38" s="21" t="str">
        <f>substitute('Prompt Template'!$A$2,$K$5,$L38)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pesquisar rapidamente o tema desconhecido, resumir as informações principais e identificar os insights mais relevantes. Depois, utilizaria ferramentas de IA para estruturar a apresentação, criar visuais claros e aprimorar a linguagem para torná-la envolvente e profissional. Por fim, revisaria e validaria todo o conteúdo para garantir precisão e alinhamento com os objetivos do negócio.&lt;/user_input&gt;</v>
      </c>
      <c r="N38" s="18">
        <f t="array" ref="N38">index('Response Scoring'!$C:$C,match($A38,'Response Scoring'!$A:$A,0))</f>
        <v>3</v>
      </c>
      <c r="O38" s="19">
        <f t="shared" si="6"/>
        <v>1</v>
      </c>
      <c r="P38" s="18" t="str">
        <f>'Raw Data'!$W34</f>
        <v>Criei uma visibilidade para a equipe comercial com os resultados do portfólio ideal e destaquei os principais produtos detratores para que eles pudessem focar na reversão. A planilha original já trazia os resultados gerais, mas com a ajuda da IA, transformei em um painel claro e acionável, facilitando a compreensão dos insights e a definição de prioridades.</v>
      </c>
      <c r="Q38" s="18" t="s">
        <v>155</v>
      </c>
      <c r="R38" s="21" t="str">
        <f>substitute('Prompt Template'!$B$2,$P$5,$Q38)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uma visibilidade para a equipe comercial com os resultados do portfólio ideal e destaquei os principais produtos detratores para que eles pudessem focar na reversão. A planilha original já trazia os resultados gerais, mas com a ajuda da IA, transformei em um painel claro e acionável, facilitando a compreensão dos insights e a definição de prioridades.&lt;/user_input&gt;</v>
      </c>
      <c r="S38" s="18">
        <f t="array" ref="S38">index('Response Scoring'!$E:$E,match($A38,'Response Scoring'!$A:$A,0))</f>
        <v>2</v>
      </c>
      <c r="T38" s="19">
        <f t="shared" si="7"/>
        <v>0.6666666667</v>
      </c>
      <c r="U38" s="19">
        <f t="shared" si="8"/>
        <v>5.166666667</v>
      </c>
      <c r="V38" s="18" t="str">
        <f>'Raw Data'!$X34</f>
        <v>Analyzing presentation slides to evaluate both the visual design and written content for consistency</v>
      </c>
      <c r="W38" s="18">
        <f t="shared" si="9"/>
        <v>1</v>
      </c>
      <c r="X38" s="18" t="str">
        <f>'Raw Data'!$Y34</f>
        <v>Hallucinations (generating false or misleading information), Biases in answers, Data privacy concerns when information is shared with an LLM</v>
      </c>
      <c r="Y38" s="22">
        <f t="shared" si="10"/>
        <v>0.75</v>
      </c>
      <c r="Z38" s="18" t="str">
        <f>'Raw Data'!$Z34</f>
        <v>Avoid using AI tools for anything work-related, Verify that the AI tool has SSL/HTTPS encryption before using it, Only share information that you would be comfortable sharing internally with a colleague, Anonymize information by removing identifying details, Use secure company instances or enterprise plans when available</v>
      </c>
      <c r="AA38" s="19">
        <f t="shared" si="11"/>
        <v>0</v>
      </c>
      <c r="AB38" s="18" t="str">
        <f>'Raw Data'!$AA34</f>
        <v>Always: I routinely cross-check AI outputs with reliable sources</v>
      </c>
      <c r="AC38" s="18">
        <f t="shared" si="12"/>
        <v>1</v>
      </c>
      <c r="AD38" s="18" t="str">
        <f>'Raw Data'!$AB34</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v>
      </c>
      <c r="AE38" s="18">
        <f t="shared" si="13"/>
        <v>0</v>
      </c>
      <c r="AF38" s="23">
        <v>6.2</v>
      </c>
      <c r="AG38" s="18" t="str">
        <f>'Raw Data'!$AC34</f>
        <v>Frequently: I systematically refine prompts until I’m satisfied</v>
      </c>
      <c r="AH38" s="18">
        <f t="shared" si="14"/>
        <v>1</v>
      </c>
      <c r="AI38" s="18" t="str">
        <f>'Raw Data'!$AD34</f>
        <v>Ajude-me a me preparar para uma reunião sobre uma nova iniciativa. Resuma os principais pontos que devo abordar, sugira uma estrutura clara para a apresentação e forneça possíveis perguntas que os stakeholders podem fazer, junto com respostas sólidas.</v>
      </c>
      <c r="AJ38" s="18" t="s">
        <v>156</v>
      </c>
      <c r="AK38" s="21" t="str">
        <f>substitute('Prompt Template'!$C$2,$AI$5,$AJ38)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&lt;prompt&gt;Ajude-me a me preparar para uma reunião sobre uma nova iniciativa. Resuma os principais pontos que devo abordar, sugira uma estrutura clara para a apresentação e forneça possíveis perguntas que os stakeholders podem fazer, junto com respostas sólidas.&lt;/prompt&gt;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&lt;user_input&gt;Ajude-me a me preparar para uma reunião sobre uma nova iniciativa. Resuma os principais pontos que devo abordar, sugira uma estrutura clara para a apresentação e forneça possíveis perguntas que os stakeholders podem fazer, junto com respostas sólidas.&lt;/user_input&gt;</v>
      </c>
      <c r="AL38" s="18">
        <f t="array" ref="AL38">index('Response Scoring'!$G:$G,match($A38,'Response Scoring'!$A:$A,0))</f>
        <v>3</v>
      </c>
      <c r="AM38" s="18">
        <f t="shared" si="15"/>
        <v>0.6</v>
      </c>
      <c r="AN38" s="18" t="str">
        <f>'Raw Data'!$AE34</f>
        <v>Instruções para a ferramenta de IA personalizada:
Definir escopo: Focar em produtos, preços, posicionamento e atividades recentes dos concorrentes.
Coletar dados de fontes confiáveis: Pesquisar sites oficiais, comunicados de imprensa, catálogos de produtos e relatórios do setor. Evitar fontes não verificadas.
Resumir achados: Fornecer um resumo conciso de cada concorrente, incluindo principais características dos produtos, faixas de preço e pontos de diferenciação.
Destacar tendências e insights: Identificar padrões em estratégias de preços, posicionamento e táticas promocionais.
Garantir conformidade: Não coletar informações confidenciais ou proprietárias. Usar apenas dados públicos.
Formato de saída: Entregar resultados em uma tabela ou painel estruturado com categorias como Nome do Concorrente, Linha de Produtos, Faixa de Preço, Posicionamento e Diferenciais.</v>
      </c>
      <c r="AO38" s="18" t="s">
        <v>157</v>
      </c>
      <c r="AP38" s="21" t="str">
        <f>substitute('Prompt Template'!$D$2,$AN$5,$AO38)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a ferramenta de IA personalizada:
Definir escopo: Focar em produtos, preços, posicionamento e atividades recentes dos concorrentes.
Coletar dados de fontes confiáveis: Pesquisar sites oficiais, comunicados de imprensa, catálogos de produtos e relatórios do setor. Evitar fontes não verificadas.
Resumir achados: Fornecer um resumo conciso de cada concorrente, incluindo principais características dos produtos, faixas de preço e pontos de diferenciação.
Destacar tendências e insights: Identificar padrões em estratégias de preços, posicionamento e táticas promocionais.
Garantir conformidade: Não coletar informações confidenciais ou proprietárias. Usar apenas dados públicos.
Formato de saída: Entregar resultados em uma tabela ou painel estruturado com categorias como Nome do Concorrente, Linha de Produtos, Faixa de Preço, Posicionamento e Diferenciais.&lt;/user_input&gt;
</v>
      </c>
      <c r="AQ38" s="18">
        <f t="array" ref="AQ38">index('Response Scoring'!$I:$I,match($A38,'Response Scoring'!$A:$A,0))</f>
        <v>4</v>
      </c>
      <c r="AR38" s="18">
        <f t="shared" si="16"/>
        <v>0.8</v>
      </c>
      <c r="AS38" s="24">
        <f t="shared" si="17"/>
        <v>7.6</v>
      </c>
      <c r="AT38" s="24">
        <f t="shared" si="18"/>
        <v>6.8</v>
      </c>
      <c r="AU38" s="18">
        <f t="shared" si="19"/>
        <v>31.73333333</v>
      </c>
      <c r="AV38" s="24">
        <f t="shared" si="20"/>
        <v>63.46666667</v>
      </c>
      <c r="AW38" s="18" t="str">
        <f t="shared" si="21"/>
        <v>AI Practitioner</v>
      </c>
      <c r="AX38" s="18" t="str">
        <f>'Raw Data'!AF34</f>
        <v>ChatGPT, CoPilot, Gemini, DeepSeek, Claude</v>
      </c>
      <c r="AY38" s="18" t="str">
        <f>'Raw Data'!AG34</f>
        <v>Yes</v>
      </c>
      <c r="AZ38" s="18" t="str">
        <f>'Raw Data'!AH34</f>
        <v/>
      </c>
      <c r="BA38" s="18" t="str">
        <f>'Raw Data'!AI34</f>
        <v/>
      </c>
      <c r="BB38" s="18" t="str">
        <f>'Raw Data'!AJ34</f>
        <v/>
      </c>
      <c r="BC38" s="18" t="str">
        <f>'Raw Data'!AK34</f>
        <v/>
      </c>
      <c r="BD38" s="18" t="str">
        <f>'Raw Data'!AL34</f>
        <v/>
      </c>
      <c r="BE38" s="18" t="str">
        <f>'Raw Data'!AM34</f>
        <v/>
      </c>
      <c r="BF38" s="18" t="str">
        <f>'Raw Data'!AN34</f>
        <v/>
      </c>
      <c r="BG38" s="18" t="str">
        <f>'Raw Data'!AO34</f>
        <v/>
      </c>
      <c r="BH38" s="18" t="str">
        <f>'Raw Data'!AP34</f>
        <v/>
      </c>
      <c r="BI38" s="18" t="str">
        <f>'Raw Data'!AQ34</f>
        <v/>
      </c>
      <c r="BJ38" s="18" t="str">
        <f>'Raw Data'!AR34</f>
        <v/>
      </c>
      <c r="BK38" s="18" t="str">
        <f>'Raw Data'!AS34</f>
        <v/>
      </c>
      <c r="BL38" s="18" t="str">
        <f>'Raw Data'!AT34</f>
        <v/>
      </c>
      <c r="BM38" s="18" t="str">
        <f>'Raw Data'!AU34</f>
        <v/>
      </c>
      <c r="BN38" s="18" t="str">
        <f>'Raw Data'!AV34</f>
        <v/>
      </c>
      <c r="BO38" s="18" t="str">
        <f>'Raw Data'!AW34</f>
        <v/>
      </c>
      <c r="BP38" s="18" t="str">
        <f>'Raw Data'!AX34</f>
        <v/>
      </c>
      <c r="BQ38" s="18" t="str">
        <f>'Raw Data'!AY34</f>
        <v/>
      </c>
      <c r="BR38" s="18" t="str">
        <f>'Raw Data'!AZ34</f>
        <v/>
      </c>
      <c r="BS38" s="18" t="str">
        <f>'Raw Data'!D34</f>
        <v/>
      </c>
      <c r="BT38" s="18" t="str">
        <f>'Raw Data'!E34</f>
        <v/>
      </c>
      <c r="BU38" s="18" t="str">
        <f>'Raw Data'!F34</f>
        <v>ZÉ</v>
      </c>
      <c r="BV38" s="25" t="str">
        <f>'Raw Data'!G34</f>
        <v>Operations</v>
      </c>
      <c r="BW38" s="25" t="str">
        <f t="shared" si="22"/>
        <v>#REF!</v>
      </c>
      <c r="BX38" s="25" t="str">
        <f>'Raw Data'!I34</f>
        <v>N/A</v>
      </c>
      <c r="BY38" s="18" t="str">
        <f>'Raw Data'!J34</f>
        <v/>
      </c>
      <c r="BZ38" s="18" t="str">
        <f>'Raw Data'!K34</f>
        <v/>
      </c>
      <c r="CA38" s="18" t="str">
        <f>'Raw Data'!L34</f>
        <v>Brazil</v>
      </c>
      <c r="CB38" s="18" t="str">
        <f>'Raw Data'!M34</f>
        <v>SAZ</v>
      </c>
      <c r="CC38" s="18" t="str">
        <f>'Raw Data'!N34</f>
        <v>Ambev</v>
      </c>
      <c r="CD38" s="25" t="str">
        <f>'Raw Data'!O34</f>
        <v>Sessin - Operations</v>
      </c>
      <c r="CE38" s="15" t="str">
        <f>'Raw Data'!P34</f>
        <v>Light User</v>
      </c>
      <c r="CF38" s="15" t="str">
        <f>'Raw Data'!Q34</f>
        <v>Monthly</v>
      </c>
    </row>
    <row r="39" ht="15.75" customHeight="1">
      <c r="A39" s="18">
        <f>'Raw Data'!$A35</f>
        <v>33</v>
      </c>
      <c r="B39" s="18" t="str">
        <f>'Raw Data'!$R35</f>
        <v>Several times a week</v>
      </c>
      <c r="C39" s="18">
        <f t="shared" si="1"/>
        <v>0.75</v>
      </c>
      <c r="D39" s="18" t="str">
        <f>'Raw Data'!$S35</f>
        <v>Writing or debugging code, scripts, or formulas, Analyzing data or documents to extract insights or summaries</v>
      </c>
      <c r="E39" s="18">
        <f t="shared" si="2"/>
        <v>2</v>
      </c>
      <c r="F39" s="19">
        <f t="shared" si="3"/>
        <v>0.6666666667</v>
      </c>
      <c r="G39" s="20" t="str">
        <f>'Raw Data'!T35</f>
        <v>I maintain a library of prompts that I reuse frequently</v>
      </c>
      <c r="H39" s="18">
        <f t="shared" si="4"/>
        <v>0.5</v>
      </c>
      <c r="I39" s="18" t="str">
        <f>'Raw Data'!$U35</f>
        <v>Create a systematic process where AI handles data analysis and summary generation consistently</v>
      </c>
      <c r="J39" s="18">
        <f t="shared" si="5"/>
        <v>1</v>
      </c>
      <c r="K39" s="18" t="str">
        <f>'Raw Data'!$V35</f>
        <v>Para criar o storytelling da apresentação e gerar os principais insights sobre o tema</v>
      </c>
      <c r="L39" s="18" t="s">
        <v>158</v>
      </c>
      <c r="M39" s="21" t="str">
        <f>substitute('Prompt Template'!$A$2,$K$5,$L39)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criar o storytelling da apresentação e gerar os principais insights sobre o tema&lt;/user_input&gt;</v>
      </c>
      <c r="N39" s="18">
        <f t="array" ref="N39">index('Response Scoring'!$C:$C,match($A39,'Response Scoring'!$A:$A,0))</f>
        <v>1</v>
      </c>
      <c r="O39" s="19">
        <f t="shared" si="6"/>
        <v>0.3333333333</v>
      </c>
      <c r="P39" s="18" t="str">
        <f>'Raw Data'!$W35</f>
        <v>Eu precisava extrair informações de uma grande base de dados de pedidos para analisar o comportamento de uma base específica de consumidores. Usei a IA para analisar a base, filtrar apenas as informações relevantes e devolver quais os principais comportamentos e resultados nesses clientes</v>
      </c>
      <c r="Q39" s="18" t="s">
        <v>159</v>
      </c>
      <c r="R39" s="21" t="str">
        <f>substitute('Prompt Template'!$B$2,$P$5,$Q39)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extrair informações de uma grande base de dados de pedidos para analisar o comportamento de uma base específica de consumidores. Usei a IA para analisar a base, filtrar apenas as informações relevantes e devolver quais os principais comportamentos e resultados nesses clientes&lt;/user_input&gt;</v>
      </c>
      <c r="S39" s="18">
        <f t="array" ref="S39">index('Response Scoring'!$E:$E,match($A39,'Response Scoring'!$A:$A,0))</f>
        <v>2</v>
      </c>
      <c r="T39" s="19">
        <f t="shared" si="7"/>
        <v>0.6666666667</v>
      </c>
      <c r="U39" s="19">
        <f t="shared" si="8"/>
        <v>3.916666667</v>
      </c>
      <c r="V39" s="18" t="str">
        <f>'Raw Data'!$X35</f>
        <v>Analyzing presentation slides to evaluate both the visual design and written content for consistency</v>
      </c>
      <c r="W39" s="18">
        <f t="shared" si="9"/>
        <v>1</v>
      </c>
      <c r="X39" s="18" t="str">
        <f>'Raw Data'!$Y35</f>
        <v>Data privacy concerns when information is shared with an LLM, Hallucinations (generating false or misleading information)</v>
      </c>
      <c r="Y39" s="22">
        <f t="shared" si="10"/>
        <v>0.5</v>
      </c>
      <c r="Z39" s="18" t="str">
        <f>'Raw Data'!$Z35</f>
        <v>Verify that the AI tool has SSL/HTTPS encryption before using it, Anonymize information by removing identifying details, Use secure company instances or enterprise plans when available</v>
      </c>
      <c r="AA39" s="19">
        <f t="shared" si="11"/>
        <v>0</v>
      </c>
      <c r="AB39" s="18" t="str">
        <f>'Raw Data'!$AA35</f>
        <v>Always: I routinely cross-check AI outputs with reliable sources</v>
      </c>
      <c r="AC39" s="18">
        <f t="shared" si="12"/>
        <v>1</v>
      </c>
      <c r="AD39" s="18" t="str">
        <f>'Raw Data'!$AB35</f>
        <v>Cross-reference key claims with reliable external sources, Verify any calculations or data analysis independently</v>
      </c>
      <c r="AE39" s="18">
        <f t="shared" si="13"/>
        <v>0.5</v>
      </c>
      <c r="AF39" s="23">
        <v>9.7</v>
      </c>
      <c r="AG39" s="18" t="str">
        <f>'Raw Data'!$AC35</f>
        <v>Frequently: I systematically refine prompts until I’m satisfied</v>
      </c>
      <c r="AH39" s="18">
        <f t="shared" si="14"/>
        <v>1</v>
      </c>
      <c r="AI39" s="18" t="str">
        <f>'Raw Data'!$AD35</f>
        <v>Você é um especialista em performance em uma multinacional e precisa preparar uma reunião de trabalho para discutir a implementação da nova ferramenta na empresa.
Crie um storytelling de como preciso apresentar o tema na reunião com os diretores da empresa para que fique de forma simples e claras os benefícios da nova ferramenta</v>
      </c>
      <c r="AJ39" s="18" t="s">
        <v>160</v>
      </c>
      <c r="AK39" s="21" t="str">
        <f>substitute('Prompt Template'!$C$2,$AI$5,$AJ39)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especialista em performance em uma multinacional e precisa preparar uma reunião de trabalho para discutir a implementação da nova ferramenta na empresa.
Crie um storytelling de como preciso apresentar o tema na reunião com os diretores da empresa para que fique de forma simples e claras os benefícios da nova ferramenta&lt;/prompt&gt;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especialista em performance em uma multinacional e precisa preparar uma reunião de trabalho para discutir a implementação da nova ferramenta na empresa.
Crie um storytelling de como preciso apresentar o tema na reunião com os diretores da empresa para que fique de forma simples e claras os benefícios da nova ferramenta&lt;/user_input&gt;</v>
      </c>
      <c r="AL39" s="18">
        <f t="array" ref="AL39">index('Response Scoring'!$G:$G,match($A39,'Response Scoring'!$A:$A,0))</f>
        <v>3</v>
      </c>
      <c r="AM39" s="18">
        <f t="shared" si="15"/>
        <v>0.6</v>
      </c>
      <c r="AN39" s="18" t="str">
        <f>'Raw Data'!$AE35</f>
        <v>Você precisa criar uma ferramenta onde o time de performance irá inserir as informações e de forma automatizada será devolvida qual o plano de ação que o time precisa realizar com esse cliente em específico</v>
      </c>
      <c r="AO39" s="18" t="s">
        <v>161</v>
      </c>
      <c r="AP39" s="21" t="str">
        <f>substitute('Prompt Template'!$D$2,$AN$5,$AO39)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precisa criar uma ferramenta onde o time de performance irá inserir as informações e de forma automatizada será devolvida qual o plano de ação que o time precisa realizar com esse cliente em específico&lt;/user_input&gt;
</v>
      </c>
      <c r="AQ39" s="18">
        <f t="array" ref="AQ39">index('Response Scoring'!$I:$I,match($A39,'Response Scoring'!$A:$A,0))</f>
        <v>1</v>
      </c>
      <c r="AR39" s="18">
        <f t="shared" si="16"/>
        <v>0.2</v>
      </c>
      <c r="AS39" s="24">
        <f t="shared" si="17"/>
        <v>4.6</v>
      </c>
      <c r="AT39" s="24">
        <f t="shared" si="18"/>
        <v>6.8</v>
      </c>
      <c r="AU39" s="18">
        <f t="shared" si="19"/>
        <v>26.73333333</v>
      </c>
      <c r="AV39" s="24">
        <f t="shared" si="20"/>
        <v>53.46666667</v>
      </c>
      <c r="AW39" s="18" t="str">
        <f t="shared" si="21"/>
        <v>AI Experimenter</v>
      </c>
      <c r="AX39" s="18" t="str">
        <f>'Raw Data'!AF35</f>
        <v>ChatGPT, Genie</v>
      </c>
      <c r="AY39" s="18" t="str">
        <f>'Raw Data'!AG35</f>
        <v>Yes</v>
      </c>
      <c r="AZ39" s="18" t="str">
        <f>'Raw Data'!AH35</f>
        <v/>
      </c>
      <c r="BA39" s="18" t="str">
        <f>'Raw Data'!AI35</f>
        <v/>
      </c>
      <c r="BB39" s="18" t="str">
        <f>'Raw Data'!AJ35</f>
        <v/>
      </c>
      <c r="BC39" s="18" t="str">
        <f>'Raw Data'!AK35</f>
        <v/>
      </c>
      <c r="BD39" s="18" t="str">
        <f>'Raw Data'!AL35</f>
        <v/>
      </c>
      <c r="BE39" s="18" t="str">
        <f>'Raw Data'!AM35</f>
        <v/>
      </c>
      <c r="BF39" s="18" t="str">
        <f>'Raw Data'!AN35</f>
        <v/>
      </c>
      <c r="BG39" s="18" t="str">
        <f>'Raw Data'!AO35</f>
        <v/>
      </c>
      <c r="BH39" s="18" t="str">
        <f>'Raw Data'!AP35</f>
        <v/>
      </c>
      <c r="BI39" s="18" t="str">
        <f>'Raw Data'!AQ35</f>
        <v/>
      </c>
      <c r="BJ39" s="18" t="str">
        <f>'Raw Data'!AR35</f>
        <v/>
      </c>
      <c r="BK39" s="18" t="str">
        <f>'Raw Data'!AS35</f>
        <v/>
      </c>
      <c r="BL39" s="18" t="str">
        <f>'Raw Data'!AT35</f>
        <v/>
      </c>
      <c r="BM39" s="18" t="str">
        <f>'Raw Data'!AU35</f>
        <v/>
      </c>
      <c r="BN39" s="18" t="str">
        <f>'Raw Data'!AV35</f>
        <v/>
      </c>
      <c r="BO39" s="18" t="str">
        <f>'Raw Data'!AW35</f>
        <v/>
      </c>
      <c r="BP39" s="18" t="str">
        <f>'Raw Data'!AX35</f>
        <v/>
      </c>
      <c r="BQ39" s="18" t="str">
        <f>'Raw Data'!AY35</f>
        <v/>
      </c>
      <c r="BR39" s="18" t="str">
        <f>'Raw Data'!AZ35</f>
        <v/>
      </c>
      <c r="BS39" s="18" t="str">
        <f>'Raw Data'!D35</f>
        <v/>
      </c>
      <c r="BT39" s="18" t="str">
        <f>'Raw Data'!E35</f>
        <v/>
      </c>
      <c r="BU39" s="18" t="str">
        <f>'Raw Data'!F35</f>
        <v>ZÉ</v>
      </c>
      <c r="BV39" s="25" t="str">
        <f>'Raw Data'!G35</f>
        <v>OPERATIONS</v>
      </c>
      <c r="BW39" s="25" t="str">
        <f t="shared" si="22"/>
        <v>#REF!</v>
      </c>
      <c r="BX39" s="25" t="str">
        <f>'Raw Data'!I35</f>
        <v>N/A</v>
      </c>
      <c r="BY39" s="18" t="str">
        <f>'Raw Data'!J35</f>
        <v/>
      </c>
      <c r="BZ39" s="18" t="str">
        <f>'Raw Data'!K35</f>
        <v/>
      </c>
      <c r="CA39" s="18" t="str">
        <f>'Raw Data'!L35</f>
        <v>Brazil</v>
      </c>
      <c r="CB39" s="18" t="str">
        <f>'Raw Data'!M35</f>
        <v>SAZ</v>
      </c>
      <c r="CC39" s="18" t="str">
        <f>'Raw Data'!N35</f>
        <v>Ambev</v>
      </c>
      <c r="CD39" s="25" t="str">
        <f>'Raw Data'!O35</f>
        <v>Operations - Sessin</v>
      </c>
      <c r="CE39" s="15" t="str">
        <f>'Raw Data'!P35</f>
        <v/>
      </c>
      <c r="CF39" s="15" t="str">
        <f>'Raw Data'!Q35</f>
        <v/>
      </c>
    </row>
    <row r="40" ht="15.75" customHeight="1">
      <c r="A40" s="18">
        <f>'Raw Data'!$A36</f>
        <v>34</v>
      </c>
      <c r="B40" s="18" t="str">
        <f>'Raw Data'!$R36</f>
        <v>Several times a week</v>
      </c>
      <c r="C40" s="18">
        <f t="shared" si="1"/>
        <v>0.75</v>
      </c>
      <c r="D40" s="18" t="str">
        <f>'Raw Data'!$S36</f>
        <v>Analyzing data or documents to extract insights or summaries</v>
      </c>
      <c r="E40" s="18">
        <f t="shared" si="2"/>
        <v>2</v>
      </c>
      <c r="F40" s="19">
        <f t="shared" si="3"/>
        <v>0.6666666667</v>
      </c>
      <c r="G40" s="20" t="str">
        <f>'Raw Data'!T36</f>
        <v>I create fresh prompts each time I use AI</v>
      </c>
      <c r="H40" s="18">
        <f t="shared" si="4"/>
        <v>0.25</v>
      </c>
      <c r="I40" s="18" t="str">
        <f>'Raw Data'!$U36</f>
        <v>Create a systematic process where AI handles data analysis and summary generation consistently</v>
      </c>
      <c r="J40" s="18">
        <f t="shared" si="5"/>
        <v>1</v>
      </c>
      <c r="K40" s="18" t="str">
        <f>'Raw Data'!$V36</f>
        <v>Para ajudar a resumir os dados e gerar insights para que eu possa colocar na apresentação</v>
      </c>
      <c r="L40" s="18" t="s">
        <v>162</v>
      </c>
      <c r="M40" s="21" t="str">
        <f>substitute('Prompt Template'!$A$2,$K$5,$L40)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ajudar a resumir os dados e gerar insights para que eu possa colocar na apresentação&lt;/user_input&gt;</v>
      </c>
      <c r="N40" s="18">
        <f t="array" ref="N40">index('Response Scoring'!$C:$C,match($A40,'Response Scoring'!$A:$A,0))</f>
        <v>1</v>
      </c>
      <c r="O40" s="19">
        <f t="shared" si="6"/>
        <v>0.3333333333</v>
      </c>
      <c r="P40" s="18" t="str">
        <f>'Raw Data'!$W36</f>
        <v>Eu preciso gerar relatórios e apresentações de dados que tenho disponíveis aqui. Em vez de converter arquivos na mão e fixar criando fórmulas no excel para análises simples, eu utilizo a AI para gerar esses insights para mim</v>
      </c>
      <c r="Q40" s="18" t="s">
        <v>163</v>
      </c>
      <c r="R40" s="21" t="str">
        <f>substitute('Prompt Template'!$B$2,$P$5,$Q40)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gerar relatórios e apresentações de dados que tenho disponíveis aqui. Em vez de converter arquivos na mão e fixar criando fórmulas no excel para análises simples, eu utilizo a AI para gerar esses insights para mim&lt;/user_input&gt;</v>
      </c>
      <c r="S40" s="18">
        <f t="array" ref="S40">index('Response Scoring'!$E:$E,match($A40,'Response Scoring'!$A:$A,0))</f>
        <v>2</v>
      </c>
      <c r="T40" s="19">
        <f t="shared" si="7"/>
        <v>0.6666666667</v>
      </c>
      <c r="U40" s="19">
        <f t="shared" si="8"/>
        <v>3.666666667</v>
      </c>
      <c r="V40" s="18" t="str">
        <f>'Raw Data'!$X36</f>
        <v>Analyzing presentation slides to evaluate both the visual design and written content for consistency</v>
      </c>
      <c r="W40" s="18">
        <f t="shared" si="9"/>
        <v>1</v>
      </c>
      <c r="X40" s="18" t="str">
        <f>'Raw Data'!$Y36</f>
        <v>Hallucinations (generating false or misleading information), Biases in answers, Data privacy concerns when information is shared with an LLM</v>
      </c>
      <c r="Y40" s="22">
        <f t="shared" si="10"/>
        <v>0.75</v>
      </c>
      <c r="Z40" s="18" t="str">
        <f>'Raw Data'!$Z36</f>
        <v>Verify that the AI tool has SSL/HTTPS encryption before using it, Anonymize information by removing identifying details, Use secure company instances or enterprise plans when available</v>
      </c>
      <c r="AA40" s="19">
        <f t="shared" si="11"/>
        <v>0</v>
      </c>
      <c r="AB40" s="18" t="str">
        <f>'Raw Data'!$AA36</f>
        <v>Always: I routinely cross-check AI outputs with reliable sources</v>
      </c>
      <c r="AC40" s="18">
        <f t="shared" si="12"/>
        <v>1</v>
      </c>
      <c r="AD40" s="18" t="str">
        <f>'Raw Data'!$AB36</f>
        <v>Cross-reference key claims with reliable external sources, Verify any calculations or data analysis independently, Ask the same AI tool to double-check its work for accuracy</v>
      </c>
      <c r="AE40" s="18">
        <f t="shared" si="13"/>
        <v>0.75</v>
      </c>
      <c r="AF40" s="23">
        <v>6.5</v>
      </c>
      <c r="AG40" s="18" t="str">
        <f>'Raw Data'!$AC36</f>
        <v>Rarely: I only tweak the prompt if something feels obviously off</v>
      </c>
      <c r="AH40" s="18">
        <f t="shared" si="14"/>
        <v>0.33</v>
      </c>
      <c r="AI40" s="18" t="str">
        <f>'Raw Data'!$AD36</f>
        <v>Olá! Sou uma analista em uma empresa de delivery de bebidas. Estou com a proposta (aqui eu descreveria a proposta) e gostaria de insights para realizar uma apresentação sobre essa proposta. Poderia me auxiliar. Se for utilizar fontes externas para enriquecer a apresentação, limite-se a fontes relacionadas a notícias dos últimos 3 meses sobre o assunto</v>
      </c>
      <c r="AJ40" s="18" t="s">
        <v>164</v>
      </c>
      <c r="AK40" s="21" t="str">
        <f>substitute('Prompt Template'!$C$2,$AI$5,$AJ40)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Sou uma analista em uma empresa de delivery de bebidas. Estou com a proposta (aqui eu descreveria a proposta) e gostaria de insights para realizar uma apresentação sobre essa proposta. Poderia me auxiliar. Se for utilizar fontes externas para enriquecer a apresentação, limite-se a fontes relacionadas a notícias dos últimos 3 meses sobre o assunto&lt;/prompt&gt;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Sou uma analista em uma empresa de delivery de bebidas. Estou com a proposta (aqui eu descreveria a proposta) e gostaria de insights para realizar uma apresentação sobre essa proposta. Poderia me auxiliar. Se for utilizar fontes externas para enriquecer a apresentação, limite-se a fontes relacionadas a notícias dos últimos 3 meses sobre o assunto&lt;/user_input&gt;</v>
      </c>
      <c r="AL40" s="18">
        <f t="array" ref="AL40">index('Response Scoring'!$G:$G,match($A40,'Response Scoring'!$A:$A,0))</f>
        <v>3</v>
      </c>
      <c r="AM40" s="18">
        <f t="shared" si="15"/>
        <v>0.6</v>
      </c>
      <c r="AN40" s="18" t="str">
        <f>'Raw Data'!$AE36</f>
        <v>Eu não sei como criar instruções para uma IA personalizada</v>
      </c>
      <c r="AO40" s="18" t="s">
        <v>165</v>
      </c>
      <c r="AP40" s="21" t="str">
        <f>substitute('Prompt Template'!$D$2,$AN$5,$AO40)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para uma IA personalizada&lt;/user_input&gt;
</v>
      </c>
      <c r="AQ40" s="18">
        <f t="array" ref="AQ40">index('Response Scoring'!$I:$I,match($A40,'Response Scoring'!$A:$A,0))</f>
        <v>0</v>
      </c>
      <c r="AR40" s="18">
        <f t="shared" si="16"/>
        <v>0</v>
      </c>
      <c r="AS40" s="24">
        <f t="shared" si="17"/>
        <v>2.595</v>
      </c>
      <c r="AT40" s="24">
        <f t="shared" si="18"/>
        <v>5.46</v>
      </c>
      <c r="AU40" s="18">
        <f t="shared" si="19"/>
        <v>19.02333333</v>
      </c>
      <c r="AV40" s="24">
        <f t="shared" si="20"/>
        <v>38.04666667</v>
      </c>
      <c r="AW40" s="18" t="str">
        <f t="shared" si="21"/>
        <v>AI Experimenter</v>
      </c>
      <c r="AX40" s="18" t="str">
        <f>'Raw Data'!AF36</f>
        <v>ChatGPT</v>
      </c>
      <c r="AY40" s="18" t="str">
        <f>'Raw Data'!AG36</f>
        <v>Yes</v>
      </c>
      <c r="AZ40" s="18" t="str">
        <f>'Raw Data'!AH36</f>
        <v/>
      </c>
      <c r="BA40" s="18" t="str">
        <f>'Raw Data'!AI36</f>
        <v/>
      </c>
      <c r="BB40" s="18" t="str">
        <f>'Raw Data'!AJ36</f>
        <v/>
      </c>
      <c r="BC40" s="18" t="str">
        <f>'Raw Data'!AK36</f>
        <v/>
      </c>
      <c r="BD40" s="18" t="str">
        <f>'Raw Data'!AL36</f>
        <v/>
      </c>
      <c r="BE40" s="18" t="str">
        <f>'Raw Data'!AM36</f>
        <v/>
      </c>
      <c r="BF40" s="18" t="str">
        <f>'Raw Data'!AN36</f>
        <v/>
      </c>
      <c r="BG40" s="18" t="str">
        <f>'Raw Data'!AO36</f>
        <v/>
      </c>
      <c r="BH40" s="18" t="str">
        <f>'Raw Data'!AP36</f>
        <v/>
      </c>
      <c r="BI40" s="18" t="str">
        <f>'Raw Data'!AQ36</f>
        <v/>
      </c>
      <c r="BJ40" s="18" t="str">
        <f>'Raw Data'!AR36</f>
        <v/>
      </c>
      <c r="BK40" s="18" t="str">
        <f>'Raw Data'!AS36</f>
        <v/>
      </c>
      <c r="BL40" s="18" t="str">
        <f>'Raw Data'!AT36</f>
        <v/>
      </c>
      <c r="BM40" s="18" t="str">
        <f>'Raw Data'!AU36</f>
        <v/>
      </c>
      <c r="BN40" s="18" t="str">
        <f>'Raw Data'!AV36</f>
        <v/>
      </c>
      <c r="BO40" s="18" t="str">
        <f>'Raw Data'!AW36</f>
        <v/>
      </c>
      <c r="BP40" s="18" t="str">
        <f>'Raw Data'!AX36</f>
        <v/>
      </c>
      <c r="BQ40" s="18" t="str">
        <f>'Raw Data'!AY36</f>
        <v/>
      </c>
      <c r="BR40" s="18" t="str">
        <f>'Raw Data'!AZ36</f>
        <v/>
      </c>
      <c r="BS40" s="18" t="str">
        <f>'Raw Data'!D36</f>
        <v/>
      </c>
      <c r="BT40" s="18" t="str">
        <f>'Raw Data'!E36</f>
        <v/>
      </c>
      <c r="BU40" s="18" t="str">
        <f>'Raw Data'!F36</f>
        <v>ZÉ</v>
      </c>
      <c r="BV40" s="25" t="str">
        <f>'Raw Data'!G36</f>
        <v>Operations</v>
      </c>
      <c r="BW40" s="25" t="str">
        <f t="shared" si="22"/>
        <v>#REF!</v>
      </c>
      <c r="BX40" s="25" t="str">
        <f>'Raw Data'!I36</f>
        <v>N/A</v>
      </c>
      <c r="BY40" s="18" t="str">
        <f>'Raw Data'!J36</f>
        <v/>
      </c>
      <c r="BZ40" s="18" t="str">
        <f>'Raw Data'!K36</f>
        <v/>
      </c>
      <c r="CA40" s="18" t="str">
        <f>'Raw Data'!L36</f>
        <v>Brazil</v>
      </c>
      <c r="CB40" s="18" t="str">
        <f>'Raw Data'!M36</f>
        <v>SAZ</v>
      </c>
      <c r="CC40" s="18" t="str">
        <f>'Raw Data'!N36</f>
        <v>Ambev</v>
      </c>
      <c r="CD40" s="25" t="str">
        <f>'Raw Data'!O36</f>
        <v>Sessin - Operations</v>
      </c>
      <c r="CE40" s="15" t="str">
        <f>'Raw Data'!P36</f>
        <v>Light User</v>
      </c>
      <c r="CF40" s="15" t="str">
        <f>'Raw Data'!Q36</f>
        <v>Weekly</v>
      </c>
    </row>
    <row r="41" ht="15.75" customHeight="1">
      <c r="A41" s="18">
        <f>'Raw Data'!$A37</f>
        <v>35</v>
      </c>
      <c r="B41" s="18" t="str">
        <f>'Raw Data'!$R37</f>
        <v>Weekly</v>
      </c>
      <c r="C41" s="18">
        <f t="shared" si="1"/>
        <v>0.5</v>
      </c>
      <c r="D41" s="18" t="str">
        <f>'Raw Data'!$S37</f>
        <v>Creating first drafts of content from scratch (reports, proposals, marketing copy), Analyzing data or documents to extract insights or summaries</v>
      </c>
      <c r="E41" s="18">
        <f t="shared" si="2"/>
        <v>2</v>
      </c>
      <c r="F41" s="19">
        <f t="shared" si="3"/>
        <v>0.6666666667</v>
      </c>
      <c r="G41" s="20" t="str">
        <f>'Raw Data'!T37</f>
        <v>I create fresh prompts each time I use AI</v>
      </c>
      <c r="H41" s="18">
        <f t="shared" si="4"/>
        <v>0.25</v>
      </c>
      <c r="I41" s="18" t="str">
        <f>'Raw Data'!$U37</f>
        <v>Create a systematic process where AI handles data analysis and summary generation consistently</v>
      </c>
      <c r="J41" s="18">
        <f t="shared" si="5"/>
        <v>1</v>
      </c>
      <c r="K41" s="18" t="str">
        <f>'Raw Data'!$V37</f>
        <v>Primeiro pediria uma recomendação de sequência de apresentação. Se necessário, ajustaria e pediria para fazer um tamplate padrão</v>
      </c>
      <c r="L41" s="18" t="s">
        <v>166</v>
      </c>
      <c r="M41" s="21" t="str">
        <f>substitute('Prompt Template'!$A$2,$K$5,$L41)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pediria uma recomendação de sequência de apresentação. Se necessário, ajustaria e pediria para fazer um tamplate padrão&lt;/user_input&gt;</v>
      </c>
      <c r="N41" s="18">
        <f t="array" ref="N41">index('Response Scoring'!$C:$C,match($A41,'Response Scoring'!$A:$A,0))</f>
        <v>1</v>
      </c>
      <c r="O41" s="19">
        <f t="shared" si="6"/>
        <v>0.3333333333</v>
      </c>
      <c r="P41" s="18" t="str">
        <f>'Raw Data'!$W37</f>
        <v>Toda semana eu preciso reportar os dados operacionais de nível de serviço e comerciais. Uso a IA para gerar um texto pronto com os dados que eu forneço e assim consigo finalizar o report em 20 minutos.</v>
      </c>
      <c r="Q41" s="18" t="s">
        <v>167</v>
      </c>
      <c r="R41" s="21" t="str">
        <f>substitute('Prompt Template'!$B$2,$P$5,$Q41)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&lt;user_input&gt;Toda semana eu preciso reportar os dados operacionais de nível de serviço e comerciais. Uso a IA para gerar um texto pronto com os dados que eu forneço e assim consigo finalizar o report em 20 minutos.&lt;/user_input&gt;</v>
      </c>
      <c r="S41" s="18">
        <f t="array" ref="S41">index('Response Scoring'!$E:$E,match($A41,'Response Scoring'!$A:$A,0))</f>
        <v>3</v>
      </c>
      <c r="T41" s="19">
        <f t="shared" si="7"/>
        <v>1</v>
      </c>
      <c r="U41" s="19">
        <f t="shared" si="8"/>
        <v>3.75</v>
      </c>
      <c r="V41" s="18" t="str">
        <f>'Raw Data'!$X37</f>
        <v>Analyzing presentation slides to evaluate both the visual design and written content for consistency</v>
      </c>
      <c r="W41" s="18">
        <f t="shared" si="9"/>
        <v>1</v>
      </c>
      <c r="X41" s="18" t="str">
        <f>'Raw Data'!$Y37</f>
        <v>Hallucinations (generating false or misleading information), Biases in answers</v>
      </c>
      <c r="Y41" s="22">
        <f t="shared" si="10"/>
        <v>0.5</v>
      </c>
      <c r="Z41" s="18" t="str">
        <f>'Raw Data'!$Z37</f>
        <v>Use secure company instances or enterprise plans when available, Avoid using AI tools for anything work-related</v>
      </c>
      <c r="AA41" s="19">
        <f t="shared" si="11"/>
        <v>0</v>
      </c>
      <c r="AB41" s="18" t="str">
        <f>'Raw Data'!$AA37</f>
        <v>Always: I routinely cross-check AI outputs with reliable sources</v>
      </c>
      <c r="AC41" s="18">
        <f t="shared" si="12"/>
        <v>1</v>
      </c>
      <c r="AD41" s="18" t="str">
        <f>'Raw Data'!$AB37</f>
        <v>Check if the response uses confident language and specific details</v>
      </c>
      <c r="AE41" s="18">
        <f t="shared" si="13"/>
        <v>0</v>
      </c>
      <c r="AF41" s="23">
        <v>5.8</v>
      </c>
      <c r="AG41" s="18" t="str">
        <f>'Raw Data'!$AC37</f>
        <v>Rarely: I only tweak the prompt if something feels obviously off</v>
      </c>
      <c r="AH41" s="18">
        <f t="shared" si="14"/>
        <v>0.33</v>
      </c>
      <c r="AI41" s="18" t="str">
        <f>'Raw Data'!$AD37</f>
        <v>Forneça 5 recomendações de boas práticas coorporativas considerando que será utilizada em uma reunião semanal da área de operações de uma empresa de bebidas.</v>
      </c>
      <c r="AJ41" s="18" t="s">
        <v>168</v>
      </c>
      <c r="AK41" s="21" t="str">
        <f>substitute('Prompt Template'!$C$2,$AI$5,$AJ41)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&lt;prompt&gt;Forneça 5 recomendações de boas práticas coorporativas considerando que será utilizada em uma reunião semanal da área de operações de uma empresa de bebidas.&lt;/prompt&gt;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&lt;user_input&gt;Forneça 5 recomendações de boas práticas coorporativas considerando que será utilizada em uma reunião semanal da área de operações de uma empresa de bebidas.&lt;/user_input&gt;</v>
      </c>
      <c r="AL41" s="18">
        <f t="array" ref="AL41">index('Response Scoring'!$G:$G,match($A41,'Response Scoring'!$A:$A,0))</f>
        <v>3</v>
      </c>
      <c r="AM41" s="18">
        <f t="shared" si="15"/>
        <v>0.6</v>
      </c>
      <c r="AN41" s="18" t="str">
        <f>'Raw Data'!$AE37</f>
        <v>Sempre que eu pedir algo sobre produtos, responda de forma organizada, clara e profissional. Priorize informações como: preços, variações, modelos, fornecedores, disponibilidade e comparações entre produtos.</v>
      </c>
      <c r="AO41" s="18" t="s">
        <v>169</v>
      </c>
      <c r="AP41" s="21" t="str">
        <f>substitute('Prompt Template'!$D$2,$AN$5,$AO41)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&lt;user_input&gt;Sempre que eu pedir algo sobre produtos, responda de forma organizada, clara e profissional. Priorize informações como: preços, variações, modelos, fornecedores, disponibilidade e comparações entre produtos.&lt;/user_input&gt;
</v>
      </c>
      <c r="AQ41" s="18">
        <f t="array" ref="AQ41">index('Response Scoring'!$I:$I,match($A41,'Response Scoring'!$A:$A,0))</f>
        <v>2</v>
      </c>
      <c r="AR41" s="18">
        <f t="shared" si="16"/>
        <v>0.4</v>
      </c>
      <c r="AS41" s="24">
        <f t="shared" si="17"/>
        <v>4.595</v>
      </c>
      <c r="AT41" s="24">
        <f t="shared" si="18"/>
        <v>5.46</v>
      </c>
      <c r="AU41" s="18">
        <f t="shared" si="19"/>
        <v>22.49</v>
      </c>
      <c r="AV41" s="24">
        <f t="shared" si="20"/>
        <v>44.98</v>
      </c>
      <c r="AW41" s="18" t="str">
        <f t="shared" si="21"/>
        <v>AI Experimenter</v>
      </c>
      <c r="AX41" s="18" t="str">
        <f>'Raw Data'!AF37</f>
        <v>ChatGPT, Gemini</v>
      </c>
      <c r="AY41" s="18" t="str">
        <f>'Raw Data'!AG37</f>
        <v>Yes</v>
      </c>
      <c r="AZ41" s="18" t="str">
        <f>'Raw Data'!AH37</f>
        <v/>
      </c>
      <c r="BA41" s="18" t="str">
        <f>'Raw Data'!AI37</f>
        <v/>
      </c>
      <c r="BB41" s="18" t="str">
        <f>'Raw Data'!AJ37</f>
        <v/>
      </c>
      <c r="BC41" s="18" t="str">
        <f>'Raw Data'!AK37</f>
        <v/>
      </c>
      <c r="BD41" s="18" t="str">
        <f>'Raw Data'!AL37</f>
        <v/>
      </c>
      <c r="BE41" s="18" t="str">
        <f>'Raw Data'!AM37</f>
        <v/>
      </c>
      <c r="BF41" s="18" t="str">
        <f>'Raw Data'!AN37</f>
        <v/>
      </c>
      <c r="BG41" s="18" t="str">
        <f>'Raw Data'!AO37</f>
        <v/>
      </c>
      <c r="BH41" s="18" t="str">
        <f>'Raw Data'!AP37</f>
        <v/>
      </c>
      <c r="BI41" s="18" t="str">
        <f>'Raw Data'!AQ37</f>
        <v/>
      </c>
      <c r="BJ41" s="18" t="str">
        <f>'Raw Data'!AR37</f>
        <v/>
      </c>
      <c r="BK41" s="18" t="str">
        <f>'Raw Data'!AS37</f>
        <v/>
      </c>
      <c r="BL41" s="18" t="str">
        <f>'Raw Data'!AT37</f>
        <v/>
      </c>
      <c r="BM41" s="18" t="str">
        <f>'Raw Data'!AU37</f>
        <v/>
      </c>
      <c r="BN41" s="18" t="str">
        <f>'Raw Data'!AV37</f>
        <v/>
      </c>
      <c r="BO41" s="18" t="str">
        <f>'Raw Data'!AW37</f>
        <v/>
      </c>
      <c r="BP41" s="18" t="str">
        <f>'Raw Data'!AX37</f>
        <v/>
      </c>
      <c r="BQ41" s="18" t="str">
        <f>'Raw Data'!AY37</f>
        <v/>
      </c>
      <c r="BR41" s="18" t="str">
        <f>'Raw Data'!AZ37</f>
        <v/>
      </c>
      <c r="BS41" s="18" t="str">
        <f>'Raw Data'!D37</f>
        <v/>
      </c>
      <c r="BT41" s="18" t="str">
        <f>'Raw Data'!E37</f>
        <v/>
      </c>
      <c r="BU41" s="18" t="str">
        <f>'Raw Data'!F37</f>
        <v>ZÉ</v>
      </c>
      <c r="BV41" s="25" t="str">
        <f>'Raw Data'!G37</f>
        <v>Operations</v>
      </c>
      <c r="BW41" s="25" t="str">
        <f t="shared" si="22"/>
        <v>#REF!</v>
      </c>
      <c r="BX41" s="25" t="str">
        <f>'Raw Data'!I37</f>
        <v>N/A</v>
      </c>
      <c r="BY41" s="18" t="str">
        <f>'Raw Data'!J37</f>
        <v/>
      </c>
      <c r="BZ41" s="18" t="str">
        <f>'Raw Data'!K37</f>
        <v/>
      </c>
      <c r="CA41" s="18" t="str">
        <f>'Raw Data'!L37</f>
        <v>Brazil</v>
      </c>
      <c r="CB41" s="18" t="str">
        <f>'Raw Data'!M37</f>
        <v>SAZ</v>
      </c>
      <c r="CC41" s="18" t="str">
        <f>'Raw Data'!N37</f>
        <v>Ambev</v>
      </c>
      <c r="CD41" s="25" t="str">
        <f>'Raw Data'!O37</f>
        <v>Sessin - Operations</v>
      </c>
      <c r="CE41" s="15" t="str">
        <f>'Raw Data'!P37</f>
        <v>Light User</v>
      </c>
      <c r="CF41" s="15" t="str">
        <f>'Raw Data'!Q37</f>
        <v>Weekly</v>
      </c>
    </row>
    <row r="42" ht="15.75" customHeight="1">
      <c r="A42" s="18">
        <f>'Raw Data'!$A38</f>
        <v>36</v>
      </c>
      <c r="B42" s="18" t="str">
        <f>'Raw Data'!$R38</f>
        <v>Daily</v>
      </c>
      <c r="C42" s="18">
        <f t="shared" si="1"/>
        <v>1</v>
      </c>
      <c r="D42" s="18" t="str">
        <f>'Raw Data'!$S38</f>
        <v>Brainstorming ideas, testing concepts, or getting feedback on my thinking</v>
      </c>
      <c r="E42" s="18">
        <f t="shared" si="2"/>
        <v>2</v>
      </c>
      <c r="F42" s="19">
        <f t="shared" si="3"/>
        <v>0.6666666667</v>
      </c>
      <c r="G42" s="20" t="str">
        <f>'Raw Data'!T38</f>
        <v>I maintain a library of prompts that I reuse frequently</v>
      </c>
      <c r="H42" s="18">
        <f t="shared" si="4"/>
        <v>0.5</v>
      </c>
      <c r="I42" s="18" t="str">
        <f>'Raw Data'!$U38</f>
        <v>Create a systematic process where AI handles data analysis and summary generation consistently</v>
      </c>
      <c r="J42" s="18">
        <f t="shared" si="5"/>
        <v>1</v>
      </c>
      <c r="K42" s="18" t="str">
        <f>'Raw Data'!$V38</f>
        <v>Usaria como fonte de pesquisa para entender mais sobre o tema, principais discussões que podem ser gerada em cima dele e como um auxiliador pra montar a apresentação com melhor storytelling</v>
      </c>
      <c r="L42" s="18" t="s">
        <v>170</v>
      </c>
      <c r="M42" s="21" t="str">
        <f>substitute('Prompt Template'!$A$2,$K$5,$L42)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como fonte de pesquisa para entender mais sobre o tema, principais discussões que podem ser gerada em cima dele e como um auxiliador pra montar a apresentação com melhor storytelling&lt;/user_input&gt;</v>
      </c>
      <c r="N42" s="18">
        <f t="array" ref="N42">index('Response Scoring'!$C:$C,match($A42,'Response Scoring'!$A:$A,0))</f>
        <v>2</v>
      </c>
      <c r="O42" s="19">
        <f t="shared" si="6"/>
        <v>0.6666666667</v>
      </c>
      <c r="P42" s="18" t="str">
        <f>'Raw Data'!$W38</f>
        <v>eu preciso toda semana gerar um resumo dos resultados da semana anterior com os principais bulet points, isso era muito manual, com a utilização de AÍ e prompt correto faço isso bem mais rápido de forma automatizada. Basta só eu gerar o Excel com os dados que o chat me manda o resumo já no modelon</v>
      </c>
      <c r="Q42" s="18" t="s">
        <v>171</v>
      </c>
      <c r="R42" s="21" t="str">
        <f>substitute('Prompt Template'!$B$2,$P$5,$Q42)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toda semana gerar um resumo dos resultados da semana anterior com os principais bulet points, isso era muito manual, com a utilização de AÍ e prompt correto faço isso bem mais rápido de forma automatizada. Basta só eu gerar o Excel com os dados que o chat me manda o resumo já no modelon&lt;/user_input&gt;</v>
      </c>
      <c r="S42" s="18">
        <f t="array" ref="S42">index('Response Scoring'!$E:$E,match($A42,'Response Scoring'!$A:$A,0))</f>
        <v>3</v>
      </c>
      <c r="T42" s="19">
        <f t="shared" si="7"/>
        <v>1</v>
      </c>
      <c r="U42" s="19">
        <f t="shared" si="8"/>
        <v>4.833333333</v>
      </c>
      <c r="V42" s="18" t="str">
        <f>'Raw Data'!$X38</f>
        <v>Analyzing presentation slides to evaluate both the visual design and written content for consistency</v>
      </c>
      <c r="W42" s="18">
        <f t="shared" si="9"/>
        <v>1</v>
      </c>
      <c r="X42" s="18" t="str">
        <f>'Raw Data'!$Y38</f>
        <v>Data privacy concerns when information is shared with an LLM, Hallucinations (generating false or misleading information), Biases in answers</v>
      </c>
      <c r="Y42" s="22">
        <f t="shared" si="10"/>
        <v>0.75</v>
      </c>
      <c r="Z42" s="18" t="str">
        <f>'Raw Data'!$Z38</f>
        <v>Verify that the AI tool has SSL/HTTPS encryption before using it, Only share information that you would be comfortable sharing internally with a colleague, Anonymize information by removing identifying details</v>
      </c>
      <c r="AA42" s="19">
        <f t="shared" si="11"/>
        <v>0</v>
      </c>
      <c r="AB42" s="18" t="str">
        <f>'Raw Data'!$AA38</f>
        <v>Sometimes: I do a quick check against known data or references</v>
      </c>
      <c r="AC42" s="18">
        <f t="shared" si="12"/>
        <v>0.67</v>
      </c>
      <c r="AD42" s="18" t="str">
        <f>'Raw Data'!$AB38</f>
        <v>Cross-reference key claims with reliable external sources, Verify any calculations or data analysis independently, Use a different AI tool to review and verify the content</v>
      </c>
      <c r="AE42" s="18">
        <f t="shared" si="13"/>
        <v>0.75</v>
      </c>
      <c r="AF42" s="23">
        <v>10.0</v>
      </c>
      <c r="AG42" s="18" t="str">
        <f>'Raw Data'!$AC38</f>
        <v>Frequently: I systematically refine prompts until I’m satisfied</v>
      </c>
      <c r="AH42" s="18">
        <f t="shared" si="14"/>
        <v>1</v>
      </c>
      <c r="AI42" s="18" t="str">
        <f>'Raw Data'!$AD38</f>
        <v>Vou participar de uma reunião de trabalho sobre uma nova iniciativa/proposta e quero estar muito bem preparada. Me ajude a me preparar para: 
estruturar os principais pontos que devo levantar,
antecipar dúvidas e objeções que podem surgir,
sugerir argumentos sólidos e embasados,
identificar riscos e oportunidades,
propor perguntas inteligentes para fazer na reunião,
e montar um mini-roteiro claro para eu conduzir ou participar com segurança.</v>
      </c>
      <c r="AJ42" s="18" t="s">
        <v>172</v>
      </c>
      <c r="AK42" s="21" t="str">
        <f>substitute('Prompt Template'!$C$2,$AI$5,$AJ42)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de trabalho sobre uma nova iniciativa/proposta e quero estar muito bem preparada. Me ajude a me preparar para: 
estruturar os principais pontos que devo levantar,
antecipar dúvidas e objeções que podem surgir,
sugerir argumentos sólidos e embasados,
identificar riscos e oportunidades,
propor perguntas inteligentes para fazer na reunião,
e montar um mini-roteiro claro para eu conduzir ou participar com segurança.&lt;/prompt&gt;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de trabalho sobre uma nova iniciativa/proposta e quero estar muito bem preparada. Me ajude a me preparar para: 
estruturar os principais pontos que devo levantar,
antecipar dúvidas e objeções que podem surgir,
sugerir argumentos sólidos e embasados,
identificar riscos e oportunidades,
propor perguntas inteligentes para fazer na reunião,
e montar um mini-roteiro claro para eu conduzir ou participar com segurança.&lt;/user_input&gt;</v>
      </c>
      <c r="AL42" s="18">
        <f t="array" ref="AL42">index('Response Scoring'!$G:$G,match($A42,'Response Scoring'!$A:$A,0))</f>
        <v>4</v>
      </c>
      <c r="AM42" s="18">
        <f t="shared" si="15"/>
        <v>0.8</v>
      </c>
      <c r="AN42" s="18" t="str">
        <f>'Raw Data'!$AE38</f>
        <v>Não sei como criar instruções personalizadad</v>
      </c>
      <c r="AO42" s="18" t="s">
        <v>173</v>
      </c>
      <c r="AP42" s="21" t="str">
        <f>substitute('Prompt Template'!$D$2,$AN$5,$AO42)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&lt;user_input&gt;Não sei como criar instruções personalizadad&lt;/user_input&gt;
</v>
      </c>
      <c r="AQ42" s="18">
        <f t="array" ref="AQ42">index('Response Scoring'!$I:$I,match($A42,'Response Scoring'!$A:$A,0))</f>
        <v>0</v>
      </c>
      <c r="AR42" s="18">
        <f t="shared" si="16"/>
        <v>0</v>
      </c>
      <c r="AS42" s="24">
        <f t="shared" si="17"/>
        <v>4.3</v>
      </c>
      <c r="AT42" s="24">
        <f t="shared" si="18"/>
        <v>8.4</v>
      </c>
      <c r="AU42" s="18">
        <f t="shared" si="19"/>
        <v>28.26666667</v>
      </c>
      <c r="AV42" s="24">
        <f t="shared" si="20"/>
        <v>56.53333333</v>
      </c>
      <c r="AW42" s="18" t="str">
        <f t="shared" si="21"/>
        <v>AI Experimenter</v>
      </c>
      <c r="AX42" s="18" t="str">
        <f>'Raw Data'!AF38</f>
        <v>ChatGPT, Gemini</v>
      </c>
      <c r="AY42" s="18" t="str">
        <f>'Raw Data'!AG38</f>
        <v>Yes</v>
      </c>
      <c r="AZ42" s="18" t="str">
        <f>'Raw Data'!AH38</f>
        <v/>
      </c>
      <c r="BA42" s="18" t="str">
        <f>'Raw Data'!AI38</f>
        <v/>
      </c>
      <c r="BB42" s="18" t="str">
        <f>'Raw Data'!AJ38</f>
        <v/>
      </c>
      <c r="BC42" s="18" t="str">
        <f>'Raw Data'!AK38</f>
        <v/>
      </c>
      <c r="BD42" s="18" t="str">
        <f>'Raw Data'!AL38</f>
        <v/>
      </c>
      <c r="BE42" s="18" t="str">
        <f>'Raw Data'!AM38</f>
        <v/>
      </c>
      <c r="BF42" s="18" t="str">
        <f>'Raw Data'!AN38</f>
        <v/>
      </c>
      <c r="BG42" s="18" t="str">
        <f>'Raw Data'!AO38</f>
        <v/>
      </c>
      <c r="BH42" s="18" t="str">
        <f>'Raw Data'!AP38</f>
        <v/>
      </c>
      <c r="BI42" s="18" t="str">
        <f>'Raw Data'!AQ38</f>
        <v/>
      </c>
      <c r="BJ42" s="18" t="str">
        <f>'Raw Data'!AR38</f>
        <v/>
      </c>
      <c r="BK42" s="18" t="str">
        <f>'Raw Data'!AS38</f>
        <v/>
      </c>
      <c r="BL42" s="18" t="str">
        <f>'Raw Data'!AT38</f>
        <v/>
      </c>
      <c r="BM42" s="18" t="str">
        <f>'Raw Data'!AU38</f>
        <v/>
      </c>
      <c r="BN42" s="18" t="str">
        <f>'Raw Data'!AV38</f>
        <v/>
      </c>
      <c r="BO42" s="18" t="str">
        <f>'Raw Data'!AW38</f>
        <v/>
      </c>
      <c r="BP42" s="18" t="str">
        <f>'Raw Data'!AX38</f>
        <v/>
      </c>
      <c r="BQ42" s="18" t="str">
        <f>'Raw Data'!AY38</f>
        <v/>
      </c>
      <c r="BR42" s="18" t="str">
        <f>'Raw Data'!AZ38</f>
        <v/>
      </c>
      <c r="BS42" s="18" t="str">
        <f>'Raw Data'!D38</f>
        <v/>
      </c>
      <c r="BT42" s="18" t="str">
        <f>'Raw Data'!E38</f>
        <v/>
      </c>
      <c r="BU42" s="18" t="str">
        <f>'Raw Data'!F38</f>
        <v>ZÉ</v>
      </c>
      <c r="BV42" s="25" t="str">
        <f>'Raw Data'!G38</f>
        <v>Operations</v>
      </c>
      <c r="BW42" s="25" t="str">
        <f t="shared" si="22"/>
        <v>#REF!</v>
      </c>
      <c r="BX42" s="25" t="str">
        <f>'Raw Data'!I38</f>
        <v>N/A</v>
      </c>
      <c r="BY42" s="18" t="str">
        <f>'Raw Data'!J38</f>
        <v/>
      </c>
      <c r="BZ42" s="18" t="str">
        <f>'Raw Data'!K38</f>
        <v/>
      </c>
      <c r="CA42" s="18" t="str">
        <f>'Raw Data'!L38</f>
        <v>Brazil</v>
      </c>
      <c r="CB42" s="18" t="str">
        <f>'Raw Data'!M38</f>
        <v>SAZ</v>
      </c>
      <c r="CC42" s="18" t="str">
        <f>'Raw Data'!N38</f>
        <v>Ambev</v>
      </c>
      <c r="CD42" s="25" t="str">
        <f>'Raw Data'!O38</f>
        <v>Sessin - Operations</v>
      </c>
      <c r="CE42" s="15" t="str">
        <f>'Raw Data'!P38</f>
        <v>Medium User</v>
      </c>
      <c r="CF42" s="15" t="str">
        <f>'Raw Data'!Q38</f>
        <v>Weekly</v>
      </c>
    </row>
    <row r="43" ht="15.75" customHeight="1">
      <c r="A43" s="18">
        <f>'Raw Data'!$A39</f>
        <v>37</v>
      </c>
      <c r="B43" s="18" t="str">
        <f>'Raw Data'!$R39</f>
        <v>Several times a week</v>
      </c>
      <c r="C43" s="18">
        <f t="shared" si="1"/>
        <v>0.75</v>
      </c>
      <c r="D43" s="18" t="str">
        <f>'Raw Data'!$S39</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Writing or debugging code, scripts, or formulas</v>
      </c>
      <c r="E43" s="18">
        <f t="shared" si="2"/>
        <v>3</v>
      </c>
      <c r="F43" s="19">
        <f t="shared" si="3"/>
        <v>1</v>
      </c>
      <c r="G43" s="20" t="str">
        <f>'Raw Data'!T39</f>
        <v>I’ve built custom AI tools (CustomGPTs, Copilot Agents, Google Gems, Claude Projects) for repetitive tasks</v>
      </c>
      <c r="H43" s="18">
        <f t="shared" si="4"/>
        <v>0.75</v>
      </c>
      <c r="I43" s="18" t="str">
        <f>'Raw Data'!$U39</f>
        <v>Create a systematic process where AI handles data analysis and summary generation consistently</v>
      </c>
      <c r="J43" s="18">
        <f t="shared" si="5"/>
        <v>1</v>
      </c>
      <c r="K43" s="18" t="str">
        <f>'Raw Data'!$V39</f>
        <v>I use AI to quickly understand the unfamiliar topic by generating summaries, key insights, and recent trends. I organize the presentation structure with AI’s help to ensure a clear and logical storyline for senior stakeholders. Throughout the week, I use AI to draft content, refine the narrative, and create visuals or examples that make complex points easier to grasp. I also rely on AI to review the final presentation, improving clarity, flow, and executive-level framing while I validate all information and make the final decisions.</v>
      </c>
      <c r="L43" s="18" t="s">
        <v>174</v>
      </c>
      <c r="M43" s="21" t="str">
        <f>substitute('Prompt Template'!$A$2,$K$5,$L43)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use AI to quickly understand the unfamiliar topic by generating summaries, key insights, and recent trends. I organize the presentation structure with AI’s help to ensure a clear and logical storyline for senior stakeholders. Throughout the week, I use AI to draft content, refine the narrative, and create visuals or examples that make complex points easier to grasp. I also rely on AI to review the final presentation, improving clarity, flow, and executive-level framing while I validate all information and make the final decisions.&lt;/user_input&gt;</v>
      </c>
      <c r="N43" s="18">
        <f t="array" ref="N43">index('Response Scoring'!$C:$C,match($A43,'Response Scoring'!$A:$A,0))</f>
        <v>3</v>
      </c>
      <c r="O43" s="19">
        <f t="shared" si="6"/>
        <v>1</v>
      </c>
      <c r="P43" s="18" t="str">
        <f>'Raw Data'!$W39</f>
        <v>I use AI mainly as a strategic partner to accelerate analysis, structure my thinking, and improve the quality of my deliverables. AI helps me break down complex problems, draft and refine documents, and transform raw information into clear insights. I also use it to validate ideas, explore alternative solutions, and speed up tasks like summarizing research, organizing data, creating presentations, and improving communication. For example, when I’m designing new flows for Chopp Brahma Express—like the WhatsApp ordering or the digital events journey—I use AI to map user paths and simplify complex requirements. I also use it to turn payments performance data into clear insights, and to draft messages for campaigns and product launches.</v>
      </c>
      <c r="Q43" s="18" t="s">
        <v>175</v>
      </c>
      <c r="R43" s="21" t="str">
        <f>substitute('Prompt Template'!$B$2,$P$5,$Q43)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mainly as a strategic partner to accelerate analysis, structure my thinking, and improve the quality of my deliverables. AI helps me break down complex problems, draft and refine documents, and transform raw information into clear insights. I also use it to validate ideas, explore alternative solutions, and speed up tasks like summarizing research, organizing data, creating presentations, and improving communication. For example, when I’m designing new flows for Chopp Brahma Express—like the WhatsApp ordering or the digital events journey—I use AI to map user paths and simplify complex requirements. I also use it to turn payments performance data into clear insights, and to draft messages for campaigns and product launches.&lt;/user_input&gt;</v>
      </c>
      <c r="S43" s="18">
        <f t="array" ref="S43">index('Response Scoring'!$E:$E,match($A43,'Response Scoring'!$A:$A,0))</f>
        <v>2</v>
      </c>
      <c r="T43" s="19">
        <f t="shared" si="7"/>
        <v>0.6666666667</v>
      </c>
      <c r="U43" s="19">
        <f t="shared" si="8"/>
        <v>5.166666667</v>
      </c>
      <c r="V43" s="18" t="str">
        <f>'Raw Data'!$X39</f>
        <v>Analyzing presentation slides to evaluate both the visual design and written content for consistency</v>
      </c>
      <c r="W43" s="18">
        <f t="shared" si="9"/>
        <v>1</v>
      </c>
      <c r="X43" s="18" t="str">
        <f>'Raw Data'!$Y39</f>
        <v>Hallucinations (generating false or misleading information), Biases in answers, Data privacy concerns when information is shared with an LLM, Vulnerability to manipulation by bad actors</v>
      </c>
      <c r="Y43" s="22">
        <f t="shared" si="10"/>
        <v>1</v>
      </c>
      <c r="Z43" s="18" t="str">
        <f>'Raw Data'!$Z39</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43" s="19">
        <f t="shared" si="11"/>
        <v>0</v>
      </c>
      <c r="AB43" s="18" t="str">
        <f>'Raw Data'!$AA39</f>
        <v>Always: I routinely cross-check AI outputs with reliable sources</v>
      </c>
      <c r="AC43" s="18">
        <f t="shared" si="12"/>
        <v>1</v>
      </c>
      <c r="AD43" s="18" t="str">
        <f>'Raw Data'!$AB39</f>
        <v>Ask the same AI tool to double-check its work for accuracy, Verify any calculations or data analysis independently, Cross-reference key claims with reliable external sources, Look for professional formatting and proper grammar, Use a different AI tool to review and verify the content, Check if the response uses confident language and specific details</v>
      </c>
      <c r="AE43" s="18">
        <f t="shared" si="13"/>
        <v>0</v>
      </c>
      <c r="AF43" s="23">
        <v>5.8</v>
      </c>
      <c r="AG43" s="18" t="str">
        <f>'Raw Data'!$AC39</f>
        <v>Frequently: I systematically refine prompts until I’m satisfied</v>
      </c>
      <c r="AH43" s="18">
        <f t="shared" si="14"/>
        <v>1</v>
      </c>
      <c r="AI43" s="18" t="str">
        <f>'Raw Data'!$AD39</f>
        <v>Help me prepare for an upcoming work meeting where I will present a new initiative. I need support organizing the key points, anticipating stakeholder questions, and crafting a clear and compelling narrative. Please outline the main objectives, risks, expected outcomes, and any data or examples that would strengthen the proposal.</v>
      </c>
      <c r="AJ43" s="18" t="s">
        <v>176</v>
      </c>
      <c r="AK43" s="21" t="str">
        <f>substitute('Prompt Template'!$C$2,$AI$5,$AJ43)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I will present a new initiative. I need support organizing the key points, anticipating stakeholder questions, and crafting a clear and compelling narrative. Please outline the main objectives, risks, expected outcomes, and any data or examples that would strengthen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I will present a new initiative. I need support organizing the key points, anticipating stakeholder questions, and crafting a clear and compelling narrative. Please outline the main objectives, risks, expected outcomes, and any data or examples that would strengthen the proposal.&lt;/user_input&gt;</v>
      </c>
      <c r="AL43" s="18">
        <f t="array" ref="AL43">index('Response Scoring'!$G:$G,match($A43,'Response Scoring'!$A:$A,0))</f>
        <v>4</v>
      </c>
      <c r="AM43" s="18">
        <f t="shared" si="15"/>
        <v>0.8</v>
      </c>
      <c r="AN43" s="18" t="str">
        <f>'Raw Data'!$AE39</f>
        <v>You are a Competitive Intelligence Assistant. Your role is to help the team research competitors’ products, pricing, messaging, features, and market positioning. Always gather information from reliable, publicly available sources, and provide clear summaries, comparison tables, and key insights.
When analyzing a competitor, follow this structure:
Company overview: size, category, target audience.
Product offering: main products, features, differentiators.
Pricing model: list prices, tiers, discounts, and regional differences.
Positioning &amp; messaging: value proposition, slogans, common themes.
Strengths &amp; weaknesses: based on available data.
Recent news or updates: launches, partnerships, strategic moves.
Comparison: highlight how this competitor differs from our offering.
Always cite your sources, avoid assumptions, and flag any data that cannot be verified. Present findings in a concise, consistent format to help the team make informed decisions.</v>
      </c>
      <c r="AO43" s="18" t="s">
        <v>177</v>
      </c>
      <c r="AP43" s="21" t="str">
        <f>substitute('Prompt Template'!$D$2,$AN$5,$AO43)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Your role is to help the team research competitors’ products, pricing, messaging, features, and market positioning. Always gather information from reliable, publicly available sources, and provide clear summaries, comparison tables, and key insights.
When analyzing a competitor, follow this structure:
Company overview: size, category, target audience.
Product offering: main products, features, differentiators.
Pricing model: list prices, tiers, discounts, and regional differences.
Positioning &amp; messaging: value proposition, slogans, common themes.
Strengths &amp; weaknesses: based on available data.
Recent news or updates: launches, partnerships, strategic moves.
Comparison: highlight how this competitor differs from our offering.
Always cite your sources, avoid assumptions, and flag any data that cannot be verified. Present findings in a concise, consistent format to help the team make informed decisions.&lt;/user_input&gt;
</v>
      </c>
      <c r="AQ43" s="18">
        <f t="array" ref="AQ43">index('Response Scoring'!$I:$I,match($A43,'Response Scoring'!$A:$A,0))</f>
        <v>4</v>
      </c>
      <c r="AR43" s="18">
        <f t="shared" si="16"/>
        <v>0.8</v>
      </c>
      <c r="AS43" s="24">
        <f t="shared" si="17"/>
        <v>8.3</v>
      </c>
      <c r="AT43" s="24">
        <f t="shared" si="18"/>
        <v>8.4</v>
      </c>
      <c r="AU43" s="18">
        <f t="shared" si="19"/>
        <v>32.73333333</v>
      </c>
      <c r="AV43" s="24">
        <f t="shared" si="20"/>
        <v>65.46666667</v>
      </c>
      <c r="AW43" s="18" t="str">
        <f t="shared" si="21"/>
        <v>AI Practitioner</v>
      </c>
      <c r="AX43" s="18" t="str">
        <f>'Raw Data'!AF39</f>
        <v>ChatGPT, Gemini, Genie</v>
      </c>
      <c r="AY43" s="18" t="str">
        <f>'Raw Data'!AG39</f>
        <v>Yes</v>
      </c>
      <c r="AZ43" s="18" t="str">
        <f>'Raw Data'!AH39</f>
        <v/>
      </c>
      <c r="BA43" s="18" t="str">
        <f>'Raw Data'!AI39</f>
        <v/>
      </c>
      <c r="BB43" s="18" t="str">
        <f>'Raw Data'!AJ39</f>
        <v/>
      </c>
      <c r="BC43" s="18" t="str">
        <f>'Raw Data'!AK39</f>
        <v/>
      </c>
      <c r="BD43" s="18" t="str">
        <f>'Raw Data'!AL39</f>
        <v/>
      </c>
      <c r="BE43" s="18" t="str">
        <f>'Raw Data'!AM39</f>
        <v/>
      </c>
      <c r="BF43" s="18" t="str">
        <f>'Raw Data'!AN39</f>
        <v/>
      </c>
      <c r="BG43" s="18" t="str">
        <f>'Raw Data'!AO39</f>
        <v/>
      </c>
      <c r="BH43" s="18" t="str">
        <f>'Raw Data'!AP39</f>
        <v/>
      </c>
      <c r="BI43" s="18" t="str">
        <f>'Raw Data'!AQ39</f>
        <v/>
      </c>
      <c r="BJ43" s="18" t="str">
        <f>'Raw Data'!AR39</f>
        <v/>
      </c>
      <c r="BK43" s="18" t="str">
        <f>'Raw Data'!AS39</f>
        <v/>
      </c>
      <c r="BL43" s="18" t="str">
        <f>'Raw Data'!AT39</f>
        <v/>
      </c>
      <c r="BM43" s="18" t="str">
        <f>'Raw Data'!AU39</f>
        <v/>
      </c>
      <c r="BN43" s="18" t="str">
        <f>'Raw Data'!AV39</f>
        <v/>
      </c>
      <c r="BO43" s="18" t="str">
        <f>'Raw Data'!AW39</f>
        <v/>
      </c>
      <c r="BP43" s="18" t="str">
        <f>'Raw Data'!AX39</f>
        <v/>
      </c>
      <c r="BQ43" s="18" t="str">
        <f>'Raw Data'!AY39</f>
        <v/>
      </c>
      <c r="BR43" s="18" t="str">
        <f>'Raw Data'!AZ39</f>
        <v/>
      </c>
      <c r="BS43" s="18" t="str">
        <f>'Raw Data'!D39</f>
        <v/>
      </c>
      <c r="BT43" s="18" t="str">
        <f>'Raw Data'!E39</f>
        <v/>
      </c>
      <c r="BU43" s="18" t="str">
        <f>'Raw Data'!F39</f>
        <v>ZÉ</v>
      </c>
      <c r="BV43" s="25" t="str">
        <f>'Raw Data'!G39</f>
        <v>Business Innovation</v>
      </c>
      <c r="BW43" s="25" t="str">
        <f t="shared" si="22"/>
        <v>#REF!</v>
      </c>
      <c r="BX43" s="25" t="str">
        <f>'Raw Data'!I39</f>
        <v>N/A</v>
      </c>
      <c r="BY43" s="18" t="str">
        <f>'Raw Data'!J39</f>
        <v/>
      </c>
      <c r="BZ43" s="18" t="str">
        <f>'Raw Data'!K39</f>
        <v/>
      </c>
      <c r="CA43" s="18" t="str">
        <f>'Raw Data'!L39</f>
        <v>Brazil</v>
      </c>
      <c r="CB43" s="18" t="str">
        <f>'Raw Data'!M39</f>
        <v>SAZ</v>
      </c>
      <c r="CC43" s="18" t="str">
        <f>'Raw Data'!N39</f>
        <v>Ambev</v>
      </c>
      <c r="CD43" s="25" t="str">
        <f>'Raw Data'!O39</f>
        <v>Bel - Business Innovation</v>
      </c>
      <c r="CE43" s="15" t="str">
        <f>'Raw Data'!P39</f>
        <v>Light User</v>
      </c>
      <c r="CF43" s="15" t="str">
        <f>'Raw Data'!Q39</f>
        <v>Weekly</v>
      </c>
    </row>
    <row r="44" ht="15.75" customHeight="1">
      <c r="A44" s="18">
        <f>'Raw Data'!$A40</f>
        <v>38</v>
      </c>
      <c r="B44" s="18" t="str">
        <f>'Raw Data'!$R40</f>
        <v>Daily</v>
      </c>
      <c r="C44" s="18">
        <f t="shared" si="1"/>
        <v>1</v>
      </c>
      <c r="D44" s="18" t="str">
        <f>'Raw Data'!$S40</f>
        <v>Brainstorming ideas, testing concepts, or getting feedback on my thinking</v>
      </c>
      <c r="E44" s="18">
        <f t="shared" si="2"/>
        <v>2</v>
      </c>
      <c r="F44" s="19">
        <f t="shared" si="3"/>
        <v>0.6666666667</v>
      </c>
      <c r="G44" s="20" t="str">
        <f>'Raw Data'!T40</f>
        <v>I’ve built custom AI tools (CustomGPTs, Copilot Agents, Google Gems, Claude Projects) for repetitive tasks</v>
      </c>
      <c r="H44" s="18">
        <f t="shared" si="4"/>
        <v>0.75</v>
      </c>
      <c r="I44" s="18" t="str">
        <f>'Raw Data'!$U40</f>
        <v>Create a systematic process where AI handles data analysis and summary generation consistently</v>
      </c>
      <c r="J44" s="18">
        <f t="shared" si="5"/>
        <v>1</v>
      </c>
      <c r="K44" s="18" t="str">
        <f>'Raw Data'!$V40</f>
        <v>Eu utilizaria ela dando comandos e prompts específicos depois de já ter me inteirado sobre o assunto, utilizaria a IA como um gerador de argumentos com introdução, desenvolvimento e aplicação em cima do argumento</v>
      </c>
      <c r="L44" s="18" t="s">
        <v>178</v>
      </c>
      <c r="M44" s="21" t="str">
        <f>substitute('Prompt Template'!$A$2,$K$5,$L44)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ela dando comandos e prompts específicos depois de já ter me inteirado sobre o assunto, utilizaria a IA como um gerador de argumentos com introdução, desenvolvimento e aplicação em cima do argumento&lt;/user_input&gt;</v>
      </c>
      <c r="N44" s="18">
        <f t="array" ref="N44">index('Response Scoring'!$C:$C,match($A44,'Response Scoring'!$A:$A,0))</f>
        <v>1</v>
      </c>
      <c r="O44" s="19">
        <f t="shared" si="6"/>
        <v>0.3333333333</v>
      </c>
      <c r="P44" s="18" t="str">
        <f>'Raw Data'!$W40</f>
        <v>Utilizei a IA pra criar um fluxo de solicitações de troca de produtos Shef onde preenchendo um forms eu consigo automaticamente ter um planilha com os dados e revisar ela com IA</v>
      </c>
      <c r="Q44" s="18" t="s">
        <v>179</v>
      </c>
      <c r="R44" s="21" t="str">
        <f>substitute('Prompt Template'!$B$2,$P$5,$Q44)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&lt;user_input&gt;Utilizei a IA pra criar um fluxo de solicitações de troca de produtos Shef onde preenchendo um forms eu consigo automaticamente ter um planilha com os dados e revisar ela com IA&lt;/user_input&gt;</v>
      </c>
      <c r="S44" s="18">
        <f t="array" ref="S44">index('Response Scoring'!$E:$E,match($A44,'Response Scoring'!$A:$A,0))</f>
        <v>3</v>
      </c>
      <c r="T44" s="19">
        <f t="shared" si="7"/>
        <v>1</v>
      </c>
      <c r="U44" s="19">
        <f t="shared" si="8"/>
        <v>4.75</v>
      </c>
      <c r="V44" s="18" t="str">
        <f>'Raw Data'!$X40</f>
        <v>Predicting next week’s stock market performance for investment decisions</v>
      </c>
      <c r="W44" s="18">
        <f t="shared" si="9"/>
        <v>0</v>
      </c>
      <c r="X44" s="18" t="str">
        <f>'Raw Data'!$Y40</f>
        <v>Hallucinations (generating false or misleading information), Data privacy concerns when information is shared with an LLM</v>
      </c>
      <c r="Y44" s="22">
        <f t="shared" si="10"/>
        <v>0.5</v>
      </c>
      <c r="Z44" s="18" t="str">
        <f>'Raw Data'!$Z40</f>
        <v>Avoid using AI tools for anything work-related</v>
      </c>
      <c r="AA44" s="19">
        <f t="shared" si="11"/>
        <v>0</v>
      </c>
      <c r="AB44" s="18" t="str">
        <f>'Raw Data'!$AA40</f>
        <v>Always: I routinely cross-check AI outputs with reliable sources</v>
      </c>
      <c r="AC44" s="18">
        <f t="shared" si="12"/>
        <v>1</v>
      </c>
      <c r="AD44" s="18" t="str">
        <f>'Raw Data'!$AB40</f>
        <v>Ask the same AI tool to double-check its work for accuracy</v>
      </c>
      <c r="AE44" s="18">
        <f t="shared" si="13"/>
        <v>0.25</v>
      </c>
      <c r="AF44" s="23">
        <v>9.2</v>
      </c>
      <c r="AG44" s="18" t="str">
        <f>'Raw Data'!$AC40</f>
        <v>Frequently: I systematically refine prompts until I’m satisfied</v>
      </c>
      <c r="AH44" s="18">
        <f t="shared" si="14"/>
        <v>1</v>
      </c>
      <c r="AI44" s="18" t="str">
        <f>'Raw Data'!$AD40</f>
        <v>Me ajude a organizar os principais pontos, riscos e oportunidades da nova iniciativa que vou apresentar na reunião, e prepare um resumo claro para eu explicar tudo com segurança.</v>
      </c>
      <c r="AJ44" s="18" t="s">
        <v>180</v>
      </c>
      <c r="AK44" s="21" t="str">
        <f>substitute('Prompt Template'!$C$2,$AI$5,$AJ44)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organizar os principais pontos, riscos e oportunidades da nova iniciativa que vou apresentar na reunião, e prepare um resumo claro para eu explicar tudo com segurança.&lt;/prompt&gt;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organizar os principais pontos, riscos e oportunidades da nova iniciativa que vou apresentar na reunião, e prepare um resumo claro para eu explicar tudo com segurança.&lt;/user_input&gt;</v>
      </c>
      <c r="AL44" s="18">
        <f t="array" ref="AL44">index('Response Scoring'!$G:$G,match($A44,'Response Scoring'!$A:$A,0))</f>
        <v>3</v>
      </c>
      <c r="AM44" s="18">
        <f t="shared" si="15"/>
        <v>0.6</v>
      </c>
      <c r="AN44" s="18" t="str">
        <f>'Raw Data'!$AE40</f>
        <v>Crie uma IA que ajude minha equipe a pesquisar rapidamente produtos, preços, promoções e posicionamento dos concorrentes. A ferramenta deve organizar as informações em formato padrão, comparar com nossos indicadores de performance e destacar oportunidades, riscos e movimentos importantes no mercado.</v>
      </c>
      <c r="AO44" s="18" t="s">
        <v>181</v>
      </c>
      <c r="AP44" s="21" t="str">
        <f>substitute('Prompt Template'!$D$2,$AN$5,$AO44)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&lt;user_input&gt;Crie uma IA que ajude minha equipe a pesquisar rapidamente produtos, preços, promoções e posicionamento dos concorrentes. A ferramenta deve organizar as informações em formato padrão, comparar com nossos indicadores de performance e destacar oportunidades, riscos e movimentos importantes no mercado.&lt;/user_input&gt;
</v>
      </c>
      <c r="AQ44" s="18">
        <f t="array" ref="AQ44">index('Response Scoring'!$I:$I,match($A44,'Response Scoring'!$A:$A,0))</f>
        <v>2</v>
      </c>
      <c r="AR44" s="18">
        <f t="shared" si="16"/>
        <v>0.4</v>
      </c>
      <c r="AS44" s="24">
        <f t="shared" si="17"/>
        <v>5.6</v>
      </c>
      <c r="AT44" s="24">
        <f t="shared" si="18"/>
        <v>6.8</v>
      </c>
      <c r="AU44" s="18">
        <f t="shared" si="19"/>
        <v>29.9</v>
      </c>
      <c r="AV44" s="24">
        <f t="shared" si="20"/>
        <v>59.8</v>
      </c>
      <c r="AW44" s="18" t="str">
        <f t="shared" si="21"/>
        <v>AI Experimenter</v>
      </c>
      <c r="AX44" s="18" t="str">
        <f>'Raw Data'!AF40</f>
        <v>ChatGPT, Gemini</v>
      </c>
      <c r="AY44" s="18" t="str">
        <f>'Raw Data'!AG40</f>
        <v>No</v>
      </c>
      <c r="AZ44" s="18" t="str">
        <f>'Raw Data'!AH40</f>
        <v/>
      </c>
      <c r="BA44" s="18" t="str">
        <f>'Raw Data'!AI40</f>
        <v/>
      </c>
      <c r="BB44" s="18" t="str">
        <f>'Raw Data'!AJ40</f>
        <v/>
      </c>
      <c r="BC44" s="18" t="str">
        <f>'Raw Data'!AK40</f>
        <v/>
      </c>
      <c r="BD44" s="18" t="str">
        <f>'Raw Data'!AL40</f>
        <v/>
      </c>
      <c r="BE44" s="18" t="str">
        <f>'Raw Data'!AM40</f>
        <v/>
      </c>
      <c r="BF44" s="18" t="str">
        <f>'Raw Data'!AN40</f>
        <v/>
      </c>
      <c r="BG44" s="18" t="str">
        <f>'Raw Data'!AO40</f>
        <v/>
      </c>
      <c r="BH44" s="18" t="str">
        <f>'Raw Data'!AP40</f>
        <v/>
      </c>
      <c r="BI44" s="18" t="str">
        <f>'Raw Data'!AQ40</f>
        <v/>
      </c>
      <c r="BJ44" s="18" t="str">
        <f>'Raw Data'!AR40</f>
        <v/>
      </c>
      <c r="BK44" s="18" t="str">
        <f>'Raw Data'!AS40</f>
        <v/>
      </c>
      <c r="BL44" s="18" t="str">
        <f>'Raw Data'!AT40</f>
        <v/>
      </c>
      <c r="BM44" s="18" t="str">
        <f>'Raw Data'!AU40</f>
        <v/>
      </c>
      <c r="BN44" s="18" t="str">
        <f>'Raw Data'!AV40</f>
        <v/>
      </c>
      <c r="BO44" s="18" t="str">
        <f>'Raw Data'!AW40</f>
        <v/>
      </c>
      <c r="BP44" s="18" t="str">
        <f>'Raw Data'!AX40</f>
        <v/>
      </c>
      <c r="BQ44" s="18" t="str">
        <f>'Raw Data'!AY40</f>
        <v/>
      </c>
      <c r="BR44" s="18" t="str">
        <f>'Raw Data'!AZ40</f>
        <v/>
      </c>
      <c r="BS44" s="18" t="str">
        <f>'Raw Data'!D40</f>
        <v/>
      </c>
      <c r="BT44" s="18" t="str">
        <f>'Raw Data'!E40</f>
        <v/>
      </c>
      <c r="BU44" s="18" t="str">
        <f>'Raw Data'!F40</f>
        <v>ZÉ</v>
      </c>
      <c r="BV44" s="25" t="str">
        <f>'Raw Data'!G40</f>
        <v>OPERATIONS</v>
      </c>
      <c r="BW44" s="25" t="str">
        <f t="shared" si="22"/>
        <v>#REF!</v>
      </c>
      <c r="BX44" s="25" t="str">
        <f>'Raw Data'!I40</f>
        <v>N/A</v>
      </c>
      <c r="BY44" s="18" t="str">
        <f>'Raw Data'!J40</f>
        <v/>
      </c>
      <c r="BZ44" s="18" t="str">
        <f>'Raw Data'!K40</f>
        <v/>
      </c>
      <c r="CA44" s="18" t="str">
        <f>'Raw Data'!L40</f>
        <v>Brazil</v>
      </c>
      <c r="CB44" s="18" t="str">
        <f>'Raw Data'!M40</f>
        <v>SAZ</v>
      </c>
      <c r="CC44" s="18" t="str">
        <f>'Raw Data'!N40</f>
        <v>Ambev</v>
      </c>
      <c r="CD44" s="25" t="str">
        <f>'Raw Data'!O40</f>
        <v>Operations - Sessin</v>
      </c>
      <c r="CE44" s="15" t="str">
        <f>'Raw Data'!P40</f>
        <v/>
      </c>
      <c r="CF44" s="15" t="str">
        <f>'Raw Data'!Q40</f>
        <v/>
      </c>
    </row>
    <row r="45" ht="15.75" customHeight="1">
      <c r="A45" s="18">
        <f>'Raw Data'!$A41</f>
        <v>39</v>
      </c>
      <c r="B45" s="18" t="str">
        <f>'Raw Data'!$R41</f>
        <v>Daily</v>
      </c>
      <c r="C45" s="18">
        <f t="shared" si="1"/>
        <v>1</v>
      </c>
      <c r="D45" s="18" t="str">
        <f>'Raw Data'!$S41</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v>
      </c>
      <c r="E45" s="18">
        <f t="shared" si="2"/>
        <v>2</v>
      </c>
      <c r="F45" s="19">
        <f t="shared" si="3"/>
        <v>0.6666666667</v>
      </c>
      <c r="G45" s="20" t="str">
        <f>'Raw Data'!T41</f>
        <v>I create fresh prompts each time I use AI</v>
      </c>
      <c r="H45" s="18">
        <f t="shared" si="4"/>
        <v>0.25</v>
      </c>
      <c r="I45" s="18" t="str">
        <f>'Raw Data'!$U41</f>
        <v>Use AI to help analyze each data source, then compile results manually</v>
      </c>
      <c r="J45" s="18">
        <f t="shared" si="5"/>
        <v>0.67</v>
      </c>
      <c r="K45" s="18" t="str">
        <f>'Raw Data'!$V41</f>
        <v>I'd use AI to summarize and help me acquiring knowledge, then I'd use AI to create a storytelling and a template for my presentation.</v>
      </c>
      <c r="L45" s="18" t="s">
        <v>182</v>
      </c>
      <c r="M45" s="21" t="str">
        <f>substitute('Prompt Template'!$A$2,$K$5,$L45)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summarize and help me acquiring knowledge, then I'd use AI to create a storytelling and a template for my presentation.&lt;/user_input&gt;</v>
      </c>
      <c r="N45" s="18">
        <f t="array" ref="N45">index('Response Scoring'!$C:$C,match($A45,'Response Scoring'!$A:$A,0))</f>
        <v>2</v>
      </c>
      <c r="O45" s="19">
        <f t="shared" si="6"/>
        <v>0.6666666667</v>
      </c>
      <c r="P45" s="18" t="str">
        <f>'Raw Data'!$W41</f>
        <v>Analyze the content of 10 interviews, helping me categorize all the pain points and insights to present to my stakeholders</v>
      </c>
      <c r="Q45" s="18" t="s">
        <v>183</v>
      </c>
      <c r="R45" s="21" t="str">
        <f>substitute('Prompt Template'!$B$2,$P$5,$Q45)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&lt;user_input&gt;Analyze the content of 10 interviews, helping me categorize all the pain points and insights to present to my stakeholders&lt;/user_input&gt;</v>
      </c>
      <c r="S45" s="18">
        <f t="array" ref="S45">index('Response Scoring'!$E:$E,match($A45,'Response Scoring'!$A:$A,0))</f>
        <v>2</v>
      </c>
      <c r="T45" s="19">
        <f t="shared" si="7"/>
        <v>0.6666666667</v>
      </c>
      <c r="U45" s="19">
        <f t="shared" si="8"/>
        <v>3.92</v>
      </c>
      <c r="V45" s="18" t="str">
        <f>'Raw Data'!$X41</f>
        <v>Analyzing presentation slides to evaluate both the visual design and written content for consistency</v>
      </c>
      <c r="W45" s="18">
        <f t="shared" si="9"/>
        <v>1</v>
      </c>
      <c r="X45" s="18" t="str">
        <f>'Raw Data'!$Y41</f>
        <v>Hallucinations (generating false or misleading information), Biases in answers, Data privacy concerns when information is shared with an LLM, Vulnerability to manipulation by bad actors</v>
      </c>
      <c r="Y45" s="22">
        <f t="shared" si="10"/>
        <v>1</v>
      </c>
      <c r="Z45" s="18" t="str">
        <f>'Raw Data'!$Z41</f>
        <v>Verify that the AI tool has SSL/HTTPS encryption before using it, Only share information that you would be comfortable sharing internally with a colleague, Use secure company instances or enterprise plans when available</v>
      </c>
      <c r="AA45" s="19">
        <f t="shared" si="11"/>
        <v>0</v>
      </c>
      <c r="AB45" s="18" t="str">
        <f>'Raw Data'!$AA41</f>
        <v>Always: I routinely cross-check AI outputs with reliable sources</v>
      </c>
      <c r="AC45" s="18">
        <f t="shared" si="12"/>
        <v>1</v>
      </c>
      <c r="AD45" s="18" t="str">
        <f>'Raw Data'!$AB41</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v>
      </c>
      <c r="AE45" s="18">
        <f t="shared" si="13"/>
        <v>0</v>
      </c>
      <c r="AF45" s="23">
        <v>8.3</v>
      </c>
      <c r="AG45" s="18" t="str">
        <f>'Raw Data'!$AC41</f>
        <v>Frequently: I systematically refine prompts until I’m satisfied</v>
      </c>
      <c r="AH45" s="18">
        <f t="shared" si="14"/>
        <v>1</v>
      </c>
      <c r="AI45" s="18" t="str">
        <f>'Raw Data'!$AD41</f>
        <v>I have an upcoming meeting about a new initiative at our company. Please help me prepare by:
- Explaining what kind of strategic questions I should ask to better understand the initiative.
- Suggesting how I can communicate my ideas effectively during the meeting.
- Helping me anticipate potential challenges or objections from leadership or colleagues.
- Providing a short summary structure I can use to present my contributions clearly (for example: context → problem → proposed solution → expected results).</v>
      </c>
      <c r="AJ45" s="18" t="s">
        <v>184</v>
      </c>
      <c r="AK45" s="21" t="str">
        <f>substitute('Prompt Template'!$C$2,$AI$5,$AJ45)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about a new initiative at our company. Please help me prepare by:
- Explaining what kind of strategic questions I should ask to better understand the initiative.
- Suggesting how I can communicate my ideas effectively during the meeting.
- Helping me anticipate potential challenges or objections from leadership or colleagues.
- Providing a short summary structure I can use to present my contributions clearly (for example: context → problem → proposed solution → expected results).&lt;/prompt&gt;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about a new initiative at our company. Please help me prepare by:
- Explaining what kind of strategic questions I should ask to better understand the initiative.
- Suggesting how I can communicate my ideas effectively during the meeting.
- Helping me anticipate potential challenges or objections from leadership or colleagues.
- Providing a short summary structure I can use to present my contributions clearly (for example: context → problem → proposed solution → expected results).&lt;/user_input&gt;</v>
      </c>
      <c r="AL45" s="18">
        <f t="array" ref="AL45">index('Response Scoring'!$G:$G,match($A45,'Response Scoring'!$A:$A,0))</f>
        <v>4</v>
      </c>
      <c r="AM45" s="18">
        <f t="shared" si="15"/>
        <v>0.8</v>
      </c>
      <c r="AN45" s="18" t="str">
        <f>'Raw Data'!$AE41</f>
        <v>Role &amp; Purpose:
You are a Competitive Intelligence Assistant for a business strategy team. Your goal is to help users quickly gather, analyze, and summarize information about competitors, market trends, and industry benchmarks. You provide clear, concise, and actionable insights that help decision-makers identify opportunities, anticipate risks, and make data-driven strategic choices.
Core Capabilities:
- Conduct structured benchmarking analyses of competitors — including product portfolios, pricing strategies, marketing approaches, partnerships, financial performance, and innovation trends.
- Summarize key differences and similarities between competitors and our company.
- Identify market opportunities and threats based on observed patterns or shifts in the industry.
- Generate concise executive summaries and comparison tables when possible.
- When data is unavailable, explain what additional information would be required to complete the analysis and suggest where to find it.
Response Style:
- Always be professional, analytical, and objective.
- Present insights in a structured format (for example: Overview → Key Findings → Implications → Recommendations).
- When relevant, include bullet points, tables, or short summaries for clarity.
- Avoid speculation; base all insights on evidence, trends, or logical inference.
Example user queries you should handle well:
- “Compare our company’s product strategy with that of Heineken and Carlsberg in Latin America.”
- “Summarize the main innovation trends in the beverage industry for 2025.”
- “What marketing approaches are our competitors using to target Gen Z consumers?”
- “List key partnerships or acquisitions made by our top competitors this year.”
Tone:
- Insightful, credible, and business-focused.
- Write as if you are briefing senior management.
Goal:
Enable faster, more consistent competitor benchmarking and market understanding to support strategic planning and operational decision-making.</v>
      </c>
      <c r="AO45" s="18" t="s">
        <v>185</v>
      </c>
      <c r="AP45" s="21" t="str">
        <f>substitute('Prompt Template'!$D$2,$AN$5,$AO45)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Assistant for a business strategy team. Your goal is to help users quickly gather, analyze, and summarize information about competitors, market trends, and industry benchmarks. You provide clear, concise, and actionable insights that help decision-makers identify opportunities, anticipate risks, and make data-driven strategic choices.
Core Capabilities:
- Conduct structured benchmarking analyses of competitors — including product portfolios, pricing strategies, marketing approaches, partnerships, financial performance, and innovation trends.
- Summarize key differences and similarities between competitors and our company.
- Identify market opportunities and threats based on observed patterns or shifts in the industry.
- Generate concise executive summaries and comparison tables when possible.
- When data is unavailable, explain what additional information would be required to complete the analysis and suggest where to find it.
Response Style:
- Always be professional, analytical, and objective.
- Present insights in a structured format (for example: Overview → Key Findings → Implications → Recommendations).
- When relevant, include bullet points, tables, or short summaries for clarity.
- Avoid speculation; base all insights on evidence, trends, or logical inference.
Example user queries you should handle well:
- “Compare our company’s product strategy with that of Heineken and Carlsberg in Latin America.”
- “Summarize the main innovation trends in the beverage industry for 2025.”
- “What marketing approaches are our competitors using to target Gen Z consumers?”
- “List key partnerships or acquisitions made by our top competitors this year.”
Tone:
- Insightful, credible, and business-focused.
- Write as if you are briefing senior management.
Goal:
Enable faster, more consistent competitor benchmarking and market understanding to support strategic planning and operational decision-making.&lt;/user_input&gt;
</v>
      </c>
      <c r="AQ45" s="18">
        <f t="array" ref="AQ45">index('Response Scoring'!$I:$I,match($A45,'Response Scoring'!$A:$A,0))</f>
        <v>5</v>
      </c>
      <c r="AR45" s="18">
        <f t="shared" si="16"/>
        <v>1</v>
      </c>
      <c r="AS45" s="24">
        <f t="shared" si="17"/>
        <v>9.3</v>
      </c>
      <c r="AT45" s="24">
        <f t="shared" si="18"/>
        <v>8.4</v>
      </c>
      <c r="AU45" s="18">
        <f t="shared" si="19"/>
        <v>34.74</v>
      </c>
      <c r="AV45" s="24">
        <f t="shared" si="20"/>
        <v>69.48</v>
      </c>
      <c r="AW45" s="18" t="str">
        <f t="shared" si="21"/>
        <v>AI Practitioner</v>
      </c>
      <c r="AX45" s="18" t="str">
        <f>'Raw Data'!AF41</f>
        <v>ChatGPT</v>
      </c>
      <c r="AY45" s="18" t="str">
        <f>'Raw Data'!AG41</f>
        <v>Yes</v>
      </c>
      <c r="AZ45" s="18" t="str">
        <f>'Raw Data'!AH41</f>
        <v/>
      </c>
      <c r="BA45" s="18" t="str">
        <f>'Raw Data'!AI41</f>
        <v/>
      </c>
      <c r="BB45" s="18" t="str">
        <f>'Raw Data'!AJ41</f>
        <v/>
      </c>
      <c r="BC45" s="18" t="str">
        <f>'Raw Data'!AK41</f>
        <v/>
      </c>
      <c r="BD45" s="18" t="str">
        <f>'Raw Data'!AL41</f>
        <v/>
      </c>
      <c r="BE45" s="18" t="str">
        <f>'Raw Data'!AM41</f>
        <v/>
      </c>
      <c r="BF45" s="18" t="str">
        <f>'Raw Data'!AN41</f>
        <v/>
      </c>
      <c r="BG45" s="18" t="str">
        <f>'Raw Data'!AO41</f>
        <v/>
      </c>
      <c r="BH45" s="18" t="str">
        <f>'Raw Data'!AP41</f>
        <v/>
      </c>
      <c r="BI45" s="18" t="str">
        <f>'Raw Data'!AQ41</f>
        <v/>
      </c>
      <c r="BJ45" s="18" t="str">
        <f>'Raw Data'!AR41</f>
        <v/>
      </c>
      <c r="BK45" s="18" t="str">
        <f>'Raw Data'!AS41</f>
        <v/>
      </c>
      <c r="BL45" s="18" t="str">
        <f>'Raw Data'!AT41</f>
        <v/>
      </c>
      <c r="BM45" s="18" t="str">
        <f>'Raw Data'!AU41</f>
        <v/>
      </c>
      <c r="BN45" s="18" t="str">
        <f>'Raw Data'!AV41</f>
        <v/>
      </c>
      <c r="BO45" s="18" t="str">
        <f>'Raw Data'!AW41</f>
        <v/>
      </c>
      <c r="BP45" s="18" t="str">
        <f>'Raw Data'!AX41</f>
        <v/>
      </c>
      <c r="BQ45" s="18" t="str">
        <f>'Raw Data'!AY41</f>
        <v/>
      </c>
      <c r="BR45" s="18" t="str">
        <f>'Raw Data'!AZ41</f>
        <v/>
      </c>
      <c r="BS45" s="18" t="str">
        <f>'Raw Data'!D41</f>
        <v/>
      </c>
      <c r="BT45" s="18" t="str">
        <f>'Raw Data'!E41</f>
        <v/>
      </c>
      <c r="BU45" s="18" t="str">
        <f>'Raw Data'!F41</f>
        <v>DTC GHQ</v>
      </c>
      <c r="BV45" s="25" t="str">
        <f>'Raw Data'!G41</f>
        <v>Product Design</v>
      </c>
      <c r="BW45" s="25" t="str">
        <f t="shared" si="22"/>
        <v>#REF!</v>
      </c>
      <c r="BX45" s="25" t="str">
        <f>'Raw Data'!I41</f>
        <v>N/A</v>
      </c>
      <c r="BY45" s="18" t="str">
        <f>'Raw Data'!J41</f>
        <v/>
      </c>
      <c r="BZ45" s="18" t="str">
        <f>'Raw Data'!K41</f>
        <v/>
      </c>
      <c r="CA45" s="18" t="str">
        <f>'Raw Data'!L41</f>
        <v>Brazil</v>
      </c>
      <c r="CB45" s="18" t="str">
        <f>'Raw Data'!M41</f>
        <v>Growth Group</v>
      </c>
      <c r="CC45" s="18" t="str">
        <f>'Raw Data'!N41</f>
        <v>AB Inbev</v>
      </c>
      <c r="CD45" s="25" t="str">
        <f>'Raw Data'!O41</f>
        <v>Fernanda Faria - Product Design</v>
      </c>
      <c r="CE45" s="15" t="str">
        <f>'Raw Data'!P41</f>
        <v>Light User</v>
      </c>
      <c r="CF45" s="15" t="str">
        <f>'Raw Data'!Q41</f>
        <v>Weekly</v>
      </c>
    </row>
    <row r="46" ht="15.75" customHeight="1">
      <c r="A46" s="18">
        <f>'Raw Data'!$A42</f>
        <v>40</v>
      </c>
      <c r="B46" s="18" t="str">
        <f>'Raw Data'!$R42</f>
        <v>Several times a week</v>
      </c>
      <c r="C46" s="18">
        <f t="shared" si="1"/>
        <v>0.75</v>
      </c>
      <c r="D46" s="18" t="str">
        <f>'Raw Data'!$S42</f>
        <v>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Using AI for vibe coding to prototype solutions, apps, or products</v>
      </c>
      <c r="E46" s="18">
        <f t="shared" si="2"/>
        <v>3</v>
      </c>
      <c r="F46" s="19">
        <f t="shared" si="3"/>
        <v>1</v>
      </c>
      <c r="G46" s="20" t="str">
        <f>'Raw Data'!T42</f>
        <v>I maintain a library of prompts that I reuse frequently</v>
      </c>
      <c r="H46" s="18">
        <f t="shared" si="4"/>
        <v>0.5</v>
      </c>
      <c r="I46" s="18" t="str">
        <f>'Raw Data'!$U42</f>
        <v>Use AI to help analyze each data source, then compile results manually</v>
      </c>
      <c r="J46" s="18">
        <f t="shared" si="5"/>
        <v>0.67</v>
      </c>
      <c r="K46" s="18" t="str">
        <f>'Raw Data'!$V42</f>
        <v>Pediria para IA me explicar sobre o tema e me contextualizar com fontes de dados. Se fosse algo que ela não tem acesso, eu buscaria informações dentro da empresa e alimentaria um Agente para me ajudar a estruturar a apresentação.</v>
      </c>
      <c r="L46" s="18" t="s">
        <v>186</v>
      </c>
      <c r="M46" s="21" t="str">
        <f>substitute('Prompt Template'!$A$2,$K$5,$L46)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IA me explicar sobre o tema e me contextualizar com fontes de dados. Se fosse algo que ela não tem acesso, eu buscaria informações dentro da empresa e alimentaria um Agente para me ajudar a estruturar a apresentação.&lt;/user_input&gt;</v>
      </c>
      <c r="N46" s="18">
        <f t="array" ref="N46">index('Response Scoring'!$C:$C,match($A46,'Response Scoring'!$A:$A,0))</f>
        <v>2</v>
      </c>
      <c r="O46" s="19">
        <f t="shared" si="6"/>
        <v>0.6666666667</v>
      </c>
      <c r="P46" s="18" t="str">
        <f>'Raw Data'!$W42</f>
        <v>Eu precisava avaliar rapidamente alguns players para um bechmark, e coloquei os prints dos sites desses players no Chat GPT e gerei um relatório em 2 horas, eu levaria pelo menos 2 dias para fazer</v>
      </c>
      <c r="Q46" s="18" t="s">
        <v>187</v>
      </c>
      <c r="R46" s="21" t="str">
        <f>substitute('Prompt Template'!$B$2,$P$5,$Q46)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avaliar rapidamente alguns players para um bechmark, e coloquei os prints dos sites desses players no Chat GPT e gerei um relatório em 2 horas, eu levaria pelo menos 2 dias para fazer&lt;/user_input&gt;</v>
      </c>
      <c r="S46" s="18">
        <f t="array" ref="S46">index('Response Scoring'!$E:$E,match($A46,'Response Scoring'!$A:$A,0))</f>
        <v>2</v>
      </c>
      <c r="T46" s="19">
        <f t="shared" si="7"/>
        <v>0.6666666667</v>
      </c>
      <c r="U46" s="19">
        <f t="shared" si="8"/>
        <v>4.253333333</v>
      </c>
      <c r="V46" s="18" t="str">
        <f>'Raw Data'!$X42</f>
        <v>Analyzing presentation slides to evaluate both the visual design and written content for consistency</v>
      </c>
      <c r="W46" s="18">
        <f t="shared" si="9"/>
        <v>1</v>
      </c>
      <c r="X46" s="18" t="str">
        <f>'Raw Data'!$Y42</f>
        <v>Hallucinations (generating false or misleading information), Biases in answers, Data privacy concerns when information is shared with an LLM</v>
      </c>
      <c r="Y46" s="22">
        <f t="shared" si="10"/>
        <v>0.75</v>
      </c>
      <c r="Z46" s="18" t="str">
        <f>'Raw Data'!$Z42</f>
        <v>Anonymize information by removing identifying details, Use secure company instances or enterprise plans when available</v>
      </c>
      <c r="AA46" s="19">
        <f t="shared" si="11"/>
        <v>1</v>
      </c>
      <c r="AB46" s="18" t="str">
        <f>'Raw Data'!$AA42</f>
        <v>Always: I routinely cross-check AI outputs with reliable sources</v>
      </c>
      <c r="AC46" s="18">
        <f t="shared" si="12"/>
        <v>1</v>
      </c>
      <c r="AD46" s="18" t="str">
        <f>'Raw Data'!$AB42</f>
        <v>Cross-reference key claims with reliable external sources, Verify any calculations or data analysis independently, Check if the response uses confident language and specific details</v>
      </c>
      <c r="AE46" s="18">
        <f t="shared" si="13"/>
        <v>0</v>
      </c>
      <c r="AF46" s="23">
        <v>8.0</v>
      </c>
      <c r="AG46" s="18" t="str">
        <f>'Raw Data'!$AC42</f>
        <v>Frequently: I systematically refine prompts until I’m satisfied</v>
      </c>
      <c r="AH46" s="18">
        <f t="shared" si="14"/>
        <v>1</v>
      </c>
      <c r="AI46" s="18" t="str">
        <f>'Raw Data'!$AD42</f>
        <v>Contexto
Esse é o documento de um projeto novo, sobre o tema "XPTO" com insights dos usuários e requisitos do produto que vamos construir.
Objetivo
Crie um roteiro de 10 perguntas para ser usado em uma reunião com stakeholders, liderança senior e técnica.
Limites
Mantenha-se no tema no documento e não crie novas informações.</v>
      </c>
      <c r="AJ46" s="18" t="s">
        <v>188</v>
      </c>
      <c r="AK46" s="21" t="str">
        <f>substitute('Prompt Template'!$C$2,$AI$5,$AJ46)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&lt;prompt&gt;Contexto
Esse é o documento de um projeto novo, sobre o tema "XPTO" com insights dos usuários e requisitos do produto que vamos construir.
Objetivo
Crie um roteiro de 10 perguntas para ser usado em uma reunião com stakeholders, liderança senior e técnica.
Limites
Mantenha-se no tema no documento e não crie novas informações.&lt;/prompt&gt;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&lt;user_input&gt;Contexto
Esse é o documento de um projeto novo, sobre o tema "XPTO" com insights dos usuários e requisitos do produto que vamos construir.
Objetivo
Crie um roteiro de 10 perguntas para ser usado em uma reunião com stakeholders, liderança senior e técnica.
Limites
Mantenha-se no tema no documento e não crie novas informações.&lt;/user_input&gt;</v>
      </c>
      <c r="AL46" s="18">
        <f t="array" ref="AL46">index('Response Scoring'!$G:$G,match($A46,'Response Scoring'!$A:$A,0))</f>
        <v>3</v>
      </c>
      <c r="AM46" s="18">
        <f t="shared" si="15"/>
        <v>0.6</v>
      </c>
      <c r="AN46" s="18" t="str">
        <f>'Raw Data'!$AE42</f>
        <v>Contexto
Você está recebendo prints de sites concorrentes para comparação e benchmark.
Objetivo
- Analisar prints dos sites e abordar os temas "descontos", "promoções".
- Quais itens aparecem na tela?
- Compare essas informações com as da nossa plataforma
Limites
Mantenha-se no tema no documento e não crie novas informações.</v>
      </c>
      <c r="AO46" s="18" t="s">
        <v>189</v>
      </c>
      <c r="AP46" s="21" t="str">
        <f>substitute('Prompt Template'!$D$2,$AN$5,$AO46)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&lt;user_input&gt;Contexto
Você está recebendo prints de sites concorrentes para comparação e benchmark.
Objetivo
- Analisar prints dos sites e abordar os temas "descontos", "promoções".
- Quais itens aparecem na tela?
- Compare essas informações com as da nossa plataforma
Limites
Mantenha-se no tema no documento e não crie novas informações.&lt;/user_input&gt;
</v>
      </c>
      <c r="AQ46" s="18">
        <f t="array" ref="AQ46">index('Response Scoring'!$I:$I,match($A46,'Response Scoring'!$A:$A,0))</f>
        <v>2</v>
      </c>
      <c r="AR46" s="18">
        <f t="shared" si="16"/>
        <v>0.4</v>
      </c>
      <c r="AS46" s="24">
        <f t="shared" si="17"/>
        <v>5.6</v>
      </c>
      <c r="AT46" s="24">
        <f t="shared" si="18"/>
        <v>6.8</v>
      </c>
      <c r="AU46" s="18">
        <f t="shared" si="19"/>
        <v>27.70666667</v>
      </c>
      <c r="AV46" s="24">
        <f t="shared" si="20"/>
        <v>55.41333333</v>
      </c>
      <c r="AW46" s="18" t="str">
        <f t="shared" si="21"/>
        <v>AI Experimenter</v>
      </c>
      <c r="AX46" s="18" t="str">
        <f>'Raw Data'!AF42</f>
        <v>ChatGPT</v>
      </c>
      <c r="AY46" s="18" t="str">
        <f>'Raw Data'!AG42</f>
        <v>Yes</v>
      </c>
      <c r="AZ46" s="18" t="str">
        <f>'Raw Data'!AH42</f>
        <v/>
      </c>
      <c r="BA46" s="18" t="str">
        <f>'Raw Data'!AI42</f>
        <v/>
      </c>
      <c r="BB46" s="18" t="str">
        <f>'Raw Data'!AJ42</f>
        <v/>
      </c>
      <c r="BC46" s="18" t="str">
        <f>'Raw Data'!AK42</f>
        <v/>
      </c>
      <c r="BD46" s="18" t="str">
        <f>'Raw Data'!AL42</f>
        <v/>
      </c>
      <c r="BE46" s="18" t="str">
        <f>'Raw Data'!AM42</f>
        <v/>
      </c>
      <c r="BF46" s="18" t="str">
        <f>'Raw Data'!AN42</f>
        <v/>
      </c>
      <c r="BG46" s="18" t="str">
        <f>'Raw Data'!AO42</f>
        <v/>
      </c>
      <c r="BH46" s="18" t="str">
        <f>'Raw Data'!AP42</f>
        <v/>
      </c>
      <c r="BI46" s="18" t="str">
        <f>'Raw Data'!AQ42</f>
        <v/>
      </c>
      <c r="BJ46" s="18" t="str">
        <f>'Raw Data'!AR42</f>
        <v/>
      </c>
      <c r="BK46" s="18" t="str">
        <f>'Raw Data'!AS42</f>
        <v/>
      </c>
      <c r="BL46" s="18" t="str">
        <f>'Raw Data'!AT42</f>
        <v/>
      </c>
      <c r="BM46" s="18" t="str">
        <f>'Raw Data'!AU42</f>
        <v/>
      </c>
      <c r="BN46" s="18" t="str">
        <f>'Raw Data'!AV42</f>
        <v/>
      </c>
      <c r="BO46" s="18" t="str">
        <f>'Raw Data'!AW42</f>
        <v/>
      </c>
      <c r="BP46" s="18" t="str">
        <f>'Raw Data'!AX42</f>
        <v/>
      </c>
      <c r="BQ46" s="18" t="str">
        <f>'Raw Data'!AY42</f>
        <v/>
      </c>
      <c r="BR46" s="18" t="str">
        <f>'Raw Data'!AZ42</f>
        <v/>
      </c>
      <c r="BS46" s="18" t="str">
        <f>'Raw Data'!D42</f>
        <v/>
      </c>
      <c r="BT46" s="18" t="str">
        <f>'Raw Data'!E42</f>
        <v/>
      </c>
      <c r="BU46" s="18" t="str">
        <f>'Raw Data'!F42</f>
        <v>DTC GHQ</v>
      </c>
      <c r="BV46" s="25" t="str">
        <f>'Raw Data'!G42</f>
        <v>Product Design</v>
      </c>
      <c r="BW46" s="25" t="str">
        <f t="shared" si="22"/>
        <v>#REF!</v>
      </c>
      <c r="BX46" s="25" t="str">
        <f>'Raw Data'!I42</f>
        <v>N/A</v>
      </c>
      <c r="BY46" s="18" t="str">
        <f>'Raw Data'!J42</f>
        <v/>
      </c>
      <c r="BZ46" s="18" t="str">
        <f>'Raw Data'!K42</f>
        <v/>
      </c>
      <c r="CA46" s="18" t="str">
        <f>'Raw Data'!L42</f>
        <v>Brazil</v>
      </c>
      <c r="CB46" s="18" t="str">
        <f>'Raw Data'!M42</f>
        <v>Growth Group</v>
      </c>
      <c r="CC46" s="18" t="str">
        <f>'Raw Data'!N42</f>
        <v>AB Inbev </v>
      </c>
      <c r="CD46" s="25" t="str">
        <f>'Raw Data'!O42</f>
        <v>Fernanda Faria - Product Design</v>
      </c>
      <c r="CE46" s="15" t="str">
        <f>'Raw Data'!P42</f>
        <v>Light User</v>
      </c>
      <c r="CF46" s="15" t="str">
        <f>'Raw Data'!Q42</f>
        <v>Weekly</v>
      </c>
    </row>
    <row r="47" ht="15.75" customHeight="1">
      <c r="A47" s="18">
        <f>'Raw Data'!$A43</f>
        <v>41</v>
      </c>
      <c r="B47" s="18" t="str">
        <f>'Raw Data'!$R43</f>
        <v>Several times a week</v>
      </c>
      <c r="C47" s="18">
        <f t="shared" si="1"/>
        <v>0.75</v>
      </c>
      <c r="D47" s="18" t="str">
        <f>'Raw Data'!$S43</f>
        <v>Creating first drafts of content from scratch (reports, proposals, marketing copy), Editing or improving text I’ve already written (emails, documents, presentations), Analyzing data or documents to extract insights or summaries, Brainstorming ideas, testing concepts, or getting feedback on my thinking</v>
      </c>
      <c r="E47" s="18">
        <f t="shared" si="2"/>
        <v>2</v>
      </c>
      <c r="F47" s="19">
        <f t="shared" si="3"/>
        <v>0.6666666667</v>
      </c>
      <c r="G47" s="20" t="str">
        <f>'Raw Data'!T43</f>
        <v>I create fresh prompts each time I use AI</v>
      </c>
      <c r="H47" s="18">
        <f t="shared" si="4"/>
        <v>0.25</v>
      </c>
      <c r="I47" s="18" t="str">
        <f>'Raw Data'!$U43</f>
        <v>Create a systematic process where AI handles data analysis and summary generation consistently</v>
      </c>
      <c r="J47" s="18">
        <f t="shared" si="5"/>
        <v>1</v>
      </c>
      <c r="K47" s="18" t="str">
        <f>'Raw Data'!$V43</f>
        <v>Utilizaria a IA para inicialmente me indicare fontes sobre o tema e, após uma analise inicial onde eu selecionaria quais fontes de informação são mais completas ou adequadas para a apresentação, eu usaria a IA para extrair os principais insights e esboçar um roteiro de apresentação incial, onde que pudesse desenvolver em cima.</v>
      </c>
      <c r="L47" s="18" t="s">
        <v>190</v>
      </c>
      <c r="M47" s="21" t="str">
        <f>substitute('Prompt Template'!$A$2,$K$5,$L47)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para inicialmente me indicare fontes sobre o tema e, após uma analise inicial onde eu selecionaria quais fontes de informação são mais completas ou adequadas para a apresentação, eu usaria a IA para extrair os principais insights e esboçar um roteiro de apresentação incial, onde que pudesse desenvolver em cima.&lt;/user_input&gt;</v>
      </c>
      <c r="N47" s="18">
        <f t="array" ref="N47">index('Response Scoring'!$C:$C,match($A47,'Response Scoring'!$A:$A,0))</f>
        <v>2</v>
      </c>
      <c r="O47" s="19">
        <f t="shared" si="6"/>
        <v>0.6666666667</v>
      </c>
      <c r="P47" s="18" t="str">
        <f>'Raw Data'!$W43</f>
        <v>Eu usei IA para me ajudar a construir uma estratégia de comunicação para uma marca da qual sou responsável pelo marketing mas não possuo uma agência criativa, apenas o historico do que ja foi feito antes da minha chegada. Com ela, consegui estruturar uma agenda de comunicação partindo desde a criação do mote inicial, com base no objetivo estratégico comercial, até os copies e temas sugeridos por dia.</v>
      </c>
      <c r="Q47" s="18" t="s">
        <v>191</v>
      </c>
      <c r="R47" s="21" t="str">
        <f>substitute('Prompt Template'!$B$2,$P$5,$Q47)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usei IA para me ajudar a construir uma estratégia de comunicação para uma marca da qual sou responsável pelo marketing mas não possuo uma agência criativa, apenas o historico do que ja foi feito antes da minha chegada. Com ela, consegui estruturar uma agenda de comunicação partindo desde a criação do mote inicial, com base no objetivo estratégico comercial, até os copies e temas sugeridos por dia.&lt;/user_input&gt;</v>
      </c>
      <c r="S47" s="18">
        <f t="array" ref="S47">index('Response Scoring'!$E:$E,match($A47,'Response Scoring'!$A:$A,0))</f>
        <v>3</v>
      </c>
      <c r="T47" s="19">
        <f t="shared" si="7"/>
        <v>1</v>
      </c>
      <c r="U47" s="19">
        <f t="shared" si="8"/>
        <v>4.333333333</v>
      </c>
      <c r="V47" s="18" t="str">
        <f>'Raw Data'!$X43</f>
        <v>Creating a complete slide deck with visual design for an important client presentation</v>
      </c>
      <c r="W47" s="18">
        <f t="shared" si="9"/>
        <v>0</v>
      </c>
      <c r="X47" s="18" t="str">
        <f>'Raw Data'!$Y43</f>
        <v>Hallucinations (generating false or misleading information), Data privacy concerns when information is shared with an LLM</v>
      </c>
      <c r="Y47" s="22">
        <f t="shared" si="10"/>
        <v>0.5</v>
      </c>
      <c r="Z47" s="18" t="str">
        <f>'Raw Data'!$Z43</f>
        <v>Verify that the AI tool has SSL/HTTPS encryption before using it, Anonymize information by removing identifying details, Use secure company instances or enterprise plans when available</v>
      </c>
      <c r="AA47" s="19">
        <f t="shared" si="11"/>
        <v>0</v>
      </c>
      <c r="AB47" s="18" t="str">
        <f>'Raw Data'!$AA43</f>
        <v>Always: I routinely cross-check AI outputs with reliable sources</v>
      </c>
      <c r="AC47" s="18">
        <f t="shared" si="12"/>
        <v>1</v>
      </c>
      <c r="AD47" s="18" t="str">
        <f>'Raw Data'!$AB43</f>
        <v>Check if the response uses confident language and specific details, Cross-reference key claims with reliable external sources</v>
      </c>
      <c r="AE47" s="18">
        <f t="shared" si="13"/>
        <v>0</v>
      </c>
      <c r="AF47" s="23">
        <v>10.0</v>
      </c>
      <c r="AG47" s="18" t="str">
        <f>'Raw Data'!$AC43</f>
        <v>Frequently: I systematically refine prompts until I’m satisfied</v>
      </c>
      <c r="AH47" s="18">
        <f t="shared" si="14"/>
        <v>1</v>
      </c>
      <c r="AI47" s="18" t="str">
        <f>'Raw Data'!$AD43</f>
        <v>Quero que você atue como meu assessor estratégico de marketing.
Vou participar de uma reunião sobre uma nova iniciativa/proposta de marketing e preciso me preparar.
Me ajude a:
Entender o contexto provável da reunião.
Mapear objetivos, riscos e oportunidades.
Levantar perguntas inteligentes que devo fazer na reunião.
Sugerir argumentos e pontos de atenção para eu apresentar.
Criar um mini-roteiro de como devo me posicionar.
Se necessário, montar uma breve apresentação verbal de 2 minutos para abrir a reunião.</v>
      </c>
      <c r="AJ47" s="18" t="s">
        <v>192</v>
      </c>
      <c r="AK47" s="21" t="str">
        <f>substitute('Prompt Template'!$C$2,$AI$5,$AJ47)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que você atue como meu assessor estratégico de marketing.
Vou participar de uma reunião sobre uma nova iniciativa/proposta de marketing e preciso me preparar.
Me ajude a:
Entender o contexto provável da reunião.
Mapear objetivos, riscos e oportunidades.
Levantar perguntas inteligentes que devo fazer na reunião.
Sugerir argumentos e pontos de atenção para eu apresentar.
Criar um mini-roteiro de como devo me posicionar.
Se necessário, montar uma breve apresentação verbal de 2 minutos para abrir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que você atue como meu assessor estratégico de marketing.
Vou participar de uma reunião sobre uma nova iniciativa/proposta de marketing e preciso me preparar.
Me ajude a:
Entender o contexto provável da reunião.
Mapear objetivos, riscos e oportunidades.
Levantar perguntas inteligentes que devo fazer na reunião.
Sugerir argumentos e pontos de atenção para eu apresentar.
Criar um mini-roteiro de como devo me posicionar.
Se necessário, montar uma breve apresentação verbal de 2 minutos para abrir a reunião.&lt;/user_input&gt;</v>
      </c>
      <c r="AL47" s="18">
        <f t="array" ref="AL47">index('Response Scoring'!$G:$G,match($A47,'Response Scoring'!$A:$A,0))</f>
        <v>4</v>
      </c>
      <c r="AM47" s="18">
        <f t="shared" si="15"/>
        <v>0.8</v>
      </c>
      <c r="AN47" s="18" t="str">
        <f>'Raw Data'!$AE43</f>
        <v>Assuma que você é uma IA criada para ajudar nossa equipe a pesquisar concorrentes e trazer informações claras e úteis para tomada de decisão. 
O que você deve pesquisar: 
- Produtos, preços, promoções, embalagens, comunicação e posicionamento. 
- Experiência de compra e presença em canais (loja física, digital, marketplaces). 
OBS: Sempre que possível, traga tendências e movimentos relevantes do mercado. 
- Fontes que você pode usar: Sites e e-commerces dos concorrentes Marketplaces; Redes sociais; Notícias e materiais públicos; Reviews e comentários de consumidores (Use apenas informações públicas. Se não achar algo, diga que não encontrou.) 
Sempre entregue a resposta num formato simples e direto: 
- Resumo rápido 
- Produtos e preços identificados
- Promoções/ações encontradas 
- Como o concorrente está se posicionando 
- Oportunidades e riscos para nós 
- Fontes usadas 
Se o pedido não estiver claro, peça mais detalhes e evite enrolação: vá direto ao ponto, com exemplos práticos. Traga insights adicionais quando perceber algo relevante.</v>
      </c>
      <c r="AO47" s="18" t="s">
        <v>193</v>
      </c>
      <c r="AP47" s="21" t="str">
        <f>substitute('Prompt Template'!$D$2,$AN$5,$AO47)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&lt;user_input&gt;Assuma que você é uma IA criada para ajudar nossa equipe a pesquisar concorrentes e trazer informações claras e úteis para tomada de decisão. 
O que você deve pesquisar: 
- Produtos, preços, promoções, embalagens, comunicação e posicionamento. 
- Experiência de compra e presença em canais (loja física, digital, marketplaces). 
OBS: Sempre que possível, traga tendências e movimentos relevantes do mercado. 
- Fontes que você pode usar: Sites e e-commerces dos concorrentes Marketplaces; Redes sociais; Notícias e materiais públicos; Reviews e comentários de consumidores (Use apenas informações públicas. Se não achar algo, diga que não encontrou.) 
Sempre entregue a resposta num formato simples e direto: 
- Resumo rápido 
- Produtos e preços identificados
- Promoções/ações encontradas 
- Como o concorrente está se posicionando 
- Oportunidades e riscos para nós 
- Fontes usadas 
Se o pedido não estiver claro, peça mais detalhes e evite enrolação: vá direto ao ponto, com exemplos práticos. Traga insights adicionais quando perceber algo relevante.&lt;/user_input&gt;
</v>
      </c>
      <c r="AQ47" s="18">
        <f t="array" ref="AQ47">index('Response Scoring'!$I:$I,match($A47,'Response Scoring'!$A:$A,0))</f>
        <v>4</v>
      </c>
      <c r="AR47" s="18">
        <f t="shared" si="16"/>
        <v>0.8</v>
      </c>
      <c r="AS47" s="24">
        <f t="shared" si="17"/>
        <v>8.3</v>
      </c>
      <c r="AT47" s="24">
        <f t="shared" si="18"/>
        <v>8.4</v>
      </c>
      <c r="AU47" s="18">
        <f t="shared" si="19"/>
        <v>35.26666667</v>
      </c>
      <c r="AV47" s="24">
        <f t="shared" si="20"/>
        <v>70.53333333</v>
      </c>
      <c r="AW47" s="18" t="str">
        <f t="shared" si="21"/>
        <v>AI Practitioner</v>
      </c>
      <c r="AX47" s="18" t="str">
        <f>'Raw Data'!AF43</f>
        <v>ChatGPT, Gemini</v>
      </c>
      <c r="AY47" s="18" t="str">
        <f>'Raw Data'!AG43</f>
        <v>Yes</v>
      </c>
      <c r="AZ47" s="18" t="str">
        <f>'Raw Data'!AH43</f>
        <v/>
      </c>
      <c r="BA47" s="18" t="str">
        <f>'Raw Data'!AI43</f>
        <v/>
      </c>
      <c r="BB47" s="18" t="str">
        <f>'Raw Data'!AJ43</f>
        <v/>
      </c>
      <c r="BC47" s="18" t="str">
        <f>'Raw Data'!AK43</f>
        <v/>
      </c>
      <c r="BD47" s="18" t="str">
        <f>'Raw Data'!AL43</f>
        <v/>
      </c>
      <c r="BE47" s="18" t="str">
        <f>'Raw Data'!AM43</f>
        <v/>
      </c>
      <c r="BF47" s="18" t="str">
        <f>'Raw Data'!AN43</f>
        <v/>
      </c>
      <c r="BG47" s="18" t="str">
        <f>'Raw Data'!AO43</f>
        <v/>
      </c>
      <c r="BH47" s="18" t="str">
        <f>'Raw Data'!AP43</f>
        <v/>
      </c>
      <c r="BI47" s="18" t="str">
        <f>'Raw Data'!AQ43</f>
        <v/>
      </c>
      <c r="BJ47" s="18" t="str">
        <f>'Raw Data'!AR43</f>
        <v/>
      </c>
      <c r="BK47" s="18" t="str">
        <f>'Raw Data'!AS43</f>
        <v/>
      </c>
      <c r="BL47" s="18" t="str">
        <f>'Raw Data'!AT43</f>
        <v/>
      </c>
      <c r="BM47" s="18" t="str">
        <f>'Raw Data'!AU43</f>
        <v/>
      </c>
      <c r="BN47" s="18" t="str">
        <f>'Raw Data'!AV43</f>
        <v/>
      </c>
      <c r="BO47" s="18" t="str">
        <f>'Raw Data'!AW43</f>
        <v/>
      </c>
      <c r="BP47" s="18" t="str">
        <f>'Raw Data'!AX43</f>
        <v/>
      </c>
      <c r="BQ47" s="18" t="str">
        <f>'Raw Data'!AY43</f>
        <v/>
      </c>
      <c r="BR47" s="18" t="str">
        <f>'Raw Data'!AZ43</f>
        <v/>
      </c>
      <c r="BS47" s="18" t="str">
        <f>'Raw Data'!D43</f>
        <v/>
      </c>
      <c r="BT47" s="18" t="str">
        <f>'Raw Data'!E43</f>
        <v/>
      </c>
      <c r="BU47" s="18" t="str">
        <f>'Raw Data'!F43</f>
        <v>ZÉ</v>
      </c>
      <c r="BV47" s="25" t="str">
        <f>'Raw Data'!G43</f>
        <v>Business Innovation</v>
      </c>
      <c r="BW47" s="25" t="str">
        <f t="shared" si="22"/>
        <v>#REF!</v>
      </c>
      <c r="BX47" s="25" t="str">
        <f>'Raw Data'!I43</f>
        <v>N/A</v>
      </c>
      <c r="BY47" s="18" t="str">
        <f>'Raw Data'!J43</f>
        <v/>
      </c>
      <c r="BZ47" s="18" t="str">
        <f>'Raw Data'!K43</f>
        <v/>
      </c>
      <c r="CA47" s="18" t="str">
        <f>'Raw Data'!L43</f>
        <v>Brazil</v>
      </c>
      <c r="CB47" s="18" t="str">
        <f>'Raw Data'!M43</f>
        <v>SAZ</v>
      </c>
      <c r="CC47" s="18" t="str">
        <f>'Raw Data'!N43</f>
        <v>Ambev</v>
      </c>
      <c r="CD47" s="25" t="str">
        <f>'Raw Data'!O43</f>
        <v>Bel - Business Innovation</v>
      </c>
      <c r="CE47" s="15" t="str">
        <f>'Raw Data'!P43</f>
        <v>Light User</v>
      </c>
      <c r="CF47" s="15" t="str">
        <f>'Raw Data'!Q43</f>
        <v>Weekly</v>
      </c>
    </row>
    <row r="48" ht="15.75" customHeight="1">
      <c r="A48" s="18">
        <f>'Raw Data'!$A44</f>
        <v>42</v>
      </c>
      <c r="B48" s="18" t="str">
        <f>'Raw Data'!$R44</f>
        <v>Weekly</v>
      </c>
      <c r="C48" s="18">
        <f t="shared" si="1"/>
        <v>0.5</v>
      </c>
      <c r="D48" s="18" t="str">
        <f>'Raw Data'!$S44</f>
        <v>Getting quick answers to specific questions or looking up information, Editing or improving text I’ve already written (emails, documents, presentations), Writing or debugging code, scripts, or formulas, Building custom prompts, templates, or workflows that I reuse regularly</v>
      </c>
      <c r="E48" s="18">
        <f t="shared" si="2"/>
        <v>3</v>
      </c>
      <c r="F48" s="19">
        <f t="shared" si="3"/>
        <v>1</v>
      </c>
      <c r="G48" s="20" t="str">
        <f>'Raw Data'!T44</f>
        <v>I’ve created workflows that connect AI with other systems (Slack, Salesforce, email) using integrations or code</v>
      </c>
      <c r="H48" s="18">
        <f t="shared" si="4"/>
        <v>1</v>
      </c>
      <c r="I48" s="18" t="str">
        <f>'Raw Data'!$U44</f>
        <v>Ask AI to write the summary after you’ve analyzed all the data</v>
      </c>
      <c r="J48" s="18">
        <f t="shared" si="5"/>
        <v>0.33</v>
      </c>
      <c r="K48" s="18" t="str">
        <f>'Raw Data'!$V44</f>
        <v>Para realizar pesquisas sobre o tema e me ajudar a estruturar a apresentação.</v>
      </c>
      <c r="L48" s="18" t="s">
        <v>194</v>
      </c>
      <c r="M48" s="21" t="str">
        <f>substitute('Prompt Template'!$A$2,$K$5,$L48)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realizar pesquisas sobre o tema e me ajudar a estruturar a apresentação.&lt;/user_input&gt;</v>
      </c>
      <c r="N48" s="18">
        <f t="array" ref="N48">index('Response Scoring'!$C:$C,match($A48,'Response Scoring'!$A:$A,0))</f>
        <v>1</v>
      </c>
      <c r="O48" s="19">
        <f t="shared" si="6"/>
        <v>0.3333333333</v>
      </c>
      <c r="P48" s="18" t="str">
        <f>'Raw Data'!$W44</f>
        <v>Eu precisava dar visibilidade semanalmente dos maiores PDVs detratores de cada um dos meus 17 comerciais. Usei a IA para analisar um acompanhamento que já rodava e trazer os insights.</v>
      </c>
      <c r="Q48" s="18" t="s">
        <v>195</v>
      </c>
      <c r="R48" s="21" t="str">
        <f>substitute('Prompt Template'!$B$2,$P$5,$Q48)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dar visibilidade semanalmente dos maiores PDVs detratores de cada um dos meus 17 comerciais. Usei a IA para analisar um acompanhamento que já rodava e trazer os insights.&lt;/user_input&gt;</v>
      </c>
      <c r="S48" s="18">
        <f t="array" ref="S48">index('Response Scoring'!$E:$E,match($A48,'Response Scoring'!$A:$A,0))</f>
        <v>3</v>
      </c>
      <c r="T48" s="19">
        <f t="shared" si="7"/>
        <v>1</v>
      </c>
      <c r="U48" s="19">
        <f t="shared" si="8"/>
        <v>4.163333333</v>
      </c>
      <c r="V48" s="18" t="str">
        <f>'Raw Data'!$X44</f>
        <v>Analyzing presentation slides to evaluate both the visual design and written content for consistency</v>
      </c>
      <c r="W48" s="18">
        <f t="shared" si="9"/>
        <v>1</v>
      </c>
      <c r="X48" s="18" t="str">
        <f>'Raw Data'!$Y44</f>
        <v>Hallucinations (generating false or misleading information), Biases in answers, Data privacy concerns when information is shared with an LLM, Vulnerability to manipulation by bad actors</v>
      </c>
      <c r="Y48" s="22">
        <f t="shared" si="10"/>
        <v>1</v>
      </c>
      <c r="Z48" s="18" t="str">
        <f>'Raw Data'!$Z44</f>
        <v>Avoid using AI tools for anything work-related, Verify that the AI tool has SSL/HTTPS encryption before using it, Only share information that you would be comfortable sharing internally with a colleague, Use secure company instances or enterprise plans when available, Anonymize information by removing identifying details</v>
      </c>
      <c r="AA48" s="19">
        <f t="shared" si="11"/>
        <v>0</v>
      </c>
      <c r="AB48" s="18" t="str">
        <f>'Raw Data'!$AA44</f>
        <v>Sometimes: I do a quick check against known data or references</v>
      </c>
      <c r="AC48" s="18">
        <f t="shared" si="12"/>
        <v>0.67</v>
      </c>
      <c r="AD48" s="18" t="str">
        <f>'Raw Data'!$AB44</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v>
      </c>
      <c r="AE48" s="18">
        <f t="shared" si="13"/>
        <v>0</v>
      </c>
      <c r="AF48" s="23">
        <v>9.0</v>
      </c>
      <c r="AG48" s="18" t="str">
        <f>'Raw Data'!$AC44</f>
        <v>Rarely: I only tweak the prompt if something feels obviously off</v>
      </c>
      <c r="AH48" s="18">
        <f t="shared" si="14"/>
        <v>0.33</v>
      </c>
      <c r="AI48" s="18" t="str">
        <f>'Raw Data'!$AD44</f>
        <v>A partir da análise dos dados desse arquivo em anexo, considere os indicadores "X", "Y" e "Z". Apresente um resumo sobre os resultados e traga ideias de novas iniciativas e propostas que poderia apresentar em uma reunião com minhas lideranças.</v>
      </c>
      <c r="AJ48" s="18" t="s">
        <v>196</v>
      </c>
      <c r="AK48" s="21" t="str">
        <f>substitute('Prompt Template'!$C$2,$AI$5,$AJ48)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 partir da análise dos dados desse arquivo em anexo, considere os indicadores "X", "Y" e "Z". Apresente um resumo sobre os resultados e traga ideias de novas iniciativas e propostas que poderia apresentar em uma reunião com minhas lideranças.&lt;/prompt&gt;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 partir da análise dos dados desse arquivo em anexo, considere os indicadores "X", "Y" e "Z". Apresente um resumo sobre os resultados e traga ideias de novas iniciativas e propostas que poderia apresentar em uma reunião com minhas lideranças.&lt;/user_input&gt;</v>
      </c>
      <c r="AL48" s="18">
        <f t="array" ref="AL48">index('Response Scoring'!$G:$G,match($A48,'Response Scoring'!$A:$A,0))</f>
        <v>4</v>
      </c>
      <c r="AM48" s="18">
        <f t="shared" si="15"/>
        <v>0.8</v>
      </c>
      <c r="AN48" s="18" t="str">
        <f>'Raw Data'!$AE44</f>
        <v>.</v>
      </c>
      <c r="AO48" s="18" t="s">
        <v>197</v>
      </c>
      <c r="AP48" s="21" t="str">
        <f>substitute('Prompt Template'!$D$2,$AN$5,$AO48)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48" s="18">
        <f t="array" ref="AQ48">index('Response Scoring'!$I:$I,match($A48,'Response Scoring'!$A:$A,0))</f>
        <v>0</v>
      </c>
      <c r="AR48" s="18">
        <f t="shared" si="16"/>
        <v>0</v>
      </c>
      <c r="AS48" s="24">
        <f t="shared" si="17"/>
        <v>3.295</v>
      </c>
      <c r="AT48" s="24">
        <f t="shared" si="18"/>
        <v>7.06</v>
      </c>
      <c r="AU48" s="18">
        <f t="shared" si="19"/>
        <v>23.91666667</v>
      </c>
      <c r="AV48" s="24">
        <f t="shared" si="20"/>
        <v>47.83333333</v>
      </c>
      <c r="AW48" s="18" t="str">
        <f t="shared" si="21"/>
        <v>AI Experimenter</v>
      </c>
      <c r="AX48" s="18" t="str">
        <f>'Raw Data'!AF44</f>
        <v>ChatGPT</v>
      </c>
      <c r="AY48" s="18" t="str">
        <f>'Raw Data'!AG44</f>
        <v>Yes</v>
      </c>
      <c r="AZ48" s="18" t="str">
        <f>'Raw Data'!AH44</f>
        <v/>
      </c>
      <c r="BA48" s="18" t="str">
        <f>'Raw Data'!AI44</f>
        <v/>
      </c>
      <c r="BB48" s="18" t="str">
        <f>'Raw Data'!AJ44</f>
        <v/>
      </c>
      <c r="BC48" s="18" t="str">
        <f>'Raw Data'!AK44</f>
        <v/>
      </c>
      <c r="BD48" s="18" t="str">
        <f>'Raw Data'!AL44</f>
        <v/>
      </c>
      <c r="BE48" s="18" t="str">
        <f>'Raw Data'!AM44</f>
        <v/>
      </c>
      <c r="BF48" s="18" t="str">
        <f>'Raw Data'!AN44</f>
        <v/>
      </c>
      <c r="BG48" s="18" t="str">
        <f>'Raw Data'!AO44</f>
        <v/>
      </c>
      <c r="BH48" s="18" t="str">
        <f>'Raw Data'!AP44</f>
        <v/>
      </c>
      <c r="BI48" s="18" t="str">
        <f>'Raw Data'!AQ44</f>
        <v/>
      </c>
      <c r="BJ48" s="18" t="str">
        <f>'Raw Data'!AR44</f>
        <v/>
      </c>
      <c r="BK48" s="18" t="str">
        <f>'Raw Data'!AS44</f>
        <v/>
      </c>
      <c r="BL48" s="18" t="str">
        <f>'Raw Data'!AT44</f>
        <v/>
      </c>
      <c r="BM48" s="18" t="str">
        <f>'Raw Data'!AU44</f>
        <v/>
      </c>
      <c r="BN48" s="18" t="str">
        <f>'Raw Data'!AV44</f>
        <v/>
      </c>
      <c r="BO48" s="18" t="str">
        <f>'Raw Data'!AW44</f>
        <v/>
      </c>
      <c r="BP48" s="18" t="str">
        <f>'Raw Data'!AX44</f>
        <v/>
      </c>
      <c r="BQ48" s="18" t="str">
        <f>'Raw Data'!AY44</f>
        <v/>
      </c>
      <c r="BR48" s="18" t="str">
        <f>'Raw Data'!AZ44</f>
        <v/>
      </c>
      <c r="BS48" s="18" t="str">
        <f>'Raw Data'!D44</f>
        <v/>
      </c>
      <c r="BT48" s="18" t="str">
        <f>'Raw Data'!E44</f>
        <v/>
      </c>
      <c r="BU48" s="18" t="str">
        <f>'Raw Data'!F44</f>
        <v>ZÉ</v>
      </c>
      <c r="BV48" s="25" t="str">
        <f>'Raw Data'!G44</f>
        <v>Operations</v>
      </c>
      <c r="BW48" s="25" t="str">
        <f t="shared" si="22"/>
        <v>#REF!</v>
      </c>
      <c r="BX48" s="25" t="str">
        <f>'Raw Data'!I44</f>
        <v>N/A</v>
      </c>
      <c r="BY48" s="18" t="str">
        <f>'Raw Data'!J44</f>
        <v/>
      </c>
      <c r="BZ48" s="18" t="str">
        <f>'Raw Data'!K44</f>
        <v/>
      </c>
      <c r="CA48" s="18" t="str">
        <f>'Raw Data'!L44</f>
        <v>Brazil</v>
      </c>
      <c r="CB48" s="18" t="str">
        <f>'Raw Data'!M44</f>
        <v>SAZ</v>
      </c>
      <c r="CC48" s="18" t="str">
        <f>'Raw Data'!N44</f>
        <v>Ambev</v>
      </c>
      <c r="CD48" s="25" t="str">
        <f>'Raw Data'!O44</f>
        <v>Sessin - Operations</v>
      </c>
      <c r="CE48" s="15" t="str">
        <f>'Raw Data'!P44</f>
        <v>Light User</v>
      </c>
      <c r="CF48" s="15" t="str">
        <f>'Raw Data'!Q44</f>
        <v>Weekly</v>
      </c>
    </row>
    <row r="49" ht="15.75" customHeight="1">
      <c r="A49" s="18">
        <f>'Raw Data'!$A45</f>
        <v>43</v>
      </c>
      <c r="B49" s="18" t="str">
        <f>'Raw Data'!$R45</f>
        <v>Daily</v>
      </c>
      <c r="C49" s="18">
        <f t="shared" si="1"/>
        <v>1</v>
      </c>
      <c r="D49" s="18" t="str">
        <f>'Raw Data'!$S45</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 Using AI for vibe coding to prototype solutions, apps, or products</v>
      </c>
      <c r="E49" s="18">
        <f t="shared" si="2"/>
        <v>3</v>
      </c>
      <c r="F49" s="19">
        <f t="shared" si="3"/>
        <v>1</v>
      </c>
      <c r="G49" s="20" t="str">
        <f>'Raw Data'!T45</f>
        <v>I’ve built custom AI tools (CustomGPTs, Copilot Agents, Google Gems, Claude Projects) for repetitive tasks</v>
      </c>
      <c r="H49" s="18">
        <f t="shared" si="4"/>
        <v>0.75</v>
      </c>
      <c r="I49" s="18" t="str">
        <f>'Raw Data'!$U45</f>
        <v>Use AI to help analyze each data source, then compile results manually</v>
      </c>
      <c r="J49" s="18">
        <f t="shared" si="5"/>
        <v>0.67</v>
      </c>
      <c r="K49" s="18" t="str">
        <f>'Raw Data'!$V45</f>
        <v>I use Cursor to create specialized agents that help me develop solutions, and then I make the presentation using Gama.</v>
      </c>
      <c r="L49" s="18" t="s">
        <v>198</v>
      </c>
      <c r="M49" s="21" t="str">
        <f>substitute('Prompt Template'!$A$2,$K$5,$L49)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use Cursor to create specialized agents that help me develop solutions, and then I make the presentation using Gama.&lt;/user_input&gt;</v>
      </c>
      <c r="N49" s="18">
        <f t="array" ref="N49">index('Response Scoring'!$C:$C,match($A49,'Response Scoring'!$A:$A,0))</f>
        <v>1</v>
      </c>
      <c r="O49" s="19">
        <f t="shared" si="6"/>
        <v>0.3333333333</v>
      </c>
      <c r="P49" s="18" t="str">
        <f>'Raw Data'!$W45</f>
        <v>I’ve been able to go beyond in my deliveries, coming up with ways to generate in-depth reports on what I’m doing and plans for next steps — in addition to speeding up delivery times. For example, we built a landing page in just one week.</v>
      </c>
      <c r="Q49" s="18" t="s">
        <v>199</v>
      </c>
      <c r="R49" s="21" t="str">
        <f>substitute('Prompt Template'!$B$2,$P$5,$Q49)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been able to go beyond in my deliveries, coming up with ways to generate in-depth reports on what I’m doing and plans for next steps — in addition to speeding up delivery times. For example, we built a landing page in just one week.&lt;/user_input&gt;</v>
      </c>
      <c r="S49" s="18">
        <f t="array" ref="S49">index('Response Scoring'!$E:$E,match($A49,'Response Scoring'!$A:$A,0))</f>
        <v>1</v>
      </c>
      <c r="T49" s="19">
        <f t="shared" si="7"/>
        <v>0.3333333333</v>
      </c>
      <c r="U49" s="19">
        <f t="shared" si="8"/>
        <v>4.086666667</v>
      </c>
      <c r="V49" s="18" t="str">
        <f>'Raw Data'!$X45</f>
        <v>Creating a complete slide deck with visual design for an important client presentation</v>
      </c>
      <c r="W49" s="18">
        <f t="shared" si="9"/>
        <v>0</v>
      </c>
      <c r="X49" s="18" t="str">
        <f>'Raw Data'!$Y45</f>
        <v>Hallucinations (generating false or misleading information), Biases in answers, Data privacy concerns when information is shared with an LLM, Vulnerability to manipulation by bad actors</v>
      </c>
      <c r="Y49" s="22">
        <f t="shared" si="10"/>
        <v>1</v>
      </c>
      <c r="Z49" s="18" t="str">
        <f>'Raw Data'!$Z45</f>
        <v>Use secure company instances or enterprise plans when available</v>
      </c>
      <c r="AA49" s="19">
        <f t="shared" si="11"/>
        <v>0.5</v>
      </c>
      <c r="AB49" s="18" t="str">
        <f>'Raw Data'!$AA45</f>
        <v>Always: I routinely cross-check AI outputs with reliable sources</v>
      </c>
      <c r="AC49" s="18">
        <f t="shared" si="12"/>
        <v>1</v>
      </c>
      <c r="AD49" s="18" t="str">
        <f>'Raw Data'!$AB45</f>
        <v>Use a different AI tool to review and verify the content</v>
      </c>
      <c r="AE49" s="18">
        <f t="shared" si="13"/>
        <v>0.25</v>
      </c>
      <c r="AF49" s="23">
        <v>8.8</v>
      </c>
      <c r="AG49" s="18" t="str">
        <f>'Raw Data'!$AC45</f>
        <v>Frequently: I systematically refine prompts until I’m satisfied</v>
      </c>
      <c r="AH49" s="18">
        <f t="shared" si="14"/>
        <v>1</v>
      </c>
      <c r="AI49" s="18" t="str">
        <f>'Raw Data'!$AD45</f>
        <v>I have an upcoming work meeting where I need to present and discuss a new initiative/proposal. Please help me prepare by summarizing the key points I should cover, potential questions stakeholders may ask, supporting data I should bring, and suggestions for how to communicate the idea clearly and persuasively. Also help me structure a concise presentation outline.</v>
      </c>
      <c r="AJ49" s="18" t="s">
        <v>200</v>
      </c>
      <c r="AK49" s="21" t="str">
        <f>substitute('Prompt Template'!$C$2,$AI$5,$AJ49)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where I need to present and discuss a new initiative/proposal. Please help me prepare by summarizing the key points I should cover, potential questions stakeholders may ask, supporting data I should bring, and suggestions for how to communicate the idea clearly and persuasively. Also help me structure a concise presentation outline.&lt;/prompt&gt;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where I need to present and discuss a new initiative/proposal. Please help me prepare by summarizing the key points I should cover, potential questions stakeholders may ask, supporting data I should bring, and suggestions for how to communicate the idea clearly and persuasively. Also help me structure a concise presentation outline.&lt;/user_input&gt;</v>
      </c>
      <c r="AL49" s="18">
        <f t="array" ref="AL49">index('Response Scoring'!$G:$G,match($A49,'Response Scoring'!$A:$A,0))</f>
        <v>4</v>
      </c>
      <c r="AM49" s="18">
        <f t="shared" si="15"/>
        <v>0.8</v>
      </c>
      <c r="AN49" s="18" t="str">
        <f>'Raw Data'!$AE45</f>
        <v>1. Your Purpose
Help team members quickly gather and analyze competitive intelligence by:
Researching competitors’ products, features, pricing, messaging, and go-to-market tactics
Summarizing findings in clear, structured formats
Highlighting differentiators and gaps
Identifying opportunities and risks
2. How You Work
When a user asks about a competitor or the market, you must:
A. Clarify the objective (when needed)
Ask clarifying questions if the request is incomplete:
“Are you looking for product features, pricing, UX, messaging, or all of the above?”
“Do you want this focused on a specific country or segment?”
B. Conduct structured research
Always provide findings in the following sections:
Company Overview
Segment
Market presence
Business model
Product Offering
Product list
Key features / workflows
Integrations
Target users
Pricing &amp; Business Model
Public pricing plans (monthly/annual)
Enterprise pricing notes
Hidden fees or usage-based components
Messaging &amp; Positioning
Value propositions
Taglines
Ideal customer profile
Pain points addressed
Go-to-Market Strategy
Sales model (PLG, sales-led, hybrid)
Channels (direct, marketplace, partners)
Content and acquisition tactics
Customer Signals
Reviews (G2, App Store, Google, social media)
Common complaints
Strengths praised
SWOT-Style Insight Summary
Strengths
Weaknesses
Opportunities
Threats
How We Compare (optional if user provides our product)
Differentiators
Areas where competitors outperform
Opportunities for us to stand out
3. Quality Standards
Always ensure that your output is:
✔ Structured
Use sections, bullet points, and tables.
✔ Neutral &amp; Fact-Based
Avoid assumptions. If data is unclear or unavailable, say so.
✔ Actionable
Highlight what the team should do with the insight.
✔ Up-to-Date
Prioritize the most recent information available.
✔ Ethical
Use only publicly available information. No confidential or intrusive data.
4. What to Do When Data Is Missing
If you cannot find specific information:
State “Information not publicly available.”
Suggest places the user can manually check (e.g., App Store, G2, LinkedIn).
Provide likely industry-standard patterns (clearly labelled as industry norms, not facts).
5. Output Formats
Depending on the user’s request, you can output as:
Competitive comparison tables
One-page briefs
Deep-dive reports
Pitch-ready summaries
Opportunity/Threat dashboards
Always match the format to the user’s stated goal.</v>
      </c>
      <c r="AO49" s="18" t="s">
        <v>201</v>
      </c>
      <c r="AP49" s="21" t="str">
        <f>substitute('Prompt Template'!$D$2,$AN$5,$AO49)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Your Purpose
Help team members quickly gather and analyze competitive intelligence by:
Researching competitors’ products, features, pricing, messaging, and go-to-market tactics
Summarizing findings in clear, structured formats
Highlighting differentiators and gaps
Identifying opportunities and risks
2. How You Work
When a user asks about a competitor or the market, you must:
A. Clarify the objective (when needed)
Ask clarifying questions if the request is incomplete:
“Are you looking for product features, pricing, UX, messaging, or all of the above?”
“Do you want this focused on a specific country or segment?”
B. Conduct structured research
Always provide findings in the following sections:
Company Overview
Segment
Market presence
Business model
Product Offering
Product list
Key features / workflows
Integrations
Target users
Pricing &amp; Business Model
Public pricing plans (monthly/annual)
Enterprise pricing notes
Hidden fees or usage-based components
Messaging &amp; Positioning
Value propositions
Taglines
Ideal customer profile
Pain points addressed
Go-to-Market Strategy
Sales model (PLG, sales-led, hybrid)
Channels (direct, marketplace, partners)
Content and acquisition tactics
Customer Signals
Reviews (G2, App Store, Google, social media)
Common complaints
Strengths praised
SWOT-Style Insight Summary
Strengths
Weaknesses
Opportunities
Threats
How We Compare (optional if user provides our product)
Differentiators
Areas where competitors outperform
Opportunities for us to stand out
3. Quality Standards
Always ensure that your output is:
✔ Structured
Use sections, bullet points, and tables.
✔ Neutral &amp; Fact-Based
Avoid assumptions. If data is unclear or unavailable, say so.
✔ Actionable
Highlight what the team should do with the insight.
✔ Up-to-Date
Prioritize the most recent information available.
✔ Ethical
Use only publicly available information. No confidential or intrusive data.
4. What to Do When Data Is Missing
If you cannot find specific information:
State “Information not publicly available.”
Suggest places the user can manually check (e.g., App Store, G2, LinkedIn).
Provide likely industry-standard patterns (clearly labelled as industry norms, not facts).
5. Output Formats
Depending on the user’s request, you can output as:
Competitive comparison tables
One-page briefs
Deep-dive reports
Pitch-ready summaries
Opportunity/Threat dashboards
Always match the format to the user’s stated goal.&lt;/user_input&gt;
</v>
      </c>
      <c r="AQ49" s="18">
        <f t="array" ref="AQ49">index('Response Scoring'!$I:$I,match($A49,'Response Scoring'!$A:$A,0))</f>
        <v>5</v>
      </c>
      <c r="AR49" s="18">
        <f t="shared" si="16"/>
        <v>1</v>
      </c>
      <c r="AS49" s="24">
        <f t="shared" si="17"/>
        <v>9.3</v>
      </c>
      <c r="AT49" s="24">
        <f t="shared" si="18"/>
        <v>8.4</v>
      </c>
      <c r="AU49" s="18">
        <f t="shared" si="19"/>
        <v>35.57333333</v>
      </c>
      <c r="AV49" s="24">
        <f t="shared" si="20"/>
        <v>71.14666667</v>
      </c>
      <c r="AW49" s="18" t="str">
        <f t="shared" si="21"/>
        <v>AI Practitioner</v>
      </c>
      <c r="AX49" s="18" t="str">
        <f>'Raw Data'!AF45</f>
        <v>ChatGPT, Claude</v>
      </c>
      <c r="AY49" s="18" t="str">
        <f>'Raw Data'!AG45</f>
        <v>Yes</v>
      </c>
      <c r="AZ49" s="18" t="str">
        <f>'Raw Data'!AH45</f>
        <v/>
      </c>
      <c r="BA49" s="18" t="str">
        <f>'Raw Data'!AI45</f>
        <v/>
      </c>
      <c r="BB49" s="18" t="str">
        <f>'Raw Data'!AJ45</f>
        <v/>
      </c>
      <c r="BC49" s="18" t="str">
        <f>'Raw Data'!AK45</f>
        <v/>
      </c>
      <c r="BD49" s="18" t="str">
        <f>'Raw Data'!AL45</f>
        <v/>
      </c>
      <c r="BE49" s="18" t="str">
        <f>'Raw Data'!AM45</f>
        <v/>
      </c>
      <c r="BF49" s="18" t="str">
        <f>'Raw Data'!AN45</f>
        <v/>
      </c>
      <c r="BG49" s="18" t="str">
        <f>'Raw Data'!AO45</f>
        <v/>
      </c>
      <c r="BH49" s="18" t="str">
        <f>'Raw Data'!AP45</f>
        <v/>
      </c>
      <c r="BI49" s="18" t="str">
        <f>'Raw Data'!AQ45</f>
        <v/>
      </c>
      <c r="BJ49" s="18" t="str">
        <f>'Raw Data'!AR45</f>
        <v/>
      </c>
      <c r="BK49" s="18" t="str">
        <f>'Raw Data'!AS45</f>
        <v/>
      </c>
      <c r="BL49" s="18" t="str">
        <f>'Raw Data'!AT45</f>
        <v/>
      </c>
      <c r="BM49" s="18" t="str">
        <f>'Raw Data'!AU45</f>
        <v/>
      </c>
      <c r="BN49" s="18" t="str">
        <f>'Raw Data'!AV45</f>
        <v/>
      </c>
      <c r="BO49" s="18" t="str">
        <f>'Raw Data'!AW45</f>
        <v/>
      </c>
      <c r="BP49" s="18" t="str">
        <f>'Raw Data'!AX45</f>
        <v/>
      </c>
      <c r="BQ49" s="18" t="str">
        <f>'Raw Data'!AY45</f>
        <v/>
      </c>
      <c r="BR49" s="18" t="str">
        <f>'Raw Data'!AZ45</f>
        <v/>
      </c>
      <c r="BS49" s="18" t="str">
        <f>'Raw Data'!D45</f>
        <v/>
      </c>
      <c r="BT49" s="18" t="str">
        <f>'Raw Data'!E45</f>
        <v/>
      </c>
      <c r="BU49" s="18" t="str">
        <f>'Raw Data'!F45</f>
        <v>DTC GHQ</v>
      </c>
      <c r="BV49" s="25" t="str">
        <f>'Raw Data'!G45</f>
        <v>Product Design</v>
      </c>
      <c r="BW49" s="25" t="str">
        <f t="shared" si="22"/>
        <v>#REF!</v>
      </c>
      <c r="BX49" s="25" t="str">
        <f>'Raw Data'!I45</f>
        <v>N/A</v>
      </c>
      <c r="BY49" s="18" t="str">
        <f>'Raw Data'!J45</f>
        <v/>
      </c>
      <c r="BZ49" s="18" t="str">
        <f>'Raw Data'!K45</f>
        <v/>
      </c>
      <c r="CA49" s="18" t="str">
        <f>'Raw Data'!L45</f>
        <v>Brazil</v>
      </c>
      <c r="CB49" s="18" t="str">
        <f>'Raw Data'!M45</f>
        <v>Growth Group</v>
      </c>
      <c r="CC49" s="18" t="str">
        <f>'Raw Data'!N45</f>
        <v>AB Inbev </v>
      </c>
      <c r="CD49" s="25" t="str">
        <f>'Raw Data'!O45</f>
        <v>Fernanda Faria - Product Design</v>
      </c>
      <c r="CE49" s="15" t="str">
        <f>'Raw Data'!P45</f>
        <v>Light User</v>
      </c>
      <c r="CF49" s="15" t="str">
        <f>'Raw Data'!Q45</f>
        <v>Daily</v>
      </c>
    </row>
    <row r="50" ht="15.75" customHeight="1">
      <c r="A50" s="18">
        <f>'Raw Data'!$A46</f>
        <v>44</v>
      </c>
      <c r="B50" s="18" t="str">
        <f>'Raw Data'!$R46</f>
        <v>Daily</v>
      </c>
      <c r="C50" s="18">
        <f t="shared" si="1"/>
        <v>1</v>
      </c>
      <c r="D50" s="18" t="str">
        <f>'Raw Data'!$S46</f>
        <v>Editing or improving text I’ve already written (emails, documents, presentations), Writing or debugging code, scripts, or formulas, Creating first drafts of content from scratch (reports, proposals, marketing copy), Analyzing data or documents to extract insights or summaries, Getting quick answers to specific questions or looking up information, Brainstorming ideas, testing concepts, or getting feedback on my thinking, Building custom prompts, templates, or workflows that I reuse regularly, Using AI for vibe coding to prototype solutions, apps, or products</v>
      </c>
      <c r="E50" s="18">
        <f t="shared" si="2"/>
        <v>3</v>
      </c>
      <c r="F50" s="19">
        <f t="shared" si="3"/>
        <v>1</v>
      </c>
      <c r="G50" s="20" t="str">
        <f>'Raw Data'!T46</f>
        <v>I’ve built custom AI tools (CustomGPTs, Copilot Agents, Google Gems, Claude Projects) for repetitive tasks</v>
      </c>
      <c r="H50" s="18">
        <f t="shared" si="4"/>
        <v>0.75</v>
      </c>
      <c r="I50" s="18" t="str">
        <f>'Raw Data'!$U46</f>
        <v>Create a systematic process where AI handles data analysis and summary generation consistently</v>
      </c>
      <c r="J50" s="18">
        <f t="shared" si="5"/>
        <v>1</v>
      </c>
      <c r="K50" s="18" t="str">
        <f>'Raw Data'!$V46</f>
        <v>Yes, first I would start with deep search, then use AI as a though partner to co create a presentation and finally I will use AI to act as the senior stakeholders in order to bullet proof my presentation.</v>
      </c>
      <c r="L50" s="18" t="s">
        <v>202</v>
      </c>
      <c r="M50" s="21" t="str">
        <f>substitute('Prompt Template'!$A$2,$K$5,$L50)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&lt;user_input&gt;Yes, first I would start with deep search, then use AI as a though partner to co create a presentation and finally I will use AI to act as the senior stakeholders in order to bullet proof my presentation.&lt;/user_input&gt;</v>
      </c>
      <c r="N50" s="18">
        <f t="array" ref="N50">index('Response Scoring'!$C:$C,match($A50,'Response Scoring'!$A:$A,0))</f>
        <v>3</v>
      </c>
      <c r="O50" s="19">
        <f t="shared" si="6"/>
        <v>1</v>
      </c>
      <c r="P50" s="18" t="str">
        <f>'Raw Data'!$W46</f>
        <v>Thought partner, create new strategies and build more knowledge. I fill I'm working as whole team with few prompts.  If I need to create the product 1YP, I would bring all consumer data, KPIs, MPR presentations and key decisions made in one project, and start planning.</v>
      </c>
      <c r="Q50" s="18" t="s">
        <v>203</v>
      </c>
      <c r="R50" s="21" t="str">
        <f>substitute('Prompt Template'!$B$2,$P$5,$Q50)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&lt;user_input&gt;Thought partner, create new strategies and build more knowledge. I fill I'm working as whole team with few prompts.  If I need to create the product 1YP, I would bring all consumer data, KPIs, MPR presentations and key decisions made in one project, and start planning.&lt;/user_input&gt;</v>
      </c>
      <c r="S50" s="18">
        <f t="array" ref="S50">index('Response Scoring'!$E:$E,match($A50,'Response Scoring'!$A:$A,0))</f>
        <v>3</v>
      </c>
      <c r="T50" s="19">
        <f t="shared" si="7"/>
        <v>1</v>
      </c>
      <c r="U50" s="19">
        <f t="shared" si="8"/>
        <v>5.75</v>
      </c>
      <c r="V50" s="18" t="str">
        <f>'Raw Data'!$X46</f>
        <v>Analyzing presentation slides to evaluate both the visual design and written content for consistency</v>
      </c>
      <c r="W50" s="18">
        <f t="shared" si="9"/>
        <v>1</v>
      </c>
      <c r="X50" s="18" t="str">
        <f>'Raw Data'!$Y46</f>
        <v>Hallucinations (generating false or misleading information), Data privacy concerns when information is shared with an LLM</v>
      </c>
      <c r="Y50" s="22">
        <f t="shared" si="10"/>
        <v>0.5</v>
      </c>
      <c r="Z50" s="18" t="str">
        <f>'Raw Data'!$Z46</f>
        <v>Anonymize information by removing identifying details, Use secure company instances or enterprise plans when available</v>
      </c>
      <c r="AA50" s="19">
        <f t="shared" si="11"/>
        <v>1</v>
      </c>
      <c r="AB50" s="18" t="str">
        <f>'Raw Data'!$AA46</f>
        <v>Always: I routinely cross-check AI outputs with reliable sources</v>
      </c>
      <c r="AC50" s="18">
        <f t="shared" si="12"/>
        <v>1</v>
      </c>
      <c r="AD50" s="18" t="str">
        <f>'Raw Data'!$AB46</f>
        <v>Ask the same AI tool to double-check its work for accuracy, Cross-reference key claims with reliable external sources, Use a different AI tool to review and verify the content</v>
      </c>
      <c r="AE50" s="18">
        <f t="shared" si="13"/>
        <v>0.75</v>
      </c>
      <c r="AF50" s="23">
        <v>10.0</v>
      </c>
      <c r="AG50" s="18" t="str">
        <f>'Raw Data'!$AC46</f>
        <v>Frequently: I systematically refine prompts until I’m satisfied</v>
      </c>
      <c r="AH50" s="18">
        <f t="shared" si="14"/>
        <v>1</v>
      </c>
      <c r="AI50" s="18" t="str">
        <f>'Raw Data'!$AD46</f>
        <v>I would ask AI to help me prepare for a strategic meeting where we will evaluate whether to invest in launching a subscription model for TaDa Delivery in Mexico. My prompt would be:
‘Help me get ready for a meeting where we need to assess the viability of creating a subscription offering for TaDa Delivery in Mexico. Please help me outline the strategic rationale, potential value proposition, expected consumer adoption, and key revenue opportunities. I also need support identifying different subscription structures (e.g., free delivery, tiered benefits, loyalty integration), along with their pros and cons. Provide a simple financial framework to estimate potential impact, including CAC considerations, retention effects, and operational costs. Help me anticipate risks, possible objections from leadership, and dependencies with product, operations, and commercial teams. Finally, prepare a clear list of talking points, a set of likely stakeholder questions with concise answers, and a short closing summary I can use to guide the discussion.’</v>
      </c>
      <c r="AJ50" s="18" t="s">
        <v>204</v>
      </c>
      <c r="AK50" s="21" t="str">
        <f>substitute('Prompt Template'!$C$2,$AI$5,$AJ50)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ask AI to help me prepare for a strategic meeting where we will evaluate whether to invest in launching a subscription model for TaDa Delivery in Mexico. My prompt would be:
‘Help me get ready for a meeting where we need to assess the viability of creating a subscription offering for TaDa Delivery in Mexico. Please help me outline the strategic rationale, potential value proposition, expected consumer adoption, and key revenue opportunities. I also need support identifying different subscription structures (e.g., free delivery, tiered benefits, loyalty integration), along with their pros and cons. Provide a simple financial framework to estimate potential impact, including CAC considerations, retention effects, and operational costs. Help me anticipate risks, possible objections from leadership, and dependencies with product, operations, and commercial teams. Finally, prepare a clear list of talking points, a set of likely stakeholder questions with concise answers, and a short closing summary I can use to guide the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ask AI to help me prepare for a strategic meeting where we will evaluate whether to invest in launching a subscription model for TaDa Delivery in Mexico. My prompt would be:
‘Help me get ready for a meeting where we need to assess the viability of creating a subscription offering for TaDa Delivery in Mexico. Please help me outline the strategic rationale, potential value proposition, expected consumer adoption, and key revenue opportunities. I also need support identifying different subscription structures (e.g., free delivery, tiered benefits, loyalty integration), along with their pros and cons. Provide a simple financial framework to estimate potential impact, including CAC considerations, retention effects, and operational costs. Help me anticipate risks, possible objections from leadership, and dependencies with product, operations, and commercial teams. Finally, prepare a clear list of talking points, a set of likely stakeholder questions with concise answers, and a short closing summary I can use to guide the discussion.’&lt;/user_input&gt;</v>
      </c>
      <c r="AL50" s="18">
        <f t="array" ref="AL50">index('Response Scoring'!$G:$G,match($A50,'Response Scoring'!$A:$A,0))</f>
        <v>5</v>
      </c>
      <c r="AM50" s="18">
        <f t="shared" si="15"/>
        <v>1</v>
      </c>
      <c r="AN50" s="18" t="str">
        <f>'Raw Data'!$AE46</f>
        <v>I would write the following instructions for a custom AI tool to help my team gather competitive intelligence consistently:
‘You are the team’s competitive-intelligence assistant. Your role is to help us analyze competitors’ products, pricing, positioning, and go-to-market strategies in a consistent and structured way. Whenever a team member asks about a competitor, provide: (1) a clear summary of the company and product; (2) key features and differentiators; (3) pricing details or the closest available benchmark; (4) target audience and value proposition; and (5) any recent updates, launches, or strategic shifts. Highlight strengths and weaknesses compared with our offering, and point out potential threats or opportunities. If information is unclear or varies across sources, flag the uncertainty rather than guessing. Present all findings in a simple, repeatable format so any teammate can use the insights for planning, presentations, or decision-making. Always stay objective, concise, and focused on what matters for our business context.’</v>
      </c>
      <c r="AO50" s="18" t="s">
        <v>205</v>
      </c>
      <c r="AP50" s="21" t="str">
        <f>substitute('Prompt Template'!$D$2,$AN$5,$AO50)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write the following instructions for a custom AI tool to help my team gather competitive intelligence consistently:
‘You are the team’s competitive-intelligence assistant. Your role is to help us analyze competitors’ products, pricing, positioning, and go-to-market strategies in a consistent and structured way. Whenever a team member asks about a competitor, provide: (1) a clear summary of the company and product; (2) key features and differentiators; (3) pricing details or the closest available benchmark; (4) target audience and value proposition; and (5) any recent updates, launches, or strategic shifts. Highlight strengths and weaknesses compared with our offering, and point out potential threats or opportunities. If information is unclear or varies across sources, flag the uncertainty rather than guessing. Present all findings in a simple, repeatable format so any teammate can use the insights for planning, presentations, or decision-making. Always stay objective, concise, and focused on what matters for our business context.’&lt;/user_input&gt;
</v>
      </c>
      <c r="AQ50" s="18">
        <f t="array" ref="AQ50">index('Response Scoring'!$I:$I,match($A50,'Response Scoring'!$A:$A,0))</f>
        <v>5</v>
      </c>
      <c r="AR50" s="18">
        <f t="shared" si="16"/>
        <v>1</v>
      </c>
      <c r="AS50" s="24">
        <f t="shared" si="17"/>
        <v>10</v>
      </c>
      <c r="AT50" s="24">
        <f t="shared" si="18"/>
        <v>10</v>
      </c>
      <c r="AU50" s="18">
        <f t="shared" si="19"/>
        <v>41.5</v>
      </c>
      <c r="AV50" s="24">
        <f t="shared" si="20"/>
        <v>83</v>
      </c>
      <c r="AW50" s="18" t="str">
        <f t="shared" si="21"/>
        <v>AI Expert</v>
      </c>
      <c r="AX50" s="18" t="str">
        <f>'Raw Data'!AF46</f>
        <v>ChatGPT, CoPilot</v>
      </c>
      <c r="AY50" s="18" t="str">
        <f>'Raw Data'!AG46</f>
        <v>Yes</v>
      </c>
      <c r="AZ50" s="18" t="str">
        <f>'Raw Data'!AH46</f>
        <v/>
      </c>
      <c r="BA50" s="18" t="str">
        <f>'Raw Data'!AI46</f>
        <v/>
      </c>
      <c r="BB50" s="18" t="str">
        <f>'Raw Data'!AJ46</f>
        <v/>
      </c>
      <c r="BC50" s="18" t="str">
        <f>'Raw Data'!AK46</f>
        <v/>
      </c>
      <c r="BD50" s="18" t="str">
        <f>'Raw Data'!AL46</f>
        <v/>
      </c>
      <c r="BE50" s="18" t="str">
        <f>'Raw Data'!AM46</f>
        <v/>
      </c>
      <c r="BF50" s="18" t="str">
        <f>'Raw Data'!AN46</f>
        <v/>
      </c>
      <c r="BG50" s="18" t="str">
        <f>'Raw Data'!AO46</f>
        <v/>
      </c>
      <c r="BH50" s="18" t="str">
        <f>'Raw Data'!AP46</f>
        <v/>
      </c>
      <c r="BI50" s="18" t="str">
        <f>'Raw Data'!AQ46</f>
        <v/>
      </c>
      <c r="BJ50" s="18" t="str">
        <f>'Raw Data'!AR46</f>
        <v/>
      </c>
      <c r="BK50" s="18" t="str">
        <f>'Raw Data'!AS46</f>
        <v/>
      </c>
      <c r="BL50" s="18" t="str">
        <f>'Raw Data'!AT46</f>
        <v/>
      </c>
      <c r="BM50" s="18" t="str">
        <f>'Raw Data'!AU46</f>
        <v/>
      </c>
      <c r="BN50" s="18" t="str">
        <f>'Raw Data'!AV46</f>
        <v/>
      </c>
      <c r="BO50" s="18" t="str">
        <f>'Raw Data'!AW46</f>
        <v/>
      </c>
      <c r="BP50" s="18" t="str">
        <f>'Raw Data'!AX46</f>
        <v/>
      </c>
      <c r="BQ50" s="18" t="str">
        <f>'Raw Data'!AY46</f>
        <v/>
      </c>
      <c r="BR50" s="18" t="str">
        <f>'Raw Data'!AZ46</f>
        <v/>
      </c>
      <c r="BS50" s="18" t="str">
        <f>'Raw Data'!D46</f>
        <v/>
      </c>
      <c r="BT50" s="18" t="str">
        <f>'Raw Data'!E46</f>
        <v/>
      </c>
      <c r="BU50" s="18" t="str">
        <f>'Raw Data'!F46</f>
        <v>DTC GHQ</v>
      </c>
      <c r="BV50" s="25" t="str">
        <f>'Raw Data'!G46</f>
        <v>Product Design</v>
      </c>
      <c r="BW50" s="25" t="str">
        <f t="shared" si="22"/>
        <v>#REF!</v>
      </c>
      <c r="BX50" s="25" t="str">
        <f>'Raw Data'!I46</f>
        <v>N/A</v>
      </c>
      <c r="BY50" s="18" t="str">
        <f>'Raw Data'!J46</f>
        <v/>
      </c>
      <c r="BZ50" s="18" t="str">
        <f>'Raw Data'!K46</f>
        <v/>
      </c>
      <c r="CA50" s="18" t="str">
        <f>'Raw Data'!L46</f>
        <v>Colombia</v>
      </c>
      <c r="CB50" s="18" t="str">
        <f>'Raw Data'!M46</f>
        <v>Growth Group</v>
      </c>
      <c r="CC50" s="18" t="str">
        <f>'Raw Data'!N46</f>
        <v>AB Inbev </v>
      </c>
      <c r="CD50" s="25" t="str">
        <f>'Raw Data'!O46</f>
        <v>Fernanda Faria - Product Design</v>
      </c>
      <c r="CE50" s="15" t="str">
        <f>'Raw Data'!P46</f>
        <v>Light User</v>
      </c>
      <c r="CF50" s="15" t="str">
        <f>'Raw Data'!Q46</f>
        <v>Weekly</v>
      </c>
    </row>
    <row r="51" ht="15.75" customHeight="1">
      <c r="A51" s="18">
        <f>'Raw Data'!$A47</f>
        <v>45</v>
      </c>
      <c r="B51" s="18" t="str">
        <f>'Raw Data'!$R47</f>
        <v>Daily</v>
      </c>
      <c r="C51" s="18">
        <f t="shared" si="1"/>
        <v>1</v>
      </c>
      <c r="D51" s="18" t="str">
        <f>'Raw Data'!$S47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51" s="18">
        <f t="shared" si="2"/>
        <v>2</v>
      </c>
      <c r="F51" s="19">
        <f t="shared" si="3"/>
        <v>0.6666666667</v>
      </c>
      <c r="G51" s="20" t="str">
        <f>'Raw Data'!T47</f>
        <v>I’ve built custom AI tools (CustomGPTs, Copilot Agents, Google Gems, Claude Projects) for repetitive tasks</v>
      </c>
      <c r="H51" s="18">
        <f t="shared" si="4"/>
        <v>0.75</v>
      </c>
      <c r="I51" s="18" t="str">
        <f>'Raw Data'!$U47</f>
        <v>Create a systematic process where AI handles data analysis and summary generation consistently</v>
      </c>
      <c r="J51" s="18">
        <f t="shared" si="5"/>
        <v>1</v>
      </c>
      <c r="K51" s="18" t="str">
        <f>'Raw Data'!$V47</f>
        <v>First I would use to understand the topic, bring references, texts, and perspectives about the topic, and add things that we already create inside the company, as presentations and papers.
Then I would ask it to summarize the highlights, and I would review and edit to make it my way.
After I would try to understand my audience and ask GPT to create a few versions that address the best the stakeholders needs.
With that I would check and get the final version.</v>
      </c>
      <c r="L51" s="18" t="s">
        <v>206</v>
      </c>
      <c r="M51" s="21" t="str">
        <f>substitute('Prompt Template'!$A$2,$K$5,$L51)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use to understand the topic, bring references, texts, and perspectives about the topic, and add things that we already create inside the company, as presentations and papers.
Then I would ask it to summarize the highlights, and I would review and edit to make it my way.
After I would try to understand my audience and ask GPT to create a few versions that address the best the stakeholders needs.
With that I would check and get the final version.&lt;/user_input&gt;</v>
      </c>
      <c r="N51" s="18">
        <f t="array" ref="N51">index('Response Scoring'!$C:$C,match($A51,'Response Scoring'!$A:$A,0))</f>
        <v>3</v>
      </c>
      <c r="O51" s="19">
        <f t="shared" si="6"/>
        <v>1</v>
      </c>
      <c r="P51" s="18" t="str">
        <f>'Raw Data'!$W47</f>
        <v>The most useful for me is: make a GPT to review my teams work, help them to adjust, and then I make the final review with a much more refine document. 
And I also find very helpful to use for my paper presentations with my senior stakeholders - summarize the insights and create a better narrative.</v>
      </c>
      <c r="Q51" s="18" t="s">
        <v>207</v>
      </c>
      <c r="R51" s="21" t="str">
        <f>substitute('Prompt Template'!$B$2,$P$5,$Q51)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useful for me is: make a GPT to review my teams work, help them to adjust, and then I make the final review with a much more refine document. 
And I also find very helpful to use for my paper presentations with my senior stakeholders - summarize the insights and create a better narrative.&lt;/user_input&gt;</v>
      </c>
      <c r="S51" s="18">
        <f t="array" ref="S51">index('Response Scoring'!$E:$E,match($A51,'Response Scoring'!$A:$A,0))</f>
        <v>3</v>
      </c>
      <c r="T51" s="19">
        <f t="shared" si="7"/>
        <v>1</v>
      </c>
      <c r="U51" s="19">
        <f t="shared" si="8"/>
        <v>5.416666667</v>
      </c>
      <c r="V51" s="18" t="str">
        <f>'Raw Data'!$X47</f>
        <v>Analyzing presentation slides to evaluate both the visual design and written content for consistency</v>
      </c>
      <c r="W51" s="18">
        <f t="shared" si="9"/>
        <v>1</v>
      </c>
      <c r="X51" s="18" t="str">
        <f>'Raw Data'!$Y47</f>
        <v>Hallucinations (generating false or misleading information), Biases in answers, Data privacy concerns when information is shared with an LLM, Vulnerability to manipulation by bad actors</v>
      </c>
      <c r="Y51" s="22">
        <f t="shared" si="10"/>
        <v>1</v>
      </c>
      <c r="Z51" s="18" t="str">
        <f>'Raw Data'!$Z47</f>
        <v>Use secure company instances or enterprise plans when available, Verify that the AI tool has SSL/HTTPS encryption before using it, Anonymize information by removing identifying details</v>
      </c>
      <c r="AA51" s="19">
        <f t="shared" si="11"/>
        <v>0</v>
      </c>
      <c r="AB51" s="18" t="str">
        <f>'Raw Data'!$AA47</f>
        <v>Always: I routinely cross-check AI outputs with reliable sources</v>
      </c>
      <c r="AC51" s="18">
        <f t="shared" si="12"/>
        <v>1</v>
      </c>
      <c r="AD51" s="18" t="str">
        <f>'Raw Data'!$AB47</f>
        <v>Check if the response uses confident language and specific details, Cross-reference key claims with reliable external sources, Verify any calculations or data analysis independently, Ask the same AI tool to double-check its work for accuracy</v>
      </c>
      <c r="AE51" s="18">
        <f t="shared" si="13"/>
        <v>0</v>
      </c>
      <c r="AF51" s="23">
        <v>10.0</v>
      </c>
      <c r="AG51" s="18" t="str">
        <f>'Raw Data'!$AC47</f>
        <v>Frequently: I systematically refine prompts until I’m satisfied</v>
      </c>
      <c r="AH51" s="18">
        <f t="shared" si="14"/>
        <v>1</v>
      </c>
      <c r="AI51" s="18" t="str">
        <f>'Raw Data'!$AD47</f>
        <v>Role: Act like a business strategy consultant
Context: I have a work meeting to discuss the initiative X.
I will attach the files about the iniative X 
Goal: I want to create a meeting that the stakeholders full understand and make a decision about X
Task: create a guide to the meeting, following this 3 steps:
1. openning
2. Q&amp;A (anticipate answers)
3. Next Steps and Decisions 
I need it to be easy to read and only with the information that I provide in the documents.
If you need any other informations to make a better meeting preparation, ask me before start the task.</v>
      </c>
      <c r="AJ51" s="18" t="s">
        <v>208</v>
      </c>
      <c r="AK51" s="21" t="str">
        <f>substitute('Prompt Template'!$C$2,$AI$5,$AJ51)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&lt;prompt&gt;Role: Act like a business strategy consultant
Context: I have a work meeting to discuss the initiative X.
I will attach the files about the iniative X 
Goal: I want to create a meeting that the stakeholders full understand and make a decision about X
Task: create a guide to the meeting, following this 3 steps:
1. openning
2. Q&amp;A (anticipate answers)
3. Next Steps and Decisions 
I need it to be easy to read and only with the information that I provide in the documents.
If you need any other informations to make a better meeting preparation, ask me before start the task.&lt;/prompt&gt;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&lt;user_input&gt;Role: Act like a business strategy consultant
Context: I have a work meeting to discuss the initiative X.
I will attach the files about the iniative X 
Goal: I want to create a meeting that the stakeholders full understand and make a decision about X
Task: create a guide to the meeting, following this 3 steps:
1. openning
2. Q&amp;A (anticipate answers)
3. Next Steps and Decisions 
I need it to be easy to read and only with the information that I provide in the documents.
If you need any other informations to make a better meeting preparation, ask me before start the task.&lt;/user_input&gt;</v>
      </c>
      <c r="AL51" s="18">
        <f t="array" ref="AL51">index('Response Scoring'!$G:$G,match($A51,'Response Scoring'!$A:$A,0))</f>
        <v>4</v>
      </c>
      <c r="AM51" s="18">
        <f t="shared" si="15"/>
        <v>0.8</v>
      </c>
      <c r="AN51" s="18" t="str">
        <f>'Raw Data'!$AE47</f>
        <v>Role: You are the "Competitive Intelligence Analyst Gem". Your primary function is to conduct deep and structured research on our key competitors' products, pricing, and market positioning.
 Goal: To provide our team with actionable, consistent, and up-to-date competitive analysis to inform our strategy and development.
Operating Procedure &amp; Data Sources:
 1. Mandatory Input: before starting any task, you must first ask the user for the name of the competitor and the specific product or feature they want to analyze.
 2. Research Scope: When researching, focus on three core areas:
   - Product: Identify the core functionality, unique selling propositions (USPs) and any recently launched features (last 6 months).
   - Pricing Structure: Identify the different tiers (Free, Basic, Pro, Enterprise), the price points for each, and any limitations (usage quotas, number of users...). Look for pricing strategies (example: annual vs. monthly discounts).
   - Positioning: Analyze their website, main social media channels, and recent press releases. Determine their target audience, their primary messaging/value proposition, and how they differentiate themselves from our company [XXX].
 - Data Reliability: Prioritize official competitor websites, pricing pages, and verified third-party industry reports (if accessible). Always cite the source URL and date of access for every data point, especially pricing.
 Handling Ambiguity: If pricing information is not publicly available, you must clearly state that the information is an estimate or unavailable, and provide a range if possible ("Estimated range: $500/mo+").
Output Format (Required):
Player Name | Date | Core Features (top 5) | Pricing Tiers and Tiers Names | Discounts | Positioning | Source
Constraint: Do not make assumptions about non-public financial data or internal strategy. Stick strictly to publicly verifiable information unless specifically instructed by the user to theorize.</v>
      </c>
      <c r="AO51" s="18" t="s">
        <v>209</v>
      </c>
      <c r="AP51" s="21" t="str">
        <f>substitute('Prompt Template'!$D$2,$AN$5,$AO51)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You are the "Competitive Intelligence Analyst Gem". Your primary function is to conduct deep and structured research on our key competitors' products, pricing, and market positioning.
 Goal: To provide our team with actionable, consistent, and up-to-date competitive analysis to inform our strategy and development.
Operating Procedure &amp; Data Sources:
 1. Mandatory Input: before starting any task, you must first ask the user for the name of the competitor and the specific product or feature they want to analyze.
 2. Research Scope: When researching, focus on three core areas:
   - Product: Identify the core functionality, unique selling propositions (USPs) and any recently launched features (last 6 months).
   - Pricing Structure: Identify the different tiers (Free, Basic, Pro, Enterprise), the price points for each, and any limitations (usage quotas, number of users...). Look for pricing strategies (example: annual vs. monthly discounts).
   - Positioning: Analyze their website, main social media channels, and recent press releases. Determine their target audience, their primary messaging/value proposition, and how they differentiate themselves from our company [XXX].
 - Data Reliability: Prioritize official competitor websites, pricing pages, and verified third-party industry reports (if accessible). Always cite the source URL and date of access for every data point, especially pricing.
 Handling Ambiguity: If pricing information is not publicly available, you must clearly state that the information is an estimate or unavailable, and provide a range if possible ("Estimated range: $500/mo+").
Output Format (Required):
Player Name | Date | Core Features (top 5) | Pricing Tiers and Tiers Names | Discounts | Positioning | Source
Constraint: Do not make assumptions about non-public financial data or internal strategy. Stick strictly to publicly verifiable information unless specifically instructed by the user to theorize.&lt;/user_input&gt;
</v>
      </c>
      <c r="AQ51" s="18">
        <f t="array" ref="AQ51">index('Response Scoring'!$I:$I,match($A51,'Response Scoring'!$A:$A,0))</f>
        <v>5</v>
      </c>
      <c r="AR51" s="18">
        <f t="shared" si="16"/>
        <v>1</v>
      </c>
      <c r="AS51" s="24">
        <f t="shared" si="17"/>
        <v>9.3</v>
      </c>
      <c r="AT51" s="24">
        <f t="shared" si="18"/>
        <v>8.4</v>
      </c>
      <c r="AU51" s="18">
        <f t="shared" si="19"/>
        <v>39.43333333</v>
      </c>
      <c r="AV51" s="24">
        <f t="shared" si="20"/>
        <v>78.86666667</v>
      </c>
      <c r="AW51" s="18" t="str">
        <f t="shared" si="21"/>
        <v>AI Practitioner</v>
      </c>
      <c r="AX51" s="18" t="str">
        <f>'Raw Data'!AF47</f>
        <v>ChatGPT, Gemini</v>
      </c>
      <c r="AY51" s="18" t="str">
        <f>'Raw Data'!AG47</f>
        <v>Yes</v>
      </c>
      <c r="AZ51" s="18" t="str">
        <f>'Raw Data'!AH47</f>
        <v/>
      </c>
      <c r="BA51" s="18" t="str">
        <f>'Raw Data'!AI47</f>
        <v/>
      </c>
      <c r="BB51" s="18" t="str">
        <f>'Raw Data'!AJ47</f>
        <v/>
      </c>
      <c r="BC51" s="18" t="str">
        <f>'Raw Data'!AK47</f>
        <v/>
      </c>
      <c r="BD51" s="18" t="str">
        <f>'Raw Data'!AL47</f>
        <v/>
      </c>
      <c r="BE51" s="18" t="str">
        <f>'Raw Data'!AM47</f>
        <v/>
      </c>
      <c r="BF51" s="18" t="str">
        <f>'Raw Data'!AN47</f>
        <v/>
      </c>
      <c r="BG51" s="18" t="str">
        <f>'Raw Data'!AO47</f>
        <v/>
      </c>
      <c r="BH51" s="18" t="str">
        <f>'Raw Data'!AP47</f>
        <v/>
      </c>
      <c r="BI51" s="18" t="str">
        <f>'Raw Data'!AQ47</f>
        <v/>
      </c>
      <c r="BJ51" s="18" t="str">
        <f>'Raw Data'!AR47</f>
        <v/>
      </c>
      <c r="BK51" s="18" t="str">
        <f>'Raw Data'!AS47</f>
        <v/>
      </c>
      <c r="BL51" s="18" t="str">
        <f>'Raw Data'!AT47</f>
        <v/>
      </c>
      <c r="BM51" s="18" t="str">
        <f>'Raw Data'!AU47</f>
        <v/>
      </c>
      <c r="BN51" s="18" t="str">
        <f>'Raw Data'!AV47</f>
        <v/>
      </c>
      <c r="BO51" s="18" t="str">
        <f>'Raw Data'!AW47</f>
        <v/>
      </c>
      <c r="BP51" s="18" t="str">
        <f>'Raw Data'!AX47</f>
        <v/>
      </c>
      <c r="BQ51" s="18" t="str">
        <f>'Raw Data'!AY47</f>
        <v/>
      </c>
      <c r="BR51" s="18" t="str">
        <f>'Raw Data'!AZ47</f>
        <v/>
      </c>
      <c r="BS51" s="18" t="str">
        <f>'Raw Data'!D47</f>
        <v/>
      </c>
      <c r="BT51" s="18" t="str">
        <f>'Raw Data'!E47</f>
        <v/>
      </c>
      <c r="BU51" s="18" t="str">
        <f>'Raw Data'!F47</f>
        <v>DTC GHQ</v>
      </c>
      <c r="BV51" s="25" t="str">
        <f>'Raw Data'!G47</f>
        <v>Product Design</v>
      </c>
      <c r="BW51" s="25" t="str">
        <f t="shared" si="22"/>
        <v>#REF!</v>
      </c>
      <c r="BX51" s="25" t="str">
        <f>'Raw Data'!I47</f>
        <v>N/A</v>
      </c>
      <c r="BY51" s="18" t="str">
        <f>'Raw Data'!J47</f>
        <v/>
      </c>
      <c r="BZ51" s="18" t="str">
        <f>'Raw Data'!K47</f>
        <v/>
      </c>
      <c r="CA51" s="18" t="str">
        <f>'Raw Data'!L47</f>
        <v>Brazil</v>
      </c>
      <c r="CB51" s="18" t="str">
        <f>'Raw Data'!M47</f>
        <v>Growth Group</v>
      </c>
      <c r="CC51" s="18" t="str">
        <f>'Raw Data'!N47</f>
        <v>AB Inbev </v>
      </c>
      <c r="CD51" s="25" t="str">
        <f>'Raw Data'!O47</f>
        <v>Fernanda Faria - Product Design</v>
      </c>
      <c r="CE51" s="15" t="str">
        <f>'Raw Data'!P47</f>
        <v>Medium User</v>
      </c>
      <c r="CF51" s="15" t="str">
        <f>'Raw Data'!Q47</f>
        <v>Weekly</v>
      </c>
    </row>
    <row r="52" ht="15.75" customHeight="1">
      <c r="A52" s="18">
        <f>'Raw Data'!$A48</f>
        <v>46</v>
      </c>
      <c r="B52" s="18" t="str">
        <f>'Raw Data'!$R48</f>
        <v>Daily</v>
      </c>
      <c r="C52" s="18">
        <f t="shared" si="1"/>
        <v>1</v>
      </c>
      <c r="D52" s="18" t="str">
        <f>'Raw Data'!$S48</f>
        <v>Analyzing data or documents to extract insights or summaries, Brainstorming ideas, testing concepts, or getting feedback on my thinking, Creating first drafts of content from scratch (reports, proposals, marketing copy), Getting quick answers to specific questions or looking up information, Editing or improving text I’ve already written (emails, documents, presentations), Building custom prompts, templates, or workflows that I reuse regularly</v>
      </c>
      <c r="E52" s="18">
        <f t="shared" si="2"/>
        <v>3</v>
      </c>
      <c r="F52" s="19">
        <f t="shared" si="3"/>
        <v>1</v>
      </c>
      <c r="G52" s="20" t="str">
        <f>'Raw Data'!T48</f>
        <v>I’ve built custom AI tools (CustomGPTs, Copilot Agents, Google Gems, Claude Projects) for repetitive tasks</v>
      </c>
      <c r="H52" s="18">
        <f t="shared" si="4"/>
        <v>0.75</v>
      </c>
      <c r="I52" s="18" t="str">
        <f>'Raw Data'!$U48</f>
        <v>Create a systematic process where AI handles data analysis and summary generation consistently</v>
      </c>
      <c r="J52" s="18">
        <f t="shared" si="5"/>
        <v>1</v>
      </c>
      <c r="K52" s="18" t="str">
        <f>'Raw Data'!$V48</f>
        <v>Primeiro pediria ao ChatGPT contexto sobre o assunto e os principais estudos sobre, referências etc. Depois faria uma brainstorming junto com ele sobre pontos de vista e então pediria para montar uma estrutura de apresentação baseada nas nossas discussões. Depois jogaria no Gamma para montar o ppt (se não fosse assunto sigiloso, se fosse faria no proprio ppt na opção design e melhoraria na mão) No final sempre revisar tudo e aprimorar</v>
      </c>
      <c r="L52" s="18" t="s">
        <v>210</v>
      </c>
      <c r="M52" s="21" t="str">
        <f>substitute('Prompt Template'!$A$2,$K$5,$L52)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pediria ao ChatGPT contexto sobre o assunto e os principais estudos sobre, referências etc. Depois faria uma brainstorming junto com ele sobre pontos de vista e então pediria para montar uma estrutura de apresentação baseada nas nossas discussões. Depois jogaria no Gamma para montar o ppt (se não fosse assunto sigiloso, se fosse faria no proprio ppt na opção design e melhoraria na mão) No final sempre revisar tudo e aprimorar&lt;/user_input&gt;</v>
      </c>
      <c r="N52" s="18">
        <f t="array" ref="N52">index('Response Scoring'!$C:$C,match($A52,'Response Scoring'!$A:$A,0))</f>
        <v>3</v>
      </c>
      <c r="O52" s="19">
        <f t="shared" si="6"/>
        <v>1</v>
      </c>
      <c r="P52" s="18" t="str">
        <f>'Raw Data'!$W48</f>
        <v>Normalizei dados do mapeamento de processos utilizando o chat gpt, criando analises em cima dos mapeamentos saidos do airtable para tomada de decisão sobre propostas de WOW</v>
      </c>
      <c r="Q52" s="18" t="s">
        <v>211</v>
      </c>
      <c r="R52" s="21" t="str">
        <f>substitute('Prompt Template'!$B$2,$P$5,$Q52)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&lt;user_input&gt;Normalizei dados do mapeamento de processos utilizando o chat gpt, criando analises em cima dos mapeamentos saidos do airtable para tomada de decisão sobre propostas de WOW&lt;/user_input&gt;</v>
      </c>
      <c r="S52" s="18">
        <f t="array" ref="S52">index('Response Scoring'!$E:$E,match($A52,'Response Scoring'!$A:$A,0))</f>
        <v>3</v>
      </c>
      <c r="T52" s="19">
        <f t="shared" si="7"/>
        <v>1</v>
      </c>
      <c r="U52" s="19">
        <f t="shared" si="8"/>
        <v>5.75</v>
      </c>
      <c r="V52" s="18" t="str">
        <f>'Raw Data'!$X48</f>
        <v>Creating a complete slide deck with visual design for an important client presentation</v>
      </c>
      <c r="W52" s="18">
        <f t="shared" si="9"/>
        <v>0</v>
      </c>
      <c r="X52" s="18" t="str">
        <f>'Raw Data'!$Y48</f>
        <v>Data privacy concerns when information is shared with an LLM, Hallucinations (generating false or misleading information), Biases in answers</v>
      </c>
      <c r="Y52" s="22">
        <f t="shared" si="10"/>
        <v>0.75</v>
      </c>
      <c r="Z52" s="18" t="str">
        <f>'Raw Data'!$Z48</f>
        <v>Anonymize information by removing identifying details, Use secure company instances or enterprise plans when available, Verify that the AI tool has SSL/HTTPS encryption before using it</v>
      </c>
      <c r="AA52" s="19">
        <f t="shared" si="11"/>
        <v>0</v>
      </c>
      <c r="AB52" s="18" t="str">
        <f>'Raw Data'!$AA48</f>
        <v>Always: I routinely cross-check AI outputs with reliable sources</v>
      </c>
      <c r="AC52" s="18">
        <f t="shared" si="12"/>
        <v>1</v>
      </c>
      <c r="AD52" s="18" t="str">
        <f>'Raw Data'!$AB48</f>
        <v>Check if the response uses confident language and specific details, Use a different AI tool to review and verify the content, Look for professional formatting and proper grammar, Cross-reference key claims with reliable external sources</v>
      </c>
      <c r="AE52" s="18">
        <f t="shared" si="13"/>
        <v>0</v>
      </c>
      <c r="AF52" s="23">
        <v>8.7</v>
      </c>
      <c r="AG52" s="18" t="str">
        <f>'Raw Data'!$AC48</f>
        <v>Sometimes: I iterate 2–3 times to reach a good result</v>
      </c>
      <c r="AH52" s="18">
        <f t="shared" si="14"/>
        <v>0.67</v>
      </c>
      <c r="AI52" s="18" t="str">
        <f>'Raw Data'!$AD48</f>
        <v>Tenho uma reunião com 5 pessoas, dos cargos de diretor e vice presidente das áreas de negocio e RH e tenho o material anexo que iremos discutir, com base nessa proposta que estou levando, me faça perguntas como se você fosse um vice presidente da área comercial para verificar a viabilidade, os impactos e os ganhos para o negocio</v>
      </c>
      <c r="AJ52" s="18" t="s">
        <v>212</v>
      </c>
      <c r="AK52" s="21" t="str">
        <f>substitute('Prompt Template'!$C$2,$AI$5,$AJ52)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com 5 pessoas, dos cargos de diretor e vice presidente das áreas de negocio e RH e tenho o material anexo que iremos discutir, com base nessa proposta que estou levando, me faça perguntas como se você fosse um vice presidente da área comercial para verificar a viabilidade, os impactos e os ganhos para o negocio&lt;/prompt&gt;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com 5 pessoas, dos cargos de diretor e vice presidente das áreas de negocio e RH e tenho o material anexo que iremos discutir, com base nessa proposta que estou levando, me faça perguntas como se você fosse um vice presidente da área comercial para verificar a viabilidade, os impactos e os ganhos para o negocio&lt;/user_input&gt;</v>
      </c>
      <c r="AL52" s="18">
        <f t="array" ref="AL52">index('Response Scoring'!$G:$G,match($A52,'Response Scoring'!$A:$A,0))</f>
        <v>3</v>
      </c>
      <c r="AM52" s="18">
        <f t="shared" si="15"/>
        <v>0.6</v>
      </c>
      <c r="AN52" s="18" t="str">
        <f>'Raw Data'!$AE48</f>
        <v>Nesse exemplo não sei (o que seriam os parametros no caso de preços), mas a idéia é dar contexto de padrões e regras do que é esperado para que a IA possa avaliar e quando o usuario enviar inputs ela retornar com analises</v>
      </c>
      <c r="AO52" s="18" t="s">
        <v>213</v>
      </c>
      <c r="AP52" s="21" t="str">
        <f>substitute('Prompt Template'!$D$2,$AN$5,$AO52)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&lt;user_input&gt;Nesse exemplo não sei (o que seriam os parametros no caso de preços), mas a idéia é dar contexto de padrões e regras do que é esperado para que a IA possa avaliar e quando o usuario enviar inputs ela retornar com analises&lt;/user_input&gt;
</v>
      </c>
      <c r="AQ52" s="18">
        <f t="array" ref="AQ52">index('Response Scoring'!$I:$I,match($A52,'Response Scoring'!$A:$A,0))</f>
        <v>1</v>
      </c>
      <c r="AR52" s="18">
        <f t="shared" si="16"/>
        <v>0.2</v>
      </c>
      <c r="AS52" s="24">
        <f t="shared" si="17"/>
        <v>4.105</v>
      </c>
      <c r="AT52" s="24">
        <f t="shared" si="18"/>
        <v>6.14</v>
      </c>
      <c r="AU52" s="18">
        <f t="shared" si="19"/>
        <v>28.41</v>
      </c>
      <c r="AV52" s="24">
        <f t="shared" si="20"/>
        <v>56.82</v>
      </c>
      <c r="AW52" s="18" t="str">
        <f t="shared" si="21"/>
        <v>AI Experimenter</v>
      </c>
      <c r="AX52" s="18" t="str">
        <f>'Raw Data'!AF48</f>
        <v>ChatGPT, CoPilot, Gemini</v>
      </c>
      <c r="AY52" s="18" t="str">
        <f>'Raw Data'!AG48</f>
        <v>Yes</v>
      </c>
      <c r="AZ52" s="18" t="str">
        <f>'Raw Data'!AH48</f>
        <v/>
      </c>
      <c r="BA52" s="18" t="str">
        <f>'Raw Data'!AI48</f>
        <v/>
      </c>
      <c r="BB52" s="18" t="str">
        <f>'Raw Data'!AJ48</f>
        <v/>
      </c>
      <c r="BC52" s="18" t="str">
        <f>'Raw Data'!AK48</f>
        <v/>
      </c>
      <c r="BD52" s="18" t="str">
        <f>'Raw Data'!AL48</f>
        <v/>
      </c>
      <c r="BE52" s="18" t="str">
        <f>'Raw Data'!AM48</f>
        <v/>
      </c>
      <c r="BF52" s="18" t="str">
        <f>'Raw Data'!AN48</f>
        <v/>
      </c>
      <c r="BG52" s="18" t="str">
        <f>'Raw Data'!AO48</f>
        <v/>
      </c>
      <c r="BH52" s="18" t="str">
        <f>'Raw Data'!AP48</f>
        <v/>
      </c>
      <c r="BI52" s="18" t="str">
        <f>'Raw Data'!AQ48</f>
        <v/>
      </c>
      <c r="BJ52" s="18" t="str">
        <f>'Raw Data'!AR48</f>
        <v/>
      </c>
      <c r="BK52" s="18" t="str">
        <f>'Raw Data'!AS48</f>
        <v/>
      </c>
      <c r="BL52" s="18" t="str">
        <f>'Raw Data'!AT48</f>
        <v/>
      </c>
      <c r="BM52" s="18" t="str">
        <f>'Raw Data'!AU48</f>
        <v/>
      </c>
      <c r="BN52" s="18" t="str">
        <f>'Raw Data'!AV48</f>
        <v/>
      </c>
      <c r="BO52" s="18" t="str">
        <f>'Raw Data'!AW48</f>
        <v/>
      </c>
      <c r="BP52" s="18" t="str">
        <f>'Raw Data'!AX48</f>
        <v/>
      </c>
      <c r="BQ52" s="18" t="str">
        <f>'Raw Data'!AY48</f>
        <v/>
      </c>
      <c r="BR52" s="18" t="str">
        <f>'Raw Data'!AZ48</f>
        <v/>
      </c>
      <c r="BS52" s="18" t="str">
        <f>'Raw Data'!D48</f>
        <v/>
      </c>
      <c r="BT52" s="18" t="str">
        <f>'Raw Data'!E48</f>
        <v/>
      </c>
      <c r="BU52" s="18" t="str">
        <f>'Raw Data'!F48</f>
        <v>ZÉ</v>
      </c>
      <c r="BV52" s="25" t="str">
        <f>'Raw Data'!G48</f>
        <v>Zé Leadership</v>
      </c>
      <c r="BW52" s="25" t="str">
        <f t="shared" si="22"/>
        <v>#REF!</v>
      </c>
      <c r="BX52" s="25" t="str">
        <f>'Raw Data'!I48</f>
        <v>N/A</v>
      </c>
      <c r="BY52" s="18" t="str">
        <f>'Raw Data'!J48</f>
        <v/>
      </c>
      <c r="BZ52" s="18" t="str">
        <f>'Raw Data'!K48</f>
        <v/>
      </c>
      <c r="CA52" s="18" t="str">
        <f>'Raw Data'!L48</f>
        <v>Brazil</v>
      </c>
      <c r="CB52" s="18" t="str">
        <f>'Raw Data'!M48</f>
        <v>SAZ</v>
      </c>
      <c r="CC52" s="18" t="str">
        <f>'Raw Data'!N48</f>
        <v>Ambev</v>
      </c>
      <c r="CD52" s="25" t="str">
        <f>'Raw Data'!O48</f>
        <v>Zé Leadership - Zé Leadership</v>
      </c>
      <c r="CE52" s="15" t="str">
        <f>'Raw Data'!P48</f>
        <v>Light User</v>
      </c>
      <c r="CF52" s="15" t="str">
        <f>'Raw Data'!Q48</f>
        <v>Monthly</v>
      </c>
    </row>
    <row r="53" ht="15.75" customHeight="1">
      <c r="A53" s="18">
        <f>'Raw Data'!$A49</f>
        <v>47</v>
      </c>
      <c r="B53" s="18" t="str">
        <f>'Raw Data'!$R49</f>
        <v>Daily</v>
      </c>
      <c r="C53" s="18">
        <f t="shared" si="1"/>
        <v>1</v>
      </c>
      <c r="D53" s="18" t="str">
        <f>'Raw Data'!$S49</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v>
      </c>
      <c r="E53" s="18">
        <f t="shared" si="2"/>
        <v>2</v>
      </c>
      <c r="F53" s="19">
        <f t="shared" si="3"/>
        <v>0.6666666667</v>
      </c>
      <c r="G53" s="20" t="str">
        <f>'Raw Data'!T49</f>
        <v>I’ve built custom AI tools (CustomGPTs, Copilot Agents, Google Gems, Claude Projects) for repetitive tasks</v>
      </c>
      <c r="H53" s="18">
        <f t="shared" si="4"/>
        <v>0.75</v>
      </c>
      <c r="I53" s="18" t="str">
        <f>'Raw Data'!$U49</f>
        <v>Ask AI to write the summary after you’ve analyzed all the data</v>
      </c>
      <c r="J53" s="18">
        <f t="shared" si="5"/>
        <v>0.33</v>
      </c>
      <c r="K53" s="18" t="str">
        <f>'Raw Data'!$V49</f>
        <v>Brasintorming + verificação de dados + insights</v>
      </c>
      <c r="L53" s="18" t="s">
        <v>214</v>
      </c>
      <c r="M53" s="21" t="str">
        <f>substitute('Prompt Template'!$A$2,$K$5,$L53)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&lt;user_input&gt;Brasintorming + verificação de dados + insights&lt;/user_input&gt;</v>
      </c>
      <c r="N53" s="18">
        <f t="array" ref="N53">index('Response Scoring'!$C:$C,match($A53,'Response Scoring'!$A:$A,0))</f>
        <v>1</v>
      </c>
      <c r="O53" s="19">
        <f t="shared" si="6"/>
        <v>0.3333333333</v>
      </c>
      <c r="P53" s="18" t="str">
        <f>'Raw Data'!$W49</f>
        <v>aprendendo a fazer formulas dax para o PBI</v>
      </c>
      <c r="Q53" s="18" t="s">
        <v>215</v>
      </c>
      <c r="R53" s="21" t="str">
        <f>substitute('Prompt Template'!$B$2,$P$5,$Q53)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&lt;user_input&gt;aprendendo a fazer formulas dax para o PBI&lt;/user_input&gt;</v>
      </c>
      <c r="S53" s="18">
        <f t="array" ref="S53">index('Response Scoring'!$E:$E,match($A53,'Response Scoring'!$A:$A,0))</f>
        <v>1</v>
      </c>
      <c r="T53" s="19">
        <f t="shared" si="7"/>
        <v>0.3333333333</v>
      </c>
      <c r="U53" s="19">
        <f t="shared" si="8"/>
        <v>3.413333333</v>
      </c>
      <c r="V53" s="18" t="str">
        <f>'Raw Data'!$X49</f>
        <v>Analyzing presentation slides to evaluate both the visual design and written content for consistency</v>
      </c>
      <c r="W53" s="18">
        <f t="shared" si="9"/>
        <v>1</v>
      </c>
      <c r="X53" s="18" t="str">
        <f>'Raw Data'!$Y49</f>
        <v>Hallucinations (generating false or misleading information), Biases in answers, Data privacy concerns when information is shared with an LLM</v>
      </c>
      <c r="Y53" s="22">
        <f t="shared" si="10"/>
        <v>0.75</v>
      </c>
      <c r="Z53" s="18" t="str">
        <f>'Raw Data'!$Z49</f>
        <v>Anonymize information by removing identifying details, Use secure company instances or enterprise plans when available</v>
      </c>
      <c r="AA53" s="19">
        <f t="shared" si="11"/>
        <v>1</v>
      </c>
      <c r="AB53" s="18" t="str">
        <f>'Raw Data'!$AA49</f>
        <v>Always: I routinely cross-check AI outputs with reliable sources</v>
      </c>
      <c r="AC53" s="18">
        <f t="shared" si="12"/>
        <v>1</v>
      </c>
      <c r="AD53" s="18" t="str">
        <f>'Raw Data'!$AB49</f>
        <v>Cross-reference key claims with reliable external sources, Verify any calculations or data analysis independently</v>
      </c>
      <c r="AE53" s="18">
        <f t="shared" si="13"/>
        <v>0.5</v>
      </c>
      <c r="AF53" s="23">
        <v>9.2</v>
      </c>
      <c r="AG53" s="18" t="str">
        <f>'Raw Data'!$AC49</f>
        <v>Sometimes: I iterate 2–3 times to reach a good result</v>
      </c>
      <c r="AH53" s="18">
        <f t="shared" si="14"/>
        <v>0.67</v>
      </c>
      <c r="AI53" s="18" t="str">
        <f>'Raw Data'!$AD49</f>
        <v>Estou me preparando para uma reunião de trabalho onde vou apresentar e discutir uma nova proposta. Preciso da sua ajuda para estruturar a apresentação, em ajude com os seguintes tópicos:
1. Estruturar os principais tópicos que devo abordar
2. Indicar quais materiais ou dados devo levar para reforçar minha apresentação
3. Identificar possíveis perguntas ou objeções que podem surgir
Considere um tom profissional, claro e objetivo.</v>
      </c>
      <c r="AJ53" s="18" t="s">
        <v>216</v>
      </c>
      <c r="AK53" s="21" t="str">
        <f>substitute('Prompt Template'!$C$2,$AI$5,$AJ53)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e discutir uma nova proposta. Preciso da sua ajuda para estruturar a apresentação, em ajude com os seguintes tópicos:
1. Estruturar os principais tópicos que devo abordar
2. Indicar quais materiais ou dados devo levar para reforçar minha apresentação
3. Identificar possíveis perguntas ou objeções que podem surgir
Considere um tom profissional, claro e objetivo.&lt;/prompt&gt;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e discutir uma nova proposta. Preciso da sua ajuda para estruturar a apresentação, em ajude com os seguintes tópicos:
1. Estruturar os principais tópicos que devo abordar
2. Indicar quais materiais ou dados devo levar para reforçar minha apresentação
3. Identificar possíveis perguntas ou objeções que podem surgir
Considere um tom profissional, claro e objetivo.&lt;/user_input&gt;</v>
      </c>
      <c r="AL53" s="18">
        <f t="array" ref="AL53">index('Response Scoring'!$G:$G,match($A53,'Response Scoring'!$A:$A,0))</f>
        <v>4</v>
      </c>
      <c r="AM53" s="18">
        <f t="shared" si="15"/>
        <v>0.8</v>
      </c>
      <c r="AN53" s="18" t="str">
        <f>'Raw Data'!$AE49</f>
        <v>Instruções para o Agente de Inteligência Competitiva
O objetivo deste agente é ajudar a equipe a pesquisar produtos, preços, estratégias e posicionamento de concorrentes, entregando análises consistentes, organizadas e acionáveis. Sempre que o usuário solicitar uma análise, o agente deve coletar e apresentar as informações de forma estruturada nos seguintes blocos: (1) Visão geral do concorrente; (2) Portfólio de produtos ou serviços; (3) Preços e modelos comerciais; (4) Proposta de valor e diferenciais; (5) Pontos fracos, riscos e vulnerabilidades competitivas; (6) Evidências públicas com links e fontes; (7) Resumo executivo em até 6 tópicos.
O agente deve validar e citar fontes sempre que possível, priorizando informações públicas confiáveis, como sites oficiais, materiais institucionais, marketplaces e notícias verificadas. Quando determinada informação não estiver disponível, o agente deve sinalizar essa ausência e evitar inventar ou supor dados não confirmados.
Todas as análises devem seguir um formato padronizado para permitir comparações entre diferentes concorrentes. Quando o usuário solicitar, o agente deve realizar comparações automáticas por meio de tabelas e resumos que destaquem diferenças, oportunidades e ameaças.
Quando houver lacunas de informação, o agente deve apontar exatamente o que está faltando e sugerir fontes ou caminhos para encontrar esses dados. Além disso, o agente deve apoiar a equipe na elaboração de apresentações, resumos executivos, análises internas e hipóteses sobre movimentos de mercado.
A postura do agente deve ser neutra, objetiva e analítica, distinguindo claramente entre fatos, interpretações e hipóteses.
O usuário deve fornecer sempre que possível: nome do concorrente, mercado ou segmento, produto ou linha a analisar, e região ou país. Um exemplo de prompt recomendado é: “Analise o concorrente X no segmento Y no Brasil. Quero portfólio, preços, posicionamento, diferenciais e um resumo executivo.”</v>
      </c>
      <c r="AO53" s="18" t="s">
        <v>217</v>
      </c>
      <c r="AP53" s="21" t="str">
        <f>substitute('Prompt Template'!$D$2,$AN$5,$AO53)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O objetivo deste agente é ajudar a equipe a pesquisar produtos, preços, estratégias e posicionamento de concorrentes, entregando análises consistentes, organizadas e acionáveis. Sempre que o usuário solicitar uma análise, o agente deve coletar e apresentar as informações de forma estruturada nos seguintes blocos: (1) Visão geral do concorrente; (2) Portfólio de produtos ou serviços; (3) Preços e modelos comerciais; (4) Proposta de valor e diferenciais; (5) Pontos fracos, riscos e vulnerabilidades competitivas; (6) Evidências públicas com links e fontes; (7) Resumo executivo em até 6 tópicos.
O agente deve validar e citar fontes sempre que possível, priorizando informações públicas confiáveis, como sites oficiais, materiais institucionais, marketplaces e notícias verificadas. Quando determinada informação não estiver disponível, o agente deve sinalizar essa ausência e evitar inventar ou supor dados não confirmados.
Todas as análises devem seguir um formato padronizado para permitir comparações entre diferentes concorrentes. Quando o usuário solicitar, o agente deve realizar comparações automáticas por meio de tabelas e resumos que destaquem diferenças, oportunidades e ameaças.
Quando houver lacunas de informação, o agente deve apontar exatamente o que está faltando e sugerir fontes ou caminhos para encontrar esses dados. Além disso, o agente deve apoiar a equipe na elaboração de apresentações, resumos executivos, análises internas e hipóteses sobre movimentos de mercado.
A postura do agente deve ser neutra, objetiva e analítica, distinguindo claramente entre fatos, interpretações e hipóteses.
O usuário deve fornecer sempre que possível: nome do concorrente, mercado ou segmento, produto ou linha a analisar, e região ou país. Um exemplo de prompt recomendado é: “Analise o concorrente X no segmento Y no Brasil. Quero portfólio, preços, posicionamento, diferenciais e um resumo executivo.”&lt;/user_input&gt;
</v>
      </c>
      <c r="AQ53" s="18">
        <f t="array" ref="AQ53">index('Response Scoring'!$I:$I,match($A53,'Response Scoring'!$A:$A,0))</f>
        <v>5</v>
      </c>
      <c r="AR53" s="18">
        <f t="shared" si="16"/>
        <v>1</v>
      </c>
      <c r="AS53" s="24">
        <f t="shared" si="17"/>
        <v>8.805</v>
      </c>
      <c r="AT53" s="24">
        <f t="shared" si="18"/>
        <v>7.74</v>
      </c>
      <c r="AU53" s="18">
        <f t="shared" si="19"/>
        <v>33.63666667</v>
      </c>
      <c r="AV53" s="24">
        <f t="shared" si="20"/>
        <v>67.27333333</v>
      </c>
      <c r="AW53" s="18" t="str">
        <f t="shared" si="21"/>
        <v>AI Practitioner</v>
      </c>
      <c r="AX53" s="18" t="str">
        <f>'Raw Data'!AF49</f>
        <v>ChatGPT</v>
      </c>
      <c r="AY53" s="18" t="str">
        <f>'Raw Data'!AG49</f>
        <v>Yes</v>
      </c>
      <c r="AZ53" s="18" t="str">
        <f>'Raw Data'!AH49</f>
        <v/>
      </c>
      <c r="BA53" s="18" t="str">
        <f>'Raw Data'!AI49</f>
        <v/>
      </c>
      <c r="BB53" s="18" t="str">
        <f>'Raw Data'!AJ49</f>
        <v/>
      </c>
      <c r="BC53" s="18" t="str">
        <f>'Raw Data'!AK49</f>
        <v/>
      </c>
      <c r="BD53" s="18" t="str">
        <f>'Raw Data'!AL49</f>
        <v/>
      </c>
      <c r="BE53" s="18" t="str">
        <f>'Raw Data'!AM49</f>
        <v/>
      </c>
      <c r="BF53" s="18" t="str">
        <f>'Raw Data'!AN49</f>
        <v/>
      </c>
      <c r="BG53" s="18" t="str">
        <f>'Raw Data'!AO49</f>
        <v/>
      </c>
      <c r="BH53" s="18" t="str">
        <f>'Raw Data'!AP49</f>
        <v/>
      </c>
      <c r="BI53" s="18" t="str">
        <f>'Raw Data'!AQ49</f>
        <v/>
      </c>
      <c r="BJ53" s="18" t="str">
        <f>'Raw Data'!AR49</f>
        <v/>
      </c>
      <c r="BK53" s="18" t="str">
        <f>'Raw Data'!AS49</f>
        <v/>
      </c>
      <c r="BL53" s="18" t="str">
        <f>'Raw Data'!AT49</f>
        <v/>
      </c>
      <c r="BM53" s="18" t="str">
        <f>'Raw Data'!AU49</f>
        <v/>
      </c>
      <c r="BN53" s="18" t="str">
        <f>'Raw Data'!AV49</f>
        <v/>
      </c>
      <c r="BO53" s="18" t="str">
        <f>'Raw Data'!AW49</f>
        <v/>
      </c>
      <c r="BP53" s="18" t="str">
        <f>'Raw Data'!AX49</f>
        <v/>
      </c>
      <c r="BQ53" s="18" t="str">
        <f>'Raw Data'!AY49</f>
        <v/>
      </c>
      <c r="BR53" s="18" t="str">
        <f>'Raw Data'!AZ49</f>
        <v/>
      </c>
      <c r="BS53" s="18" t="str">
        <f>'Raw Data'!D49</f>
        <v/>
      </c>
      <c r="BT53" s="18" t="str">
        <f>'Raw Data'!E49</f>
        <v/>
      </c>
      <c r="BU53" s="18" t="str">
        <f>'Raw Data'!F49</f>
        <v>ZÉ</v>
      </c>
      <c r="BV53" s="25" t="str">
        <f>'Raw Data'!G49</f>
        <v>Commercial</v>
      </c>
      <c r="BW53" s="25" t="str">
        <f t="shared" si="22"/>
        <v>#REF!</v>
      </c>
      <c r="BX53" s="25" t="str">
        <f>'Raw Data'!I49</f>
        <v>N/A</v>
      </c>
      <c r="BY53" s="18" t="str">
        <f>'Raw Data'!J49</f>
        <v/>
      </c>
      <c r="BZ53" s="18" t="str">
        <f>'Raw Data'!K49</f>
        <v/>
      </c>
      <c r="CA53" s="18" t="str">
        <f>'Raw Data'!L49</f>
        <v>Brazil</v>
      </c>
      <c r="CB53" s="18" t="str">
        <f>'Raw Data'!M49</f>
        <v>SAZ</v>
      </c>
      <c r="CC53" s="18" t="str">
        <f>'Raw Data'!N49</f>
        <v>Ambev</v>
      </c>
      <c r="CD53" s="25" t="str">
        <f>'Raw Data'!O49</f>
        <v>Paula - Commercial</v>
      </c>
      <c r="CE53" s="15" t="str">
        <f>'Raw Data'!P49</f>
        <v>Heavy User</v>
      </c>
      <c r="CF53" s="15" t="str">
        <f>'Raw Data'!Q49</f>
        <v>Daily</v>
      </c>
    </row>
    <row r="54" ht="15.75" customHeight="1">
      <c r="A54" s="18">
        <f>'Raw Data'!$A50</f>
        <v>48</v>
      </c>
      <c r="B54" s="18" t="str">
        <f>'Raw Data'!$R50</f>
        <v>Daily</v>
      </c>
      <c r="C54" s="18">
        <f t="shared" si="1"/>
        <v>1</v>
      </c>
      <c r="D54" s="18" t="str">
        <f>'Raw Data'!$S50</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54" s="18">
        <f t="shared" si="2"/>
        <v>3</v>
      </c>
      <c r="F54" s="19">
        <f t="shared" si="3"/>
        <v>1</v>
      </c>
      <c r="G54" s="20" t="str">
        <f>'Raw Data'!T50</f>
        <v>I’ve created workflows that connect AI with other systems (Slack, Salesforce, email) using integrations or code</v>
      </c>
      <c r="H54" s="18">
        <f t="shared" si="4"/>
        <v>1</v>
      </c>
      <c r="I54" s="18" t="str">
        <f>'Raw Data'!$U50</f>
        <v>Create a systematic process where AI handles data analysis and summary generation consistently</v>
      </c>
      <c r="J54" s="18">
        <f t="shared" si="5"/>
        <v>1</v>
      </c>
      <c r="K54" s="18" t="str">
        <f>'Raw Data'!$V50</f>
        <v>First use AI to inform me about this topic. Then aske for help as a coach to map the interest of my audience (stakeholders). After that building a draft of my presentation with structure and key points I should bring.
After having all this, I would use Gamma.app to build the presentation</v>
      </c>
      <c r="L54" s="18" t="s">
        <v>218</v>
      </c>
      <c r="M54" s="21" t="str">
        <f>substitute('Prompt Template'!$A$2,$K$5,$L54)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use AI to inform me about this topic. Then aske for help as a coach to map the interest of my audience (stakeholders). After that building a draft of my presentation with structure and key points I should bring.
After having all this, I would use Gamma.app to build the presentation&lt;/user_input&gt;</v>
      </c>
      <c r="N54" s="18">
        <f t="array" ref="N54">index('Response Scoring'!$C:$C,match($A54,'Response Scoring'!$A:$A,0))</f>
        <v>3</v>
      </c>
      <c r="O54" s="19">
        <f t="shared" si="6"/>
        <v>1</v>
      </c>
      <c r="P54" s="18" t="str">
        <f>'Raw Data'!$W50</f>
        <v>Cursor: Automate workflows of my team that where supper manual and repeatitive month after month to change prices on our app. It took them more than 2 days each time they wanted to change prices and was subject to a lot of manual mistakes. Now with Cursor I automate everything so it takes them a couple of seconds to generate the file they need to upload to change prices on our platform</v>
      </c>
      <c r="Q54" s="18" t="s">
        <v>219</v>
      </c>
      <c r="R54" s="21" t="str">
        <f>substitute('Prompt Template'!$B$2,$P$5,$Q54)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&lt;user_input&gt;Cursor: Automate workflows of my team that where supper manual and repeatitive month after month to change prices on our app. It took them more than 2 days each time they wanted to change prices and was subject to a lot of manual mistakes. Now with Cursor I automate everything so it takes them a couple of seconds to generate the file they need to upload to change prices on our platform&lt;/user_input&gt;</v>
      </c>
      <c r="S54" s="18">
        <f t="array" ref="S54">index('Response Scoring'!$E:$E,match($A54,'Response Scoring'!$A:$A,0))</f>
        <v>3</v>
      </c>
      <c r="T54" s="19">
        <f t="shared" si="7"/>
        <v>1</v>
      </c>
      <c r="U54" s="19">
        <f t="shared" si="8"/>
        <v>6</v>
      </c>
      <c r="V54" s="18" t="str">
        <f>'Raw Data'!$X50</f>
        <v>Analyzing presentation slides to evaluate both the visual design and written content for consistency</v>
      </c>
      <c r="W54" s="18">
        <f t="shared" si="9"/>
        <v>1</v>
      </c>
      <c r="X54" s="18" t="str">
        <f>'Raw Data'!$Y50</f>
        <v>Hallucinations (generating false or misleading information), Data privacy concerns when information is shared with an LLM, Biases in answers</v>
      </c>
      <c r="Y54" s="22">
        <f t="shared" si="10"/>
        <v>0.75</v>
      </c>
      <c r="Z54" s="18" t="str">
        <f>'Raw Data'!$Z50</f>
        <v>Only share information that you would be comfortable sharing internally with a colleague, Use secure company instances or enterprise plans when available, Verify that the AI tool has SSL/HTTPS encryption before using it, Anonymize information by removing identifying details</v>
      </c>
      <c r="AA54" s="19">
        <f t="shared" si="11"/>
        <v>0</v>
      </c>
      <c r="AB54" s="18" t="str">
        <f>'Raw Data'!$AA50</f>
        <v>Sometimes: I do a quick check against known data or references</v>
      </c>
      <c r="AC54" s="18">
        <f t="shared" si="12"/>
        <v>0.67</v>
      </c>
      <c r="AD54" s="18" t="str">
        <f>'Raw Data'!$AB50</f>
        <v>Cross-reference key claims with reliable external sources, Ask the same AI tool to double-check its work for accuracy, Use a different AI tool to review and verify the content</v>
      </c>
      <c r="AE54" s="18">
        <f t="shared" si="13"/>
        <v>0.75</v>
      </c>
      <c r="AF54" s="23">
        <v>9.2</v>
      </c>
      <c r="AG54" s="18" t="str">
        <f>'Raw Data'!$AC50</f>
        <v>Sometimes: I iterate 2–3 times to reach a good result</v>
      </c>
      <c r="AH54" s="18">
        <f t="shared" si="14"/>
        <v>0.67</v>
      </c>
      <c r="AI54" s="18" t="str">
        <f>'Raw Data'!$AD50</f>
        <v>I have a meeting with my boss Alejo (use this saved AI persona to consider his point of view) and to the CEO of the company.
I want to achieve that both of them feel confident with the proposal and they approve the budget. Help me how to order my ideas and my peach so both of them  are on board. The idea is ....</v>
      </c>
      <c r="AJ54" s="18" t="s">
        <v>220</v>
      </c>
      <c r="AK54" s="21" t="str">
        <f>substitute('Prompt Template'!$C$2,$AI$5,$AJ54)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with my boss Alejo (use this saved AI persona to consider his point of view) and to the CEO of the company.
I want to achieve that both of them feel confident with the proposal and they approve the budget. Help me how to order my ideas and my peach so both of them  are on board. The idea is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with my boss Alejo (use this saved AI persona to consider his point of view) and to the CEO of the company.
I want to achieve that both of them feel confident with the proposal and they approve the budget. Help me how to order my ideas and my peach so both of them  are on board. The idea is ....&lt;/user_input&gt;</v>
      </c>
      <c r="AL54" s="18">
        <f t="array" ref="AL54">index('Response Scoring'!$G:$G,match($A54,'Response Scoring'!$A:$A,0))</f>
        <v>2</v>
      </c>
      <c r="AM54" s="18">
        <f t="shared" si="15"/>
        <v>0.4</v>
      </c>
      <c r="AN54" s="18" t="str">
        <f>'Raw Data'!$AE50</f>
        <v>I would'nt use a custom GPT for this. I would use Cursor to build an agent that automate this process. 
I want to have a frequent (daily) price scrapping of the following Beers (Corona, Modelo, Victoria) on the following platforms (Wallmart, Rappi, Uber Eats). Help me to build an agent that does that for me. The output I need it on an csv format where you start with the date and then by SKU. One column for each competitor.
use model Claude 4.5 Opus High</v>
      </c>
      <c r="AO54" s="18" t="s">
        <v>221</v>
      </c>
      <c r="AP54" s="21" t="str">
        <f>substitute('Prompt Template'!$D$2,$AN$5,$AO54)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would'nt use a custom GPT for this. I would use Cursor to build an agent that automate this process. 
I want to have a frequent (daily) price scrapping of the following Beers (Corona, Modelo, Victoria) on the following platforms (Wallmart, Rappi, Uber Eats). Help me to build an agent that does that for me. The output I need it on an csv format where you start with the date and then by SKU. One column for each competitor.
use model Claude 4.5 Opus High&lt;/user_input&gt;
</v>
      </c>
      <c r="AQ54" s="18">
        <f t="array" ref="AQ54">index('Response Scoring'!$I:$I,match($A54,'Response Scoring'!$A:$A,0))</f>
        <v>1</v>
      </c>
      <c r="AR54" s="18">
        <f t="shared" si="16"/>
        <v>0.2</v>
      </c>
      <c r="AS54" s="24">
        <f t="shared" si="17"/>
        <v>3.405</v>
      </c>
      <c r="AT54" s="24">
        <f t="shared" si="18"/>
        <v>4.54</v>
      </c>
      <c r="AU54" s="18">
        <f t="shared" si="19"/>
        <v>28.01</v>
      </c>
      <c r="AV54" s="24">
        <f t="shared" si="20"/>
        <v>56.02</v>
      </c>
      <c r="AW54" s="18" t="str">
        <f t="shared" si="21"/>
        <v>AI Experimenter</v>
      </c>
      <c r="AX54" s="18" t="str">
        <f>'Raw Data'!AF50</f>
        <v>ChatGPT, Claude</v>
      </c>
      <c r="AY54" s="18" t="str">
        <f>'Raw Data'!AG50</f>
        <v>Yes</v>
      </c>
      <c r="AZ54" s="18" t="str">
        <f>'Raw Data'!AH50</f>
        <v/>
      </c>
      <c r="BA54" s="18" t="str">
        <f>'Raw Data'!AI50</f>
        <v/>
      </c>
      <c r="BB54" s="18" t="str">
        <f>'Raw Data'!AJ50</f>
        <v/>
      </c>
      <c r="BC54" s="18" t="str">
        <f>'Raw Data'!AK50</f>
        <v/>
      </c>
      <c r="BD54" s="18" t="str">
        <f>'Raw Data'!AL50</f>
        <v/>
      </c>
      <c r="BE54" s="18" t="str">
        <f>'Raw Data'!AM50</f>
        <v/>
      </c>
      <c r="BF54" s="18" t="str">
        <f>'Raw Data'!AN50</f>
        <v/>
      </c>
      <c r="BG54" s="18" t="str">
        <f>'Raw Data'!AO50</f>
        <v/>
      </c>
      <c r="BH54" s="18" t="str">
        <f>'Raw Data'!AP50</f>
        <v/>
      </c>
      <c r="BI54" s="18" t="str">
        <f>'Raw Data'!AQ50</f>
        <v/>
      </c>
      <c r="BJ54" s="18" t="str">
        <f>'Raw Data'!AR50</f>
        <v/>
      </c>
      <c r="BK54" s="18" t="str">
        <f>'Raw Data'!AS50</f>
        <v/>
      </c>
      <c r="BL54" s="18" t="str">
        <f>'Raw Data'!AT50</f>
        <v/>
      </c>
      <c r="BM54" s="18" t="str">
        <f>'Raw Data'!AU50</f>
        <v/>
      </c>
      <c r="BN54" s="18" t="str">
        <f>'Raw Data'!AV50</f>
        <v/>
      </c>
      <c r="BO54" s="18" t="str">
        <f>'Raw Data'!AW50</f>
        <v/>
      </c>
      <c r="BP54" s="18" t="str">
        <f>'Raw Data'!AX50</f>
        <v/>
      </c>
      <c r="BQ54" s="18" t="str">
        <f>'Raw Data'!AY50</f>
        <v/>
      </c>
      <c r="BR54" s="18" t="str">
        <f>'Raw Data'!AZ50</f>
        <v/>
      </c>
      <c r="BS54" s="18" t="str">
        <f>'Raw Data'!D50</f>
        <v/>
      </c>
      <c r="BT54" s="18" t="str">
        <f>'Raw Data'!E50</f>
        <v/>
      </c>
      <c r="BU54" s="18" t="str">
        <f>'Raw Data'!F50</f>
        <v>DTC GHQ</v>
      </c>
      <c r="BV54" s="25" t="str">
        <f>'Raw Data'!G50</f>
        <v>TaDa</v>
      </c>
      <c r="BW54" s="25" t="str">
        <f t="shared" si="22"/>
        <v>#REF!</v>
      </c>
      <c r="BX54" s="25" t="str">
        <f>'Raw Data'!I50</f>
        <v>N/A</v>
      </c>
      <c r="BY54" s="18" t="str">
        <f>'Raw Data'!J50</f>
        <v/>
      </c>
      <c r="BZ54" s="18" t="str">
        <f>'Raw Data'!K50</f>
        <v/>
      </c>
      <c r="CA54" s="18" t="str">
        <f>'Raw Data'!L50</f>
        <v>Mexico</v>
      </c>
      <c r="CB54" s="18" t="str">
        <f>'Raw Data'!M50</f>
        <v>Growth Group</v>
      </c>
      <c r="CC54" s="18" t="str">
        <f>'Raw Data'!N50</f>
        <v>AB Inbev </v>
      </c>
      <c r="CD54" s="25" t="str">
        <f>'Raw Data'!O50</f>
        <v>Federico Damian Espinoza - TaDa</v>
      </c>
      <c r="CE54" s="15" t="str">
        <f>'Raw Data'!P50</f>
        <v>Light User</v>
      </c>
      <c r="CF54" s="15" t="str">
        <f>'Raw Data'!Q50</f>
        <v>Weekly</v>
      </c>
    </row>
    <row r="55" ht="15.75" customHeight="1">
      <c r="A55" s="18">
        <f>'Raw Data'!$A51</f>
        <v>49</v>
      </c>
      <c r="B55" s="18" t="str">
        <f>'Raw Data'!$R51</f>
        <v>Daily</v>
      </c>
      <c r="C55" s="18">
        <f t="shared" si="1"/>
        <v>1</v>
      </c>
      <c r="D55" s="18" t="str">
        <f>'Raw Data'!$S51</f>
        <v>Analyzing data or documents to extract insights or summaries, Getting quick answers to specific questions or looking up information, Building custom prompts, templates, or workflows that I reuse regularly, Brainstorming ideas, testing concepts, or getting feedback on my thinking</v>
      </c>
      <c r="E55" s="18">
        <f t="shared" si="2"/>
        <v>3</v>
      </c>
      <c r="F55" s="19">
        <f t="shared" si="3"/>
        <v>1</v>
      </c>
      <c r="G55" s="20" t="str">
        <f>'Raw Data'!T51</f>
        <v>I maintain a library of prompts that I reuse frequently</v>
      </c>
      <c r="H55" s="18">
        <f t="shared" si="4"/>
        <v>0.5</v>
      </c>
      <c r="I55" s="18" t="str">
        <f>'Raw Data'!$U51</f>
        <v>Create a systematic process where AI handles data analysis and summary generation consistently</v>
      </c>
      <c r="J55" s="18">
        <f t="shared" si="5"/>
        <v>1</v>
      </c>
      <c r="K55" s="18" t="str">
        <f>'Raw Data'!$V51</f>
        <v>Eu subiria as informações na IA e começaria a fazer perguntas primeiro para entender o tema e conseguir ter uma visão sobre o problema depois iria conversando para montar um fluxo de apresentação para um executivo, desta forma iria validando as informações e co criando com a IA</v>
      </c>
      <c r="L55" s="18" t="s">
        <v>222</v>
      </c>
      <c r="M55" s="21" t="str">
        <f>substitute('Prompt Template'!$A$2,$K$5,$L55)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subiria as informações na IA e começaria a fazer perguntas primeiro para entender o tema e conseguir ter uma visão sobre o problema depois iria conversando para montar um fluxo de apresentação para um executivo, desta forma iria validando as informações e co criando com a IA&lt;/user_input&gt;</v>
      </c>
      <c r="N55" s="18">
        <f t="array" ref="N55">index('Response Scoring'!$C:$C,match($A55,'Response Scoring'!$A:$A,0))</f>
        <v>2</v>
      </c>
      <c r="O55" s="19">
        <f t="shared" si="6"/>
        <v>0.6666666667</v>
      </c>
      <c r="P55" s="18" t="str">
        <f>'Raw Data'!$W51</f>
        <v>Estou utilizando para entender padrões dos usuários depois de pesquisa quanti, análise de dados, brainstorm</v>
      </c>
      <c r="Q55" s="18" t="s">
        <v>223</v>
      </c>
      <c r="R55" s="21" t="str">
        <f>substitute('Prompt Template'!$B$2,$P$5,$Q55)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&lt;user_input&gt;Estou utilizando para entender padrões dos usuários depois de pesquisa quanti, análise de dados, brainstorm&lt;/user_input&gt;</v>
      </c>
      <c r="S55" s="18">
        <f t="array" ref="S55">index('Response Scoring'!$E:$E,match($A55,'Response Scoring'!$A:$A,0))</f>
        <v>2</v>
      </c>
      <c r="T55" s="19">
        <f t="shared" si="7"/>
        <v>0.6666666667</v>
      </c>
      <c r="U55" s="19">
        <f t="shared" si="8"/>
        <v>4.833333333</v>
      </c>
      <c r="V55" s="18" t="str">
        <f>'Raw Data'!$X51</f>
        <v>Creating a complete slide deck with visual design for an important client presentation</v>
      </c>
      <c r="W55" s="18">
        <f t="shared" si="9"/>
        <v>0</v>
      </c>
      <c r="X55" s="18" t="str">
        <f>'Raw Data'!$Y51</f>
        <v>Hallucinations (generating false or misleading information), Biases in answers</v>
      </c>
      <c r="Y55" s="22">
        <f t="shared" si="10"/>
        <v>0.5</v>
      </c>
      <c r="Z55" s="18" t="str">
        <f>'Raw Data'!$Z51</f>
        <v>Use secure company instances or enterprise plans when available, Anonymize information by removing identifying details, Avoid using AI tools for anything work-related, Only share information that you would be comfortable sharing internally with a colleague</v>
      </c>
      <c r="AA55" s="19">
        <f t="shared" si="11"/>
        <v>0</v>
      </c>
      <c r="AB55" s="18" t="str">
        <f>'Raw Data'!$AA51</f>
        <v>Always: I routinely cross-check AI outputs with reliable sources</v>
      </c>
      <c r="AC55" s="18">
        <f t="shared" si="12"/>
        <v>1</v>
      </c>
      <c r="AD55" s="18" t="str">
        <f>'Raw Data'!$AB51</f>
        <v>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v>
      </c>
      <c r="AE55" s="18">
        <f t="shared" si="13"/>
        <v>0</v>
      </c>
      <c r="AF55" s="23">
        <v>8.3</v>
      </c>
      <c r="AG55" s="18" t="str">
        <f>'Raw Data'!$AC51</f>
        <v>Sometimes: I iterate 2–3 times to reach a good result</v>
      </c>
      <c r="AH55" s="18">
        <f t="shared" si="14"/>
        <v>0.67</v>
      </c>
      <c r="AI55" s="18" t="str">
        <f>'Raw Data'!$AD51</f>
        <v>Sou designer e estou me preparando para uma reunião onde iremos discutir uma nova iniciativa. Preciso da sua ajuda para organizar meu pensamento e minha abordagem. Por favor, me ajude a:
mapear os principais problemas e necessidades dos usuários que devo considerar,
identificar oportunidades de melhoria e possíveis hipóteses de solução,
estruturar argumentos com foco em experiência do usuário, viabilidade e impacto,
prever riscos, pontos de atrito e perguntas desafiadoras que stakeholders podem trazer,
sugerir perguntas estratégicas que posso fazer para aprofundar entendimento e alinhar expectativas,
preparar um resumo claro que eu possa apresentar na reunião, incluindo insights, possíveis jornadas e próximos passos.
Quero chegar bem informado(a), com visão sistêmica e preparado(a) para contribuir de forma estruturada e estratégica. Pode me ajudar com isso?"</v>
      </c>
      <c r="AJ55" s="18" t="s">
        <v>224</v>
      </c>
      <c r="AK55" s="21" t="str">
        <f>substitute('Prompt Template'!$C$2,$AI$5,$AJ55)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designer e estou me preparando para uma reunião onde iremos discutir uma nova iniciativa. Preciso da sua ajuda para organizar meu pensamento e minha abordagem. Por favor, me ajude a:
mapear os principais problemas e necessidades dos usuários que devo considerar,
identificar oportunidades de melhoria e possíveis hipóteses de solução,
estruturar argumentos com foco em experiência do usuário, viabilidade e impacto,
prever riscos, pontos de atrito e perguntas desafiadoras que stakeholders podem trazer,
sugerir perguntas estratégicas que posso fazer para aprofundar entendimento e alinhar expectativas,
preparar um resumo claro que eu possa apresentar na reunião, incluindo insights, possíveis jornadas e próximos passos.
Quero chegar bem informado(a), com visão sistêmica e preparado(a) para contribuir de forma estruturada e estratégica. Pode me ajudar com isso?"&lt;/prompt&gt;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designer e estou me preparando para uma reunião onde iremos discutir uma nova iniciativa. Preciso da sua ajuda para organizar meu pensamento e minha abordagem. Por favor, me ajude a:
mapear os principais problemas e necessidades dos usuários que devo considerar,
identificar oportunidades de melhoria e possíveis hipóteses de solução,
estruturar argumentos com foco em experiência do usuário, viabilidade e impacto,
prever riscos, pontos de atrito e perguntas desafiadoras que stakeholders podem trazer,
sugerir perguntas estratégicas que posso fazer para aprofundar entendimento e alinhar expectativas,
preparar um resumo claro que eu possa apresentar na reunião, incluindo insights, possíveis jornadas e próximos passos.
Quero chegar bem informado(a), com visão sistêmica e preparado(a) para contribuir de forma estruturada e estratégica. Pode me ajudar com isso?"&lt;/user_input&gt;</v>
      </c>
      <c r="AL55" s="18">
        <f t="array" ref="AL55">index('Response Scoring'!$G:$G,match($A55,'Response Scoring'!$A:$A,0))</f>
        <v>4</v>
      </c>
      <c r="AM55" s="18">
        <f t="shared" si="15"/>
        <v>0.8</v>
      </c>
      <c r="AN55" s="18" t="str">
        <f>'Raw Data'!$AE51</f>
        <v>Você é uma IA criada para ajudar nossa equipe a pesquisar concorrentes de forma rápida e consistente. Sempre que alguém pedir uma análise, siga estes passos:
Entenda o pedido
— Pergunte qual concorrente, produto ou mercado deve ser pesquisado, se não estiver claro.
Pesquise informações públicas
— Produtos e funcionalidades
— Preços e planos
— Público-alvo
— Mensagens de marketing
— Avaliações e reputação
— Diferenciais e pontos fracos
(Somente fontes públicas — nada confidencial.)
Organize a resposta de forma padronizada
Resumo
Principais informações
Tabela simples de comparação (se for útil)
Insights e oportunidades
Mantenha o estilo
— Seja objetivo, claro e neutro.
— Não invente dados: diga quando algo não estiver disponível.
Exemplos de pedidos que você deve atender
— “Compare os preços do concorrente X com os nossos.”
— “Liste os diferenciais do produto Y.”
— “O que o concorrente Z está comunicando ao mercado?”</v>
      </c>
      <c r="AO55" s="18" t="s">
        <v>225</v>
      </c>
      <c r="AP55" s="21" t="str">
        <f>substitute('Prompt Template'!$D$2,$AN$5,$AO55)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IA criada para ajudar nossa equipe a pesquisar concorrentes de forma rápida e consistente. Sempre que alguém pedir uma análise, siga estes passos:
Entenda o pedido
— Pergunte qual concorrente, produto ou mercado deve ser pesquisado, se não estiver claro.
Pesquise informações públicas
— Produtos e funcionalidades
— Preços e planos
— Público-alvo
— Mensagens de marketing
— Avaliações e reputação
— Diferenciais e pontos fracos
(Somente fontes públicas — nada confidencial.)
Organize a resposta de forma padronizada
Resumo
Principais informações
Tabela simples de comparação (se for útil)
Insights e oportunidades
Mantenha o estilo
— Seja objetivo, claro e neutro.
— Não invente dados: diga quando algo não estiver disponível.
Exemplos de pedidos que você deve atender
— “Compare os preços do concorrente X com os nossos.”
— “Liste os diferenciais do produto Y.”
— “O que o concorrente Z está comunicando ao mercado?”&lt;/user_input&gt;
</v>
      </c>
      <c r="AQ55" s="18">
        <f t="array" ref="AQ55">index('Response Scoring'!$I:$I,match($A55,'Response Scoring'!$A:$A,0))</f>
        <v>4</v>
      </c>
      <c r="AR55" s="18">
        <f t="shared" si="16"/>
        <v>0.8</v>
      </c>
      <c r="AS55" s="24">
        <f t="shared" si="17"/>
        <v>7.805</v>
      </c>
      <c r="AT55" s="24">
        <f t="shared" si="18"/>
        <v>7.74</v>
      </c>
      <c r="AU55" s="18">
        <f t="shared" si="19"/>
        <v>33.57666667</v>
      </c>
      <c r="AV55" s="24">
        <f t="shared" si="20"/>
        <v>67.15333333</v>
      </c>
      <c r="AW55" s="18" t="str">
        <f t="shared" si="21"/>
        <v>AI Practitioner</v>
      </c>
      <c r="AX55" s="18" t="str">
        <f>'Raw Data'!AF51</f>
        <v>ChatGPT, Claude</v>
      </c>
      <c r="AY55" s="18" t="str">
        <f>'Raw Data'!AG51</f>
        <v>Yes</v>
      </c>
      <c r="AZ55" s="18" t="str">
        <f>'Raw Data'!AH51</f>
        <v/>
      </c>
      <c r="BA55" s="18" t="str">
        <f>'Raw Data'!AI51</f>
        <v/>
      </c>
      <c r="BB55" s="18" t="str">
        <f>'Raw Data'!AJ51</f>
        <v/>
      </c>
      <c r="BC55" s="18" t="str">
        <f>'Raw Data'!AK51</f>
        <v/>
      </c>
      <c r="BD55" s="18" t="str">
        <f>'Raw Data'!AL51</f>
        <v/>
      </c>
      <c r="BE55" s="18" t="str">
        <f>'Raw Data'!AM51</f>
        <v/>
      </c>
      <c r="BF55" s="18" t="str">
        <f>'Raw Data'!AN51</f>
        <v/>
      </c>
      <c r="BG55" s="18" t="str">
        <f>'Raw Data'!AO51</f>
        <v/>
      </c>
      <c r="BH55" s="18" t="str">
        <f>'Raw Data'!AP51</f>
        <v/>
      </c>
      <c r="BI55" s="18" t="str">
        <f>'Raw Data'!AQ51</f>
        <v/>
      </c>
      <c r="BJ55" s="18" t="str">
        <f>'Raw Data'!AR51</f>
        <v/>
      </c>
      <c r="BK55" s="18" t="str">
        <f>'Raw Data'!AS51</f>
        <v/>
      </c>
      <c r="BL55" s="18" t="str">
        <f>'Raw Data'!AT51</f>
        <v/>
      </c>
      <c r="BM55" s="18" t="str">
        <f>'Raw Data'!AU51</f>
        <v/>
      </c>
      <c r="BN55" s="18" t="str">
        <f>'Raw Data'!AV51</f>
        <v/>
      </c>
      <c r="BO55" s="18" t="str">
        <f>'Raw Data'!AW51</f>
        <v/>
      </c>
      <c r="BP55" s="18" t="str">
        <f>'Raw Data'!AX51</f>
        <v/>
      </c>
      <c r="BQ55" s="18" t="str">
        <f>'Raw Data'!AY51</f>
        <v/>
      </c>
      <c r="BR55" s="18" t="str">
        <f>'Raw Data'!AZ51</f>
        <v/>
      </c>
      <c r="BS55" s="18" t="str">
        <f>'Raw Data'!D51</f>
        <v/>
      </c>
      <c r="BT55" s="18" t="str">
        <f>'Raw Data'!E51</f>
        <v/>
      </c>
      <c r="BU55" s="18" t="str">
        <f>'Raw Data'!F51</f>
        <v>DTC GHQ</v>
      </c>
      <c r="BV55" s="25" t="str">
        <f>'Raw Data'!G51</f>
        <v>Product Design</v>
      </c>
      <c r="BW55" s="25" t="str">
        <f t="shared" si="22"/>
        <v>#REF!</v>
      </c>
      <c r="BX55" s="25" t="str">
        <f>'Raw Data'!I51</f>
        <v>N/A</v>
      </c>
      <c r="BY55" s="18" t="str">
        <f>'Raw Data'!J51</f>
        <v/>
      </c>
      <c r="BZ55" s="18" t="str">
        <f>'Raw Data'!K51</f>
        <v/>
      </c>
      <c r="CA55" s="18" t="str">
        <f>'Raw Data'!L51</f>
        <v>Brazil</v>
      </c>
      <c r="CB55" s="18" t="str">
        <f>'Raw Data'!M51</f>
        <v>Growth Group</v>
      </c>
      <c r="CC55" s="18" t="str">
        <f>'Raw Data'!N51</f>
        <v>AB Inbev </v>
      </c>
      <c r="CD55" s="25" t="str">
        <f>'Raw Data'!O51</f>
        <v>Fernanda Faria - Product Design</v>
      </c>
      <c r="CE55" s="15" t="str">
        <f>'Raw Data'!P51</f>
        <v>Light User</v>
      </c>
      <c r="CF55" s="15" t="str">
        <f>'Raw Data'!Q51</f>
        <v>Weekly</v>
      </c>
    </row>
    <row r="56" ht="15.75" customHeight="1">
      <c r="A56" s="18">
        <f>'Raw Data'!$A52</f>
        <v>50</v>
      </c>
      <c r="B56" s="18" t="str">
        <f>'Raw Data'!$R52</f>
        <v>Daily</v>
      </c>
      <c r="C56" s="18">
        <f t="shared" si="1"/>
        <v>1</v>
      </c>
      <c r="D56" s="18" t="str">
        <f>'Raw Data'!$S52</f>
        <v>Analyzing data or documents to extract insights or summaries, Brainstorming ideas, testing concepts, or getting feedback on my thinking, Building custom prompts, templates, or workflows that I reuse regularly, Editing or improving text I’ve already written (emails, documents, presentations), Getting quick answers to specific questions or looking up information, Creating first drafts of content from scratch (reports, proposals, marketing copy)</v>
      </c>
      <c r="E56" s="18">
        <f t="shared" si="2"/>
        <v>3</v>
      </c>
      <c r="F56" s="19">
        <f t="shared" si="3"/>
        <v>1</v>
      </c>
      <c r="G56" s="20" t="str">
        <f>'Raw Data'!T52</f>
        <v>I’ve built custom AI tools (CustomGPTs, Copilot Agents, Google Gems, Claude Projects) for repetitive tasks</v>
      </c>
      <c r="H56" s="18">
        <f t="shared" si="4"/>
        <v>0.75</v>
      </c>
      <c r="I56" s="18" t="str">
        <f>'Raw Data'!$U52</f>
        <v>Create a systematic process where AI handles data analysis and summary generation consistently</v>
      </c>
      <c r="J56" s="18">
        <f t="shared" si="5"/>
        <v>1</v>
      </c>
      <c r="K56" s="18" t="str">
        <f>'Raw Data'!$V52</f>
        <v>como parceria de construção a partir do uso de um agente específico</v>
      </c>
      <c r="L56" s="18" t="s">
        <v>226</v>
      </c>
      <c r="M56" s="21" t="str">
        <f>substitute('Prompt Template'!$A$2,$K$5,$L56)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&lt;user_input&gt;como parceria de construção a partir do uso de um agente específico&lt;/user_input&gt;</v>
      </c>
      <c r="N56" s="18">
        <f t="array" ref="N56">index('Response Scoring'!$C:$C,match($A56,'Response Scoring'!$A:$A,0))</f>
        <v>0</v>
      </c>
      <c r="O56" s="19">
        <f t="shared" si="6"/>
        <v>0</v>
      </c>
      <c r="P56" s="18" t="str">
        <f>'Raw Data'!$W52</f>
        <v>agentes especialistas</v>
      </c>
      <c r="Q56" s="18" t="s">
        <v>227</v>
      </c>
      <c r="R56" s="21" t="str">
        <f>substitute('Prompt Template'!$B$2,$P$5,$Q56)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&lt;user_input&gt;agentes especialistas&lt;/user_input&gt;</v>
      </c>
      <c r="S56" s="18">
        <f t="array" ref="S56">index('Response Scoring'!$E:$E,match($A56,'Response Scoring'!$A:$A,0))</f>
        <v>0</v>
      </c>
      <c r="T56" s="19">
        <f t="shared" si="7"/>
        <v>0</v>
      </c>
      <c r="U56" s="19">
        <f t="shared" si="8"/>
        <v>3.75</v>
      </c>
      <c r="V56" s="18" t="str">
        <f>'Raw Data'!$X52</f>
        <v>Analyzing presentation slides to evaluate both the visual design and written content for consistency</v>
      </c>
      <c r="W56" s="18">
        <f t="shared" si="9"/>
        <v>1</v>
      </c>
      <c r="X56" s="18" t="str">
        <f>'Raw Data'!$Y52</f>
        <v>Hallucinations (generating false or misleading information), Biases in answers, Data privacy concerns when information is shared with an LLM</v>
      </c>
      <c r="Y56" s="22">
        <f t="shared" si="10"/>
        <v>0.75</v>
      </c>
      <c r="Z56" s="18" t="str">
        <f>'Raw Data'!$Z52</f>
        <v>Use secure company instances or enterprise plans when available</v>
      </c>
      <c r="AA56" s="19">
        <f t="shared" si="11"/>
        <v>0.5</v>
      </c>
      <c r="AB56" s="18" t="str">
        <f>'Raw Data'!$AA52</f>
        <v>Always: I routinely cross-check AI outputs with reliable sources</v>
      </c>
      <c r="AC56" s="18">
        <f t="shared" si="12"/>
        <v>1</v>
      </c>
      <c r="AD56" s="18" t="str">
        <f>'Raw Data'!$AB52</f>
        <v>Verify any calculations or data analysis independently, Ask the same AI tool to double-check its work for accuracy, Cross-reference key claims with reliable external sources</v>
      </c>
      <c r="AE56" s="18">
        <f t="shared" si="13"/>
        <v>0.75</v>
      </c>
      <c r="AF56" s="23">
        <v>10.0</v>
      </c>
      <c r="AG56" s="18" t="str">
        <f>'Raw Data'!$AC52</f>
        <v>Frequently: I systematically refine prompts until I’m satisfied</v>
      </c>
      <c r="AH56" s="18">
        <f t="shared" si="14"/>
        <v>1</v>
      </c>
      <c r="AI56" s="18" t="str">
        <f>'Raw Data'!$AD52</f>
        <v>atue como um product manager para construção de estruturar a apresentação da proposta que leva em consideração o contexto e espera-se obter o resultado.</v>
      </c>
      <c r="AJ56" s="18" t="s">
        <v>228</v>
      </c>
      <c r="AK56" s="21" t="str">
        <f>substitute('Prompt Template'!$C$2,$AI$5,$AJ56)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product manager para construção de estruturar a apresentação da proposta que leva em consideração o contexto e espera-se obter o resultado.&lt;/prompt&gt;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product manager para construção de estruturar a apresentação da proposta que leva em consideração o contexto e espera-se obter o resultado.&lt;/user_input&gt;</v>
      </c>
      <c r="AL56" s="18">
        <f t="array" ref="AL56">index('Response Scoring'!$G:$G,match($A56,'Response Scoring'!$A:$A,0))</f>
        <v>2</v>
      </c>
      <c r="AM56" s="18">
        <f t="shared" si="15"/>
        <v>0.4</v>
      </c>
      <c r="AN56" s="18" t="str">
        <f>'Raw Data'!$AE52</f>
        <v>este gpt atua com webscrapping de produtos, preços e posicionamento dos concorrentes diariamente. busque os dados em fontes externas, se comporte como pragmático e comunique de forma clara. evite gerar dados a partir de inferências e justifique a fonte.</v>
      </c>
      <c r="AO56" s="18" t="s">
        <v>229</v>
      </c>
      <c r="AP56" s="21" t="str">
        <f>substitute('Prompt Template'!$D$2,$AN$5,$AO56)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&lt;user_input&gt;este gpt atua com webscrapping de produtos, preços e posicionamento dos concorrentes diariamente. busque os dados em fontes externas, se comporte como pragmático e comunique de forma clara. evite gerar dados a partir de inferências e justifique a fonte.&lt;/user_input&gt;
</v>
      </c>
      <c r="AQ56" s="18">
        <f t="array" ref="AQ56">index('Response Scoring'!$I:$I,match($A56,'Response Scoring'!$A:$A,0))</f>
        <v>2</v>
      </c>
      <c r="AR56" s="18">
        <f t="shared" si="16"/>
        <v>0.4</v>
      </c>
      <c r="AS56" s="24">
        <f t="shared" si="17"/>
        <v>4.9</v>
      </c>
      <c r="AT56" s="24">
        <f t="shared" si="18"/>
        <v>5.2</v>
      </c>
      <c r="AU56" s="18">
        <f t="shared" si="19"/>
        <v>27.3</v>
      </c>
      <c r="AV56" s="24">
        <f t="shared" si="20"/>
        <v>54.6</v>
      </c>
      <c r="AW56" s="18" t="str">
        <f t="shared" si="21"/>
        <v>AI Experimenter</v>
      </c>
      <c r="AX56" s="18" t="str">
        <f>'Raw Data'!AF52</f>
        <v>ChatGPT, Gemini</v>
      </c>
      <c r="AY56" s="18" t="str">
        <f>'Raw Data'!AG52</f>
        <v>Yes</v>
      </c>
      <c r="AZ56" s="18" t="str">
        <f>'Raw Data'!AH52</f>
        <v/>
      </c>
      <c r="BA56" s="18" t="str">
        <f>'Raw Data'!AI52</f>
        <v/>
      </c>
      <c r="BB56" s="18" t="str">
        <f>'Raw Data'!AJ52</f>
        <v/>
      </c>
      <c r="BC56" s="18" t="str">
        <f>'Raw Data'!AK52</f>
        <v/>
      </c>
      <c r="BD56" s="18" t="str">
        <f>'Raw Data'!AL52</f>
        <v/>
      </c>
      <c r="BE56" s="18" t="str">
        <f>'Raw Data'!AM52</f>
        <v/>
      </c>
      <c r="BF56" s="18" t="str">
        <f>'Raw Data'!AN52</f>
        <v/>
      </c>
      <c r="BG56" s="18" t="str">
        <f>'Raw Data'!AO52</f>
        <v/>
      </c>
      <c r="BH56" s="18" t="str">
        <f>'Raw Data'!AP52</f>
        <v/>
      </c>
      <c r="BI56" s="18" t="str">
        <f>'Raw Data'!AQ52</f>
        <v/>
      </c>
      <c r="BJ56" s="18" t="str">
        <f>'Raw Data'!AR52</f>
        <v/>
      </c>
      <c r="BK56" s="18" t="str">
        <f>'Raw Data'!AS52</f>
        <v/>
      </c>
      <c r="BL56" s="18" t="str">
        <f>'Raw Data'!AT52</f>
        <v/>
      </c>
      <c r="BM56" s="18" t="str">
        <f>'Raw Data'!AU52</f>
        <v/>
      </c>
      <c r="BN56" s="18" t="str">
        <f>'Raw Data'!AV52</f>
        <v/>
      </c>
      <c r="BO56" s="18" t="str">
        <f>'Raw Data'!AW52</f>
        <v/>
      </c>
      <c r="BP56" s="18" t="str">
        <f>'Raw Data'!AX52</f>
        <v/>
      </c>
      <c r="BQ56" s="18" t="str">
        <f>'Raw Data'!AY52</f>
        <v/>
      </c>
      <c r="BR56" s="18" t="str">
        <f>'Raw Data'!AZ52</f>
        <v/>
      </c>
      <c r="BS56" s="18" t="str">
        <f>'Raw Data'!D52</f>
        <v/>
      </c>
      <c r="BT56" s="18" t="str">
        <f>'Raw Data'!E52</f>
        <v/>
      </c>
      <c r="BU56" s="18" t="str">
        <f>'Raw Data'!F52</f>
        <v>DTC GHQ</v>
      </c>
      <c r="BV56" s="25" t="str">
        <f>'Raw Data'!G52</f>
        <v>Product Design</v>
      </c>
      <c r="BW56" s="25" t="str">
        <f t="shared" si="22"/>
        <v>#REF!</v>
      </c>
      <c r="BX56" s="25" t="str">
        <f>'Raw Data'!I52</f>
        <v>N/A</v>
      </c>
      <c r="BY56" s="18" t="str">
        <f>'Raw Data'!J52</f>
        <v/>
      </c>
      <c r="BZ56" s="18" t="str">
        <f>'Raw Data'!K52</f>
        <v/>
      </c>
      <c r="CA56" s="18" t="str">
        <f>'Raw Data'!L52</f>
        <v>Brazil</v>
      </c>
      <c r="CB56" s="18" t="str">
        <f>'Raw Data'!M52</f>
        <v>Growth Group</v>
      </c>
      <c r="CC56" s="18" t="str">
        <f>'Raw Data'!N52</f>
        <v>AB Inbev </v>
      </c>
      <c r="CD56" s="25" t="str">
        <f>'Raw Data'!O52</f>
        <v>Fernanda Faria - Product Design</v>
      </c>
      <c r="CE56" s="15" t="str">
        <f>'Raw Data'!P52</f>
        <v>Medium User</v>
      </c>
      <c r="CF56" s="15" t="str">
        <f>'Raw Data'!Q52</f>
        <v>Daily</v>
      </c>
    </row>
    <row r="57" ht="15.75" customHeight="1">
      <c r="A57" s="18">
        <f>'Raw Data'!$A53</f>
        <v>51</v>
      </c>
      <c r="B57" s="18" t="str">
        <f>'Raw Data'!$R53</f>
        <v>Daily</v>
      </c>
      <c r="C57" s="18">
        <f t="shared" si="1"/>
        <v>1</v>
      </c>
      <c r="D57" s="18" t="str">
        <f>'Raw Data'!$S53</f>
        <v>Analyzing data or documents to extract insights or summaries, Creating first drafts of content from scratch (reports, proposals, marketing copy), Getting quick answers to specific questions or looking up information</v>
      </c>
      <c r="E57" s="18">
        <f t="shared" si="2"/>
        <v>2</v>
      </c>
      <c r="F57" s="19">
        <f t="shared" si="3"/>
        <v>0.6666666667</v>
      </c>
      <c r="G57" s="20" t="str">
        <f>'Raw Data'!T53</f>
        <v>I’ve built custom AI tools (CustomGPTs, Copilot Agents, Google Gems, Claude Projects) for repetitive tasks</v>
      </c>
      <c r="H57" s="18">
        <f t="shared" si="4"/>
        <v>0.75</v>
      </c>
      <c r="I57" s="18" t="str">
        <f>'Raw Data'!$U53</f>
        <v>Use AI to help analyze each data source, then compile results manually</v>
      </c>
      <c r="J57" s="18">
        <f t="shared" si="5"/>
        <v>0.67</v>
      </c>
      <c r="K57" s="18" t="str">
        <f>'Raw Data'!$V53</f>
        <v>Para explorar mais o tema</v>
      </c>
      <c r="L57" s="18" t="s">
        <v>230</v>
      </c>
      <c r="M57" s="21" t="str">
        <f>substitute('Prompt Template'!$A$2,$K$5,$L57)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explorar mais o tema&lt;/user_input&gt;</v>
      </c>
      <c r="N57" s="18">
        <f t="array" ref="N57">index('Response Scoring'!$C:$C,match($A57,'Response Scoring'!$A:$A,0))</f>
        <v>1</v>
      </c>
      <c r="O57" s="19">
        <f t="shared" si="6"/>
        <v>0.3333333333</v>
      </c>
      <c r="P57" s="18" t="str">
        <f>'Raw Data'!$W53</f>
        <v>A IA tem sido uma aliada importante no meu trabalho, principalmente na organização e análise de dados de performance das franquias.
Tenho usado ferramentas de IA para automatizar cálculos, gerar relatórios, criar apresentações executivas e interpretar informações de forma mais rápida e visual, o que me permite focar mais na tomada de decisão estratégica e menos em tarefas operacionais.
Além disso, a IA me ajuda a identificar padrões e oportunidades de melhoria nas unidades, facilitando o direcionamento de ações corretivas e o suporte aos franqueados de forma mais assertiva.</v>
      </c>
      <c r="Q57" s="18" t="s">
        <v>231</v>
      </c>
      <c r="R57" s="21" t="str">
        <f>substitute('Prompt Template'!$B$2,$P$5,$Q57)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IA tem sido uma aliada importante no meu trabalho, principalmente na organização e análise de dados de performance das franquias.
Tenho usado ferramentas de IA para automatizar cálculos, gerar relatórios, criar apresentações executivas e interpretar informações de forma mais rápida e visual, o que me permite focar mais na tomada de decisão estratégica e menos em tarefas operacionais.
Além disso, a IA me ajuda a identificar padrões e oportunidades de melhoria nas unidades, facilitando o direcionamento de ações corretivas e o suporte aos franqueados de forma mais assertiva.&lt;/user_input&gt;</v>
      </c>
      <c r="S57" s="18">
        <f t="array" ref="S57">index('Response Scoring'!$E:$E,match($A57,'Response Scoring'!$A:$A,0))</f>
        <v>2</v>
      </c>
      <c r="T57" s="19">
        <f t="shared" si="7"/>
        <v>0.6666666667</v>
      </c>
      <c r="U57" s="19">
        <f t="shared" si="8"/>
        <v>4.086666667</v>
      </c>
      <c r="V57" s="18" t="str">
        <f>'Raw Data'!$X53</f>
        <v>Analyzing presentation slides to evaluate both the visual design and written content for consistency</v>
      </c>
      <c r="W57" s="18">
        <f t="shared" si="9"/>
        <v>1</v>
      </c>
      <c r="X57" s="18" t="str">
        <f>'Raw Data'!$Y53</f>
        <v>Hallucinations (generating false or misleading information), Biases in answers, Data privacy concerns when information is shared with an LLM, Vulnerability to manipulation by bad actors</v>
      </c>
      <c r="Y57" s="22">
        <f t="shared" si="10"/>
        <v>1</v>
      </c>
      <c r="Z57" s="18" t="str">
        <f>'Raw Data'!$Z53</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57" s="19">
        <f t="shared" si="11"/>
        <v>0</v>
      </c>
      <c r="AB57" s="18" t="str">
        <f>'Raw Data'!$AA53</f>
        <v>Rarely: I only verify if something doesn’t sound right</v>
      </c>
      <c r="AC57" s="18">
        <f t="shared" si="12"/>
        <v>0.33</v>
      </c>
      <c r="AD57" s="18" t="str">
        <f>'Raw Data'!$AB53</f>
        <v>Use a different AI tool to review and verify the content, Cross-reference key claims with reliable external sources, Verify any calculations or data analysis independently</v>
      </c>
      <c r="AE57" s="18">
        <f t="shared" si="13"/>
        <v>0.75</v>
      </c>
      <c r="AF57" s="23">
        <v>9.2</v>
      </c>
      <c r="AG57" s="18" t="str">
        <f>'Raw Data'!$AC53</f>
        <v>Frequently: I systematically refine prompts until I’m satisfied</v>
      </c>
      <c r="AH57" s="18">
        <f t="shared" si="14"/>
        <v>1</v>
      </c>
      <c r="AI57" s="18" t="str">
        <f>'Raw Data'!$AD53</f>
        <v>Preciso me preparar para uma reunião de trabalho em que vou apresentar e discutir uma nova iniciativa/proposta.
Me ajude a organizar os principais pontos que devo abordar, sugerir uma estrutura clara para a apresentação, antecipar possíveis perguntas da liderança e criar argumentos bem embasados para defender a ideia.
Também inclua riscos, dependências, métricas de sucesso e próximos passos recomendados.
Se possível, gere uma versão resumida para eu usar como fala durante a reunião.</v>
      </c>
      <c r="AJ57" s="18" t="s">
        <v>232</v>
      </c>
      <c r="AK57" s="21" t="str">
        <f>substitute('Prompt Template'!$C$2,$AI$5,$AJ57)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em que vou apresentar e discutir uma nova iniciativa/proposta.
Me ajude a organizar os principais pontos que devo abordar, sugerir uma estrutura clara para a apresentação, antecipar possíveis perguntas da liderança e criar argumentos bem embasados para defender a ideia.
Também inclua riscos, dependências, métricas de sucesso e próximos passos recomendados.
Se possível, gere uma versão resumida para eu usar como fala durante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em que vou apresentar e discutir uma nova iniciativa/proposta.
Me ajude a organizar os principais pontos que devo abordar, sugerir uma estrutura clara para a apresentação, antecipar possíveis perguntas da liderança e criar argumentos bem embasados para defender a ideia.
Também inclua riscos, dependências, métricas de sucesso e próximos passos recomendados.
Se possível, gere uma versão resumida para eu usar como fala durante a reunião.&lt;/user_input&gt;</v>
      </c>
      <c r="AL57" s="18">
        <f t="array" ref="AL57">index('Response Scoring'!$G:$G,match($A57,'Response Scoring'!$A:$A,0))</f>
        <v>4</v>
      </c>
      <c r="AM57" s="18">
        <f t="shared" si="15"/>
        <v>0.8</v>
      </c>
      <c r="AN57" s="18" t="str">
        <f>'Raw Data'!$AE53</f>
        <v>Ajude-me a coletar e analisar inteligência competitiva de forma padronizada.
Sempre pesquise produtos, preços, embalagens, canais, promoções e posicionamento dos concorrentes usando apenas informações públicas.
Organize tudo em uma tabela comparativa com: produto, tamanho, preço, canal, proposta de valor e observações.
Depois, gere um sumário executivo com os principais insights, oportunidades e riscos.
Cite a fonte de cada informação e destaque qualquer ponto que precise de verificação adicional.
Mantenha a análise consistente entre concorrentes e entregue recomendações estratégicas claras</v>
      </c>
      <c r="AO57" s="18" t="s">
        <v>233</v>
      </c>
      <c r="AP57" s="21" t="str">
        <f>substitute('Prompt Template'!$D$2,$AN$5,$AO57)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&lt;user_input&gt;Ajude-me a coletar e analisar inteligência competitiva de forma padronizada.
Sempre pesquise produtos, preços, embalagens, canais, promoções e posicionamento dos concorrentes usando apenas informações públicas.
Organize tudo em uma tabela comparativa com: produto, tamanho, preço, canal, proposta de valor e observações.
Depois, gere um sumário executivo com os principais insights, oportunidades e riscos.
Cite a fonte de cada informação e destaque qualquer ponto que precise de verificação adicional.
Mantenha a análise consistente entre concorrentes e entregue recomendações estratégicas claras&lt;/user_input&gt;
</v>
      </c>
      <c r="AQ57" s="18">
        <f t="array" ref="AQ57">index('Response Scoring'!$I:$I,match($A57,'Response Scoring'!$A:$A,0))</f>
        <v>4</v>
      </c>
      <c r="AR57" s="18">
        <f t="shared" si="16"/>
        <v>0.8</v>
      </c>
      <c r="AS57" s="24">
        <f t="shared" si="17"/>
        <v>8.3</v>
      </c>
      <c r="AT57" s="24">
        <f t="shared" si="18"/>
        <v>8.4</v>
      </c>
      <c r="AU57" s="18">
        <f t="shared" si="19"/>
        <v>33.97333333</v>
      </c>
      <c r="AV57" s="24">
        <f t="shared" si="20"/>
        <v>67.94666667</v>
      </c>
      <c r="AW57" s="18" t="str">
        <f t="shared" si="21"/>
        <v>AI Practitioner</v>
      </c>
      <c r="AX57" s="18" t="str">
        <f>'Raw Data'!AF53</f>
        <v>ChatGPT, Gemini</v>
      </c>
      <c r="AY57" s="18" t="str">
        <f>'Raw Data'!AG53</f>
        <v>No</v>
      </c>
      <c r="AZ57" s="18" t="str">
        <f>'Raw Data'!AH53</f>
        <v/>
      </c>
      <c r="BA57" s="18" t="str">
        <f>'Raw Data'!AI53</f>
        <v/>
      </c>
      <c r="BB57" s="18" t="str">
        <f>'Raw Data'!AJ53</f>
        <v/>
      </c>
      <c r="BC57" s="18" t="str">
        <f>'Raw Data'!AK53</f>
        <v/>
      </c>
      <c r="BD57" s="18" t="str">
        <f>'Raw Data'!AL53</f>
        <v/>
      </c>
      <c r="BE57" s="18" t="str">
        <f>'Raw Data'!AM53</f>
        <v/>
      </c>
      <c r="BF57" s="18" t="str">
        <f>'Raw Data'!AN53</f>
        <v/>
      </c>
      <c r="BG57" s="18" t="str">
        <f>'Raw Data'!AO53</f>
        <v/>
      </c>
      <c r="BH57" s="18" t="str">
        <f>'Raw Data'!AP53</f>
        <v/>
      </c>
      <c r="BI57" s="18" t="str">
        <f>'Raw Data'!AQ53</f>
        <v/>
      </c>
      <c r="BJ57" s="18" t="str">
        <f>'Raw Data'!AR53</f>
        <v/>
      </c>
      <c r="BK57" s="18" t="str">
        <f>'Raw Data'!AS53</f>
        <v/>
      </c>
      <c r="BL57" s="18" t="str">
        <f>'Raw Data'!AT53</f>
        <v/>
      </c>
      <c r="BM57" s="18" t="str">
        <f>'Raw Data'!AU53</f>
        <v/>
      </c>
      <c r="BN57" s="18" t="str">
        <f>'Raw Data'!AV53</f>
        <v/>
      </c>
      <c r="BO57" s="18" t="str">
        <f>'Raw Data'!AW53</f>
        <v/>
      </c>
      <c r="BP57" s="18" t="str">
        <f>'Raw Data'!AX53</f>
        <v/>
      </c>
      <c r="BQ57" s="18" t="str">
        <f>'Raw Data'!AY53</f>
        <v/>
      </c>
      <c r="BR57" s="18" t="str">
        <f>'Raw Data'!AZ53</f>
        <v/>
      </c>
      <c r="BS57" s="18" t="str">
        <f>'Raw Data'!D53</f>
        <v/>
      </c>
      <c r="BT57" s="18" t="str">
        <f>'Raw Data'!E53</f>
        <v/>
      </c>
      <c r="BU57" s="18" t="str">
        <f>'Raw Data'!F53</f>
        <v>ZÉ</v>
      </c>
      <c r="BV57" s="25" t="str">
        <f>'Raw Data'!G53</f>
        <v>Business Innovation</v>
      </c>
      <c r="BW57" s="25" t="str">
        <f t="shared" si="22"/>
        <v>#REF!</v>
      </c>
      <c r="BX57" s="25" t="str">
        <f>'Raw Data'!I53</f>
        <v>N/A</v>
      </c>
      <c r="BY57" s="18" t="str">
        <f>'Raw Data'!J53</f>
        <v/>
      </c>
      <c r="BZ57" s="18" t="str">
        <f>'Raw Data'!K53</f>
        <v/>
      </c>
      <c r="CA57" s="18" t="str">
        <f>'Raw Data'!L53</f>
        <v>Brazil</v>
      </c>
      <c r="CB57" s="18" t="str">
        <f>'Raw Data'!M53</f>
        <v>SAZ</v>
      </c>
      <c r="CC57" s="18" t="str">
        <f>'Raw Data'!N53</f>
        <v>Ambev</v>
      </c>
      <c r="CD57" s="25" t="str">
        <f>'Raw Data'!O53</f>
        <v>Bel - Business Innovation</v>
      </c>
      <c r="CE57" s="15" t="str">
        <f>'Raw Data'!P53</f>
        <v>Light User</v>
      </c>
      <c r="CF57" s="15" t="str">
        <f>'Raw Data'!Q53</f>
        <v>Daily</v>
      </c>
    </row>
    <row r="58" ht="15.75" customHeight="1">
      <c r="A58" s="18">
        <f>'Raw Data'!$A54</f>
        <v>52</v>
      </c>
      <c r="B58" s="18" t="str">
        <f>'Raw Data'!$R54</f>
        <v>Daily</v>
      </c>
      <c r="C58" s="18">
        <f t="shared" si="1"/>
        <v>1</v>
      </c>
      <c r="D58" s="18" t="str">
        <f>'Raw Data'!$S54</f>
        <v>Getting quick answers to specific questions or looking up information, Editing or improving text I’ve already written (emails, documents, presentations), Writing or debugging code, scripts, or formulas, Analyzing data or documents to extract insights or summaries</v>
      </c>
      <c r="E58" s="18">
        <f t="shared" si="2"/>
        <v>2</v>
      </c>
      <c r="F58" s="19">
        <f t="shared" si="3"/>
        <v>0.6666666667</v>
      </c>
      <c r="G58" s="20" t="str">
        <f>'Raw Data'!T54</f>
        <v>I’ve built custom AI tools (CustomGPTs, Copilot Agents, Google Gems, Claude Projects) for repetitive tasks</v>
      </c>
      <c r="H58" s="18">
        <f t="shared" si="4"/>
        <v>0.75</v>
      </c>
      <c r="I58" s="18" t="str">
        <f>'Raw Data'!$U54</f>
        <v>Create a systematic process where AI handles data analysis and summary generation consistently</v>
      </c>
      <c r="J58" s="18">
        <f t="shared" si="5"/>
        <v>1</v>
      </c>
      <c r="K58" s="18" t="str">
        <f>'Raw Data'!$V54</f>
        <v>First I would explain AI the context (who are the stakeholders and which topic I need to present), then I would ask it to explain me in bullet points the topic, giving the main points and the reference where I can check the information. If needed I would ask it to search somethings to me and then I would spend some time thinking about the matter. After that I would explain what I plan to present (it depends on what the topic is I can ask it to help me to draft the presentation or I would do it by myself). After the presentation done, I can share it with AI and ask it to review (the content and also give me feedbacks and questions, always having in mind who are the stakeholders that will watch the presentation)</v>
      </c>
      <c r="L58" s="18" t="s">
        <v>234</v>
      </c>
      <c r="M58" s="21" t="str">
        <f>substitute('Prompt Template'!$A$2,$K$5,$L58)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explain AI the context (who are the stakeholders and which topic I need to present), then I would ask it to explain me in bullet points the topic, giving the main points and the reference where I can check the information. If needed I would ask it to search somethings to me and then I would spend some time thinking about the matter. After that I would explain what I plan to present (it depends on what the topic is I can ask it to help me to draft the presentation or I would do it by myself). After the presentation done, I can share it with AI and ask it to review (the content and also give me feedbacks and questions, always having in mind who are the stakeholders that will watch the presentation)&lt;/user_input&gt;</v>
      </c>
      <c r="N58" s="18">
        <f t="array" ref="N58">index('Response Scoring'!$C:$C,match($A58,'Response Scoring'!$A:$A,0))</f>
        <v>3</v>
      </c>
      <c r="O58" s="19">
        <f t="shared" si="6"/>
        <v>1</v>
      </c>
      <c r="P58" s="18" t="str">
        <f>'Raw Data'!$W54</f>
        <v>It helps me to search for news related to a list of subjects (our app, the other delivery app, macroeconomics that can afect us, alcohol consumption, etc) and also summarize the main points of each of the news.saving some hours of work
When I finish the assistant that analyses NPS survey comments it will be very rich to us, this type of analysis is not done (in a good enough way) because it is almost impossible to a human beeing analyse comment per comment.</v>
      </c>
      <c r="Q58" s="18" t="s">
        <v>235</v>
      </c>
      <c r="R58" s="21" t="str">
        <f>substitute('Prompt Template'!$B$2,$P$5,$Q58)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helps me to search for news related to a list of subjects (our app, the other delivery app, macroeconomics that can afect us, alcohol consumption, etc) and also summarize the main points of each of the news.saving some hours of work
When I finish the assistant that analyses NPS survey comments it will be very rich to us, this type of analysis is not done (in a good enough way) because it is almost impossible to a human beeing analyse comment per comment.&lt;/user_input&gt;</v>
      </c>
      <c r="S58" s="18">
        <f t="array" ref="S58">index('Response Scoring'!$E:$E,match($A58,'Response Scoring'!$A:$A,0))</f>
        <v>2</v>
      </c>
      <c r="T58" s="19">
        <f t="shared" si="7"/>
        <v>0.6666666667</v>
      </c>
      <c r="U58" s="19">
        <f t="shared" si="8"/>
        <v>5.083333333</v>
      </c>
      <c r="V58" s="18" t="str">
        <f>'Raw Data'!$X54</f>
        <v>Predicting next week’s stock market performance for investment decisions</v>
      </c>
      <c r="W58" s="18">
        <f t="shared" si="9"/>
        <v>0</v>
      </c>
      <c r="X58" s="18" t="str">
        <f>'Raw Data'!$Y54</f>
        <v>Hallucinations (generating false or misleading information), Biases in answers, Data privacy concerns when information is shared with an LLM, Vulnerability to manipulation by bad actors</v>
      </c>
      <c r="Y58" s="22">
        <f t="shared" si="10"/>
        <v>1</v>
      </c>
      <c r="Z58" s="18" t="str">
        <f>'Raw Data'!$Z54</f>
        <v>Only share information that you would be comfortable sharing internally with a colleague, Anonymize information by removing identifying details, Use secure company instances or enterprise plans when available</v>
      </c>
      <c r="AA58" s="19">
        <f t="shared" si="11"/>
        <v>1</v>
      </c>
      <c r="AB58" s="18" t="str">
        <f>'Raw Data'!$AA54</f>
        <v>Always: I routinely cross-check AI outputs with reliable sources</v>
      </c>
      <c r="AC58" s="18">
        <f t="shared" si="12"/>
        <v>1</v>
      </c>
      <c r="AD58" s="18" t="str">
        <f>'Raw Data'!$AB54</f>
        <v>Use a different AI tool to review and verify the content, Cross-reference key claims with reliable external sources, Verify any calculations or data analysis independently, Ask the same AI tool to double-check its work for accuracy</v>
      </c>
      <c r="AE58" s="18">
        <f t="shared" si="13"/>
        <v>1</v>
      </c>
      <c r="AF58" s="23">
        <v>10.0</v>
      </c>
      <c r="AG58" s="18" t="str">
        <f>'Raw Data'!$AC54</f>
        <v>Sometimes: I iterate 2–3 times to reach a good result</v>
      </c>
      <c r="AH58" s="18">
        <f t="shared" si="14"/>
        <v>0.67</v>
      </c>
      <c r="AI58" s="18" t="str">
        <f>'Raw Data'!$AD54</f>
        <v>I have a meeting to discuss a new initiative. Based on this power point, act as my DTC VP that is worried about growth vs profitability, analyse and give feedback regarding my power point presentation. 
Then ask questions regaring my new initiative.</v>
      </c>
      <c r="AJ58" s="18" t="s">
        <v>236</v>
      </c>
      <c r="AK58" s="21" t="str">
        <f>substitute('Prompt Template'!$C$2,$AI$5,$AJ58)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to discuss a new initiative. Based on this power point, act as my DTC VP that is worried about growth vs profitability, analyse and give feedback regarding my power point presentation. 
Then ask questions regaring my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to discuss a new initiative. Based on this power point, act as my DTC VP that is worried about growth vs profitability, analyse and give feedback regarding my power point presentation. 
Then ask questions regaring my new initiative.&lt;/user_input&gt;</v>
      </c>
      <c r="AL58" s="18">
        <f t="array" ref="AL58">index('Response Scoring'!$G:$G,match($A58,'Response Scoring'!$A:$A,0))</f>
        <v>2</v>
      </c>
      <c r="AM58" s="18">
        <f t="shared" si="15"/>
        <v>0.4</v>
      </c>
      <c r="AN58" s="18" t="str">
        <f>'Raw Data'!$AE54</f>
        <v>file uploaded: list of products to be searched, list of all possible variations of the name (acronym, misspelling, abreviation, etc), list of competitors (with all web addresses)
Context: you are a pricing assistent that will research our competitor's product, pricing and positioning.
Task:
1. Open the competitor website indicated in the file "competitor"
2. search for all the products listed in the "product list", please consider all possible name variations indicated in the "variations" file
3. collect price and promotion of each product
4. create a table that summarizes all the information you collected. The table must contain the following columns: date and hour of the information, name of the competitor, name of the product, price, promotion</v>
      </c>
      <c r="AO58" s="18" t="s">
        <v>237</v>
      </c>
      <c r="AP58" s="21" t="str">
        <f>substitute('Prompt Template'!$D$2,$AN$5,$AO58)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&lt;user_input&gt;file uploaded: list of products to be searched, list of all possible variations of the name (acronym, misspelling, abreviation, etc), list of competitors (with all web addresses)
Context: you are a pricing assistent that will research our competitor's product, pricing and positioning.
Task:
1. Open the competitor website indicated in the file "competitor"
2. search for all the products listed in the "product list", please consider all possible name variations indicated in the "variations" file
3. collect price and promotion of each product
4. create a table that summarizes all the information you collected. The table must contain the following columns: date and hour of the information, name of the competitor, name of the product, price, promotion&lt;/user_input&gt;
</v>
      </c>
      <c r="AQ58" s="18">
        <f t="array" ref="AQ58">index('Response Scoring'!$I:$I,match($A58,'Response Scoring'!$A:$A,0))</f>
        <v>4</v>
      </c>
      <c r="AR58" s="18">
        <f t="shared" si="16"/>
        <v>0.8</v>
      </c>
      <c r="AS58" s="24">
        <f t="shared" si="17"/>
        <v>6.405</v>
      </c>
      <c r="AT58" s="24">
        <f t="shared" si="18"/>
        <v>4.54</v>
      </c>
      <c r="AU58" s="18">
        <f t="shared" si="19"/>
        <v>32.97666667</v>
      </c>
      <c r="AV58" s="24">
        <f t="shared" si="20"/>
        <v>65.95333333</v>
      </c>
      <c r="AW58" s="18" t="str">
        <f t="shared" si="21"/>
        <v>AI Practitioner</v>
      </c>
      <c r="AX58" s="18" t="str">
        <f>'Raw Data'!AF54</f>
        <v>ChatGPT</v>
      </c>
      <c r="AY58" s="18" t="str">
        <f>'Raw Data'!AG54</f>
        <v>Yes</v>
      </c>
      <c r="AZ58" s="18" t="str">
        <f>'Raw Data'!AH54</f>
        <v/>
      </c>
      <c r="BA58" s="18" t="str">
        <f>'Raw Data'!AI54</f>
        <v/>
      </c>
      <c r="BB58" s="18" t="str">
        <f>'Raw Data'!AJ54</f>
        <v/>
      </c>
      <c r="BC58" s="18" t="str">
        <f>'Raw Data'!AK54</f>
        <v/>
      </c>
      <c r="BD58" s="18" t="str">
        <f>'Raw Data'!AL54</f>
        <v/>
      </c>
      <c r="BE58" s="18" t="str">
        <f>'Raw Data'!AM54</f>
        <v/>
      </c>
      <c r="BF58" s="18" t="str">
        <f>'Raw Data'!AN54</f>
        <v/>
      </c>
      <c r="BG58" s="18" t="str">
        <f>'Raw Data'!AO54</f>
        <v/>
      </c>
      <c r="BH58" s="18" t="str">
        <f>'Raw Data'!AP54</f>
        <v/>
      </c>
      <c r="BI58" s="18" t="str">
        <f>'Raw Data'!AQ54</f>
        <v/>
      </c>
      <c r="BJ58" s="18" t="str">
        <f>'Raw Data'!AR54</f>
        <v/>
      </c>
      <c r="BK58" s="18" t="str">
        <f>'Raw Data'!AS54</f>
        <v/>
      </c>
      <c r="BL58" s="18" t="str">
        <f>'Raw Data'!AT54</f>
        <v/>
      </c>
      <c r="BM58" s="18" t="str">
        <f>'Raw Data'!AU54</f>
        <v/>
      </c>
      <c r="BN58" s="18" t="str">
        <f>'Raw Data'!AV54</f>
        <v/>
      </c>
      <c r="BO58" s="18" t="str">
        <f>'Raw Data'!AW54</f>
        <v/>
      </c>
      <c r="BP58" s="18" t="str">
        <f>'Raw Data'!AX54</f>
        <v/>
      </c>
      <c r="BQ58" s="18" t="str">
        <f>'Raw Data'!AY54</f>
        <v/>
      </c>
      <c r="BR58" s="18" t="str">
        <f>'Raw Data'!AZ54</f>
        <v/>
      </c>
      <c r="BS58" s="18" t="str">
        <f>'Raw Data'!D54</f>
        <v/>
      </c>
      <c r="BT58" s="18" t="str">
        <f>'Raw Data'!E54</f>
        <v/>
      </c>
      <c r="BU58" s="18" t="str">
        <f>'Raw Data'!F54</f>
        <v>DTC GHQ</v>
      </c>
      <c r="BV58" s="25" t="str">
        <f>'Raw Data'!G54</f>
        <v>Product Design</v>
      </c>
      <c r="BW58" s="25" t="str">
        <f t="shared" si="22"/>
        <v>#REF!</v>
      </c>
      <c r="BX58" s="25" t="str">
        <f>'Raw Data'!I54</f>
        <v>N/A</v>
      </c>
      <c r="BY58" s="18" t="str">
        <f>'Raw Data'!J54</f>
        <v/>
      </c>
      <c r="BZ58" s="18" t="str">
        <f>'Raw Data'!K54</f>
        <v/>
      </c>
      <c r="CA58" s="18" t="str">
        <f>'Raw Data'!L54</f>
        <v>Brazil</v>
      </c>
      <c r="CB58" s="18" t="str">
        <f>'Raw Data'!M54</f>
        <v>Growth Group</v>
      </c>
      <c r="CC58" s="18" t="str">
        <f>'Raw Data'!N54</f>
        <v>AB Inbev </v>
      </c>
      <c r="CD58" s="25" t="str">
        <f>'Raw Data'!O54</f>
        <v>Fernanda Faria - Product Design</v>
      </c>
      <c r="CE58" s="15" t="str">
        <f>'Raw Data'!P54</f>
        <v>Light User</v>
      </c>
      <c r="CF58" s="15" t="str">
        <f>'Raw Data'!Q54</f>
        <v>Weekly</v>
      </c>
    </row>
    <row r="59" ht="15.75" customHeight="1">
      <c r="A59" s="18">
        <f>'Raw Data'!$A55</f>
        <v>53</v>
      </c>
      <c r="B59" s="18" t="str">
        <f>'Raw Data'!$R55</f>
        <v>Daily</v>
      </c>
      <c r="C59" s="18">
        <f t="shared" si="1"/>
        <v>1</v>
      </c>
      <c r="D59" s="18" t="str">
        <f>'Raw Data'!$S55</f>
        <v>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Editing or improving text I’ve already written (emails, documents, presentations), Getting quick answers to specific questions or looking up information</v>
      </c>
      <c r="E59" s="18">
        <f t="shared" si="2"/>
        <v>3</v>
      </c>
      <c r="F59" s="19">
        <f t="shared" si="3"/>
        <v>1</v>
      </c>
      <c r="G59" s="20" t="str">
        <f>'Raw Data'!T55</f>
        <v>I’ve built custom AI tools (CustomGPTs, Copilot Agents, Google Gems, Claude Projects) for repetitive tasks</v>
      </c>
      <c r="H59" s="18">
        <f t="shared" si="4"/>
        <v>0.75</v>
      </c>
      <c r="I59" s="18" t="str">
        <f>'Raw Data'!$U55</f>
        <v>Create a systematic process where AI handles data analysis and summary generation consistently</v>
      </c>
      <c r="J59" s="18">
        <f t="shared" si="5"/>
        <v>1</v>
      </c>
      <c r="K59" s="18" t="str">
        <f>'Raw Data'!$V55</f>
        <v>1- criaria um assistente para estudo e análise
2-  usaria um agente para aprofundar nos temas relacionados, entender o mercado, principais dores e possíveis soluções. Fazer uma análise crítica do problema
3- criaria um agente para consolidar o material
4 - agente para criticar e avaliar os pontos com problemas de acordo com o perfil do stakeholder</v>
      </c>
      <c r="L59" s="18" t="s">
        <v>238</v>
      </c>
      <c r="M59" s="21" t="str">
        <f>substitute('Prompt Template'!$A$2,$K$5,$L59)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criaria um assistente para estudo e análise
2-  usaria um agente para aprofundar nos temas relacionados, entender o mercado, principais dores e possíveis soluções. Fazer uma análise crítica do problema
3- criaria um agente para consolidar o material
4 - agente para criticar e avaliar os pontos com problemas de acordo com o perfil do stakeholder&lt;/user_input&gt;</v>
      </c>
      <c r="N59" s="18">
        <f t="array" ref="N59">index('Response Scoring'!$C:$C,match($A59,'Response Scoring'!$A:$A,0))</f>
        <v>3</v>
      </c>
      <c r="O59" s="19">
        <f t="shared" si="6"/>
        <v>1</v>
      </c>
      <c r="P59" s="18" t="str">
        <f>'Raw Data'!$W55</f>
        <v>Para compilar discoveries e montar um racional sobre o projeto com base nos dados e evidências coletadas, me ajudando a analisar e gerar insights para os problemas apresentados.</v>
      </c>
      <c r="Q59" s="18" t="s">
        <v>239</v>
      </c>
      <c r="R59" s="21" t="str">
        <f>substitute('Prompt Template'!$B$2,$P$5,$Q59)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compilar discoveries e montar um racional sobre o projeto com base nos dados e evidências coletadas, me ajudando a analisar e gerar insights para os problemas apresentados.&lt;/user_input&gt;</v>
      </c>
      <c r="S59" s="18">
        <f t="array" ref="S59">index('Response Scoring'!$E:$E,match($A59,'Response Scoring'!$A:$A,0))</f>
        <v>2</v>
      </c>
      <c r="T59" s="19">
        <f t="shared" si="7"/>
        <v>0.6666666667</v>
      </c>
      <c r="U59" s="19">
        <f t="shared" si="8"/>
        <v>5.416666667</v>
      </c>
      <c r="V59" s="18" t="str">
        <f>'Raw Data'!$X55</f>
        <v>Analyzing presentation slides to evaluate both the visual design and written content for consistency</v>
      </c>
      <c r="W59" s="18">
        <f t="shared" si="9"/>
        <v>1</v>
      </c>
      <c r="X59" s="18" t="str">
        <f>'Raw Data'!$Y55</f>
        <v>Hallucinations (generating false or misleading information), Biases in answers, Data privacy concerns when information is shared with an LLM, Vulnerability to manipulation by bad actors</v>
      </c>
      <c r="Y59" s="22">
        <f t="shared" si="10"/>
        <v>1</v>
      </c>
      <c r="Z59" s="18" t="str">
        <f>'Raw Data'!$Z55</f>
        <v>Anonymize information by removing identifying details, Use secure company instances or enterprise plans when available, Verify that the AI tool has SSL/HTTPS encryption before using it</v>
      </c>
      <c r="AA59" s="19">
        <f t="shared" si="11"/>
        <v>0</v>
      </c>
      <c r="AB59" s="18" t="str">
        <f>'Raw Data'!$AA55</f>
        <v>Always: I routinely cross-check AI outputs with reliable sources</v>
      </c>
      <c r="AC59" s="18">
        <f t="shared" si="12"/>
        <v>1</v>
      </c>
      <c r="AD59" s="18" t="str">
        <f>'Raw Data'!$AB55</f>
        <v>Check if the response uses confident language and specific details, Use a different AI tool to review and verify the content, Cross-reference key claims with reliable external sources, Ask the same AI tool to double-check its work for accuracy</v>
      </c>
      <c r="AE59" s="18">
        <f t="shared" si="13"/>
        <v>0</v>
      </c>
      <c r="AF59" s="23">
        <v>8.7</v>
      </c>
      <c r="AG59" s="18" t="str">
        <f>'Raw Data'!$AC55</f>
        <v>Sometimes: I iterate 2–3 times to reach a good result</v>
      </c>
      <c r="AH59" s="18">
        <f t="shared" si="14"/>
        <v>0.67</v>
      </c>
      <c r="AI59" s="18" t="str">
        <f>'Raw Data'!$AD55</f>
        <v>Preciso estruturar uma reunião de trabalho para debater uma nova iniciativa para [traria o contexto, problema, tipo do projeto] com o objetivo de [detalhar objetivo]. Na reuniõa estarão [stakeholders]
Monte um paper sucinto e direto com os principais tópicos que devem ser abordados para um novo projeto.
1-  objetivo da reunião (usar a técnica SMART e 7Ps - Game storming)
2 - Principais tópicos a serem discutidos
3-  Quais principais perguntas precisamos responder
4 -  KPIs e Impactos
5-  próximos passos e direcionais É importante que ao final da reunião tenhamos um direcional bem definido
6 - O estilo do documento deve ser [Descrever]
Por fim revise e encontre pontos de melhorias para a estrutura.
Importante, atenha-se ao dados fornecidos, não crie ou traga informações externas</v>
      </c>
      <c r="AJ59" s="18" t="s">
        <v>240</v>
      </c>
      <c r="AK59" s="21" t="str">
        <f>substitute('Prompt Template'!$C$2,$AI$5,$AJ59)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estruturar uma reunião de trabalho para debater uma nova iniciativa para [traria o contexto, problema, tipo do projeto] com o objetivo de [detalhar objetivo]. Na reuniõa estarão [stakeholders]
Monte um paper sucinto e direto com os principais tópicos que devem ser abordados para um novo projeto.
1-  objetivo da reunião (usar a técnica SMART e 7Ps - Game storming)
2 - Principais tópicos a serem discutidos
3-  Quais principais perguntas precisamos responder
4 -  KPIs e Impactos
5-  próximos passos e direcionais É importante que ao final da reunião tenhamos um direcional bem definido
6 - O estilo do documento deve ser [Descrever]
Por fim revise e encontre pontos de melhorias para a estrutura.
Importante, atenha-se ao dados fornecidos, não crie ou traga informações externas&lt;/prompt&gt;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estruturar uma reunião de trabalho para debater uma nova iniciativa para [traria o contexto, problema, tipo do projeto] com o objetivo de [detalhar objetivo]. Na reuniõa estarão [stakeholders]
Monte um paper sucinto e direto com os principais tópicos que devem ser abordados para um novo projeto.
1-  objetivo da reunião (usar a técnica SMART e 7Ps - Game storming)
2 - Principais tópicos a serem discutidos
3-  Quais principais perguntas precisamos responder
4 -  KPIs e Impactos
5-  próximos passos e direcionais É importante que ao final da reunião tenhamos um direcional bem definido
6 - O estilo do documento deve ser [Descrever]
Por fim revise e encontre pontos de melhorias para a estrutura.
Importante, atenha-se ao dados fornecidos, não crie ou traga informações externas&lt;/user_input&gt;</v>
      </c>
      <c r="AL59" s="18">
        <f t="array" ref="AL59">index('Response Scoring'!$G:$G,match($A59,'Response Scoring'!$A:$A,0))</f>
        <v>4</v>
      </c>
      <c r="AM59" s="18">
        <f t="shared" si="15"/>
        <v>0.8</v>
      </c>
      <c r="AN59" s="18" t="str">
        <f>'Raw Data'!$AE55</f>
        <v>Você será um agente de Market Intelligence focado no setor de Food &amp; Drink Delivery no Brasil, com prioridade para produtos da Ambev e do Zé Delivery.
Objetivos - Monitorar preços, fretes e promoções dos players:
Zé Delivery (baseline), iFood, Keeta, 99 Food, Daki, Aiqfome, Rappi, Mercado Livre, Amazon Brasil, grandes marketplaces, James Delivery, Uber Eats.
Realizar triangulação obrigatória de mínimo 3 fontes confiáveis (consultorias globais, universidades — Oxford, MIT, Harvard, USP etc. — veículos grandes, sites oficiais).
Ignorar sites de baixo tráfego e fontes suspeitas.
Não gerar dados não rastreáveis.
Regras e Frequência
Atualizar preços 2× ao dia: 9h e 15h (horário de Brasília).
Monitorar fretes e promoções a cada 30–60 minutos.
Destacar outliers (±50% da média regional).
Criar alertas para quedas de preços por região.
Entregáveis
Dashboard de preços e variações por região.
Resumo diário com principais movimentos do mercado.
Alertas automáticos de outliers, promoções e variações de fretes.
Envio automático de resultados para um grupo no Microsoft Teams, via webhook, no formato:
Atualizações programadas (9h/15h)
Alertas em tempo real
Estilo
Linguagem profissional, objetiva e auditável.
Sempre citar fontes completas e verificáveis.
Indicar limitações quando não houver dados suficientes.</v>
      </c>
      <c r="AO59" s="18" t="s">
        <v>241</v>
      </c>
      <c r="AP59" s="21" t="str">
        <f>substitute('Prompt Template'!$D$2,$AN$5,$AO59)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será um agente de Market Intelligence focado no setor de Food &amp; Drink Delivery no Brasil, com prioridade para produtos da Ambev e do Zé Delivery.
Objetivos - Monitorar preços, fretes e promoções dos players:
Zé Delivery (baseline), iFood, Keeta, 99 Food, Daki, Aiqfome, Rappi, Mercado Livre, Amazon Brasil, grandes marketplaces, James Delivery, Uber Eats.
Realizar triangulação obrigatória de mínimo 3 fontes confiáveis (consultorias globais, universidades — Oxford, MIT, Harvard, USP etc. — veículos grandes, sites oficiais).
Ignorar sites de baixo tráfego e fontes suspeitas.
Não gerar dados não rastreáveis.
Regras e Frequência
Atualizar preços 2× ao dia: 9h e 15h (horário de Brasília).
Monitorar fretes e promoções a cada 30–60 minutos.
Destacar outliers (±50% da média regional).
Criar alertas para quedas de preços por região.
Entregáveis
Dashboard de preços e variações por região.
Resumo diário com principais movimentos do mercado.
Alertas automáticos de outliers, promoções e variações de fretes.
Envio automático de resultados para um grupo no Microsoft Teams, via webhook, no formato:
Atualizações programadas (9h/15h)
Alertas em tempo real
Estilo
Linguagem profissional, objetiva e auditável.
Sempre citar fontes completas e verificáveis.
Indicar limitações quando não houver dados suficientes.&lt;/user_input&gt;
</v>
      </c>
      <c r="AQ59" s="18">
        <f t="array" ref="AQ59">index('Response Scoring'!$I:$I,match($A59,'Response Scoring'!$A:$A,0))</f>
        <v>5</v>
      </c>
      <c r="AR59" s="18">
        <f t="shared" si="16"/>
        <v>1</v>
      </c>
      <c r="AS59" s="24">
        <f t="shared" si="17"/>
        <v>8.805</v>
      </c>
      <c r="AT59" s="24">
        <f t="shared" si="18"/>
        <v>7.74</v>
      </c>
      <c r="AU59" s="18">
        <f t="shared" si="19"/>
        <v>37.14333333</v>
      </c>
      <c r="AV59" s="24">
        <f t="shared" si="20"/>
        <v>74.28666667</v>
      </c>
      <c r="AW59" s="18" t="str">
        <f t="shared" si="21"/>
        <v>AI Practitioner</v>
      </c>
      <c r="AX59" s="18" t="str">
        <f>'Raw Data'!AF55</f>
        <v>ChatGPT, Gemini, Cursor, Perplexy, Lovable</v>
      </c>
      <c r="AY59" s="18" t="str">
        <f>'Raw Data'!AG55</f>
        <v>Yes</v>
      </c>
      <c r="AZ59" s="18" t="str">
        <f>'Raw Data'!AH55</f>
        <v/>
      </c>
      <c r="BA59" s="18" t="str">
        <f>'Raw Data'!AI55</f>
        <v/>
      </c>
      <c r="BB59" s="18" t="str">
        <f>'Raw Data'!AJ55</f>
        <v/>
      </c>
      <c r="BC59" s="18" t="str">
        <f>'Raw Data'!AK55</f>
        <v/>
      </c>
      <c r="BD59" s="18" t="str">
        <f>'Raw Data'!AL55</f>
        <v/>
      </c>
      <c r="BE59" s="18" t="str">
        <f>'Raw Data'!AM55</f>
        <v/>
      </c>
      <c r="BF59" s="18" t="str">
        <f>'Raw Data'!AN55</f>
        <v/>
      </c>
      <c r="BG59" s="18" t="str">
        <f>'Raw Data'!AO55</f>
        <v/>
      </c>
      <c r="BH59" s="18" t="str">
        <f>'Raw Data'!AP55</f>
        <v/>
      </c>
      <c r="BI59" s="18" t="str">
        <f>'Raw Data'!AQ55</f>
        <v/>
      </c>
      <c r="BJ59" s="18" t="str">
        <f>'Raw Data'!AR55</f>
        <v/>
      </c>
      <c r="BK59" s="18" t="str">
        <f>'Raw Data'!AS55</f>
        <v/>
      </c>
      <c r="BL59" s="18" t="str">
        <f>'Raw Data'!AT55</f>
        <v/>
      </c>
      <c r="BM59" s="18" t="str">
        <f>'Raw Data'!AU55</f>
        <v/>
      </c>
      <c r="BN59" s="18" t="str">
        <f>'Raw Data'!AV55</f>
        <v/>
      </c>
      <c r="BO59" s="18" t="str">
        <f>'Raw Data'!AW55</f>
        <v/>
      </c>
      <c r="BP59" s="18" t="str">
        <f>'Raw Data'!AX55</f>
        <v/>
      </c>
      <c r="BQ59" s="18" t="str">
        <f>'Raw Data'!AY55</f>
        <v/>
      </c>
      <c r="BR59" s="18" t="str">
        <f>'Raw Data'!AZ55</f>
        <v/>
      </c>
      <c r="BS59" s="18" t="str">
        <f>'Raw Data'!D55</f>
        <v/>
      </c>
      <c r="BT59" s="18" t="str">
        <f>'Raw Data'!E55</f>
        <v/>
      </c>
      <c r="BU59" s="18" t="str">
        <f>'Raw Data'!F55</f>
        <v>DTC GHQ</v>
      </c>
      <c r="BV59" s="25" t="str">
        <f>'Raw Data'!G55</f>
        <v>Product Design</v>
      </c>
      <c r="BW59" s="25" t="str">
        <f t="shared" si="22"/>
        <v>#REF!</v>
      </c>
      <c r="BX59" s="25" t="str">
        <f>'Raw Data'!I55</f>
        <v>N/A</v>
      </c>
      <c r="BY59" s="18" t="str">
        <f>'Raw Data'!J55</f>
        <v/>
      </c>
      <c r="BZ59" s="18" t="str">
        <f>'Raw Data'!K55</f>
        <v/>
      </c>
      <c r="CA59" s="18" t="str">
        <f>'Raw Data'!L55</f>
        <v>Brazil</v>
      </c>
      <c r="CB59" s="18" t="str">
        <f>'Raw Data'!M55</f>
        <v>Growth Group</v>
      </c>
      <c r="CC59" s="18" t="str">
        <f>'Raw Data'!N55</f>
        <v>AB Inbev </v>
      </c>
      <c r="CD59" s="25" t="str">
        <f>'Raw Data'!O55</f>
        <v>Fernanda Faria - Product Design</v>
      </c>
      <c r="CE59" s="15" t="str">
        <f>'Raw Data'!P55</f>
        <v>Heavy User</v>
      </c>
      <c r="CF59" s="15" t="str">
        <f>'Raw Data'!Q55</f>
        <v>Daily</v>
      </c>
    </row>
    <row r="60" ht="15.75" customHeight="1">
      <c r="A60" s="18">
        <f>'Raw Data'!$A56</f>
        <v>54</v>
      </c>
      <c r="B60" s="18" t="str">
        <f>'Raw Data'!$R56</f>
        <v>Daily</v>
      </c>
      <c r="C60" s="18">
        <f t="shared" si="1"/>
        <v>1</v>
      </c>
      <c r="D60" s="18" t="str">
        <f>'Raw Data'!$S56</f>
        <v>Editing or improving text I’ve already written (emails, documents, presentations), Creating first drafts of content from scratch (reports, proposals, marketing copy), Analyzing data or documents to extract insights or summaries</v>
      </c>
      <c r="E60" s="18">
        <f t="shared" si="2"/>
        <v>2</v>
      </c>
      <c r="F60" s="19">
        <f t="shared" si="3"/>
        <v>0.6666666667</v>
      </c>
      <c r="G60" s="20" t="str">
        <f>'Raw Data'!T56</f>
        <v>I create fresh prompts each time I use AI</v>
      </c>
      <c r="H60" s="18">
        <f t="shared" si="4"/>
        <v>0.25</v>
      </c>
      <c r="I60" s="18" t="str">
        <f>'Raw Data'!$U56</f>
        <v>Create a systematic process where AI handles data analysis and summary generation consistently</v>
      </c>
      <c r="J60" s="18">
        <f t="shared" si="5"/>
        <v>1</v>
      </c>
      <c r="K60" s="18" t="str">
        <f>'Raw Data'!$V56</f>
        <v>I would describe my role in the company and the stakeholders role. Then, I would explain whats is my goal with this presentation. Then, I would say that i'm not familiar with this topic and ask for help. I would aks chat to sugest the format and the topics, with data . Finally, I would ask for ghanges untill I like the final version.</v>
      </c>
      <c r="L60" s="18" t="s">
        <v>242</v>
      </c>
      <c r="M60" s="21" t="str">
        <f>substitute('Prompt Template'!$A$2,$K$5,$L60)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describe my role in the company and the stakeholders role. Then, I would explain whats is my goal with this presentation. Then, I would say that i'm not familiar with this topic and ask for help. I would aks chat to sugest the format and the topics, with data . Finally, I would ask for ghanges untill I like the final version.&lt;/user_input&gt;</v>
      </c>
      <c r="N60" s="18">
        <f t="array" ref="N60">index('Response Scoring'!$C:$C,match($A60,'Response Scoring'!$A:$A,0))</f>
        <v>2</v>
      </c>
      <c r="O60" s="19">
        <f t="shared" si="6"/>
        <v>0.6666666667</v>
      </c>
      <c r="P60" s="18" t="str">
        <f>'Raw Data'!$W56</f>
        <v>To prepare clear documentation to enrich some raw data that I have.</v>
      </c>
      <c r="Q60" s="18" t="s">
        <v>243</v>
      </c>
      <c r="R60" s="21" t="str">
        <f>substitute('Prompt Template'!$B$2,$P$5,$Q60)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prepare clear documentation to enrich some raw data that I have.&lt;/user_input&gt;</v>
      </c>
      <c r="S60" s="18">
        <f t="array" ref="S60">index('Response Scoring'!$E:$E,match($A60,'Response Scoring'!$A:$A,0))</f>
        <v>1</v>
      </c>
      <c r="T60" s="19">
        <f t="shared" si="7"/>
        <v>0.3333333333</v>
      </c>
      <c r="U60" s="19">
        <f t="shared" si="8"/>
        <v>3.916666667</v>
      </c>
      <c r="V60" s="18" t="str">
        <f>'Raw Data'!$X56</f>
        <v>Analyzing presentation slides to evaluate both the visual design and written content for consistency</v>
      </c>
      <c r="W60" s="18">
        <f t="shared" si="9"/>
        <v>1</v>
      </c>
      <c r="X60" s="18" t="str">
        <f>'Raw Data'!$Y56</f>
        <v>Hallucinations (generating false or misleading information), Biases in answers, Data privacy concerns when information is shared with an LLM, Vulnerability to manipulation by bad actors</v>
      </c>
      <c r="Y60" s="22">
        <f t="shared" si="10"/>
        <v>1</v>
      </c>
      <c r="Z60" s="18" t="str">
        <f>'Raw Data'!$Z56</f>
        <v>Verify that the AI tool has SSL/HTTPS encryption before using it, Anonymize information by removing identifying details, Use secure company instances or enterprise plans when available</v>
      </c>
      <c r="AA60" s="19">
        <f t="shared" si="11"/>
        <v>0</v>
      </c>
      <c r="AB60" s="18" t="str">
        <f>'Raw Data'!$AA56</f>
        <v>Always: I routinely cross-check AI outputs with reliable sources</v>
      </c>
      <c r="AC60" s="18">
        <f t="shared" si="12"/>
        <v>1</v>
      </c>
      <c r="AD60" s="18" t="str">
        <f>'Raw Data'!$AB56</f>
        <v>Check if the response uses confident language and specific details, Look for professional formatting and proper grammar, Cross-reference key claims with reliable external sources, Verify any calculations or data analysis independently</v>
      </c>
      <c r="AE60" s="18">
        <f t="shared" si="13"/>
        <v>0</v>
      </c>
      <c r="AF60" s="23">
        <v>10.0</v>
      </c>
      <c r="AG60" s="18" t="str">
        <f>'Raw Data'!$AC56</f>
        <v>Frequently: I systematically refine prompts until I’m satisfied</v>
      </c>
      <c r="AH60" s="18">
        <f t="shared" si="14"/>
        <v>1</v>
      </c>
      <c r="AI60" s="18" t="str">
        <f>'Raw Data'!$AD56</f>
        <v>I'm Head of Fraud Prevention in Zé Delivery. I'm going to have a work meeting with some stakeholders at my level to discuss a new initiative. The initiative is to implement a new marketing campaign to Black Friday. First of all, can you give some context and data about how black friday affects digital companies? Then, can you help me understand whats are the risks related to this kind of campaign?</v>
      </c>
      <c r="AJ60" s="18" t="s">
        <v>244</v>
      </c>
      <c r="AK60" s="21" t="str">
        <f>substitute('Prompt Template'!$C$2,$AI$5,$AJ60)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Head of Fraud Prevention in Zé Delivery. I'm going to have a work meeting with some stakeholders at my level to discuss a new initiative. The initiative is to implement a new marketing campaign to Black Friday. First of all, can you give some context and data about how black friday affects digital companies? Then, can you help me understand whats are the risks related to this kind of campaign?&lt;/prompt&gt;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Head of Fraud Prevention in Zé Delivery. I'm going to have a work meeting with some stakeholders at my level to discuss a new initiative. The initiative is to implement a new marketing campaign to Black Friday. First of all, can you give some context and data about how black friday affects digital companies? Then, can you help me understand whats are the risks related to this kind of campaign?&lt;/user_input&gt;</v>
      </c>
      <c r="AL60" s="18">
        <f t="array" ref="AL60">index('Response Scoring'!$G:$G,match($A60,'Response Scoring'!$A:$A,0))</f>
        <v>4</v>
      </c>
      <c r="AM60" s="18">
        <f t="shared" si="15"/>
        <v>0.8</v>
      </c>
      <c r="AN60" s="18" t="str">
        <f>'Raw Data'!$AE56</f>
        <v>You are responsible for make researches in competitors' products. You will every day acess these sites bellow (i'll send you) and look for these products (i'll send you the list). You will fill in a document with the nome of the product and the price in each site. If you don't find the price, please write NA. You will do it every day. 11a.m. and send the results to my email.</v>
      </c>
      <c r="AO60" s="18" t="s">
        <v>245</v>
      </c>
      <c r="AP60" s="21" t="str">
        <f>substitute('Prompt Template'!$D$2,$AN$5,$AO60)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responsible for make researches in competitors' products. You will every day acess these sites bellow (i'll send you) and look for these products (i'll send you the list). You will fill in a document with the nome of the product and the price in each site. If you don't find the price, please write NA. You will do it every day. 11a.m. and send the results to my email.&lt;/user_input&gt;
</v>
      </c>
      <c r="AQ60" s="18">
        <f t="array" ref="AQ60">index('Response Scoring'!$I:$I,match($A60,'Response Scoring'!$A:$A,0))</f>
        <v>2</v>
      </c>
      <c r="AR60" s="18">
        <f t="shared" si="16"/>
        <v>0.4</v>
      </c>
      <c r="AS60" s="24">
        <f t="shared" si="17"/>
        <v>6.3</v>
      </c>
      <c r="AT60" s="24">
        <f t="shared" si="18"/>
        <v>8.4</v>
      </c>
      <c r="AU60" s="18">
        <f t="shared" si="19"/>
        <v>30.43333333</v>
      </c>
      <c r="AV60" s="24">
        <f t="shared" si="20"/>
        <v>60.86666667</v>
      </c>
      <c r="AW60" s="18" t="str">
        <f t="shared" si="21"/>
        <v>AI Practitioner</v>
      </c>
      <c r="AX60" s="18" t="str">
        <f>'Raw Data'!AF56</f>
        <v>ChatGPT, CoPilot</v>
      </c>
      <c r="AY60" s="18" t="str">
        <f>'Raw Data'!AG56</f>
        <v>Yes</v>
      </c>
      <c r="AZ60" s="18" t="str">
        <f>'Raw Data'!AH56</f>
        <v/>
      </c>
      <c r="BA60" s="18" t="str">
        <f>'Raw Data'!AI56</f>
        <v/>
      </c>
      <c r="BB60" s="18" t="str">
        <f>'Raw Data'!AJ56</f>
        <v/>
      </c>
      <c r="BC60" s="18" t="str">
        <f>'Raw Data'!AK56</f>
        <v/>
      </c>
      <c r="BD60" s="18" t="str">
        <f>'Raw Data'!AL56</f>
        <v/>
      </c>
      <c r="BE60" s="18" t="str">
        <f>'Raw Data'!AM56</f>
        <v/>
      </c>
      <c r="BF60" s="18" t="str">
        <f>'Raw Data'!AN56</f>
        <v/>
      </c>
      <c r="BG60" s="18" t="str">
        <f>'Raw Data'!AO56</f>
        <v/>
      </c>
      <c r="BH60" s="18" t="str">
        <f>'Raw Data'!AP56</f>
        <v/>
      </c>
      <c r="BI60" s="18" t="str">
        <f>'Raw Data'!AQ56</f>
        <v/>
      </c>
      <c r="BJ60" s="18" t="str">
        <f>'Raw Data'!AR56</f>
        <v/>
      </c>
      <c r="BK60" s="18" t="str">
        <f>'Raw Data'!AS56</f>
        <v/>
      </c>
      <c r="BL60" s="18" t="str">
        <f>'Raw Data'!AT56</f>
        <v/>
      </c>
      <c r="BM60" s="18" t="str">
        <f>'Raw Data'!AU56</f>
        <v/>
      </c>
      <c r="BN60" s="18" t="str">
        <f>'Raw Data'!AV56</f>
        <v/>
      </c>
      <c r="BO60" s="18" t="str">
        <f>'Raw Data'!AW56</f>
        <v/>
      </c>
      <c r="BP60" s="18" t="str">
        <f>'Raw Data'!AX56</f>
        <v/>
      </c>
      <c r="BQ60" s="18" t="str">
        <f>'Raw Data'!AY56</f>
        <v/>
      </c>
      <c r="BR60" s="18" t="str">
        <f>'Raw Data'!AZ56</f>
        <v/>
      </c>
      <c r="BS60" s="18" t="str">
        <f>'Raw Data'!D56</f>
        <v/>
      </c>
      <c r="BT60" s="18" t="str">
        <f>'Raw Data'!E56</f>
        <v/>
      </c>
      <c r="BU60" s="18" t="str">
        <f>'Raw Data'!F56</f>
        <v>ZÉ</v>
      </c>
      <c r="BV60" s="25" t="str">
        <f>'Raw Data'!G56</f>
        <v>Dig. Insights / Finance</v>
      </c>
      <c r="BW60" s="25" t="str">
        <f t="shared" si="22"/>
        <v>#REF!</v>
      </c>
      <c r="BX60" s="25" t="str">
        <f>'Raw Data'!I56</f>
        <v>N/A</v>
      </c>
      <c r="BY60" s="18" t="str">
        <f>'Raw Data'!J56</f>
        <v/>
      </c>
      <c r="BZ60" s="18" t="str">
        <f>'Raw Data'!K56</f>
        <v/>
      </c>
      <c r="CA60" s="18" t="str">
        <f>'Raw Data'!L56</f>
        <v>Brazil</v>
      </c>
      <c r="CB60" s="18" t="str">
        <f>'Raw Data'!M56</f>
        <v>SAZ</v>
      </c>
      <c r="CC60" s="18" t="str">
        <f>'Raw Data'!N56</f>
        <v>Ambev</v>
      </c>
      <c r="CD60" s="25" t="str">
        <f>'Raw Data'!O56</f>
        <v>Azambuja - Dig. Insights / Finance</v>
      </c>
      <c r="CE60" s="15" t="str">
        <f>'Raw Data'!P56</f>
        <v>Light User</v>
      </c>
      <c r="CF60" s="15" t="str">
        <f>'Raw Data'!Q56</f>
        <v>Monthly</v>
      </c>
    </row>
    <row r="61" ht="15.75" customHeight="1">
      <c r="A61" s="18">
        <f>'Raw Data'!$A57</f>
        <v>55</v>
      </c>
      <c r="B61" s="18" t="str">
        <f>'Raw Data'!$R57</f>
        <v>Daily</v>
      </c>
      <c r="C61" s="18">
        <f t="shared" si="1"/>
        <v>1</v>
      </c>
      <c r="D61" s="18" t="str">
        <f>'Raw Data'!$S57</f>
        <v>Editing or improving text I’ve already written (emails, documents, presentations), Building custom prompts, templates, or workflows that I reuse regularly, Writing or debugging code, scripts, or formulas</v>
      </c>
      <c r="E61" s="18">
        <f t="shared" si="2"/>
        <v>3</v>
      </c>
      <c r="F61" s="19">
        <f t="shared" si="3"/>
        <v>1</v>
      </c>
      <c r="G61" s="20" t="str">
        <f>'Raw Data'!T57</f>
        <v>I maintain a library of prompts that I reuse frequently</v>
      </c>
      <c r="H61" s="18">
        <f t="shared" si="4"/>
        <v>0.5</v>
      </c>
      <c r="I61" s="18" t="str">
        <f>'Raw Data'!$U57</f>
        <v>Ask AI to write the summary after you’ve analyzed all the data</v>
      </c>
      <c r="J61" s="18">
        <f t="shared" si="5"/>
        <v>0.33</v>
      </c>
      <c r="K61" s="18" t="str">
        <f>'Raw Data'!$V57</f>
        <v>pediria pesquisar mais aprofundadas sobre o tema, e assim que tiver ideias solicitaria para IA rescrever e me mostrar exemplos de boas apresentações.</v>
      </c>
      <c r="L61" s="18" t="s">
        <v>246</v>
      </c>
      <c r="M61" s="21" t="str">
        <f>substitute('Prompt Template'!$A$2,$K$5,$L61)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pesquisar mais aprofundadas sobre o tema, e assim que tiver ideias solicitaria para IA rescrever e me mostrar exemplos de boas apresentações.&lt;/user_input&gt;</v>
      </c>
      <c r="N61" s="18">
        <f t="array" ref="N61">index('Response Scoring'!$C:$C,match($A61,'Response Scoring'!$A:$A,0))</f>
        <v>1</v>
      </c>
      <c r="O61" s="19">
        <f t="shared" si="6"/>
        <v>0.3333333333</v>
      </c>
      <c r="P61" s="18" t="str">
        <f>'Raw Data'!$W57</f>
        <v>Rescrever analises de casos de forma que quem está lendo consiga entender, com isso diminui o tempo de preparo do relatório para analise.</v>
      </c>
      <c r="Q61" s="18" t="s">
        <v>247</v>
      </c>
      <c r="R61" s="21" t="str">
        <f>substitute('Prompt Template'!$B$2,$P$5,$Q61)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&lt;user_input&gt;Rescrever analises de casos de forma que quem está lendo consiga entender, com isso diminui o tempo de preparo do relatório para analise.&lt;/user_input&gt;</v>
      </c>
      <c r="S61" s="18">
        <f t="array" ref="S61">index('Response Scoring'!$E:$E,match($A61,'Response Scoring'!$A:$A,0))</f>
        <v>2</v>
      </c>
      <c r="T61" s="19">
        <f t="shared" si="7"/>
        <v>0.6666666667</v>
      </c>
      <c r="U61" s="19">
        <f t="shared" si="8"/>
        <v>3.83</v>
      </c>
      <c r="V61" s="18" t="str">
        <f>'Raw Data'!$X57</f>
        <v>Analyzing presentation slides to evaluate both the visual design and written content for consistency</v>
      </c>
      <c r="W61" s="18">
        <f t="shared" si="9"/>
        <v>1</v>
      </c>
      <c r="X61" s="18" t="str">
        <f>'Raw Data'!$Y57</f>
        <v>Hallucinations (generating false or misleading information), Data privacy concerns when information is shared with an LLM, Vulnerability to manipulation by bad actors, Biases in answers</v>
      </c>
      <c r="Y61" s="22">
        <f t="shared" si="10"/>
        <v>1</v>
      </c>
      <c r="Z61" s="18" t="str">
        <f>'Raw Data'!$Z57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61" s="19">
        <f t="shared" si="11"/>
        <v>0</v>
      </c>
      <c r="AB61" s="18" t="str">
        <f>'Raw Data'!$AA57</f>
        <v>Sometimes: I do a quick check against known data or references</v>
      </c>
      <c r="AC61" s="18">
        <f t="shared" si="12"/>
        <v>0.67</v>
      </c>
      <c r="AD61" s="18" t="str">
        <f>'Raw Data'!$AB57</f>
        <v>Cross-reference key claims with reliable external sources, Ask the same AI tool to double-check its work for accuracy, Look for professional formatting and proper grammar, Check if the response uses confident language and specific details</v>
      </c>
      <c r="AE61" s="18">
        <f t="shared" si="13"/>
        <v>0</v>
      </c>
      <c r="AF61" s="23">
        <v>9.7</v>
      </c>
      <c r="AG61" s="18" t="str">
        <f>'Raw Data'!$AC57</f>
        <v>Rarely: I only tweak the prompt if something feels obviously off</v>
      </c>
      <c r="AH61" s="18">
        <f t="shared" si="14"/>
        <v>0.33</v>
      </c>
      <c r="AI61" s="18" t="str">
        <f>'Raw Data'!$AD57</f>
        <v>chat, estou atuando como analista de "tal setor" e preciso discutir uma nova iniciativa ou proposta em cima de "tal assunto". Me ajuda a formular uma boa apresentação com pontos importantes e possíveis perguntas que podem fazer.</v>
      </c>
      <c r="AJ61" s="18" t="s">
        <v>248</v>
      </c>
      <c r="AK61" s="21" t="str">
        <f>substitute('Prompt Template'!$C$2,$AI$5,$AJ61)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estou atuando como analista de "tal setor" e preciso discutir uma nova iniciativa ou proposta em cima de "tal assunto". Me ajuda a formular uma boa apresentação com pontos importantes e possíveis perguntas que podem fazer.&lt;/prompt&gt;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estou atuando como analista de "tal setor" e preciso discutir uma nova iniciativa ou proposta em cima de "tal assunto". Me ajuda a formular uma boa apresentação com pontos importantes e possíveis perguntas que podem fazer.&lt;/user_input&gt;</v>
      </c>
      <c r="AL61" s="18">
        <f t="array" ref="AL61">index('Response Scoring'!$G:$G,match($A61,'Response Scoring'!$A:$A,0))</f>
        <v>3</v>
      </c>
      <c r="AM61" s="18">
        <f t="shared" si="15"/>
        <v>0.6</v>
      </c>
      <c r="AN61" s="18" t="str">
        <f>'Raw Data'!$AE57</f>
        <v>Eu não sei como criar instruções de IA personalizadas</v>
      </c>
      <c r="AO61" s="18" t="s">
        <v>106</v>
      </c>
      <c r="AP61" s="21" t="str">
        <f>substitute('Prompt Template'!$D$2,$AN$5,$AO61)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61" s="18">
        <f t="array" ref="AQ61">index('Response Scoring'!$I:$I,match($A61,'Response Scoring'!$A:$A,0))</f>
        <v>0</v>
      </c>
      <c r="AR61" s="18">
        <f t="shared" si="16"/>
        <v>0</v>
      </c>
      <c r="AS61" s="24">
        <f t="shared" si="17"/>
        <v>2.595</v>
      </c>
      <c r="AT61" s="24">
        <f t="shared" si="18"/>
        <v>5.46</v>
      </c>
      <c r="AU61" s="18">
        <f t="shared" si="19"/>
        <v>22.55</v>
      </c>
      <c r="AV61" s="24">
        <f t="shared" si="20"/>
        <v>45.1</v>
      </c>
      <c r="AW61" s="18" t="str">
        <f t="shared" si="21"/>
        <v>AI Experimenter</v>
      </c>
      <c r="AX61" s="18" t="str">
        <f>'Raw Data'!AF57</f>
        <v>ChatGPT</v>
      </c>
      <c r="AY61" s="18" t="str">
        <f>'Raw Data'!AG57</f>
        <v>No</v>
      </c>
      <c r="AZ61" s="18" t="str">
        <f>'Raw Data'!AH57</f>
        <v/>
      </c>
      <c r="BA61" s="18" t="str">
        <f>'Raw Data'!AI57</f>
        <v/>
      </c>
      <c r="BB61" s="18" t="str">
        <f>'Raw Data'!AJ57</f>
        <v/>
      </c>
      <c r="BC61" s="18" t="str">
        <f>'Raw Data'!AK57</f>
        <v/>
      </c>
      <c r="BD61" s="18" t="str">
        <f>'Raw Data'!AL57</f>
        <v/>
      </c>
      <c r="BE61" s="18" t="str">
        <f>'Raw Data'!AM57</f>
        <v/>
      </c>
      <c r="BF61" s="18" t="str">
        <f>'Raw Data'!AN57</f>
        <v/>
      </c>
      <c r="BG61" s="18" t="str">
        <f>'Raw Data'!AO57</f>
        <v/>
      </c>
      <c r="BH61" s="18" t="str">
        <f>'Raw Data'!AP57</f>
        <v/>
      </c>
      <c r="BI61" s="18" t="str">
        <f>'Raw Data'!AQ57</f>
        <v/>
      </c>
      <c r="BJ61" s="18" t="str">
        <f>'Raw Data'!AR57</f>
        <v/>
      </c>
      <c r="BK61" s="18" t="str">
        <f>'Raw Data'!AS57</f>
        <v/>
      </c>
      <c r="BL61" s="18" t="str">
        <f>'Raw Data'!AT57</f>
        <v/>
      </c>
      <c r="BM61" s="18" t="str">
        <f>'Raw Data'!AU57</f>
        <v/>
      </c>
      <c r="BN61" s="18" t="str">
        <f>'Raw Data'!AV57</f>
        <v/>
      </c>
      <c r="BO61" s="18" t="str">
        <f>'Raw Data'!AW57</f>
        <v/>
      </c>
      <c r="BP61" s="18" t="str">
        <f>'Raw Data'!AX57</f>
        <v/>
      </c>
      <c r="BQ61" s="18" t="str">
        <f>'Raw Data'!AY57</f>
        <v/>
      </c>
      <c r="BR61" s="18" t="str">
        <f>'Raw Data'!AZ57</f>
        <v/>
      </c>
      <c r="BS61" s="18" t="str">
        <f>'Raw Data'!D57</f>
        <v/>
      </c>
      <c r="BT61" s="18" t="str">
        <f>'Raw Data'!E57</f>
        <v/>
      </c>
      <c r="BU61" s="18" t="str">
        <f>'Raw Data'!F57</f>
        <v>ZÉ</v>
      </c>
      <c r="BV61" s="25" t="str">
        <f>'Raw Data'!G57</f>
        <v>DIGITAL INSIGHTS</v>
      </c>
      <c r="BW61" s="25" t="str">
        <f t="shared" si="22"/>
        <v>#REF!</v>
      </c>
      <c r="BX61" s="25" t="str">
        <f>'Raw Data'!I57</f>
        <v>N/A</v>
      </c>
      <c r="BY61" s="18" t="str">
        <f>'Raw Data'!J57</f>
        <v/>
      </c>
      <c r="BZ61" s="18" t="str">
        <f>'Raw Data'!K57</f>
        <v/>
      </c>
      <c r="CA61" s="18" t="str">
        <f>'Raw Data'!L57</f>
        <v>Brazil</v>
      </c>
      <c r="CB61" s="18" t="str">
        <f>'Raw Data'!M57</f>
        <v>SAZ</v>
      </c>
      <c r="CC61" s="18" t="str">
        <f>'Raw Data'!N57</f>
        <v>Ambev</v>
      </c>
      <c r="CD61" s="25" t="str">
        <f>'Raw Data'!O57</f>
        <v>Azambuja - Dig. Insights / Finance</v>
      </c>
      <c r="CE61" s="15" t="str">
        <f>'Raw Data'!P57</f>
        <v/>
      </c>
      <c r="CF61" s="15" t="str">
        <f>'Raw Data'!Q57</f>
        <v/>
      </c>
    </row>
    <row r="62" ht="15.75" customHeight="1">
      <c r="A62" s="18">
        <f>'Raw Data'!$A58</f>
        <v>56</v>
      </c>
      <c r="B62" s="18" t="str">
        <f>'Raw Data'!$R58</f>
        <v>Daily</v>
      </c>
      <c r="C62" s="18">
        <f t="shared" si="1"/>
        <v>1</v>
      </c>
      <c r="D62" s="18" t="str">
        <f>'Raw Data'!$S58</f>
        <v>Brainstorming ideas, testing concepts, or getting feedback on my thinking, Analyzing data or documents to extract insights or summaries, Editing or improving text I’ve already written (emails, documents, presentations), Getting quick answers to specific questions or looking up information</v>
      </c>
      <c r="E62" s="18">
        <f t="shared" si="2"/>
        <v>2</v>
      </c>
      <c r="F62" s="19">
        <f t="shared" si="3"/>
        <v>0.6666666667</v>
      </c>
      <c r="G62" s="20" t="str">
        <f>'Raw Data'!T58</f>
        <v>I maintain a library of prompts that I reuse frequently</v>
      </c>
      <c r="H62" s="18">
        <f t="shared" si="4"/>
        <v>0.5</v>
      </c>
      <c r="I62" s="18" t="str">
        <f>'Raw Data'!$U58</f>
        <v>Create a systematic process where AI handles data analysis and summary generation consistently</v>
      </c>
      <c r="J62" s="18">
        <f t="shared" si="5"/>
        <v>1</v>
      </c>
      <c r="K62" s="18" t="str">
        <f>'Raw Data'!$V58</f>
        <v>Primeiro iria pedir um resumo executivo e explicações em diferentes níveis (básico, intermediário e avançado) para compreender rapidamente os principais conceitos, termos e players do tema.
Após validar a credibilidade das fontes e informações, iria pedir a IA para gerar uma lista estruturada de tópicos, estudos recentes e benchmarks, além de sintetizar tendências de mercado e cases de sucesso.
Depois, iria pedir ajuda para testar diferentes narrativas (problema–impacto–solução; contexto–desafio–decisão) possibilitando que eu definisse a mensagem central, o tom e a linha argumentativa da apresentação. 
Por fim, gostaria que a IA gerasse rascunhos de slides, gráficos, frases de impacto e metáforas visuais, otimizando meu tempo. Reuniria tais sugestões e após estruturar a apresentação, pediria feedbacks em tom corporativo e crítico.</v>
      </c>
      <c r="L62" s="18" t="s">
        <v>249</v>
      </c>
      <c r="M62" s="21" t="str">
        <f>substitute('Prompt Template'!$A$2,$K$5,$L62)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iria pedir um resumo executivo e explicações em diferentes níveis (básico, intermediário e avançado) para compreender rapidamente os principais conceitos, termos e players do tema.
Após validar a credibilidade das fontes e informações, iria pedir a IA para gerar uma lista estruturada de tópicos, estudos recentes e benchmarks, além de sintetizar tendências de mercado e cases de sucesso.
Depois, iria pedir ajuda para testar diferentes narrativas (problema–impacto–solução; contexto–desafio–decisão) possibilitando que eu definisse a mensagem central, o tom e a linha argumentativa da apresentação. 
Por fim, gostaria que a IA gerasse rascunhos de slides, gráficos, frases de impacto e metáforas visuais, otimizando meu tempo. Reuniria tais sugestões e após estruturar a apresentação, pediria feedbacks em tom corporativo e crítico.&lt;/user_input&gt;</v>
      </c>
      <c r="N62" s="18">
        <f t="array" ref="N62">index('Response Scoring'!$C:$C,match($A62,'Response Scoring'!$A:$A,0))</f>
        <v>3</v>
      </c>
      <c r="O62" s="19">
        <f t="shared" si="6"/>
        <v>1</v>
      </c>
      <c r="P62" s="18" t="str">
        <f>'Raw Data'!$W58</f>
        <v>A IA possibilita que eu faça análises com graus elevados de credibilidade, com TMA reduzido em 80%, através de modelos preditivos e validações estatísticas.</v>
      </c>
      <c r="Q62" s="18" t="s">
        <v>250</v>
      </c>
      <c r="R62" s="21" t="str">
        <f>substitute('Prompt Template'!$B$2,$P$5,$Q62)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IA possibilita que eu faça análises com graus elevados de credibilidade, com TMA reduzido em 80%, através de modelos preditivos e validações estatísticas.&lt;/user_input&gt;</v>
      </c>
      <c r="S62" s="18">
        <f t="array" ref="S62">index('Response Scoring'!$E:$E,match($A62,'Response Scoring'!$A:$A,0))</f>
        <v>2</v>
      </c>
      <c r="T62" s="19">
        <f t="shared" si="7"/>
        <v>0.6666666667</v>
      </c>
      <c r="U62" s="19">
        <f t="shared" si="8"/>
        <v>4.833333333</v>
      </c>
      <c r="V62" s="18" t="str">
        <f>'Raw Data'!$X58</f>
        <v>Predicting next week’s stock market performance for investment decisions</v>
      </c>
      <c r="W62" s="18">
        <f t="shared" si="9"/>
        <v>0</v>
      </c>
      <c r="X62" s="18" t="str">
        <f>'Raw Data'!$Y58</f>
        <v>Vulnerability to manipulation by bad actors, Biases in answers, Hallucinations (generating false or misleading information), Data privacy concerns when information is shared with an LLM</v>
      </c>
      <c r="Y62" s="22">
        <f t="shared" si="10"/>
        <v>1</v>
      </c>
      <c r="Z62" s="18" t="str">
        <f>'Raw Data'!$Z58</f>
        <v>Verify that the AI tool has SSL/HTTPS encryption before using it, Anonymize information by removing identifying details, Only share information that you would be comfortable sharing internally with a colleague, Use secure company instances or enterprise plans when available</v>
      </c>
      <c r="AA62" s="19">
        <f t="shared" si="11"/>
        <v>0</v>
      </c>
      <c r="AB62" s="18" t="str">
        <f>'Raw Data'!$AA58</f>
        <v>Always: I routinely cross-check AI outputs with reliable sources</v>
      </c>
      <c r="AC62" s="18">
        <f t="shared" si="12"/>
        <v>1</v>
      </c>
      <c r="AD62" s="18" t="str">
        <f>'Raw Data'!$AB58</f>
        <v>Check if the response uses confident language and specific details, Look for professional formatting and proper grammar, Cross-reference key claims with reliable external sources, Use a different AI tool to review and verify the content</v>
      </c>
      <c r="AE62" s="18">
        <f t="shared" si="13"/>
        <v>0</v>
      </c>
      <c r="AF62" s="23">
        <v>8.3</v>
      </c>
      <c r="AG62" s="18" t="str">
        <f>'Raw Data'!$AC58</f>
        <v>Frequently: I systematically refine prompts until I’m satisfied</v>
      </c>
      <c r="AH62" s="18">
        <f t="shared" si="14"/>
        <v>1</v>
      </c>
      <c r="AI62" s="18" t="str">
        <f>'Raw Data'!$AD58</f>
        <v>Preciso me preparar para uma reunião levando uma proposta sobre o tema "XXXX".
Gere uma lista estruturada de tópicos, estudos recentes e benchmarks, além de sintetizar tendências de mercado e casos de sucesso sobre esse tema.
Me ajude a estruturar os principais pontos que devo apresentar, possíveis perguntas que posso receber e argumentos para defender a ideia.</v>
      </c>
      <c r="AJ62" s="18" t="s">
        <v>251</v>
      </c>
      <c r="AK62" s="21" t="str">
        <f>substitute('Prompt Template'!$C$2,$AI$5,$AJ62)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levando uma proposta sobre o tema "XXXX".
Gere uma lista estruturada de tópicos, estudos recentes e benchmarks, além de sintetizar tendências de mercado e casos de sucesso sobre esse tema.
Me ajude a estruturar os principais pontos que devo apresentar, possíveis perguntas que posso receber e argumentos para defender a ideia.&lt;/prompt&gt;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levando uma proposta sobre o tema "XXXX".
Gere uma lista estruturada de tópicos, estudos recentes e benchmarks, além de sintetizar tendências de mercado e casos de sucesso sobre esse tema.
Me ajude a estruturar os principais pontos que devo apresentar, possíveis perguntas que posso receber e argumentos para defender a ideia.&lt;/user_input&gt;</v>
      </c>
      <c r="AL62" s="18">
        <f t="array" ref="AL62">index('Response Scoring'!$G:$G,match($A62,'Response Scoring'!$A:$A,0))</f>
        <v>4</v>
      </c>
      <c r="AM62" s="18">
        <f t="shared" si="15"/>
        <v>0.8</v>
      </c>
      <c r="AN62" s="18" t="str">
        <f>'Raw Data'!$AE58</f>
        <v>Prompt de sistema – Custom GPT “MarketScope AI”
Objetivo:
Coletar e analisar dados de concorrentes (produtos, preços, posicionamento, campanhas e diferenciais) de forma padronizada e confiável.
Instruções:
1. Sempre que receber o nome de um concorrente, produto ou categoria, buscar:
- Descrição geral da empresa/produto
- Faixa de preços ou modelo de precificação
- Público-alvo e proposta de valor
- Canais de venda e estratégias de marketing
- Diferenciais e pontos fracos percebidos
- Atualizações recentes (lançamentos, parcerias, aquisições, etc.)
2. Estruturar as respostas em formato claro e uniforme:
- Resumo executivo (3 a 5 linhas)
- Tabela comparativa (quando aplicável)
- Principais oportunidades e ameaças para nossa empresa
- Sempre citar fontes confiáveis e indicar a data da informação, priorizando relatórios recentes, sites oficiais e publicações de mercado.
- Manter linguagem objetiva e corporativa, evitando opiniões subjetivas.
- Quando solicitado, gerar recomendações estratégicas baseadas nos dados coletados, como ajustes de preço, diferenciação de produto ou tendências emergentes.
Exemplos de uso:
1. “Compare preços e diferenciais dos concorrentes da marca X.”
2. "Resuma as campanhas recentes do concorrente Y.”
3. "Analise o posicionamento de produtos premium no setor Z.”</v>
      </c>
      <c r="AO62" s="18" t="s">
        <v>252</v>
      </c>
      <c r="AP62" s="21" t="str">
        <f>substitute('Prompt Template'!$D$2,$AN$5,$AO62)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&lt;user_input&gt;Prompt de sistema – Custom GPT “MarketScope AI”
Objetivo:
Coletar e analisar dados de concorrentes (produtos, preços, posicionamento, campanhas e diferenciais) de forma padronizada e confiável.
Instruções:
1. Sempre que receber o nome de um concorrente, produto ou categoria, buscar:
- Descrição geral da empresa/produto
- Faixa de preços ou modelo de precificação
- Público-alvo e proposta de valor
- Canais de venda e estratégias de marketing
- Diferenciais e pontos fracos percebidos
- Atualizações recentes (lançamentos, parcerias, aquisições, etc.)
2. Estruturar as respostas em formato claro e uniforme:
- Resumo executivo (3 a 5 linhas)
- Tabela comparativa (quando aplicável)
- Principais oportunidades e ameaças para nossa empresa
- Sempre citar fontes confiáveis e indicar a data da informação, priorizando relatórios recentes, sites oficiais e publicações de mercado.
- Manter linguagem objetiva e corporativa, evitando opiniões subjetivas.
- Quando solicitado, gerar recomendações estratégicas baseadas nos dados coletados, como ajustes de preço, diferenciação de produto ou tendências emergentes.
Exemplos de uso:
1. “Compare preços e diferenciais dos concorrentes da marca X.”
2. "Resuma as campanhas recentes do concorrente Y.”
3. "Analise o posicionamento de produtos premium no setor Z.”&lt;/user_input&gt;
</v>
      </c>
      <c r="AQ62" s="18">
        <f t="array" ref="AQ62">index('Response Scoring'!$I:$I,match($A62,'Response Scoring'!$A:$A,0))</f>
        <v>5</v>
      </c>
      <c r="AR62" s="18">
        <f t="shared" si="16"/>
        <v>1</v>
      </c>
      <c r="AS62" s="24">
        <f t="shared" si="17"/>
        <v>9.3</v>
      </c>
      <c r="AT62" s="24">
        <f t="shared" si="18"/>
        <v>8.4</v>
      </c>
      <c r="AU62" s="18">
        <f t="shared" si="19"/>
        <v>36.56666667</v>
      </c>
      <c r="AV62" s="24">
        <f t="shared" si="20"/>
        <v>73.13333333</v>
      </c>
      <c r="AW62" s="18" t="str">
        <f t="shared" si="21"/>
        <v>AI Practitioner</v>
      </c>
      <c r="AX62" s="18" t="str">
        <f>'Raw Data'!AF58</f>
        <v>ChatGPT, Gemini</v>
      </c>
      <c r="AY62" s="18" t="str">
        <f>'Raw Data'!AG58</f>
        <v>Yes</v>
      </c>
      <c r="AZ62" s="18" t="str">
        <f>'Raw Data'!AH58</f>
        <v/>
      </c>
      <c r="BA62" s="18" t="str">
        <f>'Raw Data'!AI58</f>
        <v/>
      </c>
      <c r="BB62" s="18" t="str">
        <f>'Raw Data'!AJ58</f>
        <v/>
      </c>
      <c r="BC62" s="18" t="str">
        <f>'Raw Data'!AK58</f>
        <v/>
      </c>
      <c r="BD62" s="18" t="str">
        <f>'Raw Data'!AL58</f>
        <v/>
      </c>
      <c r="BE62" s="18" t="str">
        <f>'Raw Data'!AM58</f>
        <v/>
      </c>
      <c r="BF62" s="18" t="str">
        <f>'Raw Data'!AN58</f>
        <v/>
      </c>
      <c r="BG62" s="18" t="str">
        <f>'Raw Data'!AO58</f>
        <v/>
      </c>
      <c r="BH62" s="18" t="str">
        <f>'Raw Data'!AP58</f>
        <v/>
      </c>
      <c r="BI62" s="18" t="str">
        <f>'Raw Data'!AQ58</f>
        <v/>
      </c>
      <c r="BJ62" s="18" t="str">
        <f>'Raw Data'!AR58</f>
        <v/>
      </c>
      <c r="BK62" s="18" t="str">
        <f>'Raw Data'!AS58</f>
        <v/>
      </c>
      <c r="BL62" s="18" t="str">
        <f>'Raw Data'!AT58</f>
        <v/>
      </c>
      <c r="BM62" s="18" t="str">
        <f>'Raw Data'!AU58</f>
        <v/>
      </c>
      <c r="BN62" s="18" t="str">
        <f>'Raw Data'!AV58</f>
        <v/>
      </c>
      <c r="BO62" s="18" t="str">
        <f>'Raw Data'!AW58</f>
        <v/>
      </c>
      <c r="BP62" s="18" t="str">
        <f>'Raw Data'!AX58</f>
        <v/>
      </c>
      <c r="BQ62" s="18" t="str">
        <f>'Raw Data'!AY58</f>
        <v/>
      </c>
      <c r="BR62" s="18" t="str">
        <f>'Raw Data'!AZ58</f>
        <v/>
      </c>
      <c r="BS62" s="18" t="str">
        <f>'Raw Data'!D58</f>
        <v/>
      </c>
      <c r="BT62" s="18" t="str">
        <f>'Raw Data'!E58</f>
        <v/>
      </c>
      <c r="BU62" s="18" t="str">
        <f>'Raw Data'!F58</f>
        <v>DTC GHQ</v>
      </c>
      <c r="BV62" s="25" t="str">
        <f>'Raw Data'!G58</f>
        <v>Product Design</v>
      </c>
      <c r="BW62" s="25" t="str">
        <f t="shared" si="22"/>
        <v>#REF!</v>
      </c>
      <c r="BX62" s="25" t="str">
        <f>'Raw Data'!I58</f>
        <v>N/A</v>
      </c>
      <c r="BY62" s="18" t="str">
        <f>'Raw Data'!J58</f>
        <v/>
      </c>
      <c r="BZ62" s="18" t="str">
        <f>'Raw Data'!K58</f>
        <v/>
      </c>
      <c r="CA62" s="18" t="str">
        <f>'Raw Data'!L58</f>
        <v>Brazil</v>
      </c>
      <c r="CB62" s="18" t="str">
        <f>'Raw Data'!M58</f>
        <v>Growth Group</v>
      </c>
      <c r="CC62" s="18" t="str">
        <f>'Raw Data'!N58</f>
        <v>AB Inbev </v>
      </c>
      <c r="CD62" s="25" t="str">
        <f>'Raw Data'!O58</f>
        <v>Fernanda Faria - Product Design</v>
      </c>
      <c r="CE62" s="15" t="str">
        <f>'Raw Data'!P58</f>
        <v>Light User</v>
      </c>
      <c r="CF62" s="15" t="str">
        <f>'Raw Data'!Q58</f>
        <v>Monthly</v>
      </c>
    </row>
    <row r="63" ht="15.75" customHeight="1">
      <c r="A63" s="18">
        <f>'Raw Data'!$A59</f>
        <v>57</v>
      </c>
      <c r="B63" s="18" t="str">
        <f>'Raw Data'!$R59</f>
        <v>Daily</v>
      </c>
      <c r="C63" s="18">
        <f t="shared" si="1"/>
        <v>1</v>
      </c>
      <c r="D63" s="18" t="str">
        <f>'Raw Data'!$S59</f>
        <v>Creating first drafts of content from scratch (reports, proposals, marketing copy)</v>
      </c>
      <c r="E63" s="18">
        <f t="shared" si="2"/>
        <v>2</v>
      </c>
      <c r="F63" s="19">
        <f t="shared" si="3"/>
        <v>0.6666666667</v>
      </c>
      <c r="G63" s="20" t="str">
        <f>'Raw Data'!T59</f>
        <v>I’ve built custom AI tools (CustomGPTs, Copilot Agents, Google Gems, Claude Projects) for repetitive tasks</v>
      </c>
      <c r="H63" s="18">
        <f t="shared" si="4"/>
        <v>0.75</v>
      </c>
      <c r="I63" s="18" t="str">
        <f>'Raw Data'!$U59</f>
        <v>Create a systematic process where AI handles data analysis and summary generation consistently</v>
      </c>
      <c r="J63" s="18">
        <f t="shared" si="5"/>
        <v>1</v>
      </c>
      <c r="K63" s="18" t="str">
        <f>'Raw Data'!$V59</f>
        <v>Eu usaria IA em todas as etapas do processo para ganhar velocidade, estrutura e precisão. Meu uso seria dividido em quatro frentes:
1. Imersão rápida no tema
Usaria IA para fazer um ramp-up acelerado: pedir resumos objetivos, explicações em diferentes níveis de profundidade e exemplos práticos. Também pediria comparações entre conceitos, tendências atuais e riscos/opotunidades relacionados ao tema. Isso me daria uma base sólida rapidamente.
2. Pesquisa direcionada e validação
Solicitaria à IA ajuda para identificar fontes confiáveis, relatórios, métricas e referências de mercado. Depois, pediria apoio na validação e síntese dessas informações, garantindo que tudo estivesse atualizado e correto.
3. Construção da narrativa e do storytelling
Com o conteúdo já entendido, usaria IA para estruturar a apresentação: criar um fluxo lógico, organizar os tópicos, sugerir títulos fortes e uma linha narrativa adequada ao público executivo (objetiva, orientada a decisões e impactos). A IA também ajudaria a transformar insights soltos em argumentos claros.
4. Produção dos materiais e refinamento
Usaria IA para gerar versões preliminares dos slides, gráficos, bullets estratégicos e resumos executivos. Depois, refinaria com a ajuda da IA para deixar as mensagens mais enxutas, visuais e orientadas a resultado. Também faria simulações de perguntas difíceis que executivos podem fazer.</v>
      </c>
      <c r="L63" s="18" t="s">
        <v>253</v>
      </c>
      <c r="M63" s="21" t="str">
        <f>substitute('Prompt Template'!$A$2,$K$5,$L63)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em todas as etapas do processo para ganhar velocidade, estrutura e precisão. Meu uso seria dividido em quatro frentes:
1. Imersão rápida no tema
Usaria IA para fazer um ramp-up acelerado: pedir resumos objetivos, explicações em diferentes níveis de profundidade e exemplos práticos. Também pediria comparações entre conceitos, tendências atuais e riscos/opotunidades relacionados ao tema. Isso me daria uma base sólida rapidamente.
2. Pesquisa direcionada e validação
Solicitaria à IA ajuda para identificar fontes confiáveis, relatórios, métricas e referências de mercado. Depois, pediria apoio na validação e síntese dessas informações, garantindo que tudo estivesse atualizado e correto.
3. Construção da narrativa e do storytelling
Com o conteúdo já entendido, usaria IA para estruturar a apresentação: criar um fluxo lógico, organizar os tópicos, sugerir títulos fortes e uma linha narrativa adequada ao público executivo (objetiva, orientada a decisões e impactos). A IA também ajudaria a transformar insights soltos em argumentos claros.
4. Produção dos materiais e refinamento
Usaria IA para gerar versões preliminares dos slides, gráficos, bullets estratégicos e resumos executivos. Depois, refinaria com a ajuda da IA para deixar as mensagens mais enxutas, visuais e orientadas a resultado. Também faria simulações de perguntas difíceis que executivos podem fazer.&lt;/user_input&gt;</v>
      </c>
      <c r="N63" s="18">
        <f t="array" ref="N63">index('Response Scoring'!$C:$C,match($A63,'Response Scoring'!$A:$A,0))</f>
        <v>3</v>
      </c>
      <c r="O63" s="19">
        <f t="shared" si="6"/>
        <v>1</v>
      </c>
      <c r="P63" s="18" t="str">
        <f>'Raw Data'!$W59</f>
        <v>Uso IA principalmente para acelerar análises complexas e otimizar processos. No meu time, criamos agentes que conseguem mapear fluxos e gerar diagnósticos que antes levavam mais de um dia, e hoje são feitos em poucas horas. Também utilizo para obter insights para feedbacks, projetos e decisões, além de estudar rapidamente temas que não domino, me preparar para reuniões importantes e criar documentos e apresentações. No geral, a IA tem se tornado essencial para ganhar velocidade e qualidade no meu trabalho.</v>
      </c>
      <c r="Q63" s="18" t="s">
        <v>254</v>
      </c>
      <c r="R63" s="21" t="str">
        <f>substitute('Prompt Template'!$B$2,$P$5,$Q63)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principalmente para acelerar análises complexas e otimizar processos. No meu time, criamos agentes que conseguem mapear fluxos e gerar diagnósticos que antes levavam mais de um dia, e hoje são feitos em poucas horas. Também utilizo para obter insights para feedbacks, projetos e decisões, além de estudar rapidamente temas que não domino, me preparar para reuniões importantes e criar documentos e apresentações. No geral, a IA tem se tornado essencial para ganhar velocidade e qualidade no meu trabalho.&lt;/user_input&gt;</v>
      </c>
      <c r="S63" s="18">
        <f t="array" ref="S63">index('Response Scoring'!$E:$E,match($A63,'Response Scoring'!$A:$A,0))</f>
        <v>3</v>
      </c>
      <c r="T63" s="19">
        <f t="shared" si="7"/>
        <v>1</v>
      </c>
      <c r="U63" s="19">
        <f t="shared" si="8"/>
        <v>5.416666667</v>
      </c>
      <c r="V63" s="18" t="str">
        <f>'Raw Data'!$X59</f>
        <v>Analyzing presentation slides to evaluate both the visual design and written content for consistency</v>
      </c>
      <c r="W63" s="18">
        <f t="shared" si="9"/>
        <v>1</v>
      </c>
      <c r="X63" s="18" t="str">
        <f>'Raw Data'!$Y59</f>
        <v>Hallucinations (generating false or misleading information), Biases in answers, Data privacy concerns when information is shared with an LLM, Vulnerability to manipulation by bad actors</v>
      </c>
      <c r="Y63" s="22">
        <f t="shared" si="10"/>
        <v>1</v>
      </c>
      <c r="Z63" s="18" t="str">
        <f>'Raw Data'!$Z59</f>
        <v>Use secure company instances or enterprise plans when available</v>
      </c>
      <c r="AA63" s="19">
        <f t="shared" si="11"/>
        <v>0.5</v>
      </c>
      <c r="AB63" s="18" t="str">
        <f>'Raw Data'!$AA59</f>
        <v>Always: I routinely cross-check AI outputs with reliable sources</v>
      </c>
      <c r="AC63" s="18">
        <f t="shared" si="12"/>
        <v>1</v>
      </c>
      <c r="AD63" s="18" t="str">
        <f>'Raw Data'!$AB59</f>
        <v>Cross-reference key claims with reliable external sources, Verify any calculations or data analysis independently</v>
      </c>
      <c r="AE63" s="18">
        <f t="shared" si="13"/>
        <v>0.5</v>
      </c>
      <c r="AF63" s="23">
        <v>7.8</v>
      </c>
      <c r="AG63" s="18" t="str">
        <f>'Raw Data'!$AC59</f>
        <v>Frequently: I systematically refine prompts until I’m satisfied</v>
      </c>
      <c r="AH63" s="18">
        <f t="shared" si="14"/>
        <v>1</v>
      </c>
      <c r="AI63" s="18" t="str">
        <f>'Raw Data'!$AD59</f>
        <v>Me ajude a me preparar para uma reunião sobre uma nova iniciativa. Organize os pontos principais que devo apresentar, destaque riscos e oportunidades, sugira perguntas estratégicas e simule possíveis dúvidas dos executivos para que eu possa chegar mais preparada.</v>
      </c>
      <c r="AJ63" s="18" t="s">
        <v>255</v>
      </c>
      <c r="AK63" s="21" t="str">
        <f>substitute('Prompt Template'!$C$2,$AI$5,$AJ63)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me preparar para uma reunião sobre uma nova iniciativa. Organize os pontos principais que devo apresentar, destaque riscos e oportunidades, sugira perguntas estratégicas e simule possíveis dúvidas dos executivos para que eu possa chegar mais preparada.&lt;/prompt&gt;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me preparar para uma reunião sobre uma nova iniciativa. Organize os pontos principais que devo apresentar, destaque riscos e oportunidades, sugira perguntas estratégicas e simule possíveis dúvidas dos executivos para que eu possa chegar mais preparada.&lt;/user_input&gt;</v>
      </c>
      <c r="AL63" s="18">
        <f t="array" ref="AL63">index('Response Scoring'!$G:$G,match($A63,'Response Scoring'!$A:$A,0))</f>
        <v>4</v>
      </c>
      <c r="AM63" s="18">
        <f t="shared" si="15"/>
        <v>0.8</v>
      </c>
      <c r="AN63" s="18" t="str">
        <f>'Raw Data'!$AE59</f>
        <v>Este agente de IA deve padronizar a coleta de inteligência competitiva. Sempre que um membro da equipe fizer uma consulta, o agente deve: (1) buscar informações atualizadas sobre produtos, preços e posicionamento dos concorrentes; (2) organizar os achados em formato estruturado, incluindo fontes, diferenciais, pontos fortes/fracos e variações de preço; (3) comparar com nossos produtos e destacar riscos e oportunidades; (4) sinalizar inconsistências ou lacunas que precisem de validação manual; e (5) gerar um resumo acionável para tomada de decisão. O agente deve manter consistência nas análises e priorizar clareza, objetividade e padronização.</v>
      </c>
      <c r="AO63" s="18" t="s">
        <v>256</v>
      </c>
      <c r="AP63" s="21" t="str">
        <f>substitute('Prompt Template'!$D$2,$AN$5,$AO63)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&lt;user_input&gt;Este agente de IA deve padronizar a coleta de inteligência competitiva. Sempre que um membro da equipe fizer uma consulta, o agente deve: (1) buscar informações atualizadas sobre produtos, preços e posicionamento dos concorrentes; (2) organizar os achados em formato estruturado, incluindo fontes, diferenciais, pontos fortes/fracos e variações de preço; (3) comparar com nossos produtos e destacar riscos e oportunidades; (4) sinalizar inconsistências ou lacunas que precisem de validação manual; e (5) gerar um resumo acionável para tomada de decisão. O agente deve manter consistência nas análises e priorizar clareza, objetividade e padronização.&lt;/user_input&gt;
</v>
      </c>
      <c r="AQ63" s="18">
        <f t="array" ref="AQ63">index('Response Scoring'!$I:$I,match($A63,'Response Scoring'!$A:$A,0))</f>
        <v>4</v>
      </c>
      <c r="AR63" s="18">
        <f t="shared" si="16"/>
        <v>0.8</v>
      </c>
      <c r="AS63" s="24">
        <f t="shared" si="17"/>
        <v>8.3</v>
      </c>
      <c r="AT63" s="24">
        <f t="shared" si="18"/>
        <v>8.4</v>
      </c>
      <c r="AU63" s="18">
        <f t="shared" si="19"/>
        <v>35.23333333</v>
      </c>
      <c r="AV63" s="24">
        <f t="shared" si="20"/>
        <v>70.46666667</v>
      </c>
      <c r="AW63" s="18" t="str">
        <f t="shared" si="21"/>
        <v>AI Practitioner</v>
      </c>
      <c r="AX63" s="18" t="str">
        <f>'Raw Data'!AF59</f>
        <v>ChatGPT, Gemini</v>
      </c>
      <c r="AY63" s="18" t="str">
        <f>'Raw Data'!AG59</f>
        <v>Yes</v>
      </c>
      <c r="AZ63" s="18" t="str">
        <f>'Raw Data'!AH59</f>
        <v/>
      </c>
      <c r="BA63" s="18" t="str">
        <f>'Raw Data'!AI59</f>
        <v/>
      </c>
      <c r="BB63" s="18" t="str">
        <f>'Raw Data'!AJ59</f>
        <v/>
      </c>
      <c r="BC63" s="18" t="str">
        <f>'Raw Data'!AK59</f>
        <v/>
      </c>
      <c r="BD63" s="18" t="str">
        <f>'Raw Data'!AL59</f>
        <v/>
      </c>
      <c r="BE63" s="18" t="str">
        <f>'Raw Data'!AM59</f>
        <v/>
      </c>
      <c r="BF63" s="18" t="str">
        <f>'Raw Data'!AN59</f>
        <v/>
      </c>
      <c r="BG63" s="18" t="str">
        <f>'Raw Data'!AO59</f>
        <v/>
      </c>
      <c r="BH63" s="18" t="str">
        <f>'Raw Data'!AP59</f>
        <v/>
      </c>
      <c r="BI63" s="18" t="str">
        <f>'Raw Data'!AQ59</f>
        <v/>
      </c>
      <c r="BJ63" s="18" t="str">
        <f>'Raw Data'!AR59</f>
        <v/>
      </c>
      <c r="BK63" s="18" t="str">
        <f>'Raw Data'!AS59</f>
        <v/>
      </c>
      <c r="BL63" s="18" t="str">
        <f>'Raw Data'!AT59</f>
        <v/>
      </c>
      <c r="BM63" s="18" t="str">
        <f>'Raw Data'!AU59</f>
        <v/>
      </c>
      <c r="BN63" s="18" t="str">
        <f>'Raw Data'!AV59</f>
        <v/>
      </c>
      <c r="BO63" s="18" t="str">
        <f>'Raw Data'!AW59</f>
        <v/>
      </c>
      <c r="BP63" s="18" t="str">
        <f>'Raw Data'!AX59</f>
        <v/>
      </c>
      <c r="BQ63" s="18" t="str">
        <f>'Raw Data'!AY59</f>
        <v/>
      </c>
      <c r="BR63" s="18" t="str">
        <f>'Raw Data'!AZ59</f>
        <v/>
      </c>
      <c r="BS63" s="18" t="str">
        <f>'Raw Data'!D59</f>
        <v/>
      </c>
      <c r="BT63" s="18" t="str">
        <f>'Raw Data'!E59</f>
        <v/>
      </c>
      <c r="BU63" s="18" t="str">
        <f>'Raw Data'!F59</f>
        <v>ZÉ</v>
      </c>
      <c r="BV63" s="25" t="str">
        <f>'Raw Data'!G59</f>
        <v>Dig. Insights / Finance</v>
      </c>
      <c r="BW63" s="25" t="str">
        <f t="shared" si="22"/>
        <v>#REF!</v>
      </c>
      <c r="BX63" s="25" t="str">
        <f>'Raw Data'!I59</f>
        <v>N/A</v>
      </c>
      <c r="BY63" s="18" t="str">
        <f>'Raw Data'!J59</f>
        <v/>
      </c>
      <c r="BZ63" s="18" t="str">
        <f>'Raw Data'!K59</f>
        <v/>
      </c>
      <c r="CA63" s="18" t="str">
        <f>'Raw Data'!L59</f>
        <v>Brazil</v>
      </c>
      <c r="CB63" s="18" t="str">
        <f>'Raw Data'!M59</f>
        <v>SAZ</v>
      </c>
      <c r="CC63" s="18" t="str">
        <f>'Raw Data'!N59</f>
        <v>Ambev</v>
      </c>
      <c r="CD63" s="25" t="str">
        <f>'Raw Data'!O59</f>
        <v>Azambuja - Dig. Insights / Finance</v>
      </c>
      <c r="CE63" s="15" t="str">
        <f>'Raw Data'!P59</f>
        <v>Medium User</v>
      </c>
      <c r="CF63" s="15" t="str">
        <f>'Raw Data'!Q59</f>
        <v>Weekly</v>
      </c>
    </row>
    <row r="64" ht="15.75" customHeight="1">
      <c r="A64" s="18">
        <f>'Raw Data'!$A60</f>
        <v>58</v>
      </c>
      <c r="B64" s="18" t="str">
        <f>'Raw Data'!$R60</f>
        <v>Daily</v>
      </c>
      <c r="C64" s="18">
        <f t="shared" si="1"/>
        <v>1</v>
      </c>
      <c r="D64" s="18" t="str">
        <f>'Raw Data'!$S60</f>
        <v>Getting quick answers to specific questions or looking up information, Editing or improving text I’ve already written (emails, documents, presentations), Analyzing data or documents to extract insights or summaries</v>
      </c>
      <c r="E64" s="18">
        <f t="shared" si="2"/>
        <v>2</v>
      </c>
      <c r="F64" s="19">
        <f t="shared" si="3"/>
        <v>0.6666666667</v>
      </c>
      <c r="G64" s="20" t="str">
        <f>'Raw Data'!T60</f>
        <v>I maintain a library of prompts that I reuse frequently</v>
      </c>
      <c r="H64" s="18">
        <f t="shared" si="4"/>
        <v>0.5</v>
      </c>
      <c r="I64" s="18" t="str">
        <f>'Raw Data'!$U60</f>
        <v>Create a systematic process where AI handles data analysis and summary generation consistently</v>
      </c>
      <c r="J64" s="18">
        <f t="shared" si="5"/>
        <v>1</v>
      </c>
      <c r="K64" s="18" t="str">
        <f>'Raw Data'!$V60</f>
        <v>Tentaria descrever para a IA o perfil dos executivos que vão ouvir a apresentação, daria um contexto sobre a empresa e o que precisa para apresentar</v>
      </c>
      <c r="L64" s="18" t="s">
        <v>257</v>
      </c>
      <c r="M64" s="21" t="str">
        <f>substitute('Prompt Template'!$A$2,$K$5,$L64)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&lt;user_input&gt;Tentaria descrever para a IA o perfil dos executivos que vão ouvir a apresentação, daria um contexto sobre a empresa e o que precisa para apresentar&lt;/user_input&gt;</v>
      </c>
      <c r="N64" s="18">
        <f t="array" ref="N64">index('Response Scoring'!$C:$C,match($A64,'Response Scoring'!$A:$A,0))</f>
        <v>1</v>
      </c>
      <c r="O64" s="19">
        <f t="shared" si="6"/>
        <v>0.3333333333</v>
      </c>
      <c r="P64" s="18" t="str">
        <f>'Raw Data'!$W60</f>
        <v>Como agente de antifraude, estou usando a IA para ganhar tempo com atividades repetitivas. Uso-a para fazer fórmulas no excel e e realizar pesquisas básicas na internet que impactam as minhas análises</v>
      </c>
      <c r="Q64" s="18" t="s">
        <v>258</v>
      </c>
      <c r="R64" s="21" t="str">
        <f>substitute('Prompt Template'!$B$2,$P$5,$Q64)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&lt;user_input&gt;Como agente de antifraude, estou usando a IA para ganhar tempo com atividades repetitivas. Uso-a para fazer fórmulas no excel e e realizar pesquisas básicas na internet que impactam as minhas análises&lt;/user_input&gt;</v>
      </c>
      <c r="S64" s="18">
        <f t="array" ref="S64">index('Response Scoring'!$E:$E,match($A64,'Response Scoring'!$A:$A,0))</f>
        <v>1</v>
      </c>
      <c r="T64" s="19">
        <f t="shared" si="7"/>
        <v>0.3333333333</v>
      </c>
      <c r="U64" s="19">
        <f t="shared" si="8"/>
        <v>3.833333333</v>
      </c>
      <c r="V64" s="18" t="str">
        <f>'Raw Data'!$X60</f>
        <v>Creating a complete slide deck with visual design for an important client presentation</v>
      </c>
      <c r="W64" s="18">
        <f t="shared" si="9"/>
        <v>0</v>
      </c>
      <c r="X64" s="18" t="str">
        <f>'Raw Data'!$Y60</f>
        <v>Hallucinations (generating false or misleading information), Biases in answers, Data privacy concerns when information is shared with an LLM</v>
      </c>
      <c r="Y64" s="22">
        <f t="shared" si="10"/>
        <v>0.75</v>
      </c>
      <c r="Z64" s="18" t="str">
        <f>'Raw Data'!$Z60</f>
        <v>Anonymize information by removing identifying details, Use secure company instances or enterprise plans when available</v>
      </c>
      <c r="AA64" s="19">
        <f t="shared" si="11"/>
        <v>1</v>
      </c>
      <c r="AB64" s="18" t="str">
        <f>'Raw Data'!$AA60</f>
        <v>Always: I routinely cross-check AI outputs with reliable sources</v>
      </c>
      <c r="AC64" s="18">
        <f t="shared" si="12"/>
        <v>1</v>
      </c>
      <c r="AD64" s="18" t="str">
        <f>'Raw Data'!$AB60</f>
        <v>Look for professional formatting and proper grammar, Cross-reference key claims with reliable external sources, Ask the same AI tool to double-check its work for accuracy, Verify any calculations or data analysis independently</v>
      </c>
      <c r="AE64" s="18">
        <f t="shared" si="13"/>
        <v>0</v>
      </c>
      <c r="AF64" s="23">
        <v>9.3</v>
      </c>
      <c r="AG64" s="18" t="str">
        <f>'Raw Data'!$AC60</f>
        <v>Sometimes: I iterate 2–3 times to reach a good result</v>
      </c>
      <c r="AH64" s="18">
        <f t="shared" si="14"/>
        <v>0.67</v>
      </c>
      <c r="AI64" s="18" t="str">
        <f>'Raw Data'!$AD60</f>
        <v>Chat, participarei de uma reunião na semana que vem com a minha gestora para discutir uma nova regra em Antifraude para geração de cupons. Gostaria que você me ajudasse na preparação para essa reunião, agindo como seu fosse a minha gestora, trazendo questionamentos sobre as minhas ideias abaixo. Evite trazer apontamentos genéricos, seja um pouco mais detalhado e aponte sugestões que estejam envolvidas com a área de fraude dentro da Ambev</v>
      </c>
      <c r="AJ64" s="18" t="s">
        <v>259</v>
      </c>
      <c r="AK64" s="21" t="str">
        <f>substitute('Prompt Template'!$C$2,$AI$5,$AJ64)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participarei de uma reunião na semana que vem com a minha gestora para discutir uma nova regra em Antifraude para geração de cupons. Gostaria que você me ajudasse na preparação para essa reunião, agindo como seu fosse a minha gestora, trazendo questionamentos sobre as minhas ideias abaixo. Evite trazer apontamentos genéricos, seja um pouco mais detalhado e aponte sugestões que estejam envolvidas com a área de fraude dentro da Ambev&lt;/prompt&gt;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participarei de uma reunião na semana que vem com a minha gestora para discutir uma nova regra em Antifraude para geração de cupons. Gostaria que você me ajudasse na preparação para essa reunião, agindo como seu fosse a minha gestora, trazendo questionamentos sobre as minhas ideias abaixo. Evite trazer apontamentos genéricos, seja um pouco mais detalhado e aponte sugestões que estejam envolvidas com a área de fraude dentro da Ambev&lt;/user_input&gt;</v>
      </c>
      <c r="AL64" s="18">
        <f t="array" ref="AL64">index('Response Scoring'!$G:$G,match($A64,'Response Scoring'!$A:$A,0))</f>
        <v>4</v>
      </c>
      <c r="AM64" s="18">
        <f t="shared" si="15"/>
        <v>0.8</v>
      </c>
      <c r="AN64" s="18" t="str">
        <f>'Raw Data'!$AE60</f>
        <v>Eu não sei como criar instruções de IA personalizadas</v>
      </c>
      <c r="AO64" s="18" t="s">
        <v>106</v>
      </c>
      <c r="AP64" s="21" t="str">
        <f>substitute('Prompt Template'!$D$2,$AN$5,$AO64)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64" s="18">
        <f t="array" ref="AQ64">index('Response Scoring'!$I:$I,match($A64,'Response Scoring'!$A:$A,0))</f>
        <v>0</v>
      </c>
      <c r="AR64" s="18">
        <f t="shared" si="16"/>
        <v>0</v>
      </c>
      <c r="AS64" s="24">
        <f t="shared" si="17"/>
        <v>3.805</v>
      </c>
      <c r="AT64" s="24">
        <f t="shared" si="18"/>
        <v>7.74</v>
      </c>
      <c r="AU64" s="18">
        <f t="shared" si="19"/>
        <v>24.57666667</v>
      </c>
      <c r="AV64" s="24">
        <f t="shared" si="20"/>
        <v>49.15333333</v>
      </c>
      <c r="AW64" s="18" t="str">
        <f t="shared" si="21"/>
        <v>AI Experimenter</v>
      </c>
      <c r="AX64" s="18" t="str">
        <f>'Raw Data'!AF60</f>
        <v>ChatGPT, Gemini</v>
      </c>
      <c r="AY64" s="18" t="str">
        <f>'Raw Data'!AG60</f>
        <v>Yes</v>
      </c>
      <c r="AZ64" s="18" t="str">
        <f>'Raw Data'!AH60</f>
        <v/>
      </c>
      <c r="BA64" s="18" t="str">
        <f>'Raw Data'!AI60</f>
        <v/>
      </c>
      <c r="BB64" s="18" t="str">
        <f>'Raw Data'!AJ60</f>
        <v/>
      </c>
      <c r="BC64" s="18" t="str">
        <f>'Raw Data'!AK60</f>
        <v/>
      </c>
      <c r="BD64" s="18" t="str">
        <f>'Raw Data'!AL60</f>
        <v/>
      </c>
      <c r="BE64" s="18" t="str">
        <f>'Raw Data'!AM60</f>
        <v/>
      </c>
      <c r="BF64" s="18" t="str">
        <f>'Raw Data'!AN60</f>
        <v/>
      </c>
      <c r="BG64" s="18" t="str">
        <f>'Raw Data'!AO60</f>
        <v/>
      </c>
      <c r="BH64" s="18" t="str">
        <f>'Raw Data'!AP60</f>
        <v/>
      </c>
      <c r="BI64" s="18" t="str">
        <f>'Raw Data'!AQ60</f>
        <v/>
      </c>
      <c r="BJ64" s="18" t="str">
        <f>'Raw Data'!AR60</f>
        <v/>
      </c>
      <c r="BK64" s="18" t="str">
        <f>'Raw Data'!AS60</f>
        <v/>
      </c>
      <c r="BL64" s="18" t="str">
        <f>'Raw Data'!AT60</f>
        <v/>
      </c>
      <c r="BM64" s="18" t="str">
        <f>'Raw Data'!AU60</f>
        <v/>
      </c>
      <c r="BN64" s="18" t="str">
        <f>'Raw Data'!AV60</f>
        <v/>
      </c>
      <c r="BO64" s="18" t="str">
        <f>'Raw Data'!AW60</f>
        <v/>
      </c>
      <c r="BP64" s="18" t="str">
        <f>'Raw Data'!AX60</f>
        <v/>
      </c>
      <c r="BQ64" s="18" t="str">
        <f>'Raw Data'!AY60</f>
        <v/>
      </c>
      <c r="BR64" s="18" t="str">
        <f>'Raw Data'!AZ60</f>
        <v/>
      </c>
      <c r="BS64" s="18" t="str">
        <f>'Raw Data'!D60</f>
        <v/>
      </c>
      <c r="BT64" s="18" t="str">
        <f>'Raw Data'!E60</f>
        <v/>
      </c>
      <c r="BU64" s="18" t="str">
        <f>'Raw Data'!F60</f>
        <v>ZÉ</v>
      </c>
      <c r="BV64" s="25" t="str">
        <f>'Raw Data'!G60</f>
        <v>Dig. Insights / Finance</v>
      </c>
      <c r="BW64" s="25" t="str">
        <f t="shared" si="22"/>
        <v>#REF!</v>
      </c>
      <c r="BX64" s="25" t="str">
        <f>'Raw Data'!I60</f>
        <v>N/A</v>
      </c>
      <c r="BY64" s="18" t="str">
        <f>'Raw Data'!J60</f>
        <v/>
      </c>
      <c r="BZ64" s="18" t="str">
        <f>'Raw Data'!K60</f>
        <v/>
      </c>
      <c r="CA64" s="18" t="str">
        <f>'Raw Data'!L60</f>
        <v>Brazil</v>
      </c>
      <c r="CB64" s="18" t="str">
        <f>'Raw Data'!M60</f>
        <v>SAZ</v>
      </c>
      <c r="CC64" s="18" t="str">
        <f>'Raw Data'!N60</f>
        <v>Ambev</v>
      </c>
      <c r="CD64" s="25" t="str">
        <f>'Raw Data'!O60</f>
        <v>Azambuja - Dig. Insights / Finance</v>
      </c>
      <c r="CE64" s="15" t="str">
        <f>'Raw Data'!P60</f>
        <v>Skeptic User</v>
      </c>
      <c r="CF64" s="15" t="str">
        <f>'Raw Data'!Q60</f>
        <v>Monthly</v>
      </c>
    </row>
    <row r="65" ht="15.75" customHeight="1">
      <c r="A65" s="18">
        <f>'Raw Data'!$A61</f>
        <v>59</v>
      </c>
      <c r="B65" s="18" t="str">
        <f>'Raw Data'!$R61</f>
        <v>Daily</v>
      </c>
      <c r="C65" s="18">
        <f t="shared" si="1"/>
        <v>1</v>
      </c>
      <c r="D65" s="18" t="str">
        <f>'Raw Data'!$S61</f>
        <v>Editing or improving text I’ve already written (emails, documents, presentations), Brainstorming ideas, testing concepts, or getting feedback on my thinking, Using AI for vibe coding to prototype solutions, apps, or products</v>
      </c>
      <c r="E65" s="18">
        <f t="shared" si="2"/>
        <v>3</v>
      </c>
      <c r="F65" s="19">
        <f t="shared" si="3"/>
        <v>1</v>
      </c>
      <c r="G65" s="20" t="str">
        <f>'Raw Data'!T61</f>
        <v>I’ve created workflows that connect AI with other systems (Slack, Salesforce, email) using integrations or code</v>
      </c>
      <c r="H65" s="18">
        <f t="shared" si="4"/>
        <v>1</v>
      </c>
      <c r="I65" s="18" t="str">
        <f>'Raw Data'!$U61</f>
        <v>Create a systematic process where AI handles data analysis and summary generation consistently</v>
      </c>
      <c r="J65" s="18">
        <f t="shared" si="5"/>
        <v>1</v>
      </c>
      <c r="K65" s="18" t="str">
        <f>'Raw Data'!$V61</f>
        <v>Eu usaria IA para acelerar todo o processo: primeiro para aprender rapidamente o tema, depois para pesquisar e validar informações, estruturar a narrativa, criar rascunhos de slides e ajudar no refinamento final. Eu manteria a validação humana de dados e decisões, usando a IA como copiloto para reduzir tempo, aumentar precisão e elevar a qualidade da apresentação</v>
      </c>
      <c r="L65" s="18" t="s">
        <v>260</v>
      </c>
      <c r="M65" s="21" t="str">
        <f>substitute('Prompt Template'!$A$2,$K$5,$L65)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todo o processo: primeiro para aprender rapidamente o tema, depois para pesquisar e validar informações, estruturar a narrativa, criar rascunhos de slides e ajudar no refinamento final. Eu manteria a validação humana de dados e decisões, usando a IA como copiloto para reduzir tempo, aumentar precisão e elevar a qualidade da apresentação&lt;/user_input&gt;</v>
      </c>
      <c r="N65" s="18">
        <f t="array" ref="N65">index('Response Scoring'!$C:$C,match($A65,'Response Scoring'!$A:$A,0))</f>
        <v>3</v>
      </c>
      <c r="O65" s="19">
        <f t="shared" si="6"/>
        <v>1</v>
      </c>
      <c r="P65" s="18" t="str">
        <f>'Raw Data'!$W61</f>
        <v>A maneira mais útil pela qual utilizo IA no meu trabalho é para acelerar análise e tomada de decisão. Uso IA como um copiloto para organizar informações complexas, resumir grandes volumes de conteúdo e gerar insumos iniciais — sejam análises, relatórios, ideias ou estruturas de apresentação. Isso me permite dedicar mais tempo às atividades estratégicas, como interpretar dados, avaliar riscos, propor soluções e comunicar decisões. A IA não substitui meu julgamento, mas amplia minha produtividade e qualidade de entrega.</v>
      </c>
      <c r="Q65" s="18" t="s">
        <v>261</v>
      </c>
      <c r="R65" s="21" t="str">
        <f>substitute('Prompt Template'!$B$2,$P$5,$Q65)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útil pela qual utilizo IA no meu trabalho é para acelerar análise e tomada de decisão. Uso IA como um copiloto para organizar informações complexas, resumir grandes volumes de conteúdo e gerar insumos iniciais — sejam análises, relatórios, ideias ou estruturas de apresentação. Isso me permite dedicar mais tempo às atividades estratégicas, como interpretar dados, avaliar riscos, propor soluções e comunicar decisões. A IA não substitui meu julgamento, mas amplia minha produtividade e qualidade de entrega.&lt;/user_input&gt;</v>
      </c>
      <c r="S65" s="18">
        <f t="array" ref="S65">index('Response Scoring'!$E:$E,match($A65,'Response Scoring'!$A:$A,0))</f>
        <v>2</v>
      </c>
      <c r="T65" s="19">
        <f t="shared" si="7"/>
        <v>0.6666666667</v>
      </c>
      <c r="U65" s="19">
        <f t="shared" si="8"/>
        <v>5.666666667</v>
      </c>
      <c r="V65" s="18" t="str">
        <f>'Raw Data'!$X61</f>
        <v>Analyzing presentation slides to evaluate both the visual design and written content for consistency</v>
      </c>
      <c r="W65" s="18">
        <f t="shared" si="9"/>
        <v>1</v>
      </c>
      <c r="X65" s="18" t="str">
        <f>'Raw Data'!$Y61</f>
        <v>Hallucinations (generating false or misleading information), Biases in answers, Data privacy concerns when information is shared with an LLM, Vulnerability to manipulation by bad actors</v>
      </c>
      <c r="Y65" s="22">
        <f t="shared" si="10"/>
        <v>1</v>
      </c>
      <c r="Z65" s="18" t="str">
        <f>'Raw Data'!$Z61</f>
        <v>Verify that the AI tool has SSL/HTTPS encryption before using it, Anonymize information by removing identifying details, Use secure company instances or enterprise plans when available</v>
      </c>
      <c r="AA65" s="19">
        <f t="shared" si="11"/>
        <v>0</v>
      </c>
      <c r="AB65" s="18" t="str">
        <f>'Raw Data'!$AA61</f>
        <v>Always: I routinely cross-check AI outputs with reliable sources</v>
      </c>
      <c r="AC65" s="18">
        <f t="shared" si="12"/>
        <v>1</v>
      </c>
      <c r="AD65" s="18" t="str">
        <f>'Raw Data'!$AB61</f>
        <v>Check if the response uses confident language and specific details, Cross-reference key claims with reliable external sources, Verify any calculations or data analysis independently</v>
      </c>
      <c r="AE65" s="18">
        <f t="shared" si="13"/>
        <v>0</v>
      </c>
      <c r="AF65" s="23">
        <v>8.3</v>
      </c>
      <c r="AG65" s="18" t="str">
        <f>'Raw Data'!$AC61</f>
        <v>Frequently: I systematically refine prompts until I’m satisfied</v>
      </c>
      <c r="AH65" s="18">
        <f t="shared" si="14"/>
        <v>1</v>
      </c>
      <c r="AI65" s="18" t="str">
        <f>'Raw Data'!$AD61</f>
        <v>Analise as principais informações dessa proposta/iniciativa para o executivo da empresa XPTO da área XYZ . Enumere e organize a proposta com grau de impacto no negócio, além disso, antecipe as possíveis e principais perguntas que os executivos podem fazer. Faça a validação dos dados e avalie se algum entre eles estão divergentes. Utilize somente os dados anexados como fonte da análise.</v>
      </c>
      <c r="AJ65" s="18" t="s">
        <v>262</v>
      </c>
      <c r="AK65" s="21" t="str">
        <f>substitute('Prompt Template'!$C$2,$AI$5,$AJ65)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&lt;prompt&gt;Analise as principais informações dessa proposta/iniciativa para o executivo da empresa XPTO da área XYZ . Enumere e organize a proposta com grau de impacto no negócio, além disso, antecipe as possíveis e principais perguntas que os executivos podem fazer. Faça a validação dos dados e avalie se algum entre eles estão divergentes. Utilize somente os dados anexados como fonte da análise.&lt;/prompt&gt;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&lt;user_input&gt;Analise as principais informações dessa proposta/iniciativa para o executivo da empresa XPTO da área XYZ . Enumere e organize a proposta com grau de impacto no negócio, além disso, antecipe as possíveis e principais perguntas que os executivos podem fazer. Faça a validação dos dados e avalie se algum entre eles estão divergentes. Utilize somente os dados anexados como fonte da análise.&lt;/user_input&gt;</v>
      </c>
      <c r="AL65" s="18">
        <f t="array" ref="AL65">index('Response Scoring'!$G:$G,match($A65,'Response Scoring'!$A:$A,0))</f>
        <v>4</v>
      </c>
      <c r="AM65" s="18">
        <f t="shared" si="15"/>
        <v>0.8</v>
      </c>
      <c r="AN65" s="18" t="str">
        <f>'Raw Data'!$AE61</f>
        <v>Você é um especialista em preços/revenue da empresa YXZ. A empresa tem acesso às ferramentas (microsoft 365, databricks, PBI, metabase, aws - etc) 1 - Me ajude a criar um fluxo de trabalho de coleta de preços dos SKUs (Leite Condesado Moça 300 ML, Leite Piracanjuba 1L, etc (...)), nos sites: Mercado Livre, Amazon, Magalu. 
2 - Auxilie a criar o armazenamento dessas informações de forma que eu consiga trabalhar visões de preço a longo prazo mas otimizando custo de processamento
3 - Crie uma visão/dashboard mostrando os principais preços desses SKUs nesses players comparando com a minha empresa por hora e dispersão de valores</v>
      </c>
      <c r="AO65" s="18" t="s">
        <v>263</v>
      </c>
      <c r="AP65" s="21" t="str">
        <f>substitute('Prompt Template'!$D$2,$AN$5,$AO65)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especialista em preços/revenue da empresa YXZ. A empresa tem acesso às ferramentas (microsoft 365, databricks, PBI, metabase, aws - etc) 1 - Me ajude a criar um fluxo de trabalho de coleta de preços dos SKUs (Leite Condesado Moça 300 ML, Leite Piracanjuba 1L, etc (...)), nos sites: Mercado Livre, Amazon, Magalu. 
2 - Auxilie a criar o armazenamento dessas informações de forma que eu consiga trabalhar visões de preço a longo prazo mas otimizando custo de processamento
3 - Crie uma visão/dashboard mostrando os principais preços desses SKUs nesses players comparando com a minha empresa por hora e dispersão de valores&lt;/user_input&gt;
</v>
      </c>
      <c r="AQ65" s="18">
        <f t="array" ref="AQ65">index('Response Scoring'!$I:$I,match($A65,'Response Scoring'!$A:$A,0))</f>
        <v>2</v>
      </c>
      <c r="AR65" s="18">
        <f t="shared" si="16"/>
        <v>0.4</v>
      </c>
      <c r="AS65" s="24">
        <f t="shared" si="17"/>
        <v>6.3</v>
      </c>
      <c r="AT65" s="24">
        <f t="shared" si="18"/>
        <v>8.4</v>
      </c>
      <c r="AU65" s="18">
        <f t="shared" si="19"/>
        <v>32.23333333</v>
      </c>
      <c r="AV65" s="24">
        <f t="shared" si="20"/>
        <v>64.46666667</v>
      </c>
      <c r="AW65" s="18" t="str">
        <f t="shared" si="21"/>
        <v>AI Practitioner</v>
      </c>
      <c r="AX65" s="18" t="str">
        <f>'Raw Data'!AF61</f>
        <v>ChatGPT, CoPilot, DeepSeek, Mistral</v>
      </c>
      <c r="AY65" s="18" t="str">
        <f>'Raw Data'!AG61</f>
        <v>Yes</v>
      </c>
      <c r="AZ65" s="18" t="str">
        <f>'Raw Data'!AH61</f>
        <v/>
      </c>
      <c r="BA65" s="18" t="str">
        <f>'Raw Data'!AI61</f>
        <v/>
      </c>
      <c r="BB65" s="18" t="str">
        <f>'Raw Data'!AJ61</f>
        <v/>
      </c>
      <c r="BC65" s="18" t="str">
        <f>'Raw Data'!AK61</f>
        <v/>
      </c>
      <c r="BD65" s="18" t="str">
        <f>'Raw Data'!AL61</f>
        <v/>
      </c>
      <c r="BE65" s="18" t="str">
        <f>'Raw Data'!AM61</f>
        <v/>
      </c>
      <c r="BF65" s="18" t="str">
        <f>'Raw Data'!AN61</f>
        <v/>
      </c>
      <c r="BG65" s="18" t="str">
        <f>'Raw Data'!AO61</f>
        <v/>
      </c>
      <c r="BH65" s="18" t="str">
        <f>'Raw Data'!AP61</f>
        <v/>
      </c>
      <c r="BI65" s="18" t="str">
        <f>'Raw Data'!AQ61</f>
        <v/>
      </c>
      <c r="BJ65" s="18" t="str">
        <f>'Raw Data'!AR61</f>
        <v/>
      </c>
      <c r="BK65" s="18" t="str">
        <f>'Raw Data'!AS61</f>
        <v/>
      </c>
      <c r="BL65" s="18" t="str">
        <f>'Raw Data'!AT61</f>
        <v/>
      </c>
      <c r="BM65" s="18" t="str">
        <f>'Raw Data'!AU61</f>
        <v/>
      </c>
      <c r="BN65" s="18" t="str">
        <f>'Raw Data'!AV61</f>
        <v/>
      </c>
      <c r="BO65" s="18" t="str">
        <f>'Raw Data'!AW61</f>
        <v/>
      </c>
      <c r="BP65" s="18" t="str">
        <f>'Raw Data'!AX61</f>
        <v/>
      </c>
      <c r="BQ65" s="18" t="str">
        <f>'Raw Data'!AY61</f>
        <v/>
      </c>
      <c r="BR65" s="18" t="str">
        <f>'Raw Data'!AZ61</f>
        <v/>
      </c>
      <c r="BS65" s="18" t="str">
        <f>'Raw Data'!D61</f>
        <v/>
      </c>
      <c r="BT65" s="18" t="str">
        <f>'Raw Data'!E61</f>
        <v/>
      </c>
      <c r="BU65" s="18" t="str">
        <f>'Raw Data'!F61</f>
        <v>ZÉ</v>
      </c>
      <c r="BV65" s="25" t="str">
        <f>'Raw Data'!G61</f>
        <v>Dig. Insights / Finance</v>
      </c>
      <c r="BW65" s="25" t="str">
        <f t="shared" si="22"/>
        <v>#REF!</v>
      </c>
      <c r="BX65" s="25" t="str">
        <f>'Raw Data'!I61</f>
        <v>N/A</v>
      </c>
      <c r="BY65" s="18" t="str">
        <f>'Raw Data'!J61</f>
        <v/>
      </c>
      <c r="BZ65" s="18" t="str">
        <f>'Raw Data'!K61</f>
        <v/>
      </c>
      <c r="CA65" s="18" t="str">
        <f>'Raw Data'!L61</f>
        <v>Brazil</v>
      </c>
      <c r="CB65" s="18" t="str">
        <f>'Raw Data'!M61</f>
        <v>SAZ</v>
      </c>
      <c r="CC65" s="18" t="str">
        <f>'Raw Data'!N61</f>
        <v>Ambev</v>
      </c>
      <c r="CD65" s="25" t="str">
        <f>'Raw Data'!O61</f>
        <v>Azambuja - Dig. Insights / Finance</v>
      </c>
      <c r="CE65" s="15" t="str">
        <f>'Raw Data'!P61</f>
        <v>Heavy User</v>
      </c>
      <c r="CF65" s="15" t="str">
        <f>'Raw Data'!Q61</f>
        <v>Daily</v>
      </c>
    </row>
    <row r="66" ht="15.75" customHeight="1">
      <c r="A66" s="18">
        <f>'Raw Data'!$A62</f>
        <v>60</v>
      </c>
      <c r="B66" s="18" t="str">
        <f>'Raw Data'!$R62</f>
        <v>Daily</v>
      </c>
      <c r="C66" s="18">
        <f t="shared" si="1"/>
        <v>1</v>
      </c>
      <c r="D66" s="18" t="str">
        <f>'Raw Data'!$S62</f>
        <v>Writing or debugging code, scripts, or formulas, Analyzing data or documents to extract insights or summaries, Getting quick answers to specific questions or looking up information</v>
      </c>
      <c r="E66" s="18">
        <f t="shared" si="2"/>
        <v>2</v>
      </c>
      <c r="F66" s="19">
        <f t="shared" si="3"/>
        <v>0.6666666667</v>
      </c>
      <c r="G66" s="20" t="str">
        <f>'Raw Data'!T62</f>
        <v>I create fresh prompts each time I use AI</v>
      </c>
      <c r="H66" s="18">
        <f t="shared" si="4"/>
        <v>0.25</v>
      </c>
      <c r="I66" s="18" t="str">
        <f>'Raw Data'!$U62</f>
        <v>Create a systematic process where AI handles data analysis and summary generation consistently</v>
      </c>
      <c r="J66" s="18">
        <f t="shared" si="5"/>
        <v>1</v>
      </c>
      <c r="K66" s="18" t="str">
        <f>'Raw Data'!$V62</f>
        <v>Pediria para primeiro a IA reunir todas os dados crucias sobre o tema, validaria algumas informações manualmente, já que as vezes os dados que retornam podem ser confusos e/ou incorretos. Depois dessa etapa eu pediria para o chat construir uma apresentação voltada especificamente para esse publico, com resumos em tópicos e de forma clara. Pediria para criar um arquivo e extrairia</v>
      </c>
      <c r="L66" s="18" t="s">
        <v>264</v>
      </c>
      <c r="M66" s="21" t="str">
        <f>substitute('Prompt Template'!$A$2,$K$5,$L66)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primeiro a IA reunir todas os dados crucias sobre o tema, validaria algumas informações manualmente, já que as vezes os dados que retornam podem ser confusos e/ou incorretos. Depois dessa etapa eu pediria para o chat construir uma apresentação voltada especificamente para esse publico, com resumos em tópicos e de forma clara. Pediria para criar um arquivo e extrairia&lt;/user_input&gt;</v>
      </c>
      <c r="N66" s="18">
        <f t="array" ref="N66">index('Response Scoring'!$C:$C,match($A66,'Response Scoring'!$A:$A,0))</f>
        <v>3</v>
      </c>
      <c r="O66" s="19">
        <f t="shared" si="6"/>
        <v>1</v>
      </c>
      <c r="P66" s="18" t="str">
        <f>'Raw Data'!$W62</f>
        <v>Eu preciso entender e construir visões rápidas baseada nas fontes de dados (já salvas na IA) para detectar possíveis fraudadores, através da construção queries complexas e painéis em diferentes plataformas. Concluí muitas visões e consultas que demoram 3/4 horas em minutos</v>
      </c>
      <c r="Q66" s="18" t="s">
        <v>265</v>
      </c>
      <c r="R66" s="21" t="str">
        <f>substitute('Prompt Template'!$B$2,$P$5,$Q66)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entender e construir visões rápidas baseada nas fontes de dados (já salvas na IA) para detectar possíveis fraudadores, através da construção queries complexas e painéis em diferentes plataformas. Concluí muitas visões e consultas que demoram 3/4 horas em minutos&lt;/user_input&gt;</v>
      </c>
      <c r="S66" s="18">
        <f t="array" ref="S66">index('Response Scoring'!$E:$E,match($A66,'Response Scoring'!$A:$A,0))</f>
        <v>3</v>
      </c>
      <c r="T66" s="19">
        <f t="shared" si="7"/>
        <v>1</v>
      </c>
      <c r="U66" s="19">
        <f t="shared" si="8"/>
        <v>4.916666667</v>
      </c>
      <c r="V66" s="18" t="str">
        <f>'Raw Data'!$X62</f>
        <v>Analyzing presentation slides to evaluate both the visual design and written content for consistency</v>
      </c>
      <c r="W66" s="18">
        <f t="shared" si="9"/>
        <v>1</v>
      </c>
      <c r="X66" s="18" t="str">
        <f>'Raw Data'!$Y62</f>
        <v>Hallucinations (generating false or misleading information), Data privacy concerns when information is shared with an LLM</v>
      </c>
      <c r="Y66" s="22">
        <f t="shared" si="10"/>
        <v>0.5</v>
      </c>
      <c r="Z66" s="18" t="str">
        <f>'Raw Data'!$Z62</f>
        <v>Anonymize information by removing identifying details, Use secure company instances or enterprise plans when available</v>
      </c>
      <c r="AA66" s="19">
        <f t="shared" si="11"/>
        <v>1</v>
      </c>
      <c r="AB66" s="18" t="str">
        <f>'Raw Data'!$AA62</f>
        <v>Always: I routinely cross-check AI outputs with reliable sources</v>
      </c>
      <c r="AC66" s="18">
        <f t="shared" si="12"/>
        <v>1</v>
      </c>
      <c r="AD66" s="18" t="str">
        <f>'Raw Data'!$AB62</f>
        <v>Cross-reference key claims with reliable external sources, Verify any calculations or data analysis independently, Ask the same AI tool to double-check its work for accuracy</v>
      </c>
      <c r="AE66" s="18">
        <f t="shared" si="13"/>
        <v>0.75</v>
      </c>
      <c r="AF66" s="23">
        <v>7.7</v>
      </c>
      <c r="AG66" s="18" t="str">
        <f>'Raw Data'!$AC62</f>
        <v>Frequently: I systematically refine prompts until I’m satisfied</v>
      </c>
      <c r="AH66" s="18">
        <f t="shared" si="14"/>
        <v>1</v>
      </c>
      <c r="AI66" s="18" t="str">
        <f>'Raw Data'!$AD62</f>
        <v>Me ajude a entender os dados desse projeto, quero os em tópicos os principais fatores de decisão que são possíveis dentro desse contexto. Depois dessa análise quero que retorne uma nova proposta para levar em uma apresentação</v>
      </c>
      <c r="AJ66" s="18" t="s">
        <v>266</v>
      </c>
      <c r="AK66" s="21" t="str">
        <f>substitute('Prompt Template'!$C$2,$AI$5,$AJ66)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entender os dados desse projeto, quero os em tópicos os principais fatores de decisão que são possíveis dentro desse contexto. Depois dessa análise quero que retorne uma nova proposta para levar em uma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entender os dados desse projeto, quero os em tópicos os principais fatores de decisão que são possíveis dentro desse contexto. Depois dessa análise quero que retorne uma nova proposta para levar em uma apresentação&lt;/user_input&gt;</v>
      </c>
      <c r="AL66" s="18">
        <f t="array" ref="AL66">index('Response Scoring'!$G:$G,match($A66,'Response Scoring'!$A:$A,0))</f>
        <v>2</v>
      </c>
      <c r="AM66" s="18">
        <f t="shared" si="15"/>
        <v>0.4</v>
      </c>
      <c r="AN66" s="18" t="str">
        <f>'Raw Data'!$AE62</f>
        <v>Quero que utilize informações que já pesquisei sobre produto A e salve todas elas, também quero que salve tudo sobre a concorrência B que temos consultado nas últimas semanas. Quero que deixe de input as informações semanais e diárias sobre esses produtos atualizadas</v>
      </c>
      <c r="AO66" s="18" t="s">
        <v>267</v>
      </c>
      <c r="AP66" s="21" t="str">
        <f>substitute('Prompt Template'!$D$2,$AN$5,$AO66)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&lt;user_input&gt;Quero que utilize informações que já pesquisei sobre produto A e salve todas elas, também quero que salve tudo sobre a concorrência B que temos consultado nas últimas semanas. Quero que deixe de input as informações semanais e diárias sobre esses produtos atualizadas&lt;/user_input&gt;
</v>
      </c>
      <c r="AQ66" s="18">
        <f t="array" ref="AQ66">index('Response Scoring'!$I:$I,match($A66,'Response Scoring'!$A:$A,0))</f>
        <v>1</v>
      </c>
      <c r="AR66" s="18">
        <f t="shared" si="16"/>
        <v>0.2</v>
      </c>
      <c r="AS66" s="24">
        <f t="shared" si="17"/>
        <v>3.9</v>
      </c>
      <c r="AT66" s="24">
        <f t="shared" si="18"/>
        <v>5.2</v>
      </c>
      <c r="AU66" s="18">
        <f t="shared" si="19"/>
        <v>25.33333333</v>
      </c>
      <c r="AV66" s="24">
        <f t="shared" si="20"/>
        <v>50.66666667</v>
      </c>
      <c r="AW66" s="18" t="str">
        <f t="shared" si="21"/>
        <v>AI Experimenter</v>
      </c>
      <c r="AX66" s="18" t="str">
        <f>'Raw Data'!AF62</f>
        <v>ChatGPT</v>
      </c>
      <c r="AY66" s="18" t="str">
        <f>'Raw Data'!AG62</f>
        <v>Yes</v>
      </c>
      <c r="AZ66" s="18" t="str">
        <f>'Raw Data'!AH62</f>
        <v/>
      </c>
      <c r="BA66" s="18" t="str">
        <f>'Raw Data'!AI62</f>
        <v/>
      </c>
      <c r="BB66" s="18" t="str">
        <f>'Raw Data'!AJ62</f>
        <v/>
      </c>
      <c r="BC66" s="18" t="str">
        <f>'Raw Data'!AK62</f>
        <v/>
      </c>
      <c r="BD66" s="18" t="str">
        <f>'Raw Data'!AL62</f>
        <v/>
      </c>
      <c r="BE66" s="18" t="str">
        <f>'Raw Data'!AM62</f>
        <v/>
      </c>
      <c r="BF66" s="18" t="str">
        <f>'Raw Data'!AN62</f>
        <v/>
      </c>
      <c r="BG66" s="18" t="str">
        <f>'Raw Data'!AO62</f>
        <v/>
      </c>
      <c r="BH66" s="18" t="str">
        <f>'Raw Data'!AP62</f>
        <v/>
      </c>
      <c r="BI66" s="18" t="str">
        <f>'Raw Data'!AQ62</f>
        <v/>
      </c>
      <c r="BJ66" s="18" t="str">
        <f>'Raw Data'!AR62</f>
        <v/>
      </c>
      <c r="BK66" s="18" t="str">
        <f>'Raw Data'!AS62</f>
        <v/>
      </c>
      <c r="BL66" s="18" t="str">
        <f>'Raw Data'!AT62</f>
        <v/>
      </c>
      <c r="BM66" s="18" t="str">
        <f>'Raw Data'!AU62</f>
        <v/>
      </c>
      <c r="BN66" s="18" t="str">
        <f>'Raw Data'!AV62</f>
        <v/>
      </c>
      <c r="BO66" s="18" t="str">
        <f>'Raw Data'!AW62</f>
        <v/>
      </c>
      <c r="BP66" s="18" t="str">
        <f>'Raw Data'!AX62</f>
        <v/>
      </c>
      <c r="BQ66" s="18" t="str">
        <f>'Raw Data'!AY62</f>
        <v/>
      </c>
      <c r="BR66" s="18" t="str">
        <f>'Raw Data'!AZ62</f>
        <v/>
      </c>
      <c r="BS66" s="18" t="str">
        <f>'Raw Data'!D62</f>
        <v/>
      </c>
      <c r="BT66" s="18" t="str">
        <f>'Raw Data'!E62</f>
        <v/>
      </c>
      <c r="BU66" s="18" t="str">
        <f>'Raw Data'!F62</f>
        <v>ZÉ</v>
      </c>
      <c r="BV66" s="25" t="str">
        <f>'Raw Data'!G62</f>
        <v>Dig. Insights / Finance</v>
      </c>
      <c r="BW66" s="25" t="str">
        <f t="shared" si="22"/>
        <v>#REF!</v>
      </c>
      <c r="BX66" s="25" t="str">
        <f>'Raw Data'!I62</f>
        <v>N/A</v>
      </c>
      <c r="BY66" s="18" t="str">
        <f>'Raw Data'!J62</f>
        <v/>
      </c>
      <c r="BZ66" s="18" t="str">
        <f>'Raw Data'!K62</f>
        <v/>
      </c>
      <c r="CA66" s="18" t="str">
        <f>'Raw Data'!L62</f>
        <v>Brazil</v>
      </c>
      <c r="CB66" s="18" t="str">
        <f>'Raw Data'!M62</f>
        <v>SAZ</v>
      </c>
      <c r="CC66" s="18" t="str">
        <f>'Raw Data'!N62</f>
        <v>Ambev</v>
      </c>
      <c r="CD66" s="25" t="str">
        <f>'Raw Data'!O62</f>
        <v>Azambuja - Dig. Insights / Finance</v>
      </c>
      <c r="CE66" s="15" t="str">
        <f>'Raw Data'!P62</f>
        <v>Skeptic User</v>
      </c>
      <c r="CF66" s="15" t="str">
        <f>'Raw Data'!Q62</f>
        <v>Monthly</v>
      </c>
    </row>
    <row r="67" ht="15.75" customHeight="1">
      <c r="A67" s="18">
        <f>'Raw Data'!$A63</f>
        <v>61</v>
      </c>
      <c r="B67" s="18" t="str">
        <f>'Raw Data'!$R63</f>
        <v>Daily</v>
      </c>
      <c r="C67" s="18">
        <f t="shared" si="1"/>
        <v>1</v>
      </c>
      <c r="D67" s="18" t="str">
        <f>'Raw Data'!$S63</f>
        <v>Writing or debugging code, scripts, or formulas, Analyzing data or documents to extract insights or summaries, Brainstorming ideas, testing concepts, or getting feedback on my thinking, Building custom prompts, templates, or workflows that I reuse regularly, Editing or improving text I’ve already written (emails, documents, presentations)</v>
      </c>
      <c r="E67" s="18">
        <f t="shared" si="2"/>
        <v>3</v>
      </c>
      <c r="F67" s="19">
        <f t="shared" si="3"/>
        <v>1</v>
      </c>
      <c r="G67" s="20" t="str">
        <f>'Raw Data'!T63</f>
        <v>I’ve built custom AI tools (CustomGPTs, Copilot Agents, Google Gems, Claude Projects) for repetitive tasks</v>
      </c>
      <c r="H67" s="18">
        <f t="shared" si="4"/>
        <v>0.75</v>
      </c>
      <c r="I67" s="18" t="str">
        <f>'Raw Data'!$U63</f>
        <v>Create a systematic process where AI handles data analysis and summary generation consistently</v>
      </c>
      <c r="J67" s="18">
        <f t="shared" si="5"/>
        <v>1</v>
      </c>
      <c r="K67" s="18" t="str">
        <f>'Raw Data'!$V63</f>
        <v>Eu usaria a IA para acelerar meu entendimento sobre o tema, criando resumos claros e explicações em diferentes níveis de profundidade. Depois, utilizaria a IA para estruturar a apresentação, mensagens-chave e exemplos relevantes. Também a usaria para revisar textos, interpretar dados, gerar visualizações e simular possíveis perguntas dos executivos. Assim, ganho velocidade, qualidade e confiança, mantendo sempre minha análise crítica na validação final</v>
      </c>
      <c r="L67" s="18" t="s">
        <v>268</v>
      </c>
      <c r="M67" s="21" t="str">
        <f>substitute('Prompt Template'!$A$2,$K$5,$L67)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 IA para acelerar meu entendimento sobre o tema, criando resumos claros e explicações em diferentes níveis de profundidade. Depois, utilizaria a IA para estruturar a apresentação, mensagens-chave e exemplos relevantes. Também a usaria para revisar textos, interpretar dados, gerar visualizações e simular possíveis perguntas dos executivos. Assim, ganho velocidade, qualidade e confiança, mantendo sempre minha análise crítica na validação final&lt;/user_input&gt;</v>
      </c>
      <c r="N67" s="18">
        <f t="array" ref="N67">index('Response Scoring'!$C:$C,match($A67,'Response Scoring'!$A:$A,0))</f>
        <v>3</v>
      </c>
      <c r="O67" s="19">
        <f t="shared" si="6"/>
        <v>1</v>
      </c>
      <c r="P67" s="18" t="str">
        <f>'Raw Data'!$W63</f>
        <v>Eu precisava rodar semanalmente um processo para identificar os PDVs ofensores no fluxo de pagamento, mais de 3.000 PDVs analisados e mais de 16 parâmetros para avaliar riscos de fraude. Antes da IA, esse trabalho levava mais de 5 horas. Com o apoio da IA, consigo executar o processo completo em, no máximo, 1 hora.</v>
      </c>
      <c r="Q67" s="18" t="s">
        <v>269</v>
      </c>
      <c r="R67" s="21" t="str">
        <f>substitute('Prompt Template'!$B$2,$P$5,$Q67)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rodar semanalmente um processo para identificar os PDVs ofensores no fluxo de pagamento, mais de 3.000 PDVs analisados e mais de 16 parâmetros para avaliar riscos de fraude. Antes da IA, esse trabalho levava mais de 5 horas. Com o apoio da IA, consigo executar o processo completo em, no máximo, 1 hora.&lt;/user_input&gt;</v>
      </c>
      <c r="S67" s="18">
        <f t="array" ref="S67">index('Response Scoring'!$E:$E,match($A67,'Response Scoring'!$A:$A,0))</f>
        <v>3</v>
      </c>
      <c r="T67" s="19">
        <f t="shared" si="7"/>
        <v>1</v>
      </c>
      <c r="U67" s="19">
        <f t="shared" si="8"/>
        <v>5.75</v>
      </c>
      <c r="V67" s="18" t="str">
        <f>'Raw Data'!$X63</f>
        <v>Analyzing presentation slides to evaluate both the visual design and written content for consistency</v>
      </c>
      <c r="W67" s="18">
        <f t="shared" si="9"/>
        <v>1</v>
      </c>
      <c r="X67" s="18" t="str">
        <f>'Raw Data'!$Y63</f>
        <v>Hallucinations (generating false or misleading information), Data privacy concerns when information is shared with an LLM, Biases in answers</v>
      </c>
      <c r="Y67" s="22">
        <f t="shared" si="10"/>
        <v>0.75</v>
      </c>
      <c r="Z67" s="18" t="str">
        <f>'Raw Data'!$Z63</f>
        <v>Anonymize information by removing identifying details, Use secure company instances or enterprise plans when available, Verify that the AI tool has SSL/HTTPS encryption before using it</v>
      </c>
      <c r="AA67" s="19">
        <f t="shared" si="11"/>
        <v>0</v>
      </c>
      <c r="AB67" s="18" t="str">
        <f>'Raw Data'!$AA63</f>
        <v>Always: I routinely cross-check AI outputs with reliable sources</v>
      </c>
      <c r="AC67" s="18">
        <f t="shared" si="12"/>
        <v>1</v>
      </c>
      <c r="AD67" s="18" t="str">
        <f>'Raw Data'!$AB63</f>
        <v>Ask the same AI tool to double-check its work for accuracy, Cross-reference key claims with reliable external sources</v>
      </c>
      <c r="AE67" s="18">
        <f t="shared" si="13"/>
        <v>0.5</v>
      </c>
      <c r="AF67" s="23">
        <v>6.2</v>
      </c>
      <c r="AG67" s="18" t="str">
        <f>'Raw Data'!$AC63</f>
        <v>Frequently: I systematically refine prompts until I’m satisfied</v>
      </c>
      <c r="AH67" s="18">
        <f t="shared" si="14"/>
        <v>1</v>
      </c>
      <c r="AI67" s="18" t="str">
        <f>'Raw Data'!$AD63</f>
        <v>Preciso me preparar para uma reunião sobre uma nova iniciativa no trabalho. Me ajude a estruturar os pontos principais que devo apresentar, possíveis perguntas que posso receber, argumentos para defender a proposta e riscos que devo antecipar. Também sugira uma forma clara e profissional de comunicar essa iniciativa para diferentes perfis de executivos.</v>
      </c>
      <c r="AJ67" s="18" t="s">
        <v>270</v>
      </c>
      <c r="AK67" s="21" t="str">
        <f>substitute('Prompt Template'!$C$2,$AI$5,$AJ67)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no trabalho. Me ajude a estruturar os pontos principais que devo apresentar, possíveis perguntas que posso receber, argumentos para defender a proposta e riscos que devo antecipar. Também sugira uma forma clara e profissional de comunicar essa iniciativa para diferentes perfis de executivos.&lt;/prompt&gt;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no trabalho. Me ajude a estruturar os pontos principais que devo apresentar, possíveis perguntas que posso receber, argumentos para defender a proposta e riscos que devo antecipar. Também sugira uma forma clara e profissional de comunicar essa iniciativa para diferentes perfis de executivos.&lt;/user_input&gt;</v>
      </c>
      <c r="AL67" s="18">
        <f t="array" ref="AL67">index('Response Scoring'!$G:$G,match($A67,'Response Scoring'!$A:$A,0))</f>
        <v>4</v>
      </c>
      <c r="AM67" s="18">
        <f t="shared" si="15"/>
        <v>0.8</v>
      </c>
      <c r="AN67" s="18" t="str">
        <f>'Raw Data'!$AE63</f>
        <v>Atue como um analista de inteligência. Sempre que solicitado, siga este padrão:
Coletar informações do concorrente
Produtos/serviços
Preços e modelos de cobrança
Público-alvo e proposta de valor
Diferenciais e fraquezas
Organizar e comparar
Criar tabelas claras de comparação com nossos produtos
Destacar pontos fortes, fracos e gaps
Análise de posicionamento
Mensagens principais
Estratégia de comunicação
Como se posiciona no mercado
Recomendações finais
Oportunidades
Riscos</v>
      </c>
      <c r="AO67" s="18" t="s">
        <v>271</v>
      </c>
      <c r="AP67" s="21" t="str">
        <f>substitute('Prompt Template'!$D$2,$AN$5,$AO67)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&lt;user_input&gt;Atue como um analista de inteligência. Sempre que solicitado, siga este padrão:
Coletar informações do concorrente
Produtos/serviços
Preços e modelos de cobrança
Público-alvo e proposta de valor
Diferenciais e fraquezas
Organizar e comparar
Criar tabelas claras de comparação com nossos produtos
Destacar pontos fortes, fracos e gaps
Análise de posicionamento
Mensagens principais
Estratégia de comunicação
Como se posiciona no mercado
Recomendações finais
Oportunidades
Riscos&lt;/user_input&gt;
</v>
      </c>
      <c r="AQ67" s="18">
        <f t="array" ref="AQ67">index('Response Scoring'!$I:$I,match($A67,'Response Scoring'!$A:$A,0))</f>
        <v>4</v>
      </c>
      <c r="AR67" s="18">
        <f t="shared" si="16"/>
        <v>0.8</v>
      </c>
      <c r="AS67" s="24">
        <f t="shared" si="17"/>
        <v>8.3</v>
      </c>
      <c r="AT67" s="24">
        <f t="shared" si="18"/>
        <v>8.4</v>
      </c>
      <c r="AU67" s="18">
        <f t="shared" si="19"/>
        <v>34.3</v>
      </c>
      <c r="AV67" s="24">
        <f t="shared" si="20"/>
        <v>68.6</v>
      </c>
      <c r="AW67" s="18" t="str">
        <f t="shared" si="21"/>
        <v>AI Practitioner</v>
      </c>
      <c r="AX67" s="18" t="str">
        <f>'Raw Data'!AF63</f>
        <v>ChatGPT, Gemini, CoPilot</v>
      </c>
      <c r="AY67" s="18" t="str">
        <f>'Raw Data'!AG63</f>
        <v>Yes</v>
      </c>
      <c r="AZ67" s="18" t="str">
        <f>'Raw Data'!AH63</f>
        <v/>
      </c>
      <c r="BA67" s="18" t="str">
        <f>'Raw Data'!AI63</f>
        <v/>
      </c>
      <c r="BB67" s="18" t="str">
        <f>'Raw Data'!AJ63</f>
        <v/>
      </c>
      <c r="BC67" s="18" t="str">
        <f>'Raw Data'!AK63</f>
        <v/>
      </c>
      <c r="BD67" s="18" t="str">
        <f>'Raw Data'!AL63</f>
        <v/>
      </c>
      <c r="BE67" s="18" t="str">
        <f>'Raw Data'!AM63</f>
        <v/>
      </c>
      <c r="BF67" s="18" t="str">
        <f>'Raw Data'!AN63</f>
        <v/>
      </c>
      <c r="BG67" s="18" t="str">
        <f>'Raw Data'!AO63</f>
        <v/>
      </c>
      <c r="BH67" s="18" t="str">
        <f>'Raw Data'!AP63</f>
        <v/>
      </c>
      <c r="BI67" s="18" t="str">
        <f>'Raw Data'!AQ63</f>
        <v/>
      </c>
      <c r="BJ67" s="18" t="str">
        <f>'Raw Data'!AR63</f>
        <v/>
      </c>
      <c r="BK67" s="18" t="str">
        <f>'Raw Data'!AS63</f>
        <v/>
      </c>
      <c r="BL67" s="18" t="str">
        <f>'Raw Data'!AT63</f>
        <v/>
      </c>
      <c r="BM67" s="18" t="str">
        <f>'Raw Data'!AU63</f>
        <v/>
      </c>
      <c r="BN67" s="18" t="str">
        <f>'Raw Data'!AV63</f>
        <v/>
      </c>
      <c r="BO67" s="18" t="str">
        <f>'Raw Data'!AW63</f>
        <v/>
      </c>
      <c r="BP67" s="18" t="str">
        <f>'Raw Data'!AX63</f>
        <v/>
      </c>
      <c r="BQ67" s="18" t="str">
        <f>'Raw Data'!AY63</f>
        <v/>
      </c>
      <c r="BR67" s="18" t="str">
        <f>'Raw Data'!AZ63</f>
        <v/>
      </c>
      <c r="BS67" s="18" t="str">
        <f>'Raw Data'!D63</f>
        <v/>
      </c>
      <c r="BT67" s="18" t="str">
        <f>'Raw Data'!E63</f>
        <v/>
      </c>
      <c r="BU67" s="18" t="str">
        <f>'Raw Data'!F63</f>
        <v>ZÉ</v>
      </c>
      <c r="BV67" s="25" t="str">
        <f>'Raw Data'!G63</f>
        <v>Dig. Insights / Finance</v>
      </c>
      <c r="BW67" s="25" t="str">
        <f t="shared" si="22"/>
        <v>#REF!</v>
      </c>
      <c r="BX67" s="25" t="str">
        <f>'Raw Data'!I63</f>
        <v>N/A</v>
      </c>
      <c r="BY67" s="18" t="str">
        <f>'Raw Data'!J63</f>
        <v/>
      </c>
      <c r="BZ67" s="18" t="str">
        <f>'Raw Data'!K63</f>
        <v/>
      </c>
      <c r="CA67" s="18" t="str">
        <f>'Raw Data'!L63</f>
        <v>Brazil</v>
      </c>
      <c r="CB67" s="18" t="str">
        <f>'Raw Data'!M63</f>
        <v>SAZ</v>
      </c>
      <c r="CC67" s="18" t="str">
        <f>'Raw Data'!N63</f>
        <v>Ambev</v>
      </c>
      <c r="CD67" s="25" t="str">
        <f>'Raw Data'!O63</f>
        <v>Azambuja - Dig. Insights / Finance</v>
      </c>
      <c r="CE67" s="15" t="str">
        <f>'Raw Data'!P63</f>
        <v>Heavy User</v>
      </c>
      <c r="CF67" s="15" t="str">
        <f>'Raw Data'!Q63</f>
        <v>Daily</v>
      </c>
    </row>
    <row r="68" ht="15.75" customHeight="1">
      <c r="A68" s="18">
        <f>'Raw Data'!$A64</f>
        <v>62</v>
      </c>
      <c r="B68" s="18" t="str">
        <f>'Raw Data'!$R64</f>
        <v>Daily</v>
      </c>
      <c r="C68" s="18">
        <f t="shared" si="1"/>
        <v>1</v>
      </c>
      <c r="D68" s="18" t="str">
        <f>'Raw Data'!$S64</f>
        <v>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v>
      </c>
      <c r="E68" s="18">
        <f t="shared" si="2"/>
        <v>3</v>
      </c>
      <c r="F68" s="19">
        <f t="shared" si="3"/>
        <v>1</v>
      </c>
      <c r="G68" s="20" t="str">
        <f>'Raw Data'!T64</f>
        <v>I’ve built custom AI tools (CustomGPTs, Copilot Agents, Google Gems, Claude Projects) for repetitive tasks</v>
      </c>
      <c r="H68" s="18">
        <f t="shared" si="4"/>
        <v>0.75</v>
      </c>
      <c r="I68" s="18" t="str">
        <f>'Raw Data'!$U64</f>
        <v>Use AI to help analyze each data source, then compile results manually</v>
      </c>
      <c r="J68" s="18">
        <f t="shared" si="5"/>
        <v>0.67</v>
      </c>
      <c r="K68" s="18" t="str">
        <f>'Raw Data'!$V64</f>
        <v>Após estudar sobre o tema, com o que eu tivesse aprendido, iria mandar para a IA e pediria com base no aprendizado me dar ideias de como continuar com a criação da apresentação</v>
      </c>
      <c r="L68" s="18" t="s">
        <v>272</v>
      </c>
      <c r="M68" s="21" t="str">
        <f>substitute('Prompt Template'!$A$2,$K$5,$L68)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&lt;user_input&gt;Após estudar sobre o tema, com o que eu tivesse aprendido, iria mandar para a IA e pediria com base no aprendizado me dar ideias de como continuar com a criação da apresentação&lt;/user_input&gt;</v>
      </c>
      <c r="N68" s="18">
        <f t="array" ref="N68">index('Response Scoring'!$C:$C,match($A68,'Response Scoring'!$A:$A,0))</f>
        <v>1</v>
      </c>
      <c r="O68" s="19">
        <f t="shared" si="6"/>
        <v>0.3333333333</v>
      </c>
      <c r="P68" s="18" t="str">
        <f>'Raw Data'!$W64</f>
        <v>Eu preciso fazer monitoramento semanalmente de usuários, entender quais padrões, comportamentos de fraude existe, tudo isso via excel. Com a IA é possível gerar relatórios mais rápidos, identificar padrões e comportamentos suspeitos de forma mais eficiente</v>
      </c>
      <c r="Q68" s="18" t="s">
        <v>273</v>
      </c>
      <c r="R68" s="21" t="str">
        <f>substitute('Prompt Template'!$B$2,$P$5,$Q68)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fazer monitoramento semanalmente de usuários, entender quais padrões, comportamentos de fraude existe, tudo isso via excel. Com a IA é possível gerar relatórios mais rápidos, identificar padrões e comportamentos suspeitos de forma mais eficiente&lt;/user_input&gt;</v>
      </c>
      <c r="S68" s="18">
        <f t="array" ref="S68">index('Response Scoring'!$E:$E,match($A68,'Response Scoring'!$A:$A,0))</f>
        <v>2</v>
      </c>
      <c r="T68" s="19">
        <f t="shared" si="7"/>
        <v>0.6666666667</v>
      </c>
      <c r="U68" s="19">
        <f t="shared" si="8"/>
        <v>4.42</v>
      </c>
      <c r="V68" s="18" t="str">
        <f>'Raw Data'!$X64</f>
        <v>Providing real-time updates on breaking news events happening right now</v>
      </c>
      <c r="W68" s="18">
        <f t="shared" si="9"/>
        <v>0</v>
      </c>
      <c r="X68" s="18" t="str">
        <f>'Raw Data'!$Y64</f>
        <v>Hallucinations (generating false or misleading information), Vulnerability to manipulation by bad actors</v>
      </c>
      <c r="Y68" s="22">
        <f t="shared" si="10"/>
        <v>0.5</v>
      </c>
      <c r="Z68" s="18" t="str">
        <f>'Raw Data'!$Z64</f>
        <v>Anonymize information by removing identifying details, Use secure company instances or enterprise plans when available</v>
      </c>
      <c r="AA68" s="19">
        <f t="shared" si="11"/>
        <v>1</v>
      </c>
      <c r="AB68" s="18" t="str">
        <f>'Raw Data'!$AA64</f>
        <v>Always: I routinely cross-check AI outputs with reliable sources</v>
      </c>
      <c r="AC68" s="18">
        <f t="shared" si="12"/>
        <v>1</v>
      </c>
      <c r="AD68" s="18" t="str">
        <f>'Raw Data'!$AB64</f>
        <v>Look for professional formatting and proper grammar, Cross-reference key claims with reliable external sources, Verify any calculations or data analysis independently</v>
      </c>
      <c r="AE68" s="18">
        <f t="shared" si="13"/>
        <v>0</v>
      </c>
      <c r="AF68" s="23">
        <v>8.5</v>
      </c>
      <c r="AG68" s="18" t="str">
        <f>'Raw Data'!$AC64</f>
        <v>Sometimes: I iterate 2–3 times to reach a good result</v>
      </c>
      <c r="AH68" s="18">
        <f t="shared" si="14"/>
        <v>0.67</v>
      </c>
      <c r="AI68" s="18" t="str">
        <f>'Raw Data'!$AD64</f>
        <v>chat tenho uma reunião muito importante no trabalho, é para discutimos uma nova proposta, me ajude a me preparar, quais palavras chaves utilizar, como aliviar a ansiedade, como apresentar de uma forma clara e objetiva.</v>
      </c>
      <c r="AJ68" s="18" t="s">
        <v>274</v>
      </c>
      <c r="AK68" s="21" t="str">
        <f>substitute('Prompt Template'!$C$2,$AI$5,$AJ68)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uma reunião muito importante no trabalho, é para discutimos uma nova proposta, me ajude a me preparar, quais palavras chaves utilizar, como aliviar a ansiedade, como apresentar de uma forma clara e objetiva.&lt;/prompt&gt;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uma reunião muito importante no trabalho, é para discutimos uma nova proposta, me ajude a me preparar, quais palavras chaves utilizar, como aliviar a ansiedade, como apresentar de uma forma clara e objetiva.&lt;/user_input&gt;</v>
      </c>
      <c r="AL68" s="18">
        <f t="array" ref="AL68">index('Response Scoring'!$G:$G,match($A68,'Response Scoring'!$A:$A,0))</f>
        <v>3</v>
      </c>
      <c r="AM68" s="18">
        <f t="shared" si="15"/>
        <v>0.6</v>
      </c>
      <c r="AN68" s="18" t="str">
        <f>'Raw Data'!$AE64</f>
        <v>Eu não sei como criar instruções de IA personalizadas</v>
      </c>
      <c r="AO68" s="18" t="s">
        <v>106</v>
      </c>
      <c r="AP68" s="21" t="str">
        <f>substitute('Prompt Template'!$D$2,$AN$5,$AO68)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68" s="18">
        <f t="array" ref="AQ68">index('Response Scoring'!$I:$I,match($A68,'Response Scoring'!$A:$A,0))</f>
        <v>0</v>
      </c>
      <c r="AR68" s="18">
        <f t="shared" si="16"/>
        <v>0</v>
      </c>
      <c r="AS68" s="24">
        <f t="shared" si="17"/>
        <v>3.105</v>
      </c>
      <c r="AT68" s="24">
        <f t="shared" si="18"/>
        <v>6.14</v>
      </c>
      <c r="AU68" s="18">
        <f t="shared" si="19"/>
        <v>23.55</v>
      </c>
      <c r="AV68" s="24">
        <f t="shared" si="20"/>
        <v>47.1</v>
      </c>
      <c r="AW68" s="18" t="str">
        <f t="shared" si="21"/>
        <v>AI Experimenter</v>
      </c>
      <c r="AX68" s="18" t="str">
        <f>'Raw Data'!AF64</f>
        <v>ChatGPT, CoPilot, Gemini, Claude</v>
      </c>
      <c r="AY68" s="18" t="str">
        <f>'Raw Data'!AG64</f>
        <v>Yes</v>
      </c>
      <c r="AZ68" s="18" t="str">
        <f>'Raw Data'!AH64</f>
        <v/>
      </c>
      <c r="BA68" s="18" t="str">
        <f>'Raw Data'!AI64</f>
        <v/>
      </c>
      <c r="BB68" s="18" t="str">
        <f>'Raw Data'!AJ64</f>
        <v/>
      </c>
      <c r="BC68" s="18" t="str">
        <f>'Raw Data'!AK64</f>
        <v/>
      </c>
      <c r="BD68" s="18" t="str">
        <f>'Raw Data'!AL64</f>
        <v/>
      </c>
      <c r="BE68" s="18" t="str">
        <f>'Raw Data'!AM64</f>
        <v/>
      </c>
      <c r="BF68" s="18" t="str">
        <f>'Raw Data'!AN64</f>
        <v/>
      </c>
      <c r="BG68" s="18" t="str">
        <f>'Raw Data'!AO64</f>
        <v/>
      </c>
      <c r="BH68" s="18" t="str">
        <f>'Raw Data'!AP64</f>
        <v/>
      </c>
      <c r="BI68" s="18" t="str">
        <f>'Raw Data'!AQ64</f>
        <v/>
      </c>
      <c r="BJ68" s="18" t="str">
        <f>'Raw Data'!AR64</f>
        <v/>
      </c>
      <c r="BK68" s="18" t="str">
        <f>'Raw Data'!AS64</f>
        <v/>
      </c>
      <c r="BL68" s="18" t="str">
        <f>'Raw Data'!AT64</f>
        <v/>
      </c>
      <c r="BM68" s="18" t="str">
        <f>'Raw Data'!AU64</f>
        <v/>
      </c>
      <c r="BN68" s="18" t="str">
        <f>'Raw Data'!AV64</f>
        <v/>
      </c>
      <c r="BO68" s="18" t="str">
        <f>'Raw Data'!AW64</f>
        <v/>
      </c>
      <c r="BP68" s="18" t="str">
        <f>'Raw Data'!AX64</f>
        <v/>
      </c>
      <c r="BQ68" s="18" t="str">
        <f>'Raw Data'!AY64</f>
        <v/>
      </c>
      <c r="BR68" s="18" t="str">
        <f>'Raw Data'!AZ64</f>
        <v/>
      </c>
      <c r="BS68" s="18" t="str">
        <f>'Raw Data'!D64</f>
        <v/>
      </c>
      <c r="BT68" s="18" t="str">
        <f>'Raw Data'!E64</f>
        <v/>
      </c>
      <c r="BU68" s="18" t="str">
        <f>'Raw Data'!F64</f>
        <v>ZÉ</v>
      </c>
      <c r="BV68" s="25" t="str">
        <f>'Raw Data'!G64</f>
        <v>Dig. Insights / Finance</v>
      </c>
      <c r="BW68" s="25" t="str">
        <f t="shared" si="22"/>
        <v>#REF!</v>
      </c>
      <c r="BX68" s="25" t="str">
        <f>'Raw Data'!I64</f>
        <v>N/A</v>
      </c>
      <c r="BY68" s="18" t="str">
        <f>'Raw Data'!J64</f>
        <v/>
      </c>
      <c r="BZ68" s="18" t="str">
        <f>'Raw Data'!K64</f>
        <v/>
      </c>
      <c r="CA68" s="18" t="str">
        <f>'Raw Data'!L64</f>
        <v>Brazil</v>
      </c>
      <c r="CB68" s="18" t="str">
        <f>'Raw Data'!M64</f>
        <v>SAZ</v>
      </c>
      <c r="CC68" s="18" t="str">
        <f>'Raw Data'!N64</f>
        <v>Ambev</v>
      </c>
      <c r="CD68" s="25" t="str">
        <f>'Raw Data'!O64</f>
        <v>Azambuja - Dig. Insights / Finance</v>
      </c>
      <c r="CE68" s="15" t="str">
        <f>'Raw Data'!P64</f>
        <v>Medium User</v>
      </c>
      <c r="CF68" s="15" t="str">
        <f>'Raw Data'!Q64</f>
        <v>Daily</v>
      </c>
    </row>
    <row r="69" ht="15.75" customHeight="1">
      <c r="A69" s="18">
        <f>'Raw Data'!$A65</f>
        <v>63</v>
      </c>
      <c r="B69" s="18" t="str">
        <f>'Raw Data'!$R65</f>
        <v>Daily</v>
      </c>
      <c r="C69" s="18">
        <f t="shared" si="1"/>
        <v>1</v>
      </c>
      <c r="D69" s="18" t="str">
        <f>'Raw Data'!$S65</f>
        <v>Analyzing data or documents to extract insights or summaries, Writing or debugging code, scripts, or formulas, Getting quick answers to specific questions or looking up information, Brainstorming ideas, testing concepts, or getting feedback on my thinking</v>
      </c>
      <c r="E69" s="18">
        <f t="shared" si="2"/>
        <v>2</v>
      </c>
      <c r="F69" s="19">
        <f t="shared" si="3"/>
        <v>0.6666666667</v>
      </c>
      <c r="G69" s="20" t="str">
        <f>'Raw Data'!T65</f>
        <v>I create fresh prompts each time I use AI</v>
      </c>
      <c r="H69" s="18">
        <f t="shared" si="4"/>
        <v>0.25</v>
      </c>
      <c r="I69" s="18" t="str">
        <f>'Raw Data'!$U65</f>
        <v>Ask AI to write the summary after you’ve analyzed all the data</v>
      </c>
      <c r="J69" s="18">
        <f t="shared" si="5"/>
        <v>0.33</v>
      </c>
      <c r="K69" s="18" t="str">
        <f>'Raw Data'!$V65</f>
        <v>“Eu usaria IA como meu copiloto pra encurtar o caminho. Primeiro, pediria um resumo claro do tema. Depois, usaria a IA pra rascunhar uma estrutura de apresentação, validar conceitos e levantar exemplos reais. A partir daí, eu ajustaria tudo, adicionando dados, contexto do negócio e o que faz sentido pros executivos. Também perguntarei o que os executivos gostaria de saber sobre o tema.</v>
      </c>
      <c r="L69" s="18" t="s">
        <v>275</v>
      </c>
      <c r="M69" s="21" t="str">
        <f>substitute('Prompt Template'!$A$2,$K$5,$L69)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meu copiloto pra encurtar o caminho. Primeiro, pediria um resumo claro do tema. Depois, usaria a IA pra rascunhar uma estrutura de apresentação, validar conceitos e levantar exemplos reais. A partir daí, eu ajustaria tudo, adicionando dados, contexto do negócio e o que faz sentido pros executivos. Também perguntarei o que os executivos gostaria de saber sobre o tema.&lt;/user_input&gt;</v>
      </c>
      <c r="N69" s="18">
        <f t="array" ref="N69">index('Response Scoring'!$C:$C,match($A69,'Response Scoring'!$A:$A,0))</f>
        <v>3</v>
      </c>
      <c r="O69" s="19">
        <f t="shared" si="6"/>
        <v>1</v>
      </c>
      <c r="P69" s="18" t="str">
        <f>'Raw Data'!$W65</f>
        <v>Uso IA principalmente pra acelerar análises de fraude e organizar informações complexas. Um exemplo: precisei consolidar sinais de risco de diferentes comportamentos e atores pra montar um diagnóstico único. Joguei os inputs na IA, pedi pra identificar padrões, agrupar comportamentos semelhantes e apontar gaps. Com isso, consegui chegar às 3 hipóteses mais prováveis de causa em menos de uma hora, algo que levaria um dia inteiro revisando tudo manualmente. A IA vira meu atalho pra clareza rápida.</v>
      </c>
      <c r="Q69" s="18" t="s">
        <v>276</v>
      </c>
      <c r="R69" s="21" t="str">
        <f>substitute('Prompt Template'!$B$2,$P$5,$Q69)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principalmente pra acelerar análises de fraude e organizar informações complexas. Um exemplo: precisei consolidar sinais de risco de diferentes comportamentos e atores pra montar um diagnóstico único. Joguei os inputs na IA, pedi pra identificar padrões, agrupar comportamentos semelhantes e apontar gaps. Com isso, consegui chegar às 3 hipóteses mais prováveis de causa em menos de uma hora, algo que levaria um dia inteiro revisando tudo manualmente. A IA vira meu atalho pra clareza rápida.&lt;/user_input&gt;</v>
      </c>
      <c r="S69" s="18">
        <f t="array" ref="S69">index('Response Scoring'!$E:$E,match($A69,'Response Scoring'!$A:$A,0))</f>
        <v>2</v>
      </c>
      <c r="T69" s="19">
        <f t="shared" si="7"/>
        <v>0.6666666667</v>
      </c>
      <c r="U69" s="19">
        <f t="shared" si="8"/>
        <v>3.913333333</v>
      </c>
      <c r="V69" s="18" t="str">
        <f>'Raw Data'!$X65</f>
        <v>Analyzing presentation slides to evaluate both the visual design and written content for consistency</v>
      </c>
      <c r="W69" s="18">
        <f t="shared" si="9"/>
        <v>1</v>
      </c>
      <c r="X69" s="18" t="str">
        <f>'Raw Data'!$Y65</f>
        <v>Hallucinations (generating false or misleading information), Biases in answers</v>
      </c>
      <c r="Y69" s="22">
        <f t="shared" si="10"/>
        <v>0.5</v>
      </c>
      <c r="Z69" s="18" t="str">
        <f>'Raw Data'!$Z65</f>
        <v>Verify that the AI tool has SSL/HTTPS encryption before using it, Anonymize information by removing identifying details, Only share information that you would be comfortable sharing internally with a colleague, Use secure company instances or enterprise plans when available</v>
      </c>
      <c r="AA69" s="19">
        <f t="shared" si="11"/>
        <v>0</v>
      </c>
      <c r="AB69" s="18" t="str">
        <f>'Raw Data'!$AA65</f>
        <v>Always: I routinely cross-check AI outputs with reliable sources</v>
      </c>
      <c r="AC69" s="18">
        <f t="shared" si="12"/>
        <v>1</v>
      </c>
      <c r="AD69" s="18" t="str">
        <f>'Raw Data'!$AB65</f>
        <v>Look for professional formatting and proper grammar, Cross-reference key claims with reliable external sources, Verify any calculations or data analysis independently, Ask the same AI tool to double-check its work for accuracy</v>
      </c>
      <c r="AE69" s="18">
        <f t="shared" si="13"/>
        <v>0</v>
      </c>
      <c r="AF69" s="23">
        <v>8.3</v>
      </c>
      <c r="AG69" s="18" t="str">
        <f>'Raw Data'!$AC65</f>
        <v>Rarely: I only tweak the prompt if something feels obviously off</v>
      </c>
      <c r="AH69" s="18">
        <f t="shared" si="14"/>
        <v>0.33</v>
      </c>
      <c r="AI69" s="18" t="str">
        <f>'Raw Data'!$AD65</f>
        <v>Chat, preciso de ajuda para organizar os pontos principais dessa iniciativa? Quero entender riscos, impacto, perguntas que posso receber e como explicar o valor da proposta de forma clara na reunião.</v>
      </c>
      <c r="AJ69" s="18" t="s">
        <v>277</v>
      </c>
      <c r="AK69" s="21" t="str">
        <f>substitute('Prompt Template'!$C$2,$AI$5,$AJ69)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preciso de ajuda para organizar os pontos principais dessa iniciativa? Quero entender riscos, impacto, perguntas que posso receber e como explicar o valor da proposta de forma clara na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preciso de ajuda para organizar os pontos principais dessa iniciativa? Quero entender riscos, impacto, perguntas que posso receber e como explicar o valor da proposta de forma clara na reunião.&lt;/user_input&gt;</v>
      </c>
      <c r="AL69" s="18">
        <f t="array" ref="AL69">index('Response Scoring'!$G:$G,match($A69,'Response Scoring'!$A:$A,0))</f>
        <v>3</v>
      </c>
      <c r="AM69" s="18">
        <f t="shared" si="15"/>
        <v>0.6</v>
      </c>
      <c r="AN69" s="18" t="str">
        <f>'Raw Data'!$AE65</f>
        <v>Chat. coletar informações claras sobre concorrentes, com foco no XPTO. Sempre buscar: preços, diferenciais do produto, público-alvo, pontos fortes e fracos, estratégias de marketing e sinais de movimentação recente. Organizar tudo em tópicos comparáveis entre empresas. Destacar mudanças relevantes e possíveis impactos para o nosso negócio. Não incluir dados sensíveis da empresa. Ao final, você pode gerar um resumo objetivo com insights acionáveis para o meu time.</v>
      </c>
      <c r="AO69" s="18" t="s">
        <v>278</v>
      </c>
      <c r="AP69" s="21" t="str">
        <f>substitute('Prompt Template'!$D$2,$AN$5,$AO69)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coletar informações claras sobre concorrentes, com foco no XPTO. Sempre buscar: preços, diferenciais do produto, público-alvo, pontos fortes e fracos, estratégias de marketing e sinais de movimentação recente. Organizar tudo em tópicos comparáveis entre empresas. Destacar mudanças relevantes e possíveis impactos para o nosso negócio. Não incluir dados sensíveis da empresa. Ao final, você pode gerar um resumo objetivo com insights acionáveis para o meu time.&lt;/user_input&gt;
</v>
      </c>
      <c r="AQ69" s="18">
        <f t="array" ref="AQ69">index('Response Scoring'!$I:$I,match($A69,'Response Scoring'!$A:$A,0))</f>
        <v>3</v>
      </c>
      <c r="AR69" s="18">
        <f t="shared" si="16"/>
        <v>0.6</v>
      </c>
      <c r="AS69" s="24">
        <f t="shared" si="17"/>
        <v>5.595</v>
      </c>
      <c r="AT69" s="24">
        <f t="shared" si="18"/>
        <v>5.46</v>
      </c>
      <c r="AU69" s="18">
        <f t="shared" si="19"/>
        <v>27.31666667</v>
      </c>
      <c r="AV69" s="24">
        <f t="shared" si="20"/>
        <v>54.63333333</v>
      </c>
      <c r="AW69" s="18" t="str">
        <f t="shared" si="21"/>
        <v>AI Experimenter</v>
      </c>
      <c r="AX69" s="18" t="str">
        <f>'Raw Data'!AF65</f>
        <v>ChatGPT, Gemini</v>
      </c>
      <c r="AY69" s="18" t="str">
        <f>'Raw Data'!AG65</f>
        <v>Yes</v>
      </c>
      <c r="AZ69" s="18" t="str">
        <f>'Raw Data'!AH65</f>
        <v/>
      </c>
      <c r="BA69" s="18" t="str">
        <f>'Raw Data'!AI65</f>
        <v/>
      </c>
      <c r="BB69" s="18" t="str">
        <f>'Raw Data'!AJ65</f>
        <v/>
      </c>
      <c r="BC69" s="18" t="str">
        <f>'Raw Data'!AK65</f>
        <v/>
      </c>
      <c r="BD69" s="18" t="str">
        <f>'Raw Data'!AL65</f>
        <v/>
      </c>
      <c r="BE69" s="18" t="str">
        <f>'Raw Data'!AM65</f>
        <v/>
      </c>
      <c r="BF69" s="18" t="str">
        <f>'Raw Data'!AN65</f>
        <v/>
      </c>
      <c r="BG69" s="18" t="str">
        <f>'Raw Data'!AO65</f>
        <v/>
      </c>
      <c r="BH69" s="18" t="str">
        <f>'Raw Data'!AP65</f>
        <v/>
      </c>
      <c r="BI69" s="18" t="str">
        <f>'Raw Data'!AQ65</f>
        <v/>
      </c>
      <c r="BJ69" s="18" t="str">
        <f>'Raw Data'!AR65</f>
        <v/>
      </c>
      <c r="BK69" s="18" t="str">
        <f>'Raw Data'!AS65</f>
        <v/>
      </c>
      <c r="BL69" s="18" t="str">
        <f>'Raw Data'!AT65</f>
        <v/>
      </c>
      <c r="BM69" s="18" t="str">
        <f>'Raw Data'!AU65</f>
        <v/>
      </c>
      <c r="BN69" s="18" t="str">
        <f>'Raw Data'!AV65</f>
        <v/>
      </c>
      <c r="BO69" s="18" t="str">
        <f>'Raw Data'!AW65</f>
        <v/>
      </c>
      <c r="BP69" s="18" t="str">
        <f>'Raw Data'!AX65</f>
        <v/>
      </c>
      <c r="BQ69" s="18" t="str">
        <f>'Raw Data'!AY65</f>
        <v/>
      </c>
      <c r="BR69" s="18" t="str">
        <f>'Raw Data'!AZ65</f>
        <v/>
      </c>
      <c r="BS69" s="18" t="str">
        <f>'Raw Data'!D65</f>
        <v/>
      </c>
      <c r="BT69" s="18" t="str">
        <f>'Raw Data'!E65</f>
        <v/>
      </c>
      <c r="BU69" s="18" t="str">
        <f>'Raw Data'!F65</f>
        <v>ZÉ</v>
      </c>
      <c r="BV69" s="25" t="str">
        <f>'Raw Data'!G65</f>
        <v>Dig. Insights / Finance</v>
      </c>
      <c r="BW69" s="25" t="str">
        <f t="shared" si="22"/>
        <v>#REF!</v>
      </c>
      <c r="BX69" s="25" t="str">
        <f>'Raw Data'!I65</f>
        <v>N/A</v>
      </c>
      <c r="BY69" s="18" t="str">
        <f>'Raw Data'!J65</f>
        <v/>
      </c>
      <c r="BZ69" s="18" t="str">
        <f>'Raw Data'!K65</f>
        <v/>
      </c>
      <c r="CA69" s="18" t="str">
        <f>'Raw Data'!L65</f>
        <v>Brazil</v>
      </c>
      <c r="CB69" s="18" t="str">
        <f>'Raw Data'!M65</f>
        <v>SAZ</v>
      </c>
      <c r="CC69" s="18" t="str">
        <f>'Raw Data'!N65</f>
        <v>Ambev</v>
      </c>
      <c r="CD69" s="25" t="str">
        <f>'Raw Data'!O65</f>
        <v>Azambuja - Dig. Insights / Finance</v>
      </c>
      <c r="CE69" s="15" t="str">
        <f>'Raw Data'!P65</f>
        <v>Medium User</v>
      </c>
      <c r="CF69" s="15" t="str">
        <f>'Raw Data'!Q65</f>
        <v>Daily</v>
      </c>
    </row>
    <row r="70" ht="15.75" customHeight="1">
      <c r="A70" s="18">
        <f>'Raw Data'!$A66</f>
        <v>64</v>
      </c>
      <c r="B70" s="18" t="str">
        <f>'Raw Data'!$R66</f>
        <v>A few times a month</v>
      </c>
      <c r="C70" s="18">
        <f t="shared" si="1"/>
        <v>0.25</v>
      </c>
      <c r="D70" s="18" t="str">
        <f>'Raw Data'!$S66</f>
        <v>Editing or improving text I’ve already written (emails, documents, presentations), Creating first drafts of content from scratch (reports, proposals, marketing copy)</v>
      </c>
      <c r="E70" s="18">
        <f t="shared" si="2"/>
        <v>2</v>
      </c>
      <c r="F70" s="19">
        <f t="shared" si="3"/>
        <v>0.6666666667</v>
      </c>
      <c r="G70" s="20" t="str">
        <f>'Raw Data'!T66</f>
        <v>I create fresh prompts each time I use AI</v>
      </c>
      <c r="H70" s="18">
        <f t="shared" si="4"/>
        <v>0.25</v>
      </c>
      <c r="I70" s="18" t="str">
        <f>'Raw Data'!$U66</f>
        <v>Ask AI to write the summary after you’ve analyzed all the data</v>
      </c>
      <c r="J70" s="18">
        <f t="shared" si="5"/>
        <v>0.33</v>
      </c>
      <c r="K70" s="18" t="str">
        <f>'Raw Data'!$V66</f>
        <v>Eu utilizaria a IA para pedir contexto, entender cenários e trazer insights</v>
      </c>
      <c r="L70" s="18" t="s">
        <v>279</v>
      </c>
      <c r="M70" s="21" t="str">
        <f>substitute('Prompt Template'!$A$2,$K$5,$L70)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para pedir contexto, entender cenários e trazer insights&lt;/user_input&gt;</v>
      </c>
      <c r="N70" s="18">
        <f t="array" ref="N70">index('Response Scoring'!$C:$C,match($A70,'Response Scoring'!$A:$A,0))</f>
        <v>1</v>
      </c>
      <c r="O70" s="19">
        <f t="shared" si="6"/>
        <v>0.3333333333</v>
      </c>
      <c r="P70" s="18" t="str">
        <f>'Raw Data'!$W66</f>
        <v>Hoje é me ajudando a identificar padrões e simplificar rotinas diárias</v>
      </c>
      <c r="Q70" s="18" t="s">
        <v>280</v>
      </c>
      <c r="R70" s="21" t="str">
        <f>substitute('Prompt Template'!$B$2,$P$5,$Q70)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&lt;user_input&gt;Hoje é me ajudando a identificar padrões e simplificar rotinas diárias&lt;/user_input&gt;</v>
      </c>
      <c r="S70" s="18">
        <f t="array" ref="S70">index('Response Scoring'!$E:$E,match($A70,'Response Scoring'!$A:$A,0))</f>
        <v>1</v>
      </c>
      <c r="T70" s="19">
        <f t="shared" si="7"/>
        <v>0.3333333333</v>
      </c>
      <c r="U70" s="19">
        <f t="shared" si="8"/>
        <v>2.163333333</v>
      </c>
      <c r="V70" s="18" t="str">
        <f>'Raw Data'!$X66</f>
        <v>Analyzing presentation slides to evaluate both the visual design and written content for consistency</v>
      </c>
      <c r="W70" s="18">
        <f t="shared" si="9"/>
        <v>1</v>
      </c>
      <c r="X70" s="18" t="str">
        <f>'Raw Data'!$Y66</f>
        <v>Hallucinations (generating false or misleading information), Biases in answers, Vulnerability to manipulation by bad actors, Data privacy concerns when information is shared with an LLM</v>
      </c>
      <c r="Y70" s="22">
        <f t="shared" si="10"/>
        <v>1</v>
      </c>
      <c r="Z70" s="18" t="str">
        <f>'Raw Data'!$Z66</f>
        <v>Anonymize information by removing identifying details, Use secure company instances or enterprise plans when available</v>
      </c>
      <c r="AA70" s="19">
        <f t="shared" si="11"/>
        <v>1</v>
      </c>
      <c r="AB70" s="18" t="str">
        <f>'Raw Data'!$AA66</f>
        <v>Always: I routinely cross-check AI outputs with reliable sources</v>
      </c>
      <c r="AC70" s="18">
        <f t="shared" si="12"/>
        <v>1</v>
      </c>
      <c r="AD70" s="18" t="str">
        <f>'Raw Data'!$AB66</f>
        <v>Cross-reference key claims with reliable external sources, Ask the same AI tool to double-check its work for accuracy, Verify any calculations or data analysis independently</v>
      </c>
      <c r="AE70" s="18">
        <f t="shared" si="13"/>
        <v>0.75</v>
      </c>
      <c r="AF70" s="23">
        <v>8.7</v>
      </c>
      <c r="AG70" s="18" t="str">
        <f>'Raw Data'!$AC66</f>
        <v>Rarely: I only tweak the prompt if something feels obviously off</v>
      </c>
      <c r="AH70" s="18">
        <f t="shared" si="14"/>
        <v>0.33</v>
      </c>
      <c r="AI70" s="18" t="str">
        <f>'Raw Data'!$AD66</f>
        <v>Bom dia! Você é um gerente de planejamento de uma cervejaria e precisa pensar em uma nova iniciativa de redução de custos. Sabendo que tem um orçamento limitado, um prazo de 6 meses de execução, o que pode ser feito?</v>
      </c>
      <c r="AJ70" s="18" t="s">
        <v>281</v>
      </c>
      <c r="AK70" s="21" t="str">
        <f>substitute('Prompt Template'!$C$2,$AI$5,$AJ70)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&lt;prompt&gt;Bom dia! Você é um gerente de planejamento de uma cervejaria e precisa pensar em uma nova iniciativa de redução de custos. Sabendo que tem um orçamento limitado, um prazo de 6 meses de execução, o que pode ser feito?&lt;/prompt&gt;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&lt;user_input&gt;Bom dia! Você é um gerente de planejamento de uma cervejaria e precisa pensar em uma nova iniciativa de redução de custos. Sabendo que tem um orçamento limitado, um prazo de 6 meses de execução, o que pode ser feito?&lt;/user_input&gt;</v>
      </c>
      <c r="AL70" s="18">
        <f t="array" ref="AL70">index('Response Scoring'!$G:$G,match($A70,'Response Scoring'!$A:$A,0))</f>
        <v>3</v>
      </c>
      <c r="AM70" s="18">
        <f t="shared" si="15"/>
        <v>0.6</v>
      </c>
      <c r="AN70" s="18" t="str">
        <f>'Raw Data'!$AE66</f>
        <v>Eu não sei como criar instruções de IA personalizadas</v>
      </c>
      <c r="AO70" s="18" t="s">
        <v>106</v>
      </c>
      <c r="AP70" s="21" t="str">
        <f>substitute('Prompt Template'!$D$2,$AN$5,$AO70)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70" s="18">
        <f t="array" ref="AQ70">index('Response Scoring'!$I:$I,match($A70,'Response Scoring'!$A:$A,0))</f>
        <v>0</v>
      </c>
      <c r="AR70" s="18">
        <f t="shared" si="16"/>
        <v>0</v>
      </c>
      <c r="AS70" s="24">
        <f t="shared" si="17"/>
        <v>2.595</v>
      </c>
      <c r="AT70" s="24">
        <f t="shared" si="18"/>
        <v>5.46</v>
      </c>
      <c r="AU70" s="18">
        <f t="shared" si="19"/>
        <v>18.21666667</v>
      </c>
      <c r="AV70" s="24">
        <f t="shared" si="20"/>
        <v>36.43333333</v>
      </c>
      <c r="AW70" s="18" t="str">
        <f t="shared" si="21"/>
        <v>AI Experimenter</v>
      </c>
      <c r="AX70" s="18" t="str">
        <f>'Raw Data'!AF66</f>
        <v>ChatGPT</v>
      </c>
      <c r="AY70" s="18" t="str">
        <f>'Raw Data'!AG66</f>
        <v>No</v>
      </c>
      <c r="AZ70" s="18" t="str">
        <f>'Raw Data'!AH66</f>
        <v/>
      </c>
      <c r="BA70" s="18" t="str">
        <f>'Raw Data'!AI66</f>
        <v/>
      </c>
      <c r="BB70" s="18" t="str">
        <f>'Raw Data'!AJ66</f>
        <v/>
      </c>
      <c r="BC70" s="18" t="str">
        <f>'Raw Data'!AK66</f>
        <v/>
      </c>
      <c r="BD70" s="18" t="str">
        <f>'Raw Data'!AL66</f>
        <v/>
      </c>
      <c r="BE70" s="18" t="str">
        <f>'Raw Data'!AM66</f>
        <v/>
      </c>
      <c r="BF70" s="18" t="str">
        <f>'Raw Data'!AN66</f>
        <v/>
      </c>
      <c r="BG70" s="18" t="str">
        <f>'Raw Data'!AO66</f>
        <v/>
      </c>
      <c r="BH70" s="18" t="str">
        <f>'Raw Data'!AP66</f>
        <v/>
      </c>
      <c r="BI70" s="18" t="str">
        <f>'Raw Data'!AQ66</f>
        <v/>
      </c>
      <c r="BJ70" s="18" t="str">
        <f>'Raw Data'!AR66</f>
        <v/>
      </c>
      <c r="BK70" s="18" t="str">
        <f>'Raw Data'!AS66</f>
        <v/>
      </c>
      <c r="BL70" s="18" t="str">
        <f>'Raw Data'!AT66</f>
        <v/>
      </c>
      <c r="BM70" s="18" t="str">
        <f>'Raw Data'!AU66</f>
        <v/>
      </c>
      <c r="BN70" s="18" t="str">
        <f>'Raw Data'!AV66</f>
        <v/>
      </c>
      <c r="BO70" s="18" t="str">
        <f>'Raw Data'!AW66</f>
        <v/>
      </c>
      <c r="BP70" s="18" t="str">
        <f>'Raw Data'!AX66</f>
        <v/>
      </c>
      <c r="BQ70" s="18" t="str">
        <f>'Raw Data'!AY66</f>
        <v/>
      </c>
      <c r="BR70" s="18" t="str">
        <f>'Raw Data'!AZ66</f>
        <v/>
      </c>
      <c r="BS70" s="18" t="str">
        <f>'Raw Data'!D66</f>
        <v/>
      </c>
      <c r="BT70" s="18" t="str">
        <f>'Raw Data'!E66</f>
        <v/>
      </c>
      <c r="BU70" s="18" t="str">
        <f>'Raw Data'!F66</f>
        <v>ZÉ</v>
      </c>
      <c r="BV70" s="25" t="str">
        <f>'Raw Data'!G66</f>
        <v>BUSINESS INTEGRATION</v>
      </c>
      <c r="BW70" s="25" t="str">
        <f t="shared" si="22"/>
        <v>#REF!</v>
      </c>
      <c r="BX70" s="25" t="str">
        <f>'Raw Data'!I66</f>
        <v>N/A</v>
      </c>
      <c r="BY70" s="18" t="str">
        <f>'Raw Data'!J66</f>
        <v/>
      </c>
      <c r="BZ70" s="18" t="str">
        <f>'Raw Data'!K66</f>
        <v/>
      </c>
      <c r="CA70" s="18" t="str">
        <f>'Raw Data'!L66</f>
        <v>Brazil</v>
      </c>
      <c r="CB70" s="18" t="str">
        <f>'Raw Data'!M66</f>
        <v>SAZ</v>
      </c>
      <c r="CC70" s="18" t="str">
        <f>'Raw Data'!N66</f>
        <v>Ambev</v>
      </c>
      <c r="CD70" s="25" t="str">
        <f>'Raw Data'!O66</f>
        <v>Bel - Business Innovation</v>
      </c>
      <c r="CE70" s="15" t="str">
        <f>'Raw Data'!P66</f>
        <v/>
      </c>
      <c r="CF70" s="15" t="str">
        <f>'Raw Data'!Q66</f>
        <v/>
      </c>
    </row>
    <row r="71" ht="15.75" customHeight="1">
      <c r="A71" s="18">
        <f>'Raw Data'!$A67</f>
        <v>65</v>
      </c>
      <c r="B71" s="18" t="str">
        <f>'Raw Data'!$R67</f>
        <v>Daily</v>
      </c>
      <c r="C71" s="18">
        <f t="shared" si="1"/>
        <v>1</v>
      </c>
      <c r="D71" s="18" t="str">
        <f>'Raw Data'!$S67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71" s="18">
        <f t="shared" si="2"/>
        <v>2</v>
      </c>
      <c r="F71" s="19">
        <f t="shared" si="3"/>
        <v>0.6666666667</v>
      </c>
      <c r="G71" s="20" t="str">
        <f>'Raw Data'!T67</f>
        <v>I create fresh prompts each time I use AI</v>
      </c>
      <c r="H71" s="18">
        <f t="shared" si="4"/>
        <v>0.25</v>
      </c>
      <c r="I71" s="18" t="str">
        <f>'Raw Data'!$U67</f>
        <v>Ask AI to write the summary after you’ve analyzed all the data</v>
      </c>
      <c r="J71" s="18">
        <f t="shared" si="5"/>
        <v>0.33</v>
      </c>
      <c r="K71" s="18" t="str">
        <f>'Raw Data'!$V67</f>
        <v>Primeiro, pediria para IA me contextualizar sobre o tema, e colocaria as fontes de dados no prompt. Depois, pediria para ela criar um esboço de apresentação com os principais tópicos que eu definir</v>
      </c>
      <c r="L71" s="18" t="s">
        <v>282</v>
      </c>
      <c r="M71" s="21" t="str">
        <f>substitute('Prompt Template'!$A$2,$K$5,$L71)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pediria para IA me contextualizar sobre o tema, e colocaria as fontes de dados no prompt. Depois, pediria para ela criar um esboço de apresentação com os principais tópicos que eu definir&lt;/user_input&gt;</v>
      </c>
      <c r="N71" s="18">
        <f t="array" ref="N71">index('Response Scoring'!$C:$C,match($A71,'Response Scoring'!$A:$A,0))</f>
        <v>1</v>
      </c>
      <c r="O71" s="19">
        <f t="shared" si="6"/>
        <v>0.3333333333</v>
      </c>
      <c r="P71" s="18" t="str">
        <f>'Raw Data'!$W67</f>
        <v>precisava entender a performance de cupons por estrategia de ciclo de vida, e o chat me auxiliou dando visões de negocio e de CMR</v>
      </c>
      <c r="Q71" s="18" t="s">
        <v>283</v>
      </c>
      <c r="R71" s="21" t="str">
        <f>substitute('Prompt Template'!$B$2,$P$5,$Q71)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entender a performance de cupons por estrategia de ciclo de vida, e o chat me auxiliou dando visões de negocio e de CMR&lt;/user_input&gt;</v>
      </c>
      <c r="S71" s="18">
        <f t="array" ref="S71">index('Response Scoring'!$E:$E,match($A71,'Response Scoring'!$A:$A,0))</f>
        <v>1</v>
      </c>
      <c r="T71" s="19">
        <f t="shared" si="7"/>
        <v>0.3333333333</v>
      </c>
      <c r="U71" s="19">
        <f t="shared" si="8"/>
        <v>2.913333333</v>
      </c>
      <c r="V71" s="18" t="str">
        <f>'Raw Data'!$X67</f>
        <v>Analyzing presentation slides to evaluate both the visual design and written content for consistency</v>
      </c>
      <c r="W71" s="18">
        <f t="shared" si="9"/>
        <v>1</v>
      </c>
      <c r="X71" s="18" t="str">
        <f>'Raw Data'!$Y67</f>
        <v>Hallucinations (generating false or misleading information), Data privacy concerns when information is shared with an LLM, Biases in answers</v>
      </c>
      <c r="Y71" s="22">
        <f t="shared" si="10"/>
        <v>0.75</v>
      </c>
      <c r="Z71" s="18" t="str">
        <f>'Raw Data'!$Z67</f>
        <v>Anonymize information by removing identifying details, Use secure company instances or enterprise plans when available, Only share information that you would be comfortable sharing internally with a colleague</v>
      </c>
      <c r="AA71" s="19">
        <f t="shared" si="11"/>
        <v>1</v>
      </c>
      <c r="AB71" s="18" t="str">
        <f>'Raw Data'!$AA67</f>
        <v>Always: I routinely cross-check AI outputs with reliable sources</v>
      </c>
      <c r="AC71" s="18">
        <f t="shared" si="12"/>
        <v>1</v>
      </c>
      <c r="AD71" s="18" t="str">
        <f>'Raw Data'!$AB67</f>
        <v>Look for professional formatting and proper grammar, Cross-reference key claims with reliable external sources, Verify any calculations or data analysis independently, Ask the same AI tool to double-check its work for accuracy, Use a different AI tool to review and verify the content, Check if the response uses confident language and specific details</v>
      </c>
      <c r="AE71" s="18">
        <f t="shared" si="13"/>
        <v>0</v>
      </c>
      <c r="AF71" s="23">
        <v>8.2</v>
      </c>
      <c r="AG71" s="18" t="str">
        <f>'Raw Data'!$AC67</f>
        <v>Sometimes: I iterate 2–3 times to reach a good result</v>
      </c>
      <c r="AH71" s="18">
        <f t="shared" si="14"/>
        <v>0.67</v>
      </c>
      <c r="AI71" s="18" t="str">
        <f>'Raw Data'!$AD67</f>
        <v>Eu sou um gerente de negocios e você é meu gestor. Escreva as 5 preocupações sobre a nova iniciativa, e como eu posso melhorá-la</v>
      </c>
      <c r="AJ71" s="18" t="s">
        <v>284</v>
      </c>
      <c r="AK71" s="21" t="str">
        <f>substitute('Prompt Template'!$C$2,$AI$5,$AJ71)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sou um gerente de negocios e você é meu gestor. Escreva as 5 preocupações sobre a nova iniciativa, e como eu posso melhorá-la&lt;/prompt&gt;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sou um gerente de negocios e você é meu gestor. Escreva as 5 preocupações sobre a nova iniciativa, e como eu posso melhorá-la&lt;/user_input&gt;</v>
      </c>
      <c r="AL71" s="18">
        <f t="array" ref="AL71">index('Response Scoring'!$G:$G,match($A71,'Response Scoring'!$A:$A,0))</f>
        <v>2</v>
      </c>
      <c r="AM71" s="18">
        <f t="shared" si="15"/>
        <v>0.4</v>
      </c>
      <c r="AN71" s="18" t="str">
        <f>'Raw Data'!$AE67</f>
        <v>Eu não sei como criar instruções de IA personalizadas</v>
      </c>
      <c r="AO71" s="18" t="s">
        <v>106</v>
      </c>
      <c r="AP71" s="21" t="str">
        <f>substitute('Prompt Template'!$D$2,$AN$5,$AO71)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71" s="18">
        <f t="array" ref="AQ71">index('Response Scoring'!$I:$I,match($A71,'Response Scoring'!$A:$A,0))</f>
        <v>0</v>
      </c>
      <c r="AR71" s="18">
        <f t="shared" si="16"/>
        <v>0</v>
      </c>
      <c r="AS71" s="24">
        <f t="shared" si="17"/>
        <v>2.405</v>
      </c>
      <c r="AT71" s="24">
        <f t="shared" si="18"/>
        <v>4.54</v>
      </c>
      <c r="AU71" s="18">
        <f t="shared" si="19"/>
        <v>18.83666667</v>
      </c>
      <c r="AV71" s="24">
        <f t="shared" si="20"/>
        <v>37.67333333</v>
      </c>
      <c r="AW71" s="18" t="str">
        <f t="shared" si="21"/>
        <v>AI Experimenter</v>
      </c>
      <c r="AX71" s="18" t="str">
        <f>'Raw Data'!AF67</f>
        <v>ChatGPT</v>
      </c>
      <c r="AY71" s="18" t="str">
        <f>'Raw Data'!AG67</f>
        <v>Yes</v>
      </c>
      <c r="AZ71" s="18" t="str">
        <f>'Raw Data'!AH67</f>
        <v/>
      </c>
      <c r="BA71" s="18" t="str">
        <f>'Raw Data'!AI67</f>
        <v/>
      </c>
      <c r="BB71" s="18" t="str">
        <f>'Raw Data'!AJ67</f>
        <v/>
      </c>
      <c r="BC71" s="18" t="str">
        <f>'Raw Data'!AK67</f>
        <v/>
      </c>
      <c r="BD71" s="18" t="str">
        <f>'Raw Data'!AL67</f>
        <v/>
      </c>
      <c r="BE71" s="18" t="str">
        <f>'Raw Data'!AM67</f>
        <v/>
      </c>
      <c r="BF71" s="18" t="str">
        <f>'Raw Data'!AN67</f>
        <v/>
      </c>
      <c r="BG71" s="18" t="str">
        <f>'Raw Data'!AO67</f>
        <v/>
      </c>
      <c r="BH71" s="18" t="str">
        <f>'Raw Data'!AP67</f>
        <v/>
      </c>
      <c r="BI71" s="18" t="str">
        <f>'Raw Data'!AQ67</f>
        <v/>
      </c>
      <c r="BJ71" s="18" t="str">
        <f>'Raw Data'!AR67</f>
        <v/>
      </c>
      <c r="BK71" s="18" t="str">
        <f>'Raw Data'!AS67</f>
        <v/>
      </c>
      <c r="BL71" s="18" t="str">
        <f>'Raw Data'!AT67</f>
        <v/>
      </c>
      <c r="BM71" s="18" t="str">
        <f>'Raw Data'!AU67</f>
        <v/>
      </c>
      <c r="BN71" s="18" t="str">
        <f>'Raw Data'!AV67</f>
        <v/>
      </c>
      <c r="BO71" s="18" t="str">
        <f>'Raw Data'!AW67</f>
        <v/>
      </c>
      <c r="BP71" s="18" t="str">
        <f>'Raw Data'!AX67</f>
        <v/>
      </c>
      <c r="BQ71" s="18" t="str">
        <f>'Raw Data'!AY67</f>
        <v/>
      </c>
      <c r="BR71" s="18" t="str">
        <f>'Raw Data'!AZ67</f>
        <v/>
      </c>
      <c r="BS71" s="18" t="str">
        <f>'Raw Data'!D67</f>
        <v/>
      </c>
      <c r="BT71" s="18" t="str">
        <f>'Raw Data'!E67</f>
        <v/>
      </c>
      <c r="BU71" s="18" t="str">
        <f>'Raw Data'!F67</f>
        <v>ZÉ</v>
      </c>
      <c r="BV71" s="25" t="str">
        <f>'Raw Data'!G67</f>
        <v>Commercial</v>
      </c>
      <c r="BW71" s="25" t="str">
        <f t="shared" si="22"/>
        <v>#REF!</v>
      </c>
      <c r="BX71" s="25" t="str">
        <f>'Raw Data'!I67</f>
        <v>N/A</v>
      </c>
      <c r="BY71" s="18" t="str">
        <f>'Raw Data'!J67</f>
        <v/>
      </c>
      <c r="BZ71" s="18" t="str">
        <f>'Raw Data'!K67</f>
        <v/>
      </c>
      <c r="CA71" s="18" t="str">
        <f>'Raw Data'!L67</f>
        <v>Brazil</v>
      </c>
      <c r="CB71" s="18" t="str">
        <f>'Raw Data'!M67</f>
        <v>SAZ</v>
      </c>
      <c r="CC71" s="18" t="str">
        <f>'Raw Data'!N67</f>
        <v>Ambev</v>
      </c>
      <c r="CD71" s="25" t="str">
        <f>'Raw Data'!O67</f>
        <v>Paula - Commercial</v>
      </c>
      <c r="CE71" s="15" t="str">
        <f>'Raw Data'!P67</f>
        <v>Light User</v>
      </c>
      <c r="CF71" s="15" t="str">
        <f>'Raw Data'!Q67</f>
        <v>Weekly</v>
      </c>
    </row>
    <row r="72" ht="15.75" customHeight="1">
      <c r="A72" s="18">
        <f>'Raw Data'!$A68</f>
        <v>66</v>
      </c>
      <c r="B72" s="18" t="str">
        <f>'Raw Data'!$R68</f>
        <v>Daily</v>
      </c>
      <c r="C72" s="18">
        <f t="shared" si="1"/>
        <v>1</v>
      </c>
      <c r="D72" s="18" t="str">
        <f>'Raw Data'!$S68</f>
        <v>Using AI for vibe coding to prototype solutions, apps, or products, Analyzing data or documents to extract insights or summaries, 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 Building custom prompts, templates, or workflows that I reuse regularly</v>
      </c>
      <c r="E72" s="18">
        <f t="shared" si="2"/>
        <v>3</v>
      </c>
      <c r="F72" s="19">
        <f t="shared" si="3"/>
        <v>1</v>
      </c>
      <c r="G72" s="20" t="str">
        <f>'Raw Data'!T68</f>
        <v>I’ve built custom AI tools (CustomGPTs, Copilot Agents, Google Gems, Claude Projects) for repetitive tasks</v>
      </c>
      <c r="H72" s="18">
        <f t="shared" si="4"/>
        <v>0.75</v>
      </c>
      <c r="I72" s="18" t="str">
        <f>'Raw Data'!$U68</f>
        <v>Create a systematic process where AI handles data analysis and summary generation consistently</v>
      </c>
      <c r="J72" s="18">
        <f t="shared" si="5"/>
        <v>1</v>
      </c>
      <c r="K72" s="18" t="str">
        <f>'Raw Data'!$V68</f>
        <v>Analyze the data with ChatGPT and then ask Canva to generate the presentation through the Canva MCP integration.</v>
      </c>
      <c r="L72" s="18" t="s">
        <v>285</v>
      </c>
      <c r="M72" s="21" t="str">
        <f>substitute('Prompt Template'!$A$2,$K$5,$L72)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&lt;user_input&gt;Analyze the data with ChatGPT and then ask Canva to generate the presentation through the Canva MCP integration.&lt;/user_input&gt;</v>
      </c>
      <c r="N72" s="18">
        <f t="array" ref="N72">index('Response Scoring'!$C:$C,match($A72,'Response Scoring'!$A:$A,0))</f>
        <v>1</v>
      </c>
      <c r="O72" s="19">
        <f t="shared" si="6"/>
        <v>0.3333333333</v>
      </c>
      <c r="P72" s="18" t="str">
        <f>'Raw Data'!$W68</f>
        <v>Create new products as whatsapp agents, crawlers and anything related to build things faster.</v>
      </c>
      <c r="Q72" s="18" t="s">
        <v>286</v>
      </c>
      <c r="R72" s="21" t="str">
        <f>substitute('Prompt Template'!$B$2,$P$5,$Q72)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new products as whatsapp agents, crawlers and anything related to build things faster.&lt;/user_input&gt;</v>
      </c>
      <c r="S72" s="18">
        <f t="array" ref="S72">index('Response Scoring'!$E:$E,match($A72,'Response Scoring'!$A:$A,0))</f>
        <v>1</v>
      </c>
      <c r="T72" s="19">
        <f t="shared" si="7"/>
        <v>0.3333333333</v>
      </c>
      <c r="U72" s="19">
        <f t="shared" si="8"/>
        <v>4.416666667</v>
      </c>
      <c r="V72" s="18" t="str">
        <f>'Raw Data'!$X68</f>
        <v>Predicting next week’s stock market performance for investment decisions</v>
      </c>
      <c r="W72" s="18">
        <f t="shared" si="9"/>
        <v>0</v>
      </c>
      <c r="X72" s="18" t="str">
        <f>'Raw Data'!$Y68</f>
        <v>Data privacy concerns when information is shared with an LLM, Biases in answers, Hallucinations (generating false or misleading information)</v>
      </c>
      <c r="Y72" s="22">
        <f t="shared" si="10"/>
        <v>0.75</v>
      </c>
      <c r="Z72" s="18" t="str">
        <f>'Raw Data'!$Z68</f>
        <v>Anonymize information by removing identifying details, Only share information that you would be comfortable sharing internally with a colleague, Use secure company instances or enterprise plans when available, Verify that the AI tool has SSL/HTTPS encryption before using it</v>
      </c>
      <c r="AA72" s="19">
        <f t="shared" si="11"/>
        <v>0</v>
      </c>
      <c r="AB72" s="18" t="str">
        <f>'Raw Data'!$AA68</f>
        <v>Sometimes: I do a quick check against known data or references</v>
      </c>
      <c r="AC72" s="18">
        <f t="shared" si="12"/>
        <v>0.67</v>
      </c>
      <c r="AD72" s="18" t="str">
        <f>'Raw Data'!$AB68</f>
        <v>Use a different AI tool to review and verify the content</v>
      </c>
      <c r="AE72" s="18">
        <f t="shared" si="13"/>
        <v>0.25</v>
      </c>
      <c r="AF72" s="23">
        <v>6.8</v>
      </c>
      <c r="AG72" s="18" t="str">
        <f>'Raw Data'!$AC68</f>
        <v>Frequently: I systematically refine prompts until I’m satisfied</v>
      </c>
      <c r="AH72" s="18">
        <f t="shared" si="14"/>
        <v>1</v>
      </c>
      <c r="AI72" s="18" t="str">
        <f>'Raw Data'!$AD68</f>
        <v>I'm head of AI products at Zé Delivery and I should be in a meeting with stakeholders to define the next steps about the Zé Delivery Whatsapp Bot.  I'll be there with the comercial, marketing and engineering team. The goal is to define the implementation plan and deadlines. Generate a checklist of things that I should discuss with them. I need to be prepared for this meeting.</v>
      </c>
      <c r="AJ72" s="18" t="s">
        <v>287</v>
      </c>
      <c r="AK72" s="21" t="str">
        <f>substitute('Prompt Template'!$C$2,$AI$5,$AJ72)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head of AI products at Zé Delivery and I should be in a meeting with stakeholders to define the next steps about the Zé Delivery Whatsapp Bot.  I'll be there with the comercial, marketing and engineering team. The goal is to define the implementation plan and deadlines. Generate a checklist of things that I should discuss with them. I need to be prepared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head of AI products at Zé Delivery and I should be in a meeting with stakeholders to define the next steps about the Zé Delivery Whatsapp Bot.  I'll be there with the comercial, marketing and engineering team. The goal is to define the implementation plan and deadlines. Generate a checklist of things that I should discuss with them. I need to be prepared for this meeting.&lt;/user_input&gt;</v>
      </c>
      <c r="AL72" s="18">
        <f t="array" ref="AL72">index('Response Scoring'!$G:$G,match($A72,'Response Scoring'!$A:$A,0))</f>
        <v>4</v>
      </c>
      <c r="AM72" s="18">
        <f t="shared" si="15"/>
        <v>0.8</v>
      </c>
      <c r="AN72" s="18" t="str">
        <f>'Raw Data'!$AE68</f>
        <v>Custom GPT Instructions: Competitive Intelligence Agent
1. Role &amp; Mission
You are the Competitive Intelligence Agent for the Product &amp; Strategy team.
Your mission is to analyze competitor products, pricing, positioning, messaging, and strategic moves, and deliver clear, structured, unbiased insights that help the team make faster and more informed decisions.
You must:
Gather competitive information.
Summarize findings in standardized formats.
Identify gaps, opportunities, and risks.
Compare competitors against our product.
Ensure the accuracy and reliability of your outputs.
2. Sources You Can Use
You may use:
Public web search
Public competitor documentation
Industry reports
Product reviews
App stores
Analyst commentary
Press releases
Pricing pages
Social media posts (public)
Job listings
Customer feedback from forums
If a query requires internal or private data, ask the user to provide it.
3. What You Must Always Provide
For every competitor analyzed, ALWAYS include:
A. Competitor Snapshot
Description (1–3 sentences)
Headquarters &amp; target market
Key customer segments
Revenue estimates (if available)
Funding status
B. Product Analysis
Product offering overview
Key features
Unique differentiators
Technical depth (APIs, integrations, AI use, automation capabilities)
UX/UI strengths
Weaknesses or limitations
C. Pricing Analysis
Plans &amp; tiers
Price points
Hidden costs (seats, usage, overages)
Discounts or promotions
Comparison to our pricing
D. Positioning &amp; Messaging
How they position themselves
Value proposition
What they emphasize in marketing
Tone and brand personality
E. Market Signals
Target segments
Partnerships
Recent feature launches
Hiring patterns
Press/media coverage
Expansion signals
F. SWOT Framework
Provide a 4-quadrant analysis:
Strengths
Weaknesses
Opportunities
Threats
G. Feature/Capability Comparison Table
Create a table comparing:
Key features
AI capabilities
Integrations
Pricing
Performance
Adoption indicators
4. Output Formats
The agent must adapt formats depending on user needs. Supported formats:
1. Executive Summary (Bullets)
2. Full Report (Detailed)
3. Comparison Matrix
4. 1-page briefing for leadership
5. Slide-ready content (titles + bullets)
6. JSON for internal dashboards
5. Style Guidelines
Always write using:
Clear, concise language
Neutral, data-driven tone
No speculation beyond reasonable inference
Bullets instead of long paragraphs
Sources cited when possible
Tables whenever useful
Emphasis on actionable insights: “What this means for us”
6. Safety &amp; Reliability Rules
Do not fabricate data (e.g., revenue, user counts). If unknown, say: “No reliable public data available.”
Validate claims via multiple public sources.
Never present rumors as facts.
When uncertain, clarify what is an inference vs. confirmed information.
7. How Team Members Should Ask You for Work
Team members can ask in natural language.
Examples:
“Analyze competitor X and give me pricing + main features.”
“Compare competitor A vs competitor B for the SMB market.”
“Create a 1-page slide summary on company Y for the leadership meeting.”
“Give me a SWOT analysis of tool Z focused on AI capabilities.”
“Monitor this segment and summarize any major moves this quarter.”
If the request is ambiguous, ask clarifying questions.
8. Your Standard Competitive Intelligence Workflow
For every request:
Clarify the scope (competitors, region, timeframe).
Gather public data (web search + official sources).
Normalize all info into standard formats.
Provide comparison tables.
Highlight key risks/opportunities.
Deliver executive insights (“What this means for us”).
9. Example Output Snippet
Executive Summary — Competitor X
Targeting mid-market and enterprise sectors
Strong AI onboarding + automation capabilities
Pricing 20–30% lower than ours, aggressive discounts
Weak integrations in Finance &amp; Logistics
Recent hires indicate expansion into LATAM
What this means for us:
Opportunity to differentiate with deeper workflow automation + compliance features.</v>
      </c>
      <c r="AO72" s="18" t="s">
        <v>288</v>
      </c>
      <c r="AP72" s="21" t="str">
        <f>substitute('Prompt Template'!$D$2,$AN$5,$AO72)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Agent
1. Role &amp; Mission
You are the Competitive Intelligence Agent for the Product &amp; Strategy team.
Your mission is to analyze competitor products, pricing, positioning, messaging, and strategic moves, and deliver clear, structured, unbiased insights that help the team make faster and more informed decisions.
You must:
Gather competitive information.
Summarize findings in standardized formats.
Identify gaps, opportunities, and risks.
Compare competitors against our product.
Ensure the accuracy and reliability of your outputs.
2. Sources You Can Use
You may use:
Public web search
Public competitor documentation
Industry reports
Product reviews
App stores
Analyst commentary
Press releases
Pricing pages
Social media posts (public)
Job listings
Customer feedback from forums
If a query requires internal or private data, ask the user to provide it.
3. What You Must Always Provide
For every competitor analyzed, ALWAYS include:
A. Competitor Snapshot
Description (1–3 sentences)
Headquarters &amp; target market
Key customer segments
Revenue estimates (if available)
Funding status
B. Product Analysis
Product offering overview
Key features
Unique differentiators
Technical depth (APIs, integrations, AI use, automation capabilities)
UX/UI strengths
Weaknesses or limitations
C. Pricing Analysis
Plans &amp; tiers
Price points
Hidden costs (seats, usage, overages)
Discounts or promotions
Comparison to our pricing
D. Positioning &amp; Messaging
How they position themselves
Value proposition
What they emphasize in marketing
Tone and brand personality
E. Market Signals
Target segments
Partnerships
Recent feature launches
Hiring patterns
Press/media coverage
Expansion signals
F. SWOT Framework
Provide a 4-quadrant analysis:
Strengths
Weaknesses
Opportunities
Threats
G. Feature/Capability Comparison Table
Create a table comparing:
Key features
AI capabilities
Integrations
Pricing
Performance
Adoption indicators
4. Output Formats
The agent must adapt formats depending on user needs. Supported formats:
1. Executive Summary (Bullets)
2. Full Report (Detailed)
3. Comparison Matrix
4. 1-page briefing for leadership
5. Slide-ready content (titles + bullets)
6. JSON for internal dashboards
5. Style Guidelines
Always write using:
Clear, concise language
Neutral, data-driven tone
No speculation beyond reasonable inference
Bullets instead of long paragraphs
Sources cited when possible
Tables whenever useful
Emphasis on actionable insights: “What this means for us”
6. Safety &amp; Reliability Rules
Do not fabricate data (e.g., revenue, user counts). If unknown, say: “No reliable public data available.”
Validate claims via multiple public sources.
Never present rumors as facts.
When uncertain, clarify what is an inference vs. confirmed information.
7. How Team Members Should Ask You for Work
Team members can ask in natural language.
Examples:
“Analyze competitor X and give me pricing + main features.”
“Compare competitor A vs competitor B for the SMB market.”
“Create a 1-page slide summary on company Y for the leadership meeting.”
“Give me a SWOT analysis of tool Z focused on AI capabilities.”
“Monitor this segment and summarize any major moves this quarter.”
If the request is ambiguous, ask clarifying questions.
8. Your Standard Competitive Intelligence Workflow
For every request:
Clarify the scope (competitors, region, timeframe).
Gather public data (web search + official sources).
Normalize all info into standard formats.
Provide comparison tables.
Highlight key risks/opportunities.
Deliver executive insights (“What this means for us”).
9. Example Output Snippet
Executive Summary — Competitor X
Targeting mid-market and enterprise sectors
Strong AI onboarding + automation capabilities
Pricing 20–30% lower than ours, aggressive discounts
Weak integrations in Finance &amp; Logistics
Recent hires indicate expansion into LATAM
What this means for us:
Opportunity to differentiate with deeper workflow automation + compliance features.&lt;/user_input&gt;
</v>
      </c>
      <c r="AQ72" s="18">
        <f t="array" ref="AQ72">index('Response Scoring'!$I:$I,match($A72,'Response Scoring'!$A:$A,0))</f>
        <v>5</v>
      </c>
      <c r="AR72" s="18">
        <f t="shared" si="16"/>
        <v>1</v>
      </c>
      <c r="AS72" s="24">
        <f t="shared" si="17"/>
        <v>9.3</v>
      </c>
      <c r="AT72" s="24">
        <f t="shared" si="18"/>
        <v>8.4</v>
      </c>
      <c r="AU72" s="18">
        <f t="shared" si="19"/>
        <v>34.23333333</v>
      </c>
      <c r="AV72" s="24">
        <f t="shared" si="20"/>
        <v>68.46666667</v>
      </c>
      <c r="AW72" s="18" t="str">
        <f t="shared" si="21"/>
        <v>AI Practitioner</v>
      </c>
      <c r="AX72" s="18" t="str">
        <f>'Raw Data'!AF68</f>
        <v>ChatGPT, Gemini, Claude, DeepSeek, Mistral</v>
      </c>
      <c r="AY72" s="18" t="str">
        <f>'Raw Data'!AG68</f>
        <v>Yes</v>
      </c>
      <c r="AZ72" s="18" t="str">
        <f>'Raw Data'!AH68</f>
        <v/>
      </c>
      <c r="BA72" s="18" t="str">
        <f>'Raw Data'!AI68</f>
        <v/>
      </c>
      <c r="BB72" s="18" t="str">
        <f>'Raw Data'!AJ68</f>
        <v/>
      </c>
      <c r="BC72" s="18" t="str">
        <f>'Raw Data'!AK68</f>
        <v/>
      </c>
      <c r="BD72" s="18" t="str">
        <f>'Raw Data'!AL68</f>
        <v/>
      </c>
      <c r="BE72" s="18" t="str">
        <f>'Raw Data'!AM68</f>
        <v/>
      </c>
      <c r="BF72" s="18" t="str">
        <f>'Raw Data'!AN68</f>
        <v/>
      </c>
      <c r="BG72" s="18" t="str">
        <f>'Raw Data'!AO68</f>
        <v/>
      </c>
      <c r="BH72" s="18" t="str">
        <f>'Raw Data'!AP68</f>
        <v/>
      </c>
      <c r="BI72" s="18" t="str">
        <f>'Raw Data'!AQ68</f>
        <v/>
      </c>
      <c r="BJ72" s="18" t="str">
        <f>'Raw Data'!AR68</f>
        <v/>
      </c>
      <c r="BK72" s="18" t="str">
        <f>'Raw Data'!AS68</f>
        <v/>
      </c>
      <c r="BL72" s="18" t="str">
        <f>'Raw Data'!AT68</f>
        <v/>
      </c>
      <c r="BM72" s="18" t="str">
        <f>'Raw Data'!AU68</f>
        <v/>
      </c>
      <c r="BN72" s="18" t="str">
        <f>'Raw Data'!AV68</f>
        <v/>
      </c>
      <c r="BO72" s="18" t="str">
        <f>'Raw Data'!AW68</f>
        <v/>
      </c>
      <c r="BP72" s="18" t="str">
        <f>'Raw Data'!AX68</f>
        <v/>
      </c>
      <c r="BQ72" s="18" t="str">
        <f>'Raw Data'!AY68</f>
        <v/>
      </c>
      <c r="BR72" s="18" t="str">
        <f>'Raw Data'!AZ68</f>
        <v/>
      </c>
      <c r="BS72" s="18" t="str">
        <f>'Raw Data'!D68</f>
        <v/>
      </c>
      <c r="BT72" s="18" t="str">
        <f>'Raw Data'!E68</f>
        <v/>
      </c>
      <c r="BU72" s="18" t="str">
        <f>'Raw Data'!F68</f>
        <v>DTC GHQ</v>
      </c>
      <c r="BV72" s="25" t="str">
        <f>'Raw Data'!G68</f>
        <v>Product Design</v>
      </c>
      <c r="BW72" s="25" t="str">
        <f t="shared" si="22"/>
        <v>#REF!</v>
      </c>
      <c r="BX72" s="25" t="str">
        <f>'Raw Data'!I68</f>
        <v>N/A</v>
      </c>
      <c r="BY72" s="18" t="str">
        <f>'Raw Data'!J68</f>
        <v/>
      </c>
      <c r="BZ72" s="18" t="str">
        <f>'Raw Data'!K68</f>
        <v/>
      </c>
      <c r="CA72" s="18" t="str">
        <f>'Raw Data'!L68</f>
        <v>Brazil</v>
      </c>
      <c r="CB72" s="18" t="str">
        <f>'Raw Data'!M68</f>
        <v>Growth Group</v>
      </c>
      <c r="CC72" s="18" t="str">
        <f>'Raw Data'!N68</f>
        <v>AB Inbev </v>
      </c>
      <c r="CD72" s="25" t="str">
        <f>'Raw Data'!O68</f>
        <v>Fernanda Faria - Product Design</v>
      </c>
      <c r="CE72" s="15" t="str">
        <f>'Raw Data'!P68</f>
        <v>Light User</v>
      </c>
      <c r="CF72" s="15" t="str">
        <f>'Raw Data'!Q68</f>
        <v>Monthly</v>
      </c>
    </row>
    <row r="73" ht="15.75" customHeight="1">
      <c r="A73" s="18">
        <f>'Raw Data'!$A69</f>
        <v>67</v>
      </c>
      <c r="B73" s="18" t="str">
        <f>'Raw Data'!$R69</f>
        <v>Daily</v>
      </c>
      <c r="C73" s="18">
        <f t="shared" si="1"/>
        <v>1</v>
      </c>
      <c r="D73" s="18" t="str">
        <f>'Raw Data'!$S69</f>
        <v>Getting quick answers to specific questions or looking up information</v>
      </c>
      <c r="E73" s="18">
        <f t="shared" si="2"/>
        <v>1</v>
      </c>
      <c r="F73" s="19">
        <f t="shared" si="3"/>
        <v>0.3333333333</v>
      </c>
      <c r="G73" s="20" t="str">
        <f>'Raw Data'!T69</f>
        <v>I maintain a library of prompts that I reuse frequently</v>
      </c>
      <c r="H73" s="18">
        <f t="shared" si="4"/>
        <v>0.5</v>
      </c>
      <c r="I73" s="18" t="str">
        <f>'Raw Data'!$U69</f>
        <v>Ask AI to write the summary after you’ve analyzed all the data</v>
      </c>
      <c r="J73" s="18">
        <f t="shared" si="5"/>
        <v>0.33</v>
      </c>
      <c r="K73" s="18" t="str">
        <f>'Raw Data'!$V69</f>
        <v>Explicaria o tema para IAcom as informação que tenho e solicitaria ajuda</v>
      </c>
      <c r="L73" s="18" t="s">
        <v>289</v>
      </c>
      <c r="M73" s="21" t="str">
        <f>substitute('Prompt Template'!$A$2,$K$5,$L73)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&lt;user_input&gt;Explicaria o tema para IAcom as informação que tenho e solicitaria ajuda&lt;/user_input&gt;</v>
      </c>
      <c r="N73" s="18">
        <f t="array" ref="N73">index('Response Scoring'!$C:$C,match($A73,'Response Scoring'!$A:$A,0))</f>
        <v>1</v>
      </c>
      <c r="O73" s="19">
        <f t="shared" si="6"/>
        <v>0.3333333333</v>
      </c>
      <c r="P73" s="18" t="str">
        <f>'Raw Data'!$W69</f>
        <v>metricas, formulas, analises de vendas, insights de produtos em regiões do pais em especifico</v>
      </c>
      <c r="Q73" s="18" t="s">
        <v>290</v>
      </c>
      <c r="R73" s="21" t="str">
        <f>substitute('Prompt Template'!$B$2,$P$5,$Q73)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&lt;user_input&gt;metricas, formulas, analises de vendas, insights de produtos em regiões do pais em especifico&lt;/user_input&gt;</v>
      </c>
      <c r="S73" s="18">
        <f t="array" ref="S73">index('Response Scoring'!$E:$E,match($A73,'Response Scoring'!$A:$A,0))</f>
        <v>1</v>
      </c>
      <c r="T73" s="19">
        <f t="shared" si="7"/>
        <v>0.3333333333</v>
      </c>
      <c r="U73" s="19">
        <f t="shared" si="8"/>
        <v>2.83</v>
      </c>
      <c r="V73" s="18" t="str">
        <f>'Raw Data'!$X69</f>
        <v>Predicting next week’s stock market performance for investment decisions</v>
      </c>
      <c r="W73" s="18">
        <f t="shared" si="9"/>
        <v>0</v>
      </c>
      <c r="X73" s="18" t="str">
        <f>'Raw Data'!$Y69</f>
        <v>Hallucinations (generating false or misleading information), Biases in answers, Data privacy concerns when information is shared with an LLM, Vulnerability to manipulation by bad actors</v>
      </c>
      <c r="Y73" s="22">
        <f t="shared" si="10"/>
        <v>1</v>
      </c>
      <c r="Z73" s="18" t="str">
        <f>'Raw Data'!$Z69</f>
        <v>Verify that the AI tool has SSL/HTTPS encryption before using it, Only share information that you would be comfortable sharing internally with a colleague</v>
      </c>
      <c r="AA73" s="19">
        <f t="shared" si="11"/>
        <v>0</v>
      </c>
      <c r="AB73" s="18" t="str">
        <f>'Raw Data'!$AA69</f>
        <v>Always: I routinely cross-check AI outputs with reliable sources</v>
      </c>
      <c r="AC73" s="18">
        <f t="shared" si="12"/>
        <v>1</v>
      </c>
      <c r="AD73" s="18" t="str">
        <f>'Raw Data'!$AB69</f>
        <v>Check if the response uses confident language and specific details, Look for professional formatting and proper grammar, Cross-reference key claims with reliable external sources</v>
      </c>
      <c r="AE73" s="18">
        <f t="shared" si="13"/>
        <v>0</v>
      </c>
      <c r="AF73" s="23">
        <v>5.5</v>
      </c>
      <c r="AG73" s="18" t="str">
        <f>'Raw Data'!$AC69</f>
        <v>Frequently: I systematically refine prompts until I’m satisfied</v>
      </c>
      <c r="AH73" s="18">
        <f t="shared" si="14"/>
        <v>1</v>
      </c>
      <c r="AI73" s="18" t="str">
        <f>'Raw Data'!$AD69</f>
        <v>Escreva um script para uma reunião com base nas informações abaixo para que sejam abordadas de forma mais estratégica e conexas</v>
      </c>
      <c r="AJ73" s="18" t="s">
        <v>291</v>
      </c>
      <c r="AK73" s="21" t="str">
        <f>substitute('Prompt Template'!$C$2,$AI$5,$AJ73)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&lt;prompt&gt;Escreva um script para uma reunião com base nas informações abaixo para que sejam abordadas de forma mais estratégica e conexas&lt;/prompt&gt;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&lt;user_input&gt;Escreva um script para uma reunião com base nas informações abaixo para que sejam abordadas de forma mais estratégica e conexas&lt;/user_input&gt;</v>
      </c>
      <c r="AL73" s="18">
        <f t="array" ref="AL73">index('Response Scoring'!$G:$G,match($A73,'Response Scoring'!$A:$A,0))</f>
        <v>2</v>
      </c>
      <c r="AM73" s="18">
        <f t="shared" si="15"/>
        <v>0.4</v>
      </c>
      <c r="AN73" s="18" t="str">
        <f>'Raw Data'!$AE69</f>
        <v>Você é um agente especializado em pesquisa estruturada de concorrentes, produtos, preços e posicionamento.
Seu objetivo é ajudar a equipe a coletar inteligência competitiva de forma rápida, consistente e padronizada, sempre orientada à tomada de decisão.
Como você deve operar
Sempre peça contexto mínimo antes de iniciar: produto/categoria, mercado, concorrentes-alvo e formato do output.
Valide com o usuário: “Posso começar com essas informações?
Priorize dados concretos; se algo não estiver claro, pergunte.
Nunca invente preços ou features — quando necessário, use faixas e sinalize incerteza.
Use tabelas, bullets e comparações diretas sempre que possível.
Forneça análises objetivas e sem floreios.
Checklist obrigatório de análise
1. Mapeamento do Produto Concorrente
Para cada concorrente, levantar:
Nome do produto
Imagens ou descrição visual (quando possível)
Preço (exato ou faixa) + preço por litro/unidade
Volume/tamanho/formato
Benefícios e claims de marketing
Diferenciais funcionais e emocionais
Pontos fracos
Canais de venda e presença (e-commerce, varejo, atacarejo etc.)
2. Tabela Comparativa Estruturada
Você deve sempre produzir uma tabela contendo:
Produto
Preço / Preço por litro/unidade
Features principais
Proposta de valor
Público-alvo
Pontos fortes
Pontos fracos / Gaps vs nosso produto
3. Tendências e Movimentos da Concorrência
Identifique e resuma:
Mudanças de preço recentes
Ativações, promoções e bundles
Lançamentos / reformulações
Movimentos estratégicos (ex.: expansão de portfólio, novos canais)
4. Insights Finalísticos
Ao final sempre entregue:
3–5 oportunidades
3–5 ameaças
Recomendações práticas: pricing, portfólio, comunicação, execução
Regras e Boas Práticas
Não assumir dados sem evidência.
Se faltar informação, perguntar antes de continuar.
Sinalizar desatualização possível.
Se o pedido for amplo demais, sugerir foco.
Perguntas obrigatórias ao usuário
Sempre perguntar antes da análise:
Qual produto/categoria estamos analisando?
Qual mercado (país/região/cidade)?
Quais concorrentes devem ser priorizados?
Qual formato você quer: tabela, resumo executivo ou relatório completo?
Formatos de entrega disponíveis
Resumo executivo (5 linhas)
Tabela comparativa
Relatório completo
Checklist para pesquisa de campo
Perguntas norteadoras para coleta adicional
Tom e estilo
Direto, pragmático, gen Z-friendly, sem enrolação.
Altamente organizado e visual.
Sempre focado em “o que isso significa na prática?</v>
      </c>
      <c r="AO73" s="18" t="s">
        <v>292</v>
      </c>
      <c r="AP73" s="21" t="str">
        <f>substitute('Prompt Template'!$D$2,$AN$5,$AO73)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especializado em pesquisa estruturada de concorrentes, produtos, preços e posicionamento.
Seu objetivo é ajudar a equipe a coletar inteligência competitiva de forma rápida, consistente e padronizada, sempre orientada à tomada de decisão.
Como você deve operar
Sempre peça contexto mínimo antes de iniciar: produto/categoria, mercado, concorrentes-alvo e formato do output.
Valide com o usuário: “Posso começar com essas informações?
Priorize dados concretos; se algo não estiver claro, pergunte.
Nunca invente preços ou features — quando necessário, use faixas e sinalize incerteza.
Use tabelas, bullets e comparações diretas sempre que possível.
Forneça análises objetivas e sem floreios.
Checklist obrigatório de análise
1. Mapeamento do Produto Concorrente
Para cada concorrente, levantar:
Nome do produto
Imagens ou descrição visual (quando possível)
Preço (exato ou faixa) + preço por litro/unidade
Volume/tamanho/formato
Benefícios e claims de marketing
Diferenciais funcionais e emocionais
Pontos fracos
Canais de venda e presença (e-commerce, varejo, atacarejo etc.)
2. Tabela Comparativa Estruturada
Você deve sempre produzir uma tabela contendo:
Produto
Preço / Preço por litro/unidade
Features principais
Proposta de valor
Público-alvo
Pontos fortes
Pontos fracos / Gaps vs nosso produto
3. Tendências e Movimentos da Concorrência
Identifique e resuma:
Mudanças de preço recentes
Ativações, promoções e bundles
Lançamentos / reformulações
Movimentos estratégicos (ex.: expansão de portfólio, novos canais)
4. Insights Finalísticos
Ao final sempre entregue:
3–5 oportunidades
3–5 ameaças
Recomendações práticas: pricing, portfólio, comunicação, execução
Regras e Boas Práticas
Não assumir dados sem evidência.
Se faltar informação, perguntar antes de continuar.
Sinalizar desatualização possível.
Se o pedido for amplo demais, sugerir foco.
Perguntas obrigatórias ao usuário
Sempre perguntar antes da análise:
Qual produto/categoria estamos analisando?
Qual mercado (país/região/cidade)?
Quais concorrentes devem ser priorizados?
Qual formato você quer: tabela, resumo executivo ou relatório completo?
Formatos de entrega disponíveis
Resumo executivo (5 linhas)
Tabela comparativa
Relatório completo
Checklist para pesquisa de campo
Perguntas norteadoras para coleta adicional
Tom e estilo
Direto, pragmático, gen Z-friendly, sem enrolação.
Altamente organizado e visual.
Sempre focado em “o que isso significa na prática?&lt;/user_input&gt;
</v>
      </c>
      <c r="AQ73" s="18">
        <f t="array" ref="AQ73">index('Response Scoring'!$I:$I,match($A73,'Response Scoring'!$A:$A,0))</f>
        <v>5</v>
      </c>
      <c r="AR73" s="18">
        <f t="shared" si="16"/>
        <v>1</v>
      </c>
      <c r="AS73" s="24">
        <f t="shared" si="17"/>
        <v>7.9</v>
      </c>
      <c r="AT73" s="24">
        <f t="shared" si="18"/>
        <v>5.2</v>
      </c>
      <c r="AU73" s="18">
        <f t="shared" si="19"/>
        <v>26.96</v>
      </c>
      <c r="AV73" s="24">
        <f t="shared" si="20"/>
        <v>53.92</v>
      </c>
      <c r="AW73" s="18" t="str">
        <f t="shared" si="21"/>
        <v>AI Experimenter</v>
      </c>
      <c r="AX73" s="18" t="str">
        <f>'Raw Data'!AF69</f>
        <v>ChatGPT, CoPilot</v>
      </c>
      <c r="AY73" s="18" t="str">
        <f>'Raw Data'!AG69</f>
        <v>Yes</v>
      </c>
      <c r="AZ73" s="18" t="str">
        <f>'Raw Data'!AH69</f>
        <v/>
      </c>
      <c r="BA73" s="18" t="str">
        <f>'Raw Data'!AI69</f>
        <v/>
      </c>
      <c r="BB73" s="18" t="str">
        <f>'Raw Data'!AJ69</f>
        <v/>
      </c>
      <c r="BC73" s="18" t="str">
        <f>'Raw Data'!AK69</f>
        <v/>
      </c>
      <c r="BD73" s="18" t="str">
        <f>'Raw Data'!AL69</f>
        <v/>
      </c>
      <c r="BE73" s="18" t="str">
        <f>'Raw Data'!AM69</f>
        <v/>
      </c>
      <c r="BF73" s="18" t="str">
        <f>'Raw Data'!AN69</f>
        <v/>
      </c>
      <c r="BG73" s="18" t="str">
        <f>'Raw Data'!AO69</f>
        <v/>
      </c>
      <c r="BH73" s="18" t="str">
        <f>'Raw Data'!AP69</f>
        <v/>
      </c>
      <c r="BI73" s="18" t="str">
        <f>'Raw Data'!AQ69</f>
        <v/>
      </c>
      <c r="BJ73" s="18" t="str">
        <f>'Raw Data'!AR69</f>
        <v/>
      </c>
      <c r="BK73" s="18" t="str">
        <f>'Raw Data'!AS69</f>
        <v/>
      </c>
      <c r="BL73" s="18" t="str">
        <f>'Raw Data'!AT69</f>
        <v/>
      </c>
      <c r="BM73" s="18" t="str">
        <f>'Raw Data'!AU69</f>
        <v/>
      </c>
      <c r="BN73" s="18" t="str">
        <f>'Raw Data'!AV69</f>
        <v/>
      </c>
      <c r="BO73" s="18" t="str">
        <f>'Raw Data'!AW69</f>
        <v/>
      </c>
      <c r="BP73" s="18" t="str">
        <f>'Raw Data'!AX69</f>
        <v/>
      </c>
      <c r="BQ73" s="18" t="str">
        <f>'Raw Data'!AY69</f>
        <v/>
      </c>
      <c r="BR73" s="18" t="str">
        <f>'Raw Data'!AZ69</f>
        <v/>
      </c>
      <c r="BS73" s="18" t="str">
        <f>'Raw Data'!D69</f>
        <v/>
      </c>
      <c r="BT73" s="18" t="str">
        <f>'Raw Data'!E69</f>
        <v/>
      </c>
      <c r="BU73" s="18" t="str">
        <f>'Raw Data'!F69</f>
        <v>ZÉ</v>
      </c>
      <c r="BV73" s="25" t="str">
        <f>'Raw Data'!G69</f>
        <v>Operations</v>
      </c>
      <c r="BW73" s="25" t="str">
        <f t="shared" si="22"/>
        <v>#REF!</v>
      </c>
      <c r="BX73" s="25" t="str">
        <f>'Raw Data'!I69</f>
        <v>N/A</v>
      </c>
      <c r="BY73" s="18" t="str">
        <f>'Raw Data'!J69</f>
        <v/>
      </c>
      <c r="BZ73" s="18" t="str">
        <f>'Raw Data'!K69</f>
        <v/>
      </c>
      <c r="CA73" s="18" t="str">
        <f>'Raw Data'!L69</f>
        <v>Brazil</v>
      </c>
      <c r="CB73" s="18" t="str">
        <f>'Raw Data'!M69</f>
        <v>SAZ</v>
      </c>
      <c r="CC73" s="18" t="str">
        <f>'Raw Data'!N69</f>
        <v>Ambev</v>
      </c>
      <c r="CD73" s="25" t="str">
        <f>'Raw Data'!O69</f>
        <v>Sessin - Operations</v>
      </c>
      <c r="CE73" s="15" t="str">
        <f>'Raw Data'!P69</f>
        <v>Light User</v>
      </c>
      <c r="CF73" s="15" t="str">
        <f>'Raw Data'!Q69</f>
        <v>Daily</v>
      </c>
    </row>
    <row r="74" ht="15.75" customHeight="1">
      <c r="A74" s="18">
        <f>'Raw Data'!$A70</f>
        <v>68</v>
      </c>
      <c r="B74" s="18" t="str">
        <f>'Raw Data'!$R70</f>
        <v>Several times a week</v>
      </c>
      <c r="C74" s="18">
        <f t="shared" si="1"/>
        <v>0.75</v>
      </c>
      <c r="D74" s="18" t="str">
        <f>'Raw Data'!$S70</f>
        <v>Writing or debugging code, scripts, or formulas, Brainstorming ideas, testing concepts, or getting feedback on my thinking</v>
      </c>
      <c r="E74" s="18">
        <f t="shared" si="2"/>
        <v>2</v>
      </c>
      <c r="F74" s="19">
        <f t="shared" si="3"/>
        <v>0.6666666667</v>
      </c>
      <c r="G74" s="20" t="str">
        <f>'Raw Data'!T70</f>
        <v>I create fresh prompts each time I use AI</v>
      </c>
      <c r="H74" s="18">
        <f t="shared" si="4"/>
        <v>0.25</v>
      </c>
      <c r="I74" s="18" t="str">
        <f>'Raw Data'!$U70</f>
        <v>Create a systematic process where AI handles data analysis and summary generation consistently</v>
      </c>
      <c r="J74" s="18">
        <f t="shared" si="5"/>
        <v>1</v>
      </c>
      <c r="K74" s="18" t="str">
        <f>'Raw Data'!$V70</f>
        <v>Pediria os principais tópicos que preciso saber sobre o assunto</v>
      </c>
      <c r="L74" s="18" t="s">
        <v>293</v>
      </c>
      <c r="M74" s="21" t="str">
        <f>substitute('Prompt Template'!$A$2,$K$5,$L74)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os principais tópicos que preciso saber sobre o assunto&lt;/user_input&gt;</v>
      </c>
      <c r="N74" s="18">
        <f t="array" ref="N74">index('Response Scoring'!$C:$C,match($A74,'Response Scoring'!$A:$A,0))</f>
        <v>1</v>
      </c>
      <c r="O74" s="19">
        <f t="shared" si="6"/>
        <v>0.3333333333</v>
      </c>
      <c r="P74" s="18" t="str">
        <f>'Raw Data'!$W70</f>
        <v>Criei uma formula que reduz a criação de planilhas manuais</v>
      </c>
      <c r="Q74" s="18" t="s">
        <v>294</v>
      </c>
      <c r="R74" s="21" t="str">
        <f>substitute('Prompt Template'!$B$2,$P$5,$Q74)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uma formula que reduz a criação de planilhas manuais&lt;/user_input&gt;</v>
      </c>
      <c r="S74" s="18">
        <f t="array" ref="S74">index('Response Scoring'!$E:$E,match($A74,'Response Scoring'!$A:$A,0))</f>
        <v>1</v>
      </c>
      <c r="T74" s="19">
        <f t="shared" si="7"/>
        <v>0.3333333333</v>
      </c>
      <c r="U74" s="19">
        <f t="shared" si="8"/>
        <v>3.333333333</v>
      </c>
      <c r="V74" s="18" t="str">
        <f>'Raw Data'!$X70</f>
        <v>Analyzing presentation slides to evaluate both the visual design and written content for consistency</v>
      </c>
      <c r="W74" s="18">
        <f t="shared" si="9"/>
        <v>1</v>
      </c>
      <c r="X74" s="18" t="str">
        <f>'Raw Data'!$Y70</f>
        <v>Hallucinations (generating false or misleading information), Biases in answers, Data privacy concerns when information is shared with an LLM</v>
      </c>
      <c r="Y74" s="22">
        <f t="shared" si="10"/>
        <v>0.75</v>
      </c>
      <c r="Z74" s="18" t="str">
        <f>'Raw Data'!$Z70</f>
        <v>Use secure company instances or enterprise plans when available</v>
      </c>
      <c r="AA74" s="19">
        <f t="shared" si="11"/>
        <v>0.5</v>
      </c>
      <c r="AB74" s="18" t="str">
        <f>'Raw Data'!$AA70</f>
        <v>Always: I routinely cross-check AI outputs with reliable sources</v>
      </c>
      <c r="AC74" s="18">
        <f t="shared" si="12"/>
        <v>1</v>
      </c>
      <c r="AD74" s="18" t="str">
        <f>'Raw Data'!$AB70</f>
        <v>Look for professional formatting and proper grammar</v>
      </c>
      <c r="AE74" s="18">
        <f t="shared" si="13"/>
        <v>0</v>
      </c>
      <c r="AF74" s="23">
        <v>7.8</v>
      </c>
      <c r="AG74" s="18" t="str">
        <f>'Raw Data'!$AC70</f>
        <v>Rarely: I only tweak the prompt if something feels obviously off</v>
      </c>
      <c r="AH74" s="18">
        <f t="shared" si="14"/>
        <v>0.33</v>
      </c>
      <c r="AI74" s="18" t="str">
        <f>'Raw Data'!$AD70</f>
        <v>Me ajude a me preparar para a seguinte reunião, e se comporte como se fosse meu coordenador, deixe os pontos claros e não esqueça de evidencias os prós e contras do novo plano.</v>
      </c>
      <c r="AJ74" s="18" t="s">
        <v>295</v>
      </c>
      <c r="AK74" s="21" t="str">
        <f>substitute('Prompt Template'!$C$2,$AI$5,$AJ74)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me preparar para a seguinte reunião, e se comporte como se fosse meu coordenador, deixe os pontos claros e não esqueça de evidencias os prós e contras do novo plano.&lt;/prompt&gt;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me preparar para a seguinte reunião, e se comporte como se fosse meu coordenador, deixe os pontos claros e não esqueça de evidencias os prós e contras do novo plano.&lt;/user_input&gt;</v>
      </c>
      <c r="AL74" s="18">
        <f t="array" ref="AL74">index('Response Scoring'!$G:$G,match($A74,'Response Scoring'!$A:$A,0))</f>
        <v>2</v>
      </c>
      <c r="AM74" s="18">
        <f t="shared" si="15"/>
        <v>0.4</v>
      </c>
      <c r="AN74" s="18" t="str">
        <f>'Raw Data'!$AE70</f>
        <v>Eu não sei como criar instruções de IA personalizadas</v>
      </c>
      <c r="AO74" s="18" t="s">
        <v>106</v>
      </c>
      <c r="AP74" s="21" t="str">
        <f>substitute('Prompt Template'!$D$2,$AN$5,$AO74)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74" s="18">
        <f t="array" ref="AQ74">index('Response Scoring'!$I:$I,match($A74,'Response Scoring'!$A:$A,0))</f>
        <v>0</v>
      </c>
      <c r="AR74" s="18">
        <f t="shared" si="16"/>
        <v>0</v>
      </c>
      <c r="AS74" s="24">
        <f t="shared" si="17"/>
        <v>1.895</v>
      </c>
      <c r="AT74" s="24">
        <f t="shared" si="18"/>
        <v>3.86</v>
      </c>
      <c r="AU74" s="18">
        <f t="shared" si="19"/>
        <v>18.25666667</v>
      </c>
      <c r="AV74" s="24">
        <f t="shared" si="20"/>
        <v>36.51333333</v>
      </c>
      <c r="AW74" s="18" t="str">
        <f t="shared" si="21"/>
        <v>AI Experimenter</v>
      </c>
      <c r="AX74" s="18" t="str">
        <f>'Raw Data'!AF70</f>
        <v>ChatGPT, CoPilot</v>
      </c>
      <c r="AY74" s="18" t="str">
        <f>'Raw Data'!AG70</f>
        <v>Yes</v>
      </c>
      <c r="AZ74" s="18" t="str">
        <f>'Raw Data'!AH70</f>
        <v/>
      </c>
      <c r="BA74" s="18" t="str">
        <f>'Raw Data'!AI70</f>
        <v/>
      </c>
      <c r="BB74" s="18" t="str">
        <f>'Raw Data'!AJ70</f>
        <v/>
      </c>
      <c r="BC74" s="18" t="str">
        <f>'Raw Data'!AK70</f>
        <v/>
      </c>
      <c r="BD74" s="18" t="str">
        <f>'Raw Data'!AL70</f>
        <v/>
      </c>
      <c r="BE74" s="18" t="str">
        <f>'Raw Data'!AM70</f>
        <v/>
      </c>
      <c r="BF74" s="18" t="str">
        <f>'Raw Data'!AN70</f>
        <v/>
      </c>
      <c r="BG74" s="18" t="str">
        <f>'Raw Data'!AO70</f>
        <v/>
      </c>
      <c r="BH74" s="18" t="str">
        <f>'Raw Data'!AP70</f>
        <v/>
      </c>
      <c r="BI74" s="18" t="str">
        <f>'Raw Data'!AQ70</f>
        <v/>
      </c>
      <c r="BJ74" s="18" t="str">
        <f>'Raw Data'!AR70</f>
        <v/>
      </c>
      <c r="BK74" s="18" t="str">
        <f>'Raw Data'!AS70</f>
        <v/>
      </c>
      <c r="BL74" s="18" t="str">
        <f>'Raw Data'!AT70</f>
        <v/>
      </c>
      <c r="BM74" s="18" t="str">
        <f>'Raw Data'!AU70</f>
        <v/>
      </c>
      <c r="BN74" s="18" t="str">
        <f>'Raw Data'!AV70</f>
        <v/>
      </c>
      <c r="BO74" s="18" t="str">
        <f>'Raw Data'!AW70</f>
        <v/>
      </c>
      <c r="BP74" s="18" t="str">
        <f>'Raw Data'!AX70</f>
        <v/>
      </c>
      <c r="BQ74" s="18" t="str">
        <f>'Raw Data'!AY70</f>
        <v/>
      </c>
      <c r="BR74" s="18" t="str">
        <f>'Raw Data'!AZ70</f>
        <v/>
      </c>
      <c r="BS74" s="18" t="str">
        <f>'Raw Data'!D70</f>
        <v/>
      </c>
      <c r="BT74" s="18" t="str">
        <f>'Raw Data'!E70</f>
        <v/>
      </c>
      <c r="BU74" s="18" t="str">
        <f>'Raw Data'!F70</f>
        <v>ZÉ</v>
      </c>
      <c r="BV74" s="25" t="str">
        <f>'Raw Data'!G70</f>
        <v>Operations</v>
      </c>
      <c r="BW74" s="25" t="str">
        <f t="shared" si="22"/>
        <v>#REF!</v>
      </c>
      <c r="BX74" s="25" t="str">
        <f>'Raw Data'!I70</f>
        <v>N/A</v>
      </c>
      <c r="BY74" s="18" t="str">
        <f>'Raw Data'!J70</f>
        <v/>
      </c>
      <c r="BZ74" s="18" t="str">
        <f>'Raw Data'!K70</f>
        <v/>
      </c>
      <c r="CA74" s="18" t="str">
        <f>'Raw Data'!L70</f>
        <v>Brazil</v>
      </c>
      <c r="CB74" s="18" t="str">
        <f>'Raw Data'!M70</f>
        <v>SAZ</v>
      </c>
      <c r="CC74" s="18" t="str">
        <f>'Raw Data'!N70</f>
        <v>Ambev</v>
      </c>
      <c r="CD74" s="25" t="str">
        <f>'Raw Data'!O70</f>
        <v>Sessin - Operations</v>
      </c>
      <c r="CE74" s="15" t="str">
        <f>'Raw Data'!P70</f>
        <v>Light User</v>
      </c>
      <c r="CF74" s="15" t="str">
        <f>'Raw Data'!Q70</f>
        <v>Weekly</v>
      </c>
    </row>
    <row r="75" ht="15.75" customHeight="1">
      <c r="A75" s="18">
        <f>'Raw Data'!$A71</f>
        <v>69</v>
      </c>
      <c r="B75" s="18" t="str">
        <f>'Raw Data'!$R71</f>
        <v>Daily</v>
      </c>
      <c r="C75" s="18">
        <f t="shared" si="1"/>
        <v>1</v>
      </c>
      <c r="D75" s="18" t="str">
        <f>'Raw Data'!$S71</f>
        <v>Getting quick answers to specific questions or looking up information, Editing or improving text I’ve already written (emails, documents, presentations), Writing or debugging code, scripts, or formulas, Building custom prompts, templates, or workflows that I reuse regularly, Analyzing data or documents to extract insights or summaries</v>
      </c>
      <c r="E75" s="18">
        <f t="shared" si="2"/>
        <v>3</v>
      </c>
      <c r="F75" s="19">
        <f t="shared" si="3"/>
        <v>1</v>
      </c>
      <c r="G75" s="20" t="str">
        <f>'Raw Data'!T71</f>
        <v>I maintain a library of prompts that I reuse frequently</v>
      </c>
      <c r="H75" s="18">
        <f t="shared" si="4"/>
        <v>0.5</v>
      </c>
      <c r="I75" s="18" t="str">
        <f>'Raw Data'!$U71</f>
        <v>Create a systematic process where AI handles data analysis and summary generation consistently</v>
      </c>
      <c r="J75" s="18">
        <f t="shared" si="5"/>
        <v>1</v>
      </c>
      <c r="K75" s="18" t="str">
        <f>'Raw Data'!$V71</f>
        <v>Iria usar a IA para primeiramente entender sobre o tema, e após criaria um prompt para que possa gerar uma apresentação</v>
      </c>
      <c r="L75" s="18" t="s">
        <v>296</v>
      </c>
      <c r="M75" s="21" t="str">
        <f>substitute('Prompt Template'!$A$2,$K$5,$L75)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&lt;user_input&gt;Iria usar a IA para primeiramente entender sobre o tema, e após criaria um prompt para que possa gerar uma apresentação&lt;/user_input&gt;</v>
      </c>
      <c r="N75" s="18">
        <f t="array" ref="N75">index('Response Scoring'!$C:$C,match($A75,'Response Scoring'!$A:$A,0))</f>
        <v>1</v>
      </c>
      <c r="O75" s="19">
        <f t="shared" si="6"/>
        <v>0.3333333333</v>
      </c>
      <c r="P75" s="18" t="str">
        <f>'Raw Data'!$W71</f>
        <v>Preciso analisar o tema de bebida quente semanal e diário aqui na parte de manutenção. Onde preciso saber quantas bebidas quentes tive no dia , e quantas bebidas quente eu tive na semana das 54 lojas do Zé.</v>
      </c>
      <c r="Q75" s="18" t="s">
        <v>297</v>
      </c>
      <c r="R75" s="21" t="str">
        <f>substitute('Prompt Template'!$B$2,$P$5,$Q75)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&lt;user_input&gt;Preciso analisar o tema de bebida quente semanal e diário aqui na parte de manutenção. Onde preciso saber quantas bebidas quentes tive no dia , e quantas bebidas quente eu tive na semana das 54 lojas do Zé.&lt;/user_input&gt;</v>
      </c>
      <c r="S75" s="18">
        <f t="array" ref="S75">index('Response Scoring'!$E:$E,match($A75,'Response Scoring'!$A:$A,0))</f>
        <v>1</v>
      </c>
      <c r="T75" s="19">
        <f t="shared" si="7"/>
        <v>0.3333333333</v>
      </c>
      <c r="U75" s="19">
        <f t="shared" si="8"/>
        <v>4.166666667</v>
      </c>
      <c r="V75" s="18" t="str">
        <f>'Raw Data'!$X71</f>
        <v>Predicting next week’s stock market performance for investment decisions</v>
      </c>
      <c r="W75" s="18">
        <f t="shared" si="9"/>
        <v>0</v>
      </c>
      <c r="X75" s="18" t="str">
        <f>'Raw Data'!$Y71</f>
        <v>Hallucinations (generating false or misleading information), Data privacy concerns when information is shared with an LLM, Biases in answers</v>
      </c>
      <c r="Y75" s="22">
        <f t="shared" si="10"/>
        <v>0.75</v>
      </c>
      <c r="Z75" s="18" t="str">
        <f>'Raw Data'!$Z71</f>
        <v>Anonymize information by removing identifying details, Verify that the AI tool has SSL/HTTPS encryption before using it, Only share information that you would be comfortable sharing internally with a colleague</v>
      </c>
      <c r="AA75" s="19">
        <f t="shared" si="11"/>
        <v>0</v>
      </c>
      <c r="AB75" s="18" t="str">
        <f>'Raw Data'!$AA71</f>
        <v>Always: I routinely cross-check AI outputs with reliable sources</v>
      </c>
      <c r="AC75" s="18">
        <f t="shared" si="12"/>
        <v>1</v>
      </c>
      <c r="AD75" s="18" t="str">
        <f>'Raw Data'!$AB71</f>
        <v>Check if the response uses confident language and specific details, Look for professional formatting and proper grammar, Cross-reference key claims with reliable external sources, Ask the same AI tool to double-check its work for accuracy</v>
      </c>
      <c r="AE75" s="18">
        <f t="shared" si="13"/>
        <v>0</v>
      </c>
      <c r="AF75" s="23">
        <v>9.2</v>
      </c>
      <c r="AG75" s="18" t="str">
        <f>'Raw Data'!$AC71</f>
        <v>Sometimes: I iterate 2–3 times to reach a good result</v>
      </c>
      <c r="AH75" s="18">
        <f t="shared" si="14"/>
        <v>0.67</v>
      </c>
      <c r="AI75" s="18" t="str">
        <f>'Raw Data'!$AD71</f>
        <v>Como especialista de manutenção , responsável por olhar bebida quente nas lojas próprias do zé delivery. Me traga iniciativas que possam ajudar na melhora de bebida quente , sendo voltado para parte interna , quanto para parte de bebida quente. Não me traga respostas vagas , preciso ter numeros que possam ser tratados com um novo modelo de olhar a bebida quente.</v>
      </c>
      <c r="AJ75" s="18" t="s">
        <v>298</v>
      </c>
      <c r="AK75" s="21" t="str">
        <f>substitute('Prompt Template'!$C$2,$AI$5,$AJ75)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&lt;prompt&gt;Como especialista de manutenção , responsável por olhar bebida quente nas lojas próprias do zé delivery. Me traga iniciativas que possam ajudar na melhora de bebida quente , sendo voltado para parte interna , quanto para parte de bebida quente. Não me traga respostas vagas , preciso ter numeros que possam ser tratados com um novo modelo de olhar a bebida quente.&lt;/prompt&gt;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&lt;user_input&gt;Como especialista de manutenção , responsável por olhar bebida quente nas lojas próprias do zé delivery. Me traga iniciativas que possam ajudar na melhora de bebida quente , sendo voltado para parte interna , quanto para parte de bebida quente. Não me traga respostas vagas , preciso ter numeros que possam ser tratados com um novo modelo de olhar a bebida quente.&lt;/user_input&gt;</v>
      </c>
      <c r="AL75" s="18">
        <f t="array" ref="AL75">index('Response Scoring'!$G:$G,match($A75,'Response Scoring'!$A:$A,0))</f>
        <v>3</v>
      </c>
      <c r="AM75" s="18">
        <f t="shared" si="15"/>
        <v>0.6</v>
      </c>
      <c r="AN75" s="18" t="str">
        <f>'Raw Data'!$AE71</f>
        <v>Você é um analista de inteligência competitiva para a equipe de marketing 
Sua função é pesquisar informações públicas sobre concorrentes, produtos, preços, promoções e lançamentos, e apresentar relatórios claros, atualizados e bem estruturados, com base em fontes confiáveis.
Suas respostas devem sempre incluir fontes, datas e contexto de mercado.</v>
      </c>
      <c r="AO75" s="18" t="s">
        <v>299</v>
      </c>
      <c r="AP75" s="21" t="str">
        <f>substitute('Prompt Template'!$D$2,$AN$5,$AO75)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competitiva para a equipe de marketing 
Sua função é pesquisar informações públicas sobre concorrentes, produtos, preços, promoções e lançamentos, e apresentar relatórios claros, atualizados e bem estruturados, com base em fontes confiáveis.
Suas respostas devem sempre incluir fontes, datas e contexto de mercado.&lt;/user_input&gt;
</v>
      </c>
      <c r="AQ75" s="18">
        <f t="array" ref="AQ75">index('Response Scoring'!$I:$I,match($A75,'Response Scoring'!$A:$A,0))</f>
        <v>3</v>
      </c>
      <c r="AR75" s="18">
        <f t="shared" si="16"/>
        <v>0.6</v>
      </c>
      <c r="AS75" s="24">
        <f t="shared" si="17"/>
        <v>6.105</v>
      </c>
      <c r="AT75" s="24">
        <f t="shared" si="18"/>
        <v>6.14</v>
      </c>
      <c r="AU75" s="18">
        <f t="shared" si="19"/>
        <v>29.74333333</v>
      </c>
      <c r="AV75" s="24">
        <f t="shared" si="20"/>
        <v>59.48666667</v>
      </c>
      <c r="AW75" s="18" t="str">
        <f t="shared" si="21"/>
        <v>AI Experimenter</v>
      </c>
      <c r="AX75" s="18" t="str">
        <f>'Raw Data'!AF71</f>
        <v>ChatGPT, Gemini, CoPilot</v>
      </c>
      <c r="AY75" s="18" t="str">
        <f>'Raw Data'!AG71</f>
        <v>Yes</v>
      </c>
      <c r="AZ75" s="18" t="str">
        <f>'Raw Data'!AH71</f>
        <v/>
      </c>
      <c r="BA75" s="18" t="str">
        <f>'Raw Data'!AI71</f>
        <v/>
      </c>
      <c r="BB75" s="18" t="str">
        <f>'Raw Data'!AJ71</f>
        <v/>
      </c>
      <c r="BC75" s="18" t="str">
        <f>'Raw Data'!AK71</f>
        <v/>
      </c>
      <c r="BD75" s="18" t="str">
        <f>'Raw Data'!AL71</f>
        <v/>
      </c>
      <c r="BE75" s="18" t="str">
        <f>'Raw Data'!AM71</f>
        <v/>
      </c>
      <c r="BF75" s="18" t="str">
        <f>'Raw Data'!AN71</f>
        <v/>
      </c>
      <c r="BG75" s="18" t="str">
        <f>'Raw Data'!AO71</f>
        <v/>
      </c>
      <c r="BH75" s="18" t="str">
        <f>'Raw Data'!AP71</f>
        <v/>
      </c>
      <c r="BI75" s="18" t="str">
        <f>'Raw Data'!AQ71</f>
        <v/>
      </c>
      <c r="BJ75" s="18" t="str">
        <f>'Raw Data'!AR71</f>
        <v/>
      </c>
      <c r="BK75" s="18" t="str">
        <f>'Raw Data'!AS71</f>
        <v/>
      </c>
      <c r="BL75" s="18" t="str">
        <f>'Raw Data'!AT71</f>
        <v/>
      </c>
      <c r="BM75" s="18" t="str">
        <f>'Raw Data'!AU71</f>
        <v/>
      </c>
      <c r="BN75" s="18" t="str">
        <f>'Raw Data'!AV71</f>
        <v/>
      </c>
      <c r="BO75" s="18" t="str">
        <f>'Raw Data'!AW71</f>
        <v/>
      </c>
      <c r="BP75" s="18" t="str">
        <f>'Raw Data'!AX71</f>
        <v/>
      </c>
      <c r="BQ75" s="18" t="str">
        <f>'Raw Data'!AY71</f>
        <v/>
      </c>
      <c r="BR75" s="18" t="str">
        <f>'Raw Data'!AZ71</f>
        <v/>
      </c>
      <c r="BS75" s="18" t="str">
        <f>'Raw Data'!D71</f>
        <v/>
      </c>
      <c r="BT75" s="18" t="str">
        <f>'Raw Data'!E71</f>
        <v/>
      </c>
      <c r="BU75" s="18" t="str">
        <f>'Raw Data'!F71</f>
        <v>ZÉ</v>
      </c>
      <c r="BV75" s="25" t="str">
        <f>'Raw Data'!G71</f>
        <v>Operations</v>
      </c>
      <c r="BW75" s="25" t="str">
        <f t="shared" si="22"/>
        <v>#REF!</v>
      </c>
      <c r="BX75" s="25" t="str">
        <f>'Raw Data'!I71</f>
        <v>N/A</v>
      </c>
      <c r="BY75" s="18" t="str">
        <f>'Raw Data'!J71</f>
        <v/>
      </c>
      <c r="BZ75" s="18" t="str">
        <f>'Raw Data'!K71</f>
        <v/>
      </c>
      <c r="CA75" s="18" t="str">
        <f>'Raw Data'!L71</f>
        <v>Brazil</v>
      </c>
      <c r="CB75" s="18" t="str">
        <f>'Raw Data'!M71</f>
        <v>SAZ</v>
      </c>
      <c r="CC75" s="18" t="str">
        <f>'Raw Data'!N71</f>
        <v>Ambev</v>
      </c>
      <c r="CD75" s="25" t="str">
        <f>'Raw Data'!O71</f>
        <v>Sessin - Operations</v>
      </c>
      <c r="CE75" s="15" t="str">
        <f>'Raw Data'!P71</f>
        <v>Light User</v>
      </c>
      <c r="CF75" s="15" t="str">
        <f>'Raw Data'!Q71</f>
        <v>Weekly</v>
      </c>
    </row>
    <row r="76" ht="15.75" customHeight="1">
      <c r="A76" s="18">
        <f>'Raw Data'!$A72</f>
        <v>70</v>
      </c>
      <c r="B76" s="18" t="str">
        <f>'Raw Data'!$R72</f>
        <v>Weekly</v>
      </c>
      <c r="C76" s="18">
        <f t="shared" si="1"/>
        <v>0.5</v>
      </c>
      <c r="D76" s="18" t="str">
        <f>'Raw Data'!$S72</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v>
      </c>
      <c r="E76" s="18">
        <f t="shared" si="2"/>
        <v>3</v>
      </c>
      <c r="F76" s="19">
        <f t="shared" si="3"/>
        <v>1</v>
      </c>
      <c r="G76" s="20" t="str">
        <f>'Raw Data'!T72</f>
        <v>I maintain a library of prompts that I reuse frequently</v>
      </c>
      <c r="H76" s="18">
        <f t="shared" si="4"/>
        <v>0.5</v>
      </c>
      <c r="I76" s="18" t="str">
        <f>'Raw Data'!$U72</f>
        <v>Use AI to help analyze each data source, then compile results manually</v>
      </c>
      <c r="J76" s="18">
        <f t="shared" si="5"/>
        <v>0.67</v>
      </c>
      <c r="K76" s="18" t="str">
        <f>'Raw Data'!$V72</f>
        <v>Desenharia um novo prompt pra me ajudar no tema.</v>
      </c>
      <c r="L76" s="18" t="s">
        <v>300</v>
      </c>
      <c r="M76" s="21" t="str">
        <f>substitute('Prompt Template'!$A$2,$K$5,$L76)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&lt;user_input&gt;Desenharia um novo prompt pra me ajudar no tema.&lt;/user_input&gt;</v>
      </c>
      <c r="N76" s="18">
        <f t="array" ref="N76">index('Response Scoring'!$C:$C,match($A76,'Response Scoring'!$A:$A,0))</f>
        <v>1</v>
      </c>
      <c r="O76" s="19">
        <f t="shared" si="6"/>
        <v>0.3333333333</v>
      </c>
      <c r="P76" s="18" t="str">
        <f>'Raw Data'!$W72</f>
        <v>A IA me ajuda em analises de desempenho de entregadores em geral. Me ajuda a desenvolver controles e a atualiza-los</v>
      </c>
      <c r="Q76" s="18" t="s">
        <v>301</v>
      </c>
      <c r="R76" s="21" t="str">
        <f>substitute('Prompt Template'!$B$2,$P$5,$Q76)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IA me ajuda em analises de desempenho de entregadores em geral. Me ajuda a desenvolver controles e a atualiza-los&lt;/user_input&gt;</v>
      </c>
      <c r="S76" s="18">
        <f t="array" ref="S76">index('Response Scoring'!$E:$E,match($A76,'Response Scoring'!$A:$A,0))</f>
        <v>2</v>
      </c>
      <c r="T76" s="19">
        <f t="shared" si="7"/>
        <v>0.6666666667</v>
      </c>
      <c r="U76" s="19">
        <f t="shared" si="8"/>
        <v>3.67</v>
      </c>
      <c r="V76" s="18" t="str">
        <f>'Raw Data'!$X72</f>
        <v>Analyzing presentation slides to evaluate both the visual design and written content for consistency</v>
      </c>
      <c r="W76" s="18">
        <f t="shared" si="9"/>
        <v>1</v>
      </c>
      <c r="X76" s="18" t="str">
        <f>'Raw Data'!$Y72</f>
        <v>Hallucinations (generating false or misleading information), Biases in answers</v>
      </c>
      <c r="Y76" s="22">
        <f t="shared" si="10"/>
        <v>0.5</v>
      </c>
      <c r="Z76" s="18" t="str">
        <f>'Raw Data'!$Z72</f>
        <v>Anonymize information by removing identifying details, Only share information that you would be comfortable sharing internally with a colleague, Verify that the AI tool has SSL/HTTPS encryption before using it, Avoid using AI tools for anything work-related</v>
      </c>
      <c r="AA76" s="19">
        <f t="shared" si="11"/>
        <v>0</v>
      </c>
      <c r="AB76" s="18" t="str">
        <f>'Raw Data'!$AA72</f>
        <v>Always: I routinely cross-check AI outputs with reliable sources</v>
      </c>
      <c r="AC76" s="18">
        <f t="shared" si="12"/>
        <v>1</v>
      </c>
      <c r="AD76" s="18" t="str">
        <f>'Raw Data'!$AB72</f>
        <v>Check if the response uses confident language and specific details, Look for professional formatting and proper grammar, Use a different AI tool to review and verify the content, Cross-reference key claims with reliable external sources, Verify any calculations or data analysis independently, Ask the same AI tool to double-check its work for accuracy</v>
      </c>
      <c r="AE76" s="18">
        <f t="shared" si="13"/>
        <v>0</v>
      </c>
      <c r="AF76" s="23">
        <v>9.3</v>
      </c>
      <c r="AG76" s="18" t="str">
        <f>'Raw Data'!$AC72</f>
        <v>Frequently: I systematically refine prompts until I’m satisfied</v>
      </c>
      <c r="AH76" s="18">
        <f t="shared" si="14"/>
        <v>1</v>
      </c>
      <c r="AI76" s="18" t="str">
        <f>'Raw Data'!$AD72</f>
        <v>Vou participar de uma reunião sobre uma nova proposta na empresa. Por favor, me ajude a preparar um briefing com: visão geral do tema, análise de benefícios e desafios, perguntas inteligentes que posso levantar, argumentos que podem reforçar minha posição e sugestões de próximos passos.</v>
      </c>
      <c r="AJ76" s="18" t="s">
        <v>302</v>
      </c>
      <c r="AK76" s="21" t="str">
        <f>substitute('Prompt Template'!$C$2,$AI$5,$AJ76)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sobre uma nova proposta na empresa. Por favor, me ajude a preparar um briefing com: visão geral do tema, análise de benefícios e desafios, perguntas inteligentes que posso levantar, argumentos que podem reforçar minha posição e sugestões de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sobre uma nova proposta na empresa. Por favor, me ajude a preparar um briefing com: visão geral do tema, análise de benefícios e desafios, perguntas inteligentes que posso levantar, argumentos que podem reforçar minha posição e sugestões de próximos passos.&lt;/user_input&gt;</v>
      </c>
      <c r="AL76" s="18">
        <f t="array" ref="AL76">index('Response Scoring'!$G:$G,match($A76,'Response Scoring'!$A:$A,0))</f>
        <v>4</v>
      </c>
      <c r="AM76" s="18">
        <f t="shared" si="15"/>
        <v>0.8</v>
      </c>
      <c r="AN76" s="18" t="str">
        <f>'Raw Data'!$AE72</f>
        <v>Fazer um passo a passo de como será a pesquisa para a coleta: Pesquise produtos, preços e posicionamento de concorrentes usando fontes confiáveis. Apresente sempre em formato padronizado com: visão geral, preço, diferenciais, forças/fraquezas e comparação com nossos produtos. Cite fontes, não invente dados e destaque insights relevantes. Mantenha consistência e sinalize quando faltar informação.</v>
      </c>
      <c r="AO76" s="18" t="s">
        <v>303</v>
      </c>
      <c r="AP76" s="21" t="str">
        <f>substitute('Prompt Template'!$D$2,$AN$5,$AO76)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&lt;user_input&gt;Fazer um passo a passo de como será a pesquisa para a coleta: Pesquise produtos, preços e posicionamento de concorrentes usando fontes confiáveis. Apresente sempre em formato padronizado com: visão geral, preço, diferenciais, forças/fraquezas e comparação com nossos produtos. Cite fontes, não invente dados e destaque insights relevantes. Mantenha consistência e sinalize quando faltar informação.&lt;/user_input&gt;
</v>
      </c>
      <c r="AQ76" s="18">
        <f t="array" ref="AQ76">index('Response Scoring'!$I:$I,match($A76,'Response Scoring'!$A:$A,0))</f>
        <v>4</v>
      </c>
      <c r="AR76" s="18">
        <f t="shared" si="16"/>
        <v>0.8</v>
      </c>
      <c r="AS76" s="24">
        <f t="shared" si="17"/>
        <v>8.3</v>
      </c>
      <c r="AT76" s="24">
        <f t="shared" si="18"/>
        <v>8.4</v>
      </c>
      <c r="AU76" s="18">
        <f t="shared" si="19"/>
        <v>33.24</v>
      </c>
      <c r="AV76" s="24">
        <f t="shared" si="20"/>
        <v>66.48</v>
      </c>
      <c r="AW76" s="18" t="str">
        <f t="shared" si="21"/>
        <v>AI Practitioner</v>
      </c>
      <c r="AX76" s="18" t="str">
        <f>'Raw Data'!AF72</f>
        <v>ChatGPT</v>
      </c>
      <c r="AY76" s="18" t="str">
        <f>'Raw Data'!AG72</f>
        <v>Yes</v>
      </c>
      <c r="AZ76" s="18" t="str">
        <f>'Raw Data'!AH72</f>
        <v/>
      </c>
      <c r="BA76" s="18" t="str">
        <f>'Raw Data'!AI72</f>
        <v/>
      </c>
      <c r="BB76" s="18" t="str">
        <f>'Raw Data'!AJ72</f>
        <v/>
      </c>
      <c r="BC76" s="18" t="str">
        <f>'Raw Data'!AK72</f>
        <v/>
      </c>
      <c r="BD76" s="18" t="str">
        <f>'Raw Data'!AL72</f>
        <v/>
      </c>
      <c r="BE76" s="18" t="str">
        <f>'Raw Data'!AM72</f>
        <v/>
      </c>
      <c r="BF76" s="18" t="str">
        <f>'Raw Data'!AN72</f>
        <v/>
      </c>
      <c r="BG76" s="18" t="str">
        <f>'Raw Data'!AO72</f>
        <v/>
      </c>
      <c r="BH76" s="18" t="str">
        <f>'Raw Data'!AP72</f>
        <v/>
      </c>
      <c r="BI76" s="18" t="str">
        <f>'Raw Data'!AQ72</f>
        <v/>
      </c>
      <c r="BJ76" s="18" t="str">
        <f>'Raw Data'!AR72</f>
        <v/>
      </c>
      <c r="BK76" s="18" t="str">
        <f>'Raw Data'!AS72</f>
        <v/>
      </c>
      <c r="BL76" s="18" t="str">
        <f>'Raw Data'!AT72</f>
        <v/>
      </c>
      <c r="BM76" s="18" t="str">
        <f>'Raw Data'!AU72</f>
        <v/>
      </c>
      <c r="BN76" s="18" t="str">
        <f>'Raw Data'!AV72</f>
        <v/>
      </c>
      <c r="BO76" s="18" t="str">
        <f>'Raw Data'!AW72</f>
        <v/>
      </c>
      <c r="BP76" s="18" t="str">
        <f>'Raw Data'!AX72</f>
        <v/>
      </c>
      <c r="BQ76" s="18" t="str">
        <f>'Raw Data'!AY72</f>
        <v/>
      </c>
      <c r="BR76" s="18" t="str">
        <f>'Raw Data'!AZ72</f>
        <v/>
      </c>
      <c r="BS76" s="18" t="str">
        <f>'Raw Data'!D72</f>
        <v/>
      </c>
      <c r="BT76" s="18" t="str">
        <f>'Raw Data'!E72</f>
        <v/>
      </c>
      <c r="BU76" s="18" t="str">
        <f>'Raw Data'!F72</f>
        <v>ZÉ</v>
      </c>
      <c r="BV76" s="25" t="str">
        <f>'Raw Data'!G72</f>
        <v>Operations</v>
      </c>
      <c r="BW76" s="25" t="str">
        <f t="shared" si="22"/>
        <v>#REF!</v>
      </c>
      <c r="BX76" s="25" t="str">
        <f>'Raw Data'!I72</f>
        <v>N/A</v>
      </c>
      <c r="BY76" s="18" t="str">
        <f>'Raw Data'!J72</f>
        <v/>
      </c>
      <c r="BZ76" s="18" t="str">
        <f>'Raw Data'!K72</f>
        <v/>
      </c>
      <c r="CA76" s="18" t="str">
        <f>'Raw Data'!L72</f>
        <v>Brazil</v>
      </c>
      <c r="CB76" s="18" t="str">
        <f>'Raw Data'!M72</f>
        <v>SAZ</v>
      </c>
      <c r="CC76" s="18" t="str">
        <f>'Raw Data'!N72</f>
        <v>Ambev</v>
      </c>
      <c r="CD76" s="25" t="str">
        <f>'Raw Data'!O72</f>
        <v>Sessin - Operations</v>
      </c>
      <c r="CE76" s="15" t="str">
        <f>'Raw Data'!P72</f>
        <v>Light User</v>
      </c>
      <c r="CF76" s="15" t="str">
        <f>'Raw Data'!Q72</f>
        <v>Monthly</v>
      </c>
    </row>
    <row r="77" ht="15.75" customHeight="1">
      <c r="A77" s="18">
        <f>'Raw Data'!$A73</f>
        <v>71</v>
      </c>
      <c r="B77" s="18" t="str">
        <f>'Raw Data'!$R73</f>
        <v>A few times a month</v>
      </c>
      <c r="C77" s="18">
        <f t="shared" si="1"/>
        <v>0.25</v>
      </c>
      <c r="D77" s="18" t="str">
        <f>'Raw Data'!$S73</f>
        <v>Getting quick answers to specific questions or looking up information, Editing or improving text I’ve already written (emails, documents, presentations)</v>
      </c>
      <c r="E77" s="18">
        <f t="shared" si="2"/>
        <v>1</v>
      </c>
      <c r="F77" s="19">
        <f t="shared" si="3"/>
        <v>0.3333333333</v>
      </c>
      <c r="G77" s="20" t="str">
        <f>'Raw Data'!T73</f>
        <v>I maintain a library of prompts that I reuse frequently</v>
      </c>
      <c r="H77" s="18">
        <f t="shared" si="4"/>
        <v>0.5</v>
      </c>
      <c r="I77" s="18" t="str">
        <f>'Raw Data'!$U73</f>
        <v>Ask AI to write the summary after you’ve analyzed all the data</v>
      </c>
      <c r="J77" s="18">
        <f t="shared" si="5"/>
        <v>0.33</v>
      </c>
      <c r="K77" s="18" t="str">
        <f>'Raw Data'!$V73</f>
        <v>Utilizaria a IA como ferramenta de pesquisa para entender melhor sobre o tema e depois para confirmar conceitos chaves para a apresentação. Por fim, caso o material da apresentação precise ser feito em inglês, utilizaria a ferramenta para tradução de textos</v>
      </c>
      <c r="L77" s="18" t="s">
        <v>304</v>
      </c>
      <c r="M77" s="21" t="str">
        <f>substitute('Prompt Template'!$A$2,$K$5,$L77)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como ferramenta de pesquisa para entender melhor sobre o tema e depois para confirmar conceitos chaves para a apresentação. Por fim, caso o material da apresentação precise ser feito em inglês, utilizaria a ferramenta para tradução de textos&lt;/user_input&gt;</v>
      </c>
      <c r="N77" s="18">
        <f t="array" ref="N77">index('Response Scoring'!$C:$C,match($A77,'Response Scoring'!$A:$A,0))</f>
        <v>1</v>
      </c>
      <c r="O77" s="19">
        <f t="shared" si="6"/>
        <v>0.3333333333</v>
      </c>
      <c r="P77" s="18" t="str">
        <f>'Raw Data'!$W73</f>
        <v>A utilização que mais tive retorno de valor foi na construção de um projeto dentro do GPT no qual ele analisou políticas contábeis da Cia e que estou utilizando constante para checks rapidos de alocações contábeis e argumentação com controladoria</v>
      </c>
      <c r="Q77" s="18" t="s">
        <v>305</v>
      </c>
      <c r="R77" s="21" t="str">
        <f>substitute('Prompt Template'!$B$2,$P$5,$Q77)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utilização que mais tive retorno de valor foi na construção de um projeto dentro do GPT no qual ele analisou políticas contábeis da Cia e que estou utilizando constante para checks rapidos de alocações contábeis e argumentação com controladoria&lt;/user_input&gt;</v>
      </c>
      <c r="S77" s="18">
        <f t="array" ref="S77">index('Response Scoring'!$E:$E,match($A77,'Response Scoring'!$A:$A,0))</f>
        <v>3</v>
      </c>
      <c r="T77" s="19">
        <f t="shared" si="7"/>
        <v>1</v>
      </c>
      <c r="U77" s="19">
        <f t="shared" si="8"/>
        <v>2.746666667</v>
      </c>
      <c r="V77" s="18" t="str">
        <f>'Raw Data'!$X73</f>
        <v>Analyzing presentation slides to evaluate both the visual design and written content for consistency</v>
      </c>
      <c r="W77" s="18">
        <f t="shared" si="9"/>
        <v>1</v>
      </c>
      <c r="X77" s="18" t="str">
        <f>'Raw Data'!$Y73</f>
        <v>Hallucinations (generating false or misleading information), Biases in answers, Data privacy concerns when information is shared with an LLM, Vulnerability to manipulation by bad actors</v>
      </c>
      <c r="Y77" s="22">
        <f t="shared" si="10"/>
        <v>1</v>
      </c>
      <c r="Z77" s="18" t="str">
        <f>'Raw Data'!$Z73</f>
        <v>Anonymize information by removing identifying details, Use secure company instances or enterprise plans when available</v>
      </c>
      <c r="AA77" s="19">
        <f t="shared" si="11"/>
        <v>1</v>
      </c>
      <c r="AB77" s="18" t="str">
        <f>'Raw Data'!$AA73</f>
        <v>Sometimes: I do a quick check against known data or references</v>
      </c>
      <c r="AC77" s="18">
        <f t="shared" si="12"/>
        <v>0.67</v>
      </c>
      <c r="AD77" s="18" t="str">
        <f>'Raw Data'!$AB73</f>
        <v>Use a different AI tool to review and verify the content, Cross-reference key claims with reliable external sources</v>
      </c>
      <c r="AE77" s="18">
        <f t="shared" si="13"/>
        <v>0.5</v>
      </c>
      <c r="AF77" s="23">
        <v>6.7</v>
      </c>
      <c r="AG77" s="18" t="str">
        <f>'Raw Data'!$AC73</f>
        <v>Frequently: I systematically refine prompts until I’m satisfied</v>
      </c>
      <c r="AH77" s="18">
        <f t="shared" si="14"/>
        <v>1</v>
      </c>
      <c r="AI77" s="18" t="str">
        <f>'Raw Data'!$AD73</f>
        <v>Você é um gerente de _ (nome da área) e participará de uma reunião com as áreas X,Y,Z para discutir uma nova iniciativa para a empresa implementar referente ao processo X.
Organize uma lista de pontos de preocupação que precisamos abordar e discutir na reunião, a fim de evitar que futuramente ocorram os seguintes problemas: X,Y,Z. Além disso, de sugestões de qual ordem de temas devemos abordar na reunião.
Antes de iniciarmos, faça algumas perguntas para melhor contextualização da reunião até estar confortável para um retorno. Por fim, qualquer informação externa ou que for utilizar para análise, deve estar validada e checada com fontes oficiais (enviar os links consultados para referência).</v>
      </c>
      <c r="AJ77" s="18" t="s">
        <v>306</v>
      </c>
      <c r="AK77" s="21" t="str">
        <f>substitute('Prompt Template'!$C$2,$AI$5,$AJ77)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gerente de _ (nome da área) e participará de uma reunião com as áreas X,Y,Z para discutir uma nova iniciativa para a empresa implementar referente ao processo X.
Organize uma lista de pontos de preocupação que precisamos abordar e discutir na reunião, a fim de evitar que futuramente ocorram os seguintes problemas: X,Y,Z. Além disso, de sugestões de qual ordem de temas devemos abordar na reunião.
Antes de iniciarmos, faça algumas perguntas para melhor contextualização da reunião até estar confortável para um retorno. Por fim, qualquer informação externa ou que for utilizar para análise, deve estar validada e checada com fontes oficiais (enviar os links consultados para referência).&lt;/prompt&gt;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gerente de _ (nome da área) e participará de uma reunião com as áreas X,Y,Z para discutir uma nova iniciativa para a empresa implementar referente ao processo X.
Organize uma lista de pontos de preocupação que precisamos abordar e discutir na reunião, a fim de evitar que futuramente ocorram os seguintes problemas: X,Y,Z. Além disso, de sugestões de qual ordem de temas devemos abordar na reunião.
Antes de iniciarmos, faça algumas perguntas para melhor contextualização da reunião até estar confortável para um retorno. Por fim, qualquer informação externa ou que for utilizar para análise, deve estar validada e checada com fontes oficiais (enviar os links consultados para referência).&lt;/user_input&gt;</v>
      </c>
      <c r="AL77" s="18">
        <f t="array" ref="AL77">index('Response Scoring'!$G:$G,match($A77,'Response Scoring'!$A:$A,0))</f>
        <v>4</v>
      </c>
      <c r="AM77" s="18">
        <f t="shared" si="15"/>
        <v>0.8</v>
      </c>
      <c r="AN77" s="18" t="str">
        <f>'Raw Data'!$AE73</f>
        <v>.</v>
      </c>
      <c r="AO77" s="18" t="s">
        <v>197</v>
      </c>
      <c r="AP77" s="21" t="str">
        <f>substitute('Prompt Template'!$D$2,$AN$5,$AO77)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77" s="18">
        <f t="array" ref="AQ77">index('Response Scoring'!$I:$I,match($A77,'Response Scoring'!$A:$A,0))</f>
        <v>0</v>
      </c>
      <c r="AR77" s="18">
        <f t="shared" si="16"/>
        <v>0</v>
      </c>
      <c r="AS77" s="24">
        <f t="shared" si="17"/>
        <v>4.3</v>
      </c>
      <c r="AT77" s="24">
        <f t="shared" si="18"/>
        <v>8.4</v>
      </c>
      <c r="AU77" s="18">
        <f t="shared" si="19"/>
        <v>20.79333333</v>
      </c>
      <c r="AV77" s="24">
        <f t="shared" si="20"/>
        <v>41.58666667</v>
      </c>
      <c r="AW77" s="18" t="str">
        <f t="shared" si="21"/>
        <v>AI Experimenter</v>
      </c>
      <c r="AX77" s="18" t="str">
        <f>'Raw Data'!AF73</f>
        <v>ChatGPT, CoPilot</v>
      </c>
      <c r="AY77" s="18" t="str">
        <f>'Raw Data'!AG73</f>
        <v>Yes</v>
      </c>
      <c r="AZ77" s="18" t="str">
        <f>'Raw Data'!AH73</f>
        <v/>
      </c>
      <c r="BA77" s="18" t="str">
        <f>'Raw Data'!AI73</f>
        <v/>
      </c>
      <c r="BB77" s="18" t="str">
        <f>'Raw Data'!AJ73</f>
        <v/>
      </c>
      <c r="BC77" s="18" t="str">
        <f>'Raw Data'!AK73</f>
        <v/>
      </c>
      <c r="BD77" s="18" t="str">
        <f>'Raw Data'!AL73</f>
        <v/>
      </c>
      <c r="BE77" s="18" t="str">
        <f>'Raw Data'!AM73</f>
        <v/>
      </c>
      <c r="BF77" s="18" t="str">
        <f>'Raw Data'!AN73</f>
        <v/>
      </c>
      <c r="BG77" s="18" t="str">
        <f>'Raw Data'!AO73</f>
        <v/>
      </c>
      <c r="BH77" s="18" t="str">
        <f>'Raw Data'!AP73</f>
        <v/>
      </c>
      <c r="BI77" s="18" t="str">
        <f>'Raw Data'!AQ73</f>
        <v/>
      </c>
      <c r="BJ77" s="18" t="str">
        <f>'Raw Data'!AR73</f>
        <v/>
      </c>
      <c r="BK77" s="18" t="str">
        <f>'Raw Data'!AS73</f>
        <v/>
      </c>
      <c r="BL77" s="18" t="str">
        <f>'Raw Data'!AT73</f>
        <v/>
      </c>
      <c r="BM77" s="18" t="str">
        <f>'Raw Data'!AU73</f>
        <v/>
      </c>
      <c r="BN77" s="18" t="str">
        <f>'Raw Data'!AV73</f>
        <v/>
      </c>
      <c r="BO77" s="18" t="str">
        <f>'Raw Data'!AW73</f>
        <v/>
      </c>
      <c r="BP77" s="18" t="str">
        <f>'Raw Data'!AX73</f>
        <v/>
      </c>
      <c r="BQ77" s="18" t="str">
        <f>'Raw Data'!AY73</f>
        <v/>
      </c>
      <c r="BR77" s="18" t="str">
        <f>'Raw Data'!AZ73</f>
        <v/>
      </c>
      <c r="BS77" s="18" t="str">
        <f>'Raw Data'!D73</f>
        <v/>
      </c>
      <c r="BT77" s="18" t="str">
        <f>'Raw Data'!E73</f>
        <v/>
      </c>
      <c r="BU77" s="18" t="str">
        <f>'Raw Data'!F73</f>
        <v>ZÉ</v>
      </c>
      <c r="BV77" s="25" t="str">
        <f>'Raw Data'!G73</f>
        <v>Dig. Insights / Finance</v>
      </c>
      <c r="BW77" s="25" t="str">
        <f t="shared" si="22"/>
        <v>#REF!</v>
      </c>
      <c r="BX77" s="25" t="str">
        <f>'Raw Data'!I73</f>
        <v>N/A</v>
      </c>
      <c r="BY77" s="18" t="str">
        <f>'Raw Data'!J73</f>
        <v/>
      </c>
      <c r="BZ77" s="18" t="str">
        <f>'Raw Data'!K73</f>
        <v/>
      </c>
      <c r="CA77" s="18" t="str">
        <f>'Raw Data'!L73</f>
        <v>Brazil</v>
      </c>
      <c r="CB77" s="18" t="str">
        <f>'Raw Data'!M73</f>
        <v>SAZ</v>
      </c>
      <c r="CC77" s="18" t="str">
        <f>'Raw Data'!N73</f>
        <v>Ambev</v>
      </c>
      <c r="CD77" s="25" t="str">
        <f>'Raw Data'!O73</f>
        <v>Azambuja - Dig. Insights / Finance</v>
      </c>
      <c r="CE77" s="15" t="str">
        <f>'Raw Data'!P73</f>
        <v>Skeptic User</v>
      </c>
      <c r="CF77" s="15" t="str">
        <f>'Raw Data'!Q73</f>
        <v>Monthly</v>
      </c>
    </row>
    <row r="78" ht="15.75" customHeight="1">
      <c r="A78" s="18">
        <f>'Raw Data'!$A74</f>
        <v>72</v>
      </c>
      <c r="B78" s="18" t="str">
        <f>'Raw Data'!$R74</f>
        <v>Daily</v>
      </c>
      <c r="C78" s="18">
        <f t="shared" si="1"/>
        <v>1</v>
      </c>
      <c r="D78" s="18" t="str">
        <f>'Raw Data'!$S74</f>
        <v>Writing or debugging code, scripts, or formulas, Analyzing data or documents to extract insights or summaries, Getting quick answers to specific questions or looking up information, Building custom prompts, templates, or workflows that I reuse regularly</v>
      </c>
      <c r="E78" s="18">
        <f t="shared" si="2"/>
        <v>3</v>
      </c>
      <c r="F78" s="19">
        <f t="shared" si="3"/>
        <v>1</v>
      </c>
      <c r="G78" s="20" t="str">
        <f>'Raw Data'!T74</f>
        <v>I’ve built custom AI tools (CustomGPTs, Copilot Agents, Google Gems, Claude Projects) for repetitive tasks</v>
      </c>
      <c r="H78" s="18">
        <f t="shared" si="4"/>
        <v>0.75</v>
      </c>
      <c r="I78" s="18" t="str">
        <f>'Raw Data'!$U74</f>
        <v>Create a systematic process where AI handles data analysis and summary generation consistently</v>
      </c>
      <c r="J78" s="18">
        <f t="shared" si="5"/>
        <v>1</v>
      </c>
      <c r="K78" s="18" t="str">
        <f>'Raw Data'!$V74</f>
        <v>Utilizaria a IA em três etapas, introdução ao tema novo, ajuda na análise e contrução da apresentação.</v>
      </c>
      <c r="L78" s="18" t="s">
        <v>307</v>
      </c>
      <c r="M78" s="21" t="str">
        <f>substitute('Prompt Template'!$A$2,$K$5,$L78)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em três etapas, introdução ao tema novo, ajuda na análise e contrução da apresentação.&lt;/user_input&gt;</v>
      </c>
      <c r="N78" s="18">
        <f t="array" ref="N78">index('Response Scoring'!$C:$C,match($A78,'Response Scoring'!$A:$A,0))</f>
        <v>2</v>
      </c>
      <c r="O78" s="19">
        <f t="shared" si="6"/>
        <v>0.6666666667</v>
      </c>
      <c r="P78" s="18" t="str">
        <f>'Raw Data'!$W74</f>
        <v>Eu precisava aprender SQL e a IA está me ajudando muito a fazer códigos e enteder o funcionamento do SQL em si. O que antes era algo restrito apenas para o time de dados, agora esta sendo difundido em times de Business</v>
      </c>
      <c r="Q78" s="18" t="s">
        <v>308</v>
      </c>
      <c r="R78" s="21" t="str">
        <f>substitute('Prompt Template'!$B$2,$P$5,$Q78)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aprender SQL e a IA está me ajudando muito a fazer códigos e enteder o funcionamento do SQL em si. O que antes era algo restrito apenas para o time de dados, agora esta sendo difundido em times de Business&lt;/user_input&gt;</v>
      </c>
      <c r="S78" s="18">
        <f t="array" ref="S78">index('Response Scoring'!$E:$E,match($A78,'Response Scoring'!$A:$A,0))</f>
        <v>1</v>
      </c>
      <c r="T78" s="19">
        <f t="shared" si="7"/>
        <v>0.3333333333</v>
      </c>
      <c r="U78" s="19">
        <f t="shared" si="8"/>
        <v>4.75</v>
      </c>
      <c r="V78" s="18" t="str">
        <f>'Raw Data'!$X74</f>
        <v>Analyzing presentation slides to evaluate both the visual design and written content for consistency</v>
      </c>
      <c r="W78" s="18">
        <f t="shared" si="9"/>
        <v>1</v>
      </c>
      <c r="X78" s="18" t="str">
        <f>'Raw Data'!$Y74</f>
        <v>Biases in answers, Hallucinations (generating false or misleading information)</v>
      </c>
      <c r="Y78" s="22">
        <f t="shared" si="10"/>
        <v>0.5</v>
      </c>
      <c r="Z78" s="18" t="str">
        <f>'Raw Data'!$Z74</f>
        <v>Anonymize information by removing identifying details</v>
      </c>
      <c r="AA78" s="19">
        <f t="shared" si="11"/>
        <v>0.5</v>
      </c>
      <c r="AB78" s="18" t="str">
        <f>'Raw Data'!$AA74</f>
        <v>Sometimes: I do a quick check against known data or references</v>
      </c>
      <c r="AC78" s="18">
        <f t="shared" si="12"/>
        <v>0.67</v>
      </c>
      <c r="AD78" s="18" t="str">
        <f>'Raw Data'!$AB74</f>
        <v>Cross-reference key claims with reliable external sources, Verify any calculations or data analysis independently, Ask the same AI tool to double-check its work for accuracy</v>
      </c>
      <c r="AE78" s="18">
        <f t="shared" si="13"/>
        <v>0.75</v>
      </c>
      <c r="AF78" s="23">
        <v>9.7</v>
      </c>
      <c r="AG78" s="18" t="str">
        <f>'Raw Data'!$AC74</f>
        <v>Frequently: I systematically refine prompts until I’m satisfied</v>
      </c>
      <c r="AH78" s="18">
        <f t="shared" si="14"/>
        <v>1</v>
      </c>
      <c r="AI78" s="18" t="str">
        <f>'Raw Data'!$AD74</f>
        <v>Chat, gostaria que me ajudasse a montar o fluxo de uma reunião de trabalho para discutir uma nova iniciativa que iremos ter dentro da empresa, ela é sobre (assunto) e envolve os times (X,Y e Z). Além disso, gostaria de provocações que posso fazer para cada time e tornar a reunião mais produtiva.</v>
      </c>
      <c r="AJ78" s="18" t="s">
        <v>309</v>
      </c>
      <c r="AK78" s="21" t="str">
        <f>substitute('Prompt Template'!$C$2,$AI$5,$AJ78)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gostaria que me ajudasse a montar o fluxo de uma reunião de trabalho para discutir uma nova iniciativa que iremos ter dentro da empresa, ela é sobre (assunto) e envolve os times (X,Y e Z). Além disso, gostaria de provocações que posso fazer para cada time e tornar a reunião mais produtiva.&lt;/prompt&gt;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gostaria que me ajudasse a montar o fluxo de uma reunião de trabalho para discutir uma nova iniciativa que iremos ter dentro da empresa, ela é sobre (assunto) e envolve os times (X,Y e Z). Além disso, gostaria de provocações que posso fazer para cada time e tornar a reunião mais produtiva.&lt;/user_input&gt;</v>
      </c>
      <c r="AL78" s="18">
        <f t="array" ref="AL78">index('Response Scoring'!$G:$G,match($A78,'Response Scoring'!$A:$A,0))</f>
        <v>3</v>
      </c>
      <c r="AM78" s="18">
        <f t="shared" si="15"/>
        <v>0.6</v>
      </c>
      <c r="AN78" s="18" t="str">
        <f>'Raw Data'!$AE74</f>
        <v>Você é um gerente de marketing e preciso que por meio de fontes confiáveis me traga produtos, preços e posicionamentos dos meus concorrentes (X,Y e Z). Esses são os principais canais: xxxxx
Além disso, além de trazer o preço e posicionamento atual, gostaria que fizesse uma análise crítica vs o histórico e das comunicações da marca para entender o cenário completo e movimentoções que os concorrentes estão fazendo.
As perguntas recorrentes que irá receber são essas (xxxx) e gostaria que respondesse assim yyyy</v>
      </c>
      <c r="AO78" s="18" t="s">
        <v>310</v>
      </c>
      <c r="AP78" s="21" t="str">
        <f>substitute('Prompt Template'!$D$2,$AN$5,$AO78)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gerente de marketing e preciso que por meio de fontes confiáveis me traga produtos, preços e posicionamentos dos meus concorrentes (X,Y e Z). Esses são os principais canais: xxxxx
Além disso, além de trazer o preço e posicionamento atual, gostaria que fizesse uma análise crítica vs o histórico e das comunicações da marca para entender o cenário completo e movimentoções que os concorrentes estão fazendo.
As perguntas recorrentes que irá receber são essas (xxxx) e gostaria que respondesse assim yyyy&lt;/user_input&gt;
</v>
      </c>
      <c r="AQ78" s="18">
        <f t="array" ref="AQ78">index('Response Scoring'!$I:$I,match($A78,'Response Scoring'!$A:$A,0))</f>
        <v>2</v>
      </c>
      <c r="AR78" s="18">
        <f t="shared" si="16"/>
        <v>0.4</v>
      </c>
      <c r="AS78" s="24">
        <f t="shared" si="17"/>
        <v>5.6</v>
      </c>
      <c r="AT78" s="24">
        <f t="shared" si="18"/>
        <v>6.8</v>
      </c>
      <c r="AU78" s="18">
        <f t="shared" si="19"/>
        <v>30.4</v>
      </c>
      <c r="AV78" s="24">
        <f t="shared" si="20"/>
        <v>60.8</v>
      </c>
      <c r="AW78" s="18" t="str">
        <f t="shared" si="21"/>
        <v>AI Practitioner</v>
      </c>
      <c r="AX78" s="18" t="str">
        <f>'Raw Data'!AF74</f>
        <v>ChatGPT, Gemini</v>
      </c>
      <c r="AY78" s="18" t="str">
        <f>'Raw Data'!AG74</f>
        <v>Yes</v>
      </c>
      <c r="AZ78" s="18" t="str">
        <f>'Raw Data'!AH74</f>
        <v/>
      </c>
      <c r="BA78" s="18" t="str">
        <f>'Raw Data'!AI74</f>
        <v/>
      </c>
      <c r="BB78" s="18" t="str">
        <f>'Raw Data'!AJ74</f>
        <v/>
      </c>
      <c r="BC78" s="18" t="str">
        <f>'Raw Data'!AK74</f>
        <v/>
      </c>
      <c r="BD78" s="18" t="str">
        <f>'Raw Data'!AL74</f>
        <v/>
      </c>
      <c r="BE78" s="18" t="str">
        <f>'Raw Data'!AM74</f>
        <v/>
      </c>
      <c r="BF78" s="18" t="str">
        <f>'Raw Data'!AN74</f>
        <v/>
      </c>
      <c r="BG78" s="18" t="str">
        <f>'Raw Data'!AO74</f>
        <v/>
      </c>
      <c r="BH78" s="18" t="str">
        <f>'Raw Data'!AP74</f>
        <v/>
      </c>
      <c r="BI78" s="18" t="str">
        <f>'Raw Data'!AQ74</f>
        <v/>
      </c>
      <c r="BJ78" s="18" t="str">
        <f>'Raw Data'!AR74</f>
        <v/>
      </c>
      <c r="BK78" s="18" t="str">
        <f>'Raw Data'!AS74</f>
        <v/>
      </c>
      <c r="BL78" s="18" t="str">
        <f>'Raw Data'!AT74</f>
        <v/>
      </c>
      <c r="BM78" s="18" t="str">
        <f>'Raw Data'!AU74</f>
        <v/>
      </c>
      <c r="BN78" s="18" t="str">
        <f>'Raw Data'!AV74</f>
        <v/>
      </c>
      <c r="BO78" s="18" t="str">
        <f>'Raw Data'!AW74</f>
        <v/>
      </c>
      <c r="BP78" s="18" t="str">
        <f>'Raw Data'!AX74</f>
        <v/>
      </c>
      <c r="BQ78" s="18" t="str">
        <f>'Raw Data'!AY74</f>
        <v/>
      </c>
      <c r="BR78" s="18" t="str">
        <f>'Raw Data'!AZ74</f>
        <v/>
      </c>
      <c r="BS78" s="18" t="str">
        <f>'Raw Data'!D74</f>
        <v/>
      </c>
      <c r="BT78" s="18" t="str">
        <f>'Raw Data'!E74</f>
        <v/>
      </c>
      <c r="BU78" s="18" t="str">
        <f>'Raw Data'!F74</f>
        <v>ZÉ</v>
      </c>
      <c r="BV78" s="25" t="str">
        <f>'Raw Data'!G74</f>
        <v>Commercial</v>
      </c>
      <c r="BW78" s="25" t="str">
        <f t="shared" si="22"/>
        <v>#REF!</v>
      </c>
      <c r="BX78" s="25" t="str">
        <f>'Raw Data'!I74</f>
        <v>N/A</v>
      </c>
      <c r="BY78" s="18" t="str">
        <f>'Raw Data'!J74</f>
        <v/>
      </c>
      <c r="BZ78" s="18" t="str">
        <f>'Raw Data'!K74</f>
        <v/>
      </c>
      <c r="CA78" s="18" t="str">
        <f>'Raw Data'!L74</f>
        <v>Brazil</v>
      </c>
      <c r="CB78" s="18" t="str">
        <f>'Raw Data'!M74</f>
        <v>SAZ</v>
      </c>
      <c r="CC78" s="18" t="str">
        <f>'Raw Data'!N74</f>
        <v>Ambev</v>
      </c>
      <c r="CD78" s="25" t="str">
        <f>'Raw Data'!O74</f>
        <v>Paula - Commercial</v>
      </c>
      <c r="CE78" s="15" t="str">
        <f>'Raw Data'!P74</f>
        <v>Heavy User</v>
      </c>
      <c r="CF78" s="15" t="str">
        <f>'Raw Data'!Q74</f>
        <v>Daily</v>
      </c>
    </row>
    <row r="79" ht="15.75" customHeight="1">
      <c r="A79" s="18">
        <f>'Raw Data'!$A75</f>
        <v>73</v>
      </c>
      <c r="B79" s="18" t="str">
        <f>'Raw Data'!$R75</f>
        <v>Daily</v>
      </c>
      <c r="C79" s="18">
        <f t="shared" si="1"/>
        <v>1</v>
      </c>
      <c r="D79" s="18" t="str">
        <f>'Raw Data'!$S75</f>
        <v>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v>
      </c>
      <c r="E79" s="18">
        <f t="shared" si="2"/>
        <v>2</v>
      </c>
      <c r="F79" s="19">
        <f t="shared" si="3"/>
        <v>0.6666666667</v>
      </c>
      <c r="G79" s="20" t="str">
        <f>'Raw Data'!T75</f>
        <v>I maintain a library of prompts that I reuse frequently</v>
      </c>
      <c r="H79" s="18">
        <f t="shared" si="4"/>
        <v>0.5</v>
      </c>
      <c r="I79" s="18" t="str">
        <f>'Raw Data'!$U75</f>
        <v>Use AI to help analyze each data source, then compile results manually</v>
      </c>
      <c r="J79" s="18">
        <f t="shared" si="5"/>
        <v>0.67</v>
      </c>
      <c r="K79" s="18" t="str">
        <f>'Raw Data'!$V75</f>
        <v>utilizaria dividiria o prompt em 2 etapas: 1 pesquisa sobre o tema e outra para montar a apresentação. 
Para o prompt 1utilizaria: Trabalho numa empresa do ramo XXXXX com o cargo de XXXXXX. Você atuará como meu assistente e preciso montar um relatório sobre  XXXXX, me traga informações que você considere relevantes sobre o tema e me faça perguntas que auxiliem a montar o relatório. utilize somente dados que possam ser checados e validados
Após fechar o relatório, montaria o segundo prompt: Monte um apresentação que será enviada para os executivos da minha empresa referente ao relatório. utilize o modelo de apresentações a seguir considerando que queremos deixar XXXXXX como conclusão do tema.</v>
      </c>
      <c r="L79" s="18" t="s">
        <v>311</v>
      </c>
      <c r="M79" s="21" t="str">
        <f>substitute('Prompt Template'!$A$2,$K$5,$L79)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dividiria o prompt em 2 etapas: 1 pesquisa sobre o tema e outra para montar a apresentação. 
Para o prompt 1utilizaria: Trabalho numa empresa do ramo XXXXX com o cargo de XXXXXX. Você atuará como meu assistente e preciso montar um relatório sobre  XXXXX, me traga informações que você considere relevantes sobre o tema e me faça perguntas que auxiliem a montar o relatório. utilize somente dados que possam ser checados e validados
Após fechar o relatório, montaria o segundo prompt: Monte um apresentação que será enviada para os executivos da minha empresa referente ao relatório. utilize o modelo de apresentações a seguir considerando que queremos deixar XXXXXX como conclusão do tema.&lt;/user_input&gt;</v>
      </c>
      <c r="N79" s="18">
        <f t="array" ref="N79">index('Response Scoring'!$C:$C,match($A79,'Response Scoring'!$A:$A,0))</f>
        <v>3</v>
      </c>
      <c r="O79" s="19">
        <f t="shared" si="6"/>
        <v>1</v>
      </c>
      <c r="P79" s="18" t="str">
        <f>'Raw Data'!$W75</f>
        <v>utilizo para criação de querys e revisor de apresentações e textos. além de assistente para discutir projetos</v>
      </c>
      <c r="Q79" s="18" t="s">
        <v>312</v>
      </c>
      <c r="R79" s="21" t="str">
        <f>substitute('Prompt Template'!$B$2,$P$5,$Q79)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para criação de querys e revisor de apresentações e textos. além de assistente para discutir projetos&lt;/user_input&gt;</v>
      </c>
      <c r="S79" s="18">
        <f t="array" ref="S79">index('Response Scoring'!$E:$E,match($A79,'Response Scoring'!$A:$A,0))</f>
        <v>2</v>
      </c>
      <c r="T79" s="19">
        <f t="shared" si="7"/>
        <v>0.6666666667</v>
      </c>
      <c r="U79" s="19">
        <f t="shared" si="8"/>
        <v>4.503333333</v>
      </c>
      <c r="V79" s="18" t="str">
        <f>'Raw Data'!$X75</f>
        <v>Analyzing presentation slides to evaluate both the visual design and written content for consistency</v>
      </c>
      <c r="W79" s="18">
        <f t="shared" si="9"/>
        <v>1</v>
      </c>
      <c r="X79" s="18" t="str">
        <f>'Raw Data'!$Y75</f>
        <v>Hallucinations (generating false or misleading information), Biases in answers, Data privacy concerns when information is shared with an LLM</v>
      </c>
      <c r="Y79" s="22">
        <f t="shared" si="10"/>
        <v>0.75</v>
      </c>
      <c r="Z79" s="18" t="str">
        <f>'Raw Data'!$Z75</f>
        <v>Anonymize information by removing identifying details, Use secure company instances or enterprise plans when available, Only share information that you would be comfortable sharing internally with a colleague</v>
      </c>
      <c r="AA79" s="19">
        <f t="shared" si="11"/>
        <v>1</v>
      </c>
      <c r="AB79" s="18" t="str">
        <f>'Raw Data'!$AA75</f>
        <v>Always: I routinely cross-check AI outputs with reliable sources</v>
      </c>
      <c r="AC79" s="18">
        <f t="shared" si="12"/>
        <v>1</v>
      </c>
      <c r="AD79" s="18" t="str">
        <f>'Raw Data'!$AB75</f>
        <v>Check if the response uses confident language and specific details, Cross-reference key claims with reliable external sources, Verify any calculations or data analysis independently, Ask the same AI tool to double-check its work for accuracy</v>
      </c>
      <c r="AE79" s="18">
        <f t="shared" si="13"/>
        <v>0</v>
      </c>
      <c r="AF79" s="23">
        <v>9.5</v>
      </c>
      <c r="AG79" s="18" t="str">
        <f>'Raw Data'!$AC75</f>
        <v>Frequently: I systematically refine prompts until I’m satisfied</v>
      </c>
      <c r="AH79" s="18">
        <f t="shared" si="14"/>
        <v>1</v>
      </c>
      <c r="AI79" s="18" t="str">
        <f>'Raw Data'!$AD75</f>
        <v>Trabalho numa empresa do ramo XXXXX com o cargo de XXXXXX. Você atuará como meu colega de trabalho pessoal para discutir projetos. Nos proximos dias iremos ter uma reunião sobre XXXX, a nova iniciativa que queremos tocar me nossa área. me traga informações que você considere relevantes sobre essa iniciativa e considerando os dados XXX da empresa, como ela impacta nosso negocio. me faça perguntas que ajudem a montar nosso ponto de vista se é ou não uma boa estratégia, como por exemplo: quais são os possiveis entraves financeiros, de pessoal, priorização de projetos, etc e também quais são as fortalezas que esse projeto pode apresentar</v>
      </c>
      <c r="AJ79" s="18" t="s">
        <v>313</v>
      </c>
      <c r="AK79" s="21" t="str">
        <f>substitute('Prompt Template'!$C$2,$AI$5,$AJ79)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&lt;prompt&gt;Trabalho numa empresa do ramo XXXXX com o cargo de XXXXXX. Você atuará como meu colega de trabalho pessoal para discutir projetos. Nos proximos dias iremos ter uma reunião sobre XXXX, a nova iniciativa que queremos tocar me nossa área. me traga informações que você considere relevantes sobre essa iniciativa e considerando os dados XXX da empresa, como ela impacta nosso negocio. me faça perguntas que ajudem a montar nosso ponto de vista se é ou não uma boa estratégia, como por exemplo: quais são os possiveis entraves financeiros, de pessoal, priorização de projetos, etc e também quais são as fortalezas que esse projeto pode apresentar&lt;/prompt&gt;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&lt;user_input&gt;Trabalho numa empresa do ramo XXXXX com o cargo de XXXXXX. Você atuará como meu colega de trabalho pessoal para discutir projetos. Nos proximos dias iremos ter uma reunião sobre XXXX, a nova iniciativa que queremos tocar me nossa área. me traga informações que você considere relevantes sobre essa iniciativa e considerando os dados XXX da empresa, como ela impacta nosso negocio. me faça perguntas que ajudem a montar nosso ponto de vista se é ou não uma boa estratégia, como por exemplo: quais são os possiveis entraves financeiros, de pessoal, priorização de projetos, etc e também quais são as fortalezas que esse projeto pode apresentar&lt;/user_input&gt;</v>
      </c>
      <c r="AL79" s="18">
        <f t="array" ref="AL79">index('Response Scoring'!$G:$G,match($A79,'Response Scoring'!$A:$A,0))</f>
        <v>3</v>
      </c>
      <c r="AM79" s="18">
        <f t="shared" si="15"/>
        <v>0.6</v>
      </c>
      <c r="AN79" s="18" t="str">
        <f>'Raw Data'!$AE75</f>
        <v>Trabalho numa empresa do ramo XXXXX com o cargo de XXXXXX. Você será o agente de dados da nossa área. 
Para contexto: somos uma área comercial e com frequencia precisamos acompanhar os dados de nossos concorrentes. 
Nosso principais concorrentes são: XXX, XXX, XXXX e XXXX. 
Gostaria que primeiro você trouxesse um resumo sobre os dados de cada um dos concorrente e da minha empresa. 
agora quero que a cada X tempo você me traga em forma de relatorio as variações e novidades que nossos concorrentes estão fazendo e crie um resumo para que possa ser compartilhado com o time. trazendo as principais diferenças versus momento anterior da marca  e mostrando também como isso impacta nosso negocio e como a estrategia destoa ou se parece com a nossa estrategia</v>
      </c>
      <c r="AO79" s="18" t="s">
        <v>314</v>
      </c>
      <c r="AP79" s="21" t="str">
        <f>substitute('Prompt Template'!$D$2,$AN$5,$AO79)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&lt;user_input&gt;Trabalho numa empresa do ramo XXXXX com o cargo de XXXXXX. Você será o agente de dados da nossa área. 
Para contexto: somos uma área comercial e com frequencia precisamos acompanhar os dados de nossos concorrentes. 
Nosso principais concorrentes são: XXX, XXX, XXXX e XXXX. 
Gostaria que primeiro você trouxesse um resumo sobre os dados de cada um dos concorrente e da minha empresa. 
agora quero que a cada X tempo você me traga em forma de relatorio as variações e novidades que nossos concorrentes estão fazendo e crie um resumo para que possa ser compartilhado com o time. trazendo as principais diferenças versus momento anterior da marca  e mostrando também como isso impacta nosso negocio e como a estrategia destoa ou se parece com a nossa estrategia&lt;/user_input&gt;
</v>
      </c>
      <c r="AQ79" s="18">
        <f t="array" ref="AQ79">index('Response Scoring'!$I:$I,match($A79,'Response Scoring'!$A:$A,0))</f>
        <v>2</v>
      </c>
      <c r="AR79" s="18">
        <f t="shared" si="16"/>
        <v>0.4</v>
      </c>
      <c r="AS79" s="24">
        <f t="shared" si="17"/>
        <v>5.6</v>
      </c>
      <c r="AT79" s="24">
        <f t="shared" si="18"/>
        <v>6.8</v>
      </c>
      <c r="AU79" s="18">
        <f t="shared" si="19"/>
        <v>29.70666667</v>
      </c>
      <c r="AV79" s="24">
        <f t="shared" si="20"/>
        <v>59.41333333</v>
      </c>
      <c r="AW79" s="18" t="str">
        <f t="shared" si="21"/>
        <v>AI Experimenter</v>
      </c>
      <c r="AX79" s="18" t="str">
        <f>'Raw Data'!AF75</f>
        <v>ChatGPT, Claude</v>
      </c>
      <c r="AY79" s="18" t="str">
        <f>'Raw Data'!AG75</f>
        <v>No</v>
      </c>
      <c r="AZ79" s="18" t="str">
        <f>'Raw Data'!AH75</f>
        <v/>
      </c>
      <c r="BA79" s="18" t="str">
        <f>'Raw Data'!AI75</f>
        <v/>
      </c>
      <c r="BB79" s="18" t="str">
        <f>'Raw Data'!AJ75</f>
        <v/>
      </c>
      <c r="BC79" s="18" t="str">
        <f>'Raw Data'!AK75</f>
        <v/>
      </c>
      <c r="BD79" s="18" t="str">
        <f>'Raw Data'!AL75</f>
        <v/>
      </c>
      <c r="BE79" s="18" t="str">
        <f>'Raw Data'!AM75</f>
        <v/>
      </c>
      <c r="BF79" s="18" t="str">
        <f>'Raw Data'!AN75</f>
        <v/>
      </c>
      <c r="BG79" s="18" t="str">
        <f>'Raw Data'!AO75</f>
        <v/>
      </c>
      <c r="BH79" s="18" t="str">
        <f>'Raw Data'!AP75</f>
        <v/>
      </c>
      <c r="BI79" s="18" t="str">
        <f>'Raw Data'!AQ75</f>
        <v/>
      </c>
      <c r="BJ79" s="18" t="str">
        <f>'Raw Data'!AR75</f>
        <v/>
      </c>
      <c r="BK79" s="18" t="str">
        <f>'Raw Data'!AS75</f>
        <v/>
      </c>
      <c r="BL79" s="18" t="str">
        <f>'Raw Data'!AT75</f>
        <v/>
      </c>
      <c r="BM79" s="18" t="str">
        <f>'Raw Data'!AU75</f>
        <v/>
      </c>
      <c r="BN79" s="18" t="str">
        <f>'Raw Data'!AV75</f>
        <v/>
      </c>
      <c r="BO79" s="18" t="str">
        <f>'Raw Data'!AW75</f>
        <v/>
      </c>
      <c r="BP79" s="18" t="str">
        <f>'Raw Data'!AX75</f>
        <v/>
      </c>
      <c r="BQ79" s="18" t="str">
        <f>'Raw Data'!AY75</f>
        <v/>
      </c>
      <c r="BR79" s="18" t="str">
        <f>'Raw Data'!AZ75</f>
        <v/>
      </c>
      <c r="BS79" s="18" t="str">
        <f>'Raw Data'!D75</f>
        <v/>
      </c>
      <c r="BT79" s="18" t="str">
        <f>'Raw Data'!E75</f>
        <v/>
      </c>
      <c r="BU79" s="18" t="str">
        <f>'Raw Data'!F75</f>
        <v>ZÉ</v>
      </c>
      <c r="BV79" s="25" t="str">
        <f>'Raw Data'!G75</f>
        <v>Commercial</v>
      </c>
      <c r="BW79" s="25" t="str">
        <f t="shared" si="22"/>
        <v>#REF!</v>
      </c>
      <c r="BX79" s="25" t="str">
        <f>'Raw Data'!I75</f>
        <v>N/A</v>
      </c>
      <c r="BY79" s="18" t="str">
        <f>'Raw Data'!J75</f>
        <v/>
      </c>
      <c r="BZ79" s="18" t="str">
        <f>'Raw Data'!K75</f>
        <v/>
      </c>
      <c r="CA79" s="18" t="str">
        <f>'Raw Data'!L75</f>
        <v>Brazil</v>
      </c>
      <c r="CB79" s="18" t="str">
        <f>'Raw Data'!M75</f>
        <v>SAZ</v>
      </c>
      <c r="CC79" s="18" t="str">
        <f>'Raw Data'!N75</f>
        <v>Ambev</v>
      </c>
      <c r="CD79" s="25" t="str">
        <f>'Raw Data'!O75</f>
        <v>Paula - Commercial</v>
      </c>
      <c r="CE79" s="15" t="str">
        <f>'Raw Data'!P75</f>
        <v>Skeptic User</v>
      </c>
      <c r="CF79" s="15" t="str">
        <f>'Raw Data'!Q75</f>
        <v>Skeptic</v>
      </c>
    </row>
    <row r="80" ht="15.75" customHeight="1">
      <c r="A80" s="18">
        <f>'Raw Data'!$A76</f>
        <v>74</v>
      </c>
      <c r="B80" s="18" t="str">
        <f>'Raw Data'!$R76</f>
        <v>Daily</v>
      </c>
      <c r="C80" s="18">
        <f t="shared" si="1"/>
        <v>1</v>
      </c>
      <c r="D80" s="18" t="str">
        <f>'Raw Data'!$S76</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Using AI for vibe coding to prototype solutions, apps, or products</v>
      </c>
      <c r="E80" s="18">
        <f t="shared" si="2"/>
        <v>3</v>
      </c>
      <c r="F80" s="19">
        <f t="shared" si="3"/>
        <v>1</v>
      </c>
      <c r="G80" s="20" t="str">
        <f>'Raw Data'!T76</f>
        <v>I’ve built custom AI tools (CustomGPTs, Copilot Agents, Google Gems, Claude Projects) for repetitive tasks</v>
      </c>
      <c r="H80" s="18">
        <f t="shared" si="4"/>
        <v>0.75</v>
      </c>
      <c r="I80" s="18" t="str">
        <f>'Raw Data'!$U76</f>
        <v>Create a systematic process where AI handles data analysis and summary generation consistently</v>
      </c>
      <c r="J80" s="18">
        <f t="shared" si="5"/>
        <v>1</v>
      </c>
      <c r="K80" s="18" t="str">
        <f>'Raw Data'!$V76</f>
        <v>1) Deep Research para criação de um report robusto sobre o tema para me familiarizar
2) ChatGPT para brainstorm, formatação da apresentação e interação ao longo do processo de criação
3) Gamma para criar a primeira versão visual da apresentação
4) Gemini/Nano Banana Pro para criação de imagens que ilustrarão a apresentação
5) CustomGPT "Do Contra" para trazer perguntas difíceis sobre o que está colocado na apresentação e me ajudar a torna-la melhor
6) CustomGPT que simula a chefia para avaliação final do trabalho e me trazer possíveis perguntas que podem ser feitas ao longo da apresentação</v>
      </c>
      <c r="L80" s="18" t="s">
        <v>315</v>
      </c>
      <c r="M80" s="21" t="str">
        <f>substitute('Prompt Template'!$A$2,$K$5,$L80)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Deep Research para criação de um report robusto sobre o tema para me familiarizar
2) ChatGPT para brainstorm, formatação da apresentação e interação ao longo do processo de criação
3) Gamma para criar a primeira versão visual da apresentação
4) Gemini/Nano Banana Pro para criação de imagens que ilustrarão a apresentação
5) CustomGPT "Do Contra" para trazer perguntas difíceis sobre o que está colocado na apresentação e me ajudar a torna-la melhor
6) CustomGPT que simula a chefia para avaliação final do trabalho e me trazer possíveis perguntas que podem ser feitas ao longo da apresentação&lt;/user_input&gt;</v>
      </c>
      <c r="N80" s="18">
        <f t="array" ref="N80">index('Response Scoring'!$C:$C,match($A80,'Response Scoring'!$A:$A,0))</f>
        <v>3</v>
      </c>
      <c r="O80" s="19">
        <f t="shared" si="6"/>
        <v>1</v>
      </c>
      <c r="P80" s="18" t="str">
        <f>'Raw Data'!$W76</f>
        <v>Minha área ajuda a identificar processos estratégicos do negócio nos quais a automação via AI pode ajudar a atingir três objetivos: redução de horas gastas com tarefas manuais e repetitivas; redução de contratos com terceiros; geração de receita. Até o momento a área gerou um valor anualizado de US$3 milhões.</v>
      </c>
      <c r="Q80" s="18" t="s">
        <v>316</v>
      </c>
      <c r="R80" s="21" t="str">
        <f>substitute('Prompt Template'!$B$2,$P$5,$Q80)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&lt;user_input&gt;Minha área ajuda a identificar processos estratégicos do negócio nos quais a automação via AI pode ajudar a atingir três objetivos: redução de horas gastas com tarefas manuais e repetitivas; redução de contratos com terceiros; geração de receita. Até o momento a área gerou um valor anualizado de US$3 milhões.&lt;/user_input&gt;</v>
      </c>
      <c r="S80" s="18">
        <f t="array" ref="S80">index('Response Scoring'!$E:$E,match($A80,'Response Scoring'!$A:$A,0))</f>
        <v>3</v>
      </c>
      <c r="T80" s="19">
        <f t="shared" si="7"/>
        <v>1</v>
      </c>
      <c r="U80" s="19">
        <f t="shared" si="8"/>
        <v>5.75</v>
      </c>
      <c r="V80" s="18" t="str">
        <f>'Raw Data'!$X76</f>
        <v>Analyzing presentation slides to evaluate both the visual design and written content for consistency</v>
      </c>
      <c r="W80" s="18">
        <f t="shared" si="9"/>
        <v>1</v>
      </c>
      <c r="X80" s="18" t="str">
        <f>'Raw Data'!$Y76</f>
        <v>Hallucinations (generating false or misleading information), Biases in answers, Data privacy concerns when information is shared with an LLM, Vulnerability to manipulation by bad actors</v>
      </c>
      <c r="Y80" s="22">
        <f t="shared" si="10"/>
        <v>1</v>
      </c>
      <c r="Z80" s="18" t="str">
        <f>'Raw Data'!$Z76</f>
        <v>Anonymize information by removing identifying details, Use secure company instances or enterprise plans when available</v>
      </c>
      <c r="AA80" s="19">
        <f t="shared" si="11"/>
        <v>1</v>
      </c>
      <c r="AB80" s="18" t="str">
        <f>'Raw Data'!$AA76</f>
        <v>Always: I routinely cross-check AI outputs with reliable sources</v>
      </c>
      <c r="AC80" s="18">
        <f t="shared" si="12"/>
        <v>1</v>
      </c>
      <c r="AD80" s="18" t="str">
        <f>'Raw Data'!$AB76</f>
        <v>Verify any calculations or data analysis independently, Cross-reference key claims with reliable external sources, Use a different AI tool to review and verify the content</v>
      </c>
      <c r="AE80" s="18">
        <f t="shared" si="13"/>
        <v>0.75</v>
      </c>
      <c r="AF80" s="23">
        <v>9.3</v>
      </c>
      <c r="AG80" s="18" t="str">
        <f>'Raw Data'!$AC76</f>
        <v>Frequently: I systematically refine prompts until I’m satisfied</v>
      </c>
      <c r="AH80" s="18">
        <f t="shared" si="14"/>
        <v>1</v>
      </c>
      <c r="AI80" s="18" t="str">
        <f>'Raw Data'!$AD76</f>
        <v>Task Description
Quero me preparar para uma reunião de trabalho na qual apresentarei e discutirei uma nova iniciativa. Preciso da sua ajuda para estruturar os pontos principais, antecipar perguntas, organizar argumentos e criar materiais de apoio.
Context
A reunião será com toda a diretoria do Zé Delivery. O tema central é redesenho organizacional usando AI como base. O objetivo da reunião é apresentar o projeto de redesenho, dando contexto sobre o mesmo, pedir feedback de cada diretor e sair da reunião com um alinhamento e um direcional sobre o que, como e quando fazer.
Role
Assuma o papel de um consultor estratégico sênior especializado em transformação organizacional, com background técnico em inteligência artificial, automação de workflows e sistemas agênticos.
Specific Instructions
. Estruture os tópicos essenciais que devo abordar.
. Liste possíveis objeções ou perguntas difíceis e como respondê-las.
. Sugira uma narrativa clara e convincente para apresentar a iniciativa.
. Proponha um roteiro de reunião com começo, meio e fim.
. Se necessário, peça informações adicionais para melhorar a preparação.
Limits and Output Format
Mantenha a explicação objetiva, prática e acionável. Não utilize jargões desnecessários. Organize sempre em tópicos e, quando fizer sentido, inclua exemplos.
Rational
Explique com clareza cada ponto sugerido por você para que eu entenda o racional por trás da escolha e me ajude a questionar caso necessário.</v>
      </c>
      <c r="AJ80" s="18" t="s">
        <v>317</v>
      </c>
      <c r="AK80" s="21" t="str">
        <f>substitute('Prompt Template'!$C$2,$AI$5,$AJ80)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&lt;prompt&gt;Task Description
Quero me preparar para uma reunião de trabalho na qual apresentarei e discutirei uma nova iniciativa. Preciso da sua ajuda para estruturar os pontos principais, antecipar perguntas, organizar argumentos e criar materiais de apoio.
Context
A reunião será com toda a diretoria do Zé Delivery. O tema central é redesenho organizacional usando AI como base. O objetivo da reunião é apresentar o projeto de redesenho, dando contexto sobre o mesmo, pedir feedback de cada diretor e sair da reunião com um alinhamento e um direcional sobre o que, como e quando fazer.
Role
Assuma o papel de um consultor estratégico sênior especializado em transformação organizacional, com background técnico em inteligência artificial, automação de workflows e sistemas agênticos.
Specific Instructions
. Estruture os tópicos essenciais que devo abordar.
. Liste possíveis objeções ou perguntas difíceis e como respondê-las.
. Sugira uma narrativa clara e convincente para apresentar a iniciativa.
. Proponha um roteiro de reunião com começo, meio e fim.
. Se necessário, peça informações adicionais para melhorar a preparação.
Limits and Output Format
Mantenha a explicação objetiva, prática e acionável. Não utilize jargões desnecessários. Organize sempre em tópicos e, quando fizer sentido, inclua exemplos.
Rational
Explique com clareza cada ponto sugerido por você para que eu entenda o racional por trás da escolha e me ajude a questionar caso necessário.&lt;/prompt&gt;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&lt;user_input&gt;Task Description
Quero me preparar para uma reunião de trabalho na qual apresentarei e discutirei uma nova iniciativa. Preciso da sua ajuda para estruturar os pontos principais, antecipar perguntas, organizar argumentos e criar materiais de apoio.
Context
A reunião será com toda a diretoria do Zé Delivery. O tema central é redesenho organizacional usando AI como base. O objetivo da reunião é apresentar o projeto de redesenho, dando contexto sobre o mesmo, pedir feedback de cada diretor e sair da reunião com um alinhamento e um direcional sobre o que, como e quando fazer.
Role
Assuma o papel de um consultor estratégico sênior especializado em transformação organizacional, com background técnico em inteligência artificial, automação de workflows e sistemas agênticos.
Specific Instructions
. Estruture os tópicos essenciais que devo abordar.
. Liste possíveis objeções ou perguntas difíceis e como respondê-las.
. Sugira uma narrativa clara e convincente para apresentar a iniciativa.
. Proponha um roteiro de reunião com começo, meio e fim.
. Se necessário, peça informações adicionais para melhorar a preparação.
Limits and Output Format
Mantenha a explicação objetiva, prática e acionável. Não utilize jargões desnecessários. Organize sempre em tópicos e, quando fizer sentido, inclua exemplos.
Rational
Explique com clareza cada ponto sugerido por você para que eu entenda o racional por trás da escolha e me ajude a questionar caso necessário.&lt;/user_input&gt;</v>
      </c>
      <c r="AL80" s="18">
        <f t="array" ref="AL80">index('Response Scoring'!$G:$G,match($A80,'Response Scoring'!$A:$A,0))</f>
        <v>5</v>
      </c>
      <c r="AM80" s="18">
        <f t="shared" si="15"/>
        <v>1</v>
      </c>
      <c r="AN80" s="18" t="str">
        <f>'Raw Data'!$AE76</f>
        <v>Eu não usaria o CustomGPT como solução para este caso. Um workflow automatizado utilizando uma API web scrapper como o Firecrawl com uma interface amigável construída com Cursor ou Replit seria muito mais efetivo. Porém, como a tarefa é prompt de CustomGPT, segue o mesmo:
Task Description
Quero criar um agente de IA personalizado para apoiar minha equipe na coleta consistente de inteligência competitiva. A ferramenta deve ajudar na padronização das pesquisas sobre concorrentes, orientar como coletar dados de forma completa, sugerir onde buscar informações públicas, organizar a análise e estruturar relatórios claros que possam ser reaplicados.
Context
A equipe realiza pesquisas frequentes sobre produtos, preços, campanhas, sortimento, posicionamento e presença digital de concorrentes diretos e indiretos do Zé Delivery. O objetivo deste agente é garantir que todas as pesquisas sigam um padrão de qualidade, independem da pessoa que executa. O agente deve guiar o usuário na coleta, validação e síntese das informações, sugerindo fontes, métodos de comparação e formatos de entrega. A ferramenta também deve garantir consistência na organização dos dados e evitar conclusões precipitadas ou enviesadas.
Role
Assuma o papel de um analista sênior de estratégia e inteligência de mercado, especializado em benchmarking, análise competitiva, comportamento do consumidor e avaliação de pricing. Tenha fluência em dados, posicionamento de marcas e monitoramento digital.
Specific Instructions
. Guie o usuário para estruturar uma pesquisa competitiva completa (passo a passo).
. Liste as principais categorias de informações que devem ser coletadas em cada análise (ex.: preços, sortimento, promoções, UX, entrega, comunicação).
. Sugira fontes confiáveis de coleta (aplicativos, sites, redes sociais, reviews, hubs de pricing etc.).
. Ajude o usuário a comparar os dados com padrões internos (ex.: preço por ML, tempo de entrega, nível de promoções).
. Gere perguntas adicionais que garantam profundidade: “O concorrente está testando algo novo?”, “Há sinais de reposicionamento?”, “O sortimento mudou?”
. Organize automaticamente os achados em um resumo executivo claro e padronizado.
. Gere templates de relatório com seções fixas (diagnóstico, achados, oportunidades, riscos, recomendações).
. Oriente sobre boas práticas e alertas importantes (credibilidade de fonte, evitar viés, sempre registrar evidências, capturas de tela, datas e locais).
. Se necessário, peça informações adicionais ao colaborador para completar ou refinar a análise.
Limits and Output Format
. Mantenha as recomendações objetivas, práticas e acionáveis.
. Evite jargões desnecessários.
. Sempre organizar a resposta em tópicos.
. Quando fizer sentido, incluir exemplos concretos e modelos (ex.: tabela de comparação, checklist de coleta, framework de análise).
. Nunca inventar dados de concorrentes — apenas apoiar na estruturação e interpretação das informações coletadas por humanos.
Rational
Explique o racional por trás de cada etapa sugerida (ex: “Coletar preços em três horários do dia reduz risco de capturar promoções pontuais”, “Comparar preço por ML é mais justo para bebidas do que comparar preço unitário”).
O racional deve ajudar a equipe a entender como melhorar continuamente a qualidade das pesquisas e evitar erros comuns.</v>
      </c>
      <c r="AO80" s="18" t="s">
        <v>318</v>
      </c>
      <c r="AP80" s="21" t="str">
        <f>substitute('Prompt Template'!$D$2,$AN$5,$AO80)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usaria o CustomGPT como solução para este caso. Um workflow automatizado utilizando uma API web scrapper como o Firecrawl com uma interface amigável construída com Cursor ou Replit seria muito mais efetivo. Porém, como a tarefa é prompt de CustomGPT, segue o mesmo:
Task Description
Quero criar um agente de IA personalizado para apoiar minha equipe na coleta consistente de inteligência competitiva. A ferramenta deve ajudar na padronização das pesquisas sobre concorrentes, orientar como coletar dados de forma completa, sugerir onde buscar informações públicas, organizar a análise e estruturar relatórios claros que possam ser reaplicados.
Context
A equipe realiza pesquisas frequentes sobre produtos, preços, campanhas, sortimento, posicionamento e presença digital de concorrentes diretos e indiretos do Zé Delivery. O objetivo deste agente é garantir que todas as pesquisas sigam um padrão de qualidade, independem da pessoa que executa. O agente deve guiar o usuário na coleta, validação e síntese das informações, sugerindo fontes, métodos de comparação e formatos de entrega. A ferramenta também deve garantir consistência na organização dos dados e evitar conclusões precipitadas ou enviesadas.
Role
Assuma o papel de um analista sênior de estratégia e inteligência de mercado, especializado em benchmarking, análise competitiva, comportamento do consumidor e avaliação de pricing. Tenha fluência em dados, posicionamento de marcas e monitoramento digital.
Specific Instructions
. Guie o usuário para estruturar uma pesquisa competitiva completa (passo a passo).
. Liste as principais categorias de informações que devem ser coletadas em cada análise (ex.: preços, sortimento, promoções, UX, entrega, comunicação).
. Sugira fontes confiáveis de coleta (aplicativos, sites, redes sociais, reviews, hubs de pricing etc.).
. Ajude o usuário a comparar os dados com padrões internos (ex.: preço por ML, tempo de entrega, nível de promoções).
. Gere perguntas adicionais que garantam profundidade: “O concorrente está testando algo novo?”, “Há sinais de reposicionamento?”, “O sortimento mudou?”
. Organize automaticamente os achados em um resumo executivo claro e padronizado.
. Gere templates de relatório com seções fixas (diagnóstico, achados, oportunidades, riscos, recomendações).
. Oriente sobre boas práticas e alertas importantes (credibilidade de fonte, evitar viés, sempre registrar evidências, capturas de tela, datas e locais).
. Se necessário, peça informações adicionais ao colaborador para completar ou refinar a análise.
Limits and Output Format
. Mantenha as recomendações objetivas, práticas e acionáveis.
. Evite jargões desnecessários.
. Sempre organizar a resposta em tópicos.
. Quando fizer sentido, incluir exemplos concretos e modelos (ex.: tabela de comparação, checklist de coleta, framework de análise).
. Nunca inventar dados de concorrentes — apenas apoiar na estruturação e interpretação das informações coletadas por humanos.
Rational
Explique o racional por trás de cada etapa sugerida (ex: “Coletar preços em três horários do dia reduz risco de capturar promoções pontuais”, “Comparar preço por ML é mais justo para bebidas do que comparar preço unitário”).
O racional deve ajudar a equipe a entender como melhorar continuamente a qualidade das pesquisas e evitar erros comuns.&lt;/user_input&gt;
</v>
      </c>
      <c r="AQ80" s="18">
        <f t="array" ref="AQ80">index('Response Scoring'!$I:$I,match($A80,'Response Scoring'!$A:$A,0))</f>
        <v>5</v>
      </c>
      <c r="AR80" s="18">
        <f t="shared" si="16"/>
        <v>1</v>
      </c>
      <c r="AS80" s="24">
        <f t="shared" si="17"/>
        <v>10</v>
      </c>
      <c r="AT80" s="24">
        <f t="shared" si="18"/>
        <v>10</v>
      </c>
      <c r="AU80" s="18">
        <f t="shared" si="19"/>
        <v>40.8</v>
      </c>
      <c r="AV80" s="24">
        <f t="shared" si="20"/>
        <v>81.6</v>
      </c>
      <c r="AW80" s="18" t="str">
        <f t="shared" si="21"/>
        <v>AI Expert</v>
      </c>
      <c r="AX80" s="18" t="str">
        <f>'Raw Data'!AF76</f>
        <v>ChatGPT, Gemini, Claude</v>
      </c>
      <c r="AY80" s="18" t="str">
        <f>'Raw Data'!AG76</f>
        <v>Yes</v>
      </c>
      <c r="AZ80" s="18" t="str">
        <f>'Raw Data'!AH76</f>
        <v/>
      </c>
      <c r="BA80" s="18" t="str">
        <f>'Raw Data'!AI76</f>
        <v/>
      </c>
      <c r="BB80" s="18" t="str">
        <f>'Raw Data'!AJ76</f>
        <v/>
      </c>
      <c r="BC80" s="18" t="str">
        <f>'Raw Data'!AK76</f>
        <v/>
      </c>
      <c r="BD80" s="18" t="str">
        <f>'Raw Data'!AL76</f>
        <v/>
      </c>
      <c r="BE80" s="18" t="str">
        <f>'Raw Data'!AM76</f>
        <v/>
      </c>
      <c r="BF80" s="18" t="str">
        <f>'Raw Data'!AN76</f>
        <v/>
      </c>
      <c r="BG80" s="18" t="str">
        <f>'Raw Data'!AO76</f>
        <v/>
      </c>
      <c r="BH80" s="18" t="str">
        <f>'Raw Data'!AP76</f>
        <v/>
      </c>
      <c r="BI80" s="18" t="str">
        <f>'Raw Data'!AQ76</f>
        <v/>
      </c>
      <c r="BJ80" s="18" t="str">
        <f>'Raw Data'!AR76</f>
        <v/>
      </c>
      <c r="BK80" s="18" t="str">
        <f>'Raw Data'!AS76</f>
        <v/>
      </c>
      <c r="BL80" s="18" t="str">
        <f>'Raw Data'!AT76</f>
        <v/>
      </c>
      <c r="BM80" s="18" t="str">
        <f>'Raw Data'!AU76</f>
        <v/>
      </c>
      <c r="BN80" s="18" t="str">
        <f>'Raw Data'!AV76</f>
        <v/>
      </c>
      <c r="BO80" s="18" t="str">
        <f>'Raw Data'!AW76</f>
        <v/>
      </c>
      <c r="BP80" s="18" t="str">
        <f>'Raw Data'!AX76</f>
        <v/>
      </c>
      <c r="BQ80" s="18" t="str">
        <f>'Raw Data'!AY76</f>
        <v/>
      </c>
      <c r="BR80" s="18" t="str">
        <f>'Raw Data'!AZ76</f>
        <v/>
      </c>
      <c r="BS80" s="18" t="str">
        <f>'Raw Data'!D76</f>
        <v/>
      </c>
      <c r="BT80" s="18" t="str">
        <f>'Raw Data'!E76</f>
        <v/>
      </c>
      <c r="BU80" s="18" t="str">
        <f>'Raw Data'!F76</f>
        <v>DTC GHQ</v>
      </c>
      <c r="BV80" s="25" t="str">
        <f>'Raw Data'!G76</f>
        <v>DTC Commercial Finance</v>
      </c>
      <c r="BW80" s="25" t="str">
        <f t="shared" si="22"/>
        <v>#REF!</v>
      </c>
      <c r="BX80" s="25" t="str">
        <f>'Raw Data'!I76</f>
        <v>N/A</v>
      </c>
      <c r="BY80" s="18" t="str">
        <f>'Raw Data'!J76</f>
        <v/>
      </c>
      <c r="BZ80" s="18" t="str">
        <f>'Raw Data'!K76</f>
        <v/>
      </c>
      <c r="CA80" s="18" t="str">
        <f>'Raw Data'!L76</f>
        <v>Brazil</v>
      </c>
      <c r="CB80" s="18" t="str">
        <f>'Raw Data'!M76</f>
        <v>Growth Group</v>
      </c>
      <c r="CC80" s="18" t="str">
        <f>'Raw Data'!N76</f>
        <v>AB Inbev </v>
      </c>
      <c r="CD80" s="25" t="str">
        <f>'Raw Data'!O76</f>
        <v>Gaston Razeto - DTC Commercial Finance</v>
      </c>
      <c r="CE80" s="15" t="str">
        <f>'Raw Data'!P76</f>
        <v>Heavy User</v>
      </c>
      <c r="CF80" s="15" t="str">
        <f>'Raw Data'!Q76</f>
        <v>Daily</v>
      </c>
    </row>
    <row r="81" ht="15.75" customHeight="1">
      <c r="A81" s="18">
        <f>'Raw Data'!$A77</f>
        <v>75</v>
      </c>
      <c r="B81" s="18" t="str">
        <f>'Raw Data'!$R77</f>
        <v>Daily</v>
      </c>
      <c r="C81" s="18">
        <f t="shared" si="1"/>
        <v>1</v>
      </c>
      <c r="D81" s="18" t="str">
        <f>'Raw Data'!$S77</f>
        <v>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 Building custom prompts, templates, or workflows that I reuse regularly</v>
      </c>
      <c r="E81" s="18">
        <f t="shared" si="2"/>
        <v>3</v>
      </c>
      <c r="F81" s="19">
        <f t="shared" si="3"/>
        <v>1</v>
      </c>
      <c r="G81" s="20" t="str">
        <f>'Raw Data'!T77</f>
        <v>I’ve built custom AI tools (CustomGPTs, Copilot Agents, Google Gems, Claude Projects) for repetitive tasks</v>
      </c>
      <c r="H81" s="18">
        <f t="shared" si="4"/>
        <v>0.75</v>
      </c>
      <c r="I81" s="18" t="str">
        <f>'Raw Data'!$U77</f>
        <v>Create a systematic process where AI handles data analysis and summary generation consistently</v>
      </c>
      <c r="J81" s="18">
        <f t="shared" si="5"/>
        <v>1</v>
      </c>
      <c r="K81" s="18" t="str">
        <f>'Raw Data'!$V77</f>
        <v>Eu utilizaria a IA como apoio em todas as etapas da construção da apresentação. Primeiro, pediria um resumo claro sobre o tema para entender os principais conceitos rapidamente. Depois, usaria a IA para aprofundar pontos específicos, pedir exemplos práticos e estruturar o conteúdo da apresentação. Também utilizaria para sugerir roteiros, títulos, mensagens-chave e formas de contextualizar dados. Ao final, poderia revisar o texto, ajustar a linguagem para um público executivo e até gerar sugestões visuais ou ideias de layout para os slides. Assim, ganho agilidade, clareza e segurança ao preparar a apresentação mesmo em um tema novo para mim.</v>
      </c>
      <c r="L81" s="18" t="s">
        <v>319</v>
      </c>
      <c r="M81" s="21" t="str">
        <f>substitute('Prompt Template'!$A$2,$K$5,$L81)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como apoio em todas as etapas da construção da apresentação. Primeiro, pediria um resumo claro sobre o tema para entender os principais conceitos rapidamente. Depois, usaria a IA para aprofundar pontos específicos, pedir exemplos práticos e estruturar o conteúdo da apresentação. Também utilizaria para sugerir roteiros, títulos, mensagens-chave e formas de contextualizar dados. Ao final, poderia revisar o texto, ajustar a linguagem para um público executivo e até gerar sugestões visuais ou ideias de layout para os slides. Assim, ganho agilidade, clareza e segurança ao preparar a apresentação mesmo em um tema novo para mim.&lt;/user_input&gt;</v>
      </c>
      <c r="N81" s="18">
        <f t="array" ref="N81">index('Response Scoring'!$C:$C,match($A81,'Response Scoring'!$A:$A,0))</f>
        <v>3</v>
      </c>
      <c r="O81" s="19">
        <f t="shared" si="6"/>
        <v>1</v>
      </c>
      <c r="P81" s="18" t="str">
        <f>'Raw Data'!$W77</f>
        <v>A maneira mais útil pela qual uso IA no meu trabalho é para acelerar a criação de conteúdos e materiais visuais. Por exemplo, quando preciso desenvolver rapidamente artes, textos motivacionais ou ideias para campanhas, uso a IA para gerar versões iniciais, explorar diferentes abordagens e ajustar o tom conforme necessário. O que antes poderia levar horas de brainstorming e produção, agora consigo entregar em cerca de 30 minutos, mantendo consistência de estilo e qualidade. Isso aumenta minha produtividade e me permite focar nas decisões estratégicas e criativas.</v>
      </c>
      <c r="Q81" s="18" t="s">
        <v>320</v>
      </c>
      <c r="R81" s="21" t="str">
        <f>substitute('Prompt Template'!$B$2,$P$5,$Q81)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útil pela qual uso IA no meu trabalho é para acelerar a criação de conteúdos e materiais visuais. Por exemplo, quando preciso desenvolver rapidamente artes, textos motivacionais ou ideias para campanhas, uso a IA para gerar versões iniciais, explorar diferentes abordagens e ajustar o tom conforme necessário. O que antes poderia levar horas de brainstorming e produção, agora consigo entregar em cerca de 30 minutos, mantendo consistência de estilo e qualidade. Isso aumenta minha produtividade e me permite focar nas decisões estratégicas e criativas.&lt;/user_input&gt;</v>
      </c>
      <c r="S81" s="18">
        <f t="array" ref="S81">index('Response Scoring'!$E:$E,match($A81,'Response Scoring'!$A:$A,0))</f>
        <v>2</v>
      </c>
      <c r="T81" s="19">
        <f t="shared" si="7"/>
        <v>0.6666666667</v>
      </c>
      <c r="U81" s="19">
        <f t="shared" si="8"/>
        <v>5.416666667</v>
      </c>
      <c r="V81" s="18" t="str">
        <f>'Raw Data'!$X77</f>
        <v>Analyzing presentation slides to evaluate both the visual design and written content for consistency</v>
      </c>
      <c r="W81" s="18">
        <f t="shared" si="9"/>
        <v>1</v>
      </c>
      <c r="X81" s="18" t="str">
        <f>'Raw Data'!$Y77</f>
        <v>Hallucinations (generating false or misleading information), Biases in answers, Data privacy concerns when information is shared with an LLM, Vulnerability to manipulation by bad actors</v>
      </c>
      <c r="Y81" s="22">
        <f t="shared" si="10"/>
        <v>1</v>
      </c>
      <c r="Z81" s="18" t="str">
        <f>'Raw Data'!$Z77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81" s="19">
        <f t="shared" si="11"/>
        <v>0</v>
      </c>
      <c r="AB81" s="18" t="str">
        <f>'Raw Data'!$AA77</f>
        <v>Always: I routinely cross-check AI outputs with reliable sources</v>
      </c>
      <c r="AC81" s="18">
        <f t="shared" si="12"/>
        <v>1</v>
      </c>
      <c r="AD81" s="18" t="str">
        <f>'Raw Data'!$AB77</f>
        <v>Use a different AI tool to review and verify the content, Cross-reference key claims with reliable external sources, Verify any calculations or data analysis independently</v>
      </c>
      <c r="AE81" s="18">
        <f t="shared" si="13"/>
        <v>0.75</v>
      </c>
      <c r="AF81" s="23">
        <v>8.5</v>
      </c>
      <c r="AG81" s="18" t="str">
        <f>'Raw Data'!$AC77</f>
        <v>Frequently: I systematically refine prompts until I’m satisfied</v>
      </c>
      <c r="AH81" s="18">
        <f t="shared" si="14"/>
        <v>1</v>
      </c>
      <c r="AI81" s="18" t="str">
        <f>'Raw Data'!$AD77</f>
        <v>Preciso me preparar para uma reunião de trabalho sobre uma nova iniciativa. Me ajude a estruturar os principais pontos da apresentação, sugerir perguntas importantes para fazer, identificar riscos e oportunidades, e criar uma explicação simples e clara do projeto para apresentar aos participantes.</v>
      </c>
      <c r="AJ81" s="18" t="s">
        <v>321</v>
      </c>
      <c r="AK81" s="21" t="str">
        <f>substitute('Prompt Template'!$C$2,$AI$5,$AJ81)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Me ajude a estruturar os principais pontos da apresentação, sugerir perguntas importantes para fazer, identificar riscos e oportunidades, e criar uma explicação simples e clara do projeto para apresentar aos participantes.&lt;/prompt&gt;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Me ajude a estruturar os principais pontos da apresentação, sugerir perguntas importantes para fazer, identificar riscos e oportunidades, e criar uma explicação simples e clara do projeto para apresentar aos participantes.&lt;/user_input&gt;</v>
      </c>
      <c r="AL81" s="18">
        <f t="array" ref="AL81">index('Response Scoring'!$G:$G,match($A81,'Response Scoring'!$A:$A,0))</f>
        <v>4</v>
      </c>
      <c r="AM81" s="18">
        <f t="shared" si="15"/>
        <v>0.8</v>
      </c>
      <c r="AN81" s="18" t="str">
        <f>'Raw Data'!$AE77</f>
        <v>Como o agente deve atuar:
- Coletar informações estruturadas
- Sempre organizar os dados em tópicos claros: produto, preço, público-alvo, principais diferenciais, canais de venda, promoções vigentes, comunicação e branding, reviews de clientes e pontos fracos.
- Priorizar fontes públicas e confiáveis (sites oficiais, e-commerce, notícias, relatórios, redes sociais corporativas).
- Comparar concorrentes de forma objetiva
- Criar tabelas com comparações diretas entre produtos e marcas.
- Destacar diferenças relevantes: preço, funcionalidades, qualidade percebida, entrega, atendimento, reputação e estratégias de marketing.
- Avaliar posicionamento de mercado
- Identificar como o concorrente se apresenta (premium, acessível, inovador etc.).
- Analisar tom de comunicação, público-alvo e proposta de valor.
- Identificar tendências e oportunidades
-Destacar padrões observados entre concorrentes.
-Sugerir oportunidades estratégicas ou ameaças ao negócio, sempre justificando com dados coletados.
-Verificar confiabilidade das informações
-Avisar quando algo parecer desatualizado ou não verificado.
-Nunca inventar dados; se a informação não existir, declarar claramente. 
-Gerar relatórios consistentes
-Produzir resumos claros e acionáveis.
-Criar versões curtas (executivas) e versões detalhadas quando solicitado.
-Manter sempre o mesmo padrão de estrutura para facilitar comparação entre pesquisas.
-Respeitar privacidade e ética
-Buscar apenas informações públicas e permitidas.
-Não inferir segredos industriais ou dados sensíveis.
Exemplo de prompt que o agente deve aceitar bem:
Pesquise os principais concorrentes da marca X no mercado Y. Traga preços, diferenciais, público-alvo, estratégias de comunicação e oportunidades para nós.</v>
      </c>
      <c r="AO81" s="18" t="s">
        <v>322</v>
      </c>
      <c r="AP81" s="21" t="str">
        <f>substitute('Prompt Template'!$D$2,$AN$5,$AO81)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&lt;user_input&gt;Como o agente deve atuar:
- Coletar informações estruturadas
- Sempre organizar os dados em tópicos claros: produto, preço, público-alvo, principais diferenciais, canais de venda, promoções vigentes, comunicação e branding, reviews de clientes e pontos fracos.
- Priorizar fontes públicas e confiáveis (sites oficiais, e-commerce, notícias, relatórios, redes sociais corporativas).
- Comparar concorrentes de forma objetiva
- Criar tabelas com comparações diretas entre produtos e marcas.
- Destacar diferenças relevantes: preço, funcionalidades, qualidade percebida, entrega, atendimento, reputação e estratégias de marketing.
- Avaliar posicionamento de mercado
- Identificar como o concorrente se apresenta (premium, acessível, inovador etc.).
- Analisar tom de comunicação, público-alvo e proposta de valor.
- Identificar tendências e oportunidades
-Destacar padrões observados entre concorrentes.
-Sugerir oportunidades estratégicas ou ameaças ao negócio, sempre justificando com dados coletados.
-Verificar confiabilidade das informações
-Avisar quando algo parecer desatualizado ou não verificado.
-Nunca inventar dados; se a informação não existir, declarar claramente. 
-Gerar relatórios consistentes
-Produzir resumos claros e acionáveis.
-Criar versões curtas (executivas) e versões detalhadas quando solicitado.
-Manter sempre o mesmo padrão de estrutura para facilitar comparação entre pesquisas.
-Respeitar privacidade e ética
-Buscar apenas informações públicas e permitidas.
-Não inferir segredos industriais ou dados sensíveis.
Exemplo de prompt que o agente deve aceitar bem:
Pesquise os principais concorrentes da marca X no mercado Y. Traga preços, diferenciais, público-alvo, estratégias de comunicação e oportunidades para nós.&lt;/user_input&gt;
</v>
      </c>
      <c r="AQ81" s="18">
        <f t="array" ref="AQ81">index('Response Scoring'!$I:$I,match($A81,'Response Scoring'!$A:$A,0))</f>
        <v>4</v>
      </c>
      <c r="AR81" s="18">
        <f t="shared" si="16"/>
        <v>0.8</v>
      </c>
      <c r="AS81" s="24">
        <f t="shared" si="17"/>
        <v>8.3</v>
      </c>
      <c r="AT81" s="24">
        <f t="shared" si="18"/>
        <v>8.4</v>
      </c>
      <c r="AU81" s="18">
        <f t="shared" si="19"/>
        <v>35.93333333</v>
      </c>
      <c r="AV81" s="24">
        <f t="shared" si="20"/>
        <v>71.86666667</v>
      </c>
      <c r="AW81" s="18" t="str">
        <f t="shared" si="21"/>
        <v>AI Practitioner</v>
      </c>
      <c r="AX81" s="18" t="str">
        <f>'Raw Data'!AF77</f>
        <v>ChatGPT, CoPilot, Gemini</v>
      </c>
      <c r="AY81" s="18" t="str">
        <f>'Raw Data'!AG77</f>
        <v>Yes</v>
      </c>
      <c r="AZ81" s="18" t="str">
        <f>'Raw Data'!AH77</f>
        <v/>
      </c>
      <c r="BA81" s="18" t="str">
        <f>'Raw Data'!AI77</f>
        <v/>
      </c>
      <c r="BB81" s="18" t="str">
        <f>'Raw Data'!AJ77</f>
        <v/>
      </c>
      <c r="BC81" s="18" t="str">
        <f>'Raw Data'!AK77</f>
        <v/>
      </c>
      <c r="BD81" s="18" t="str">
        <f>'Raw Data'!AL77</f>
        <v/>
      </c>
      <c r="BE81" s="18" t="str">
        <f>'Raw Data'!AM77</f>
        <v/>
      </c>
      <c r="BF81" s="18" t="str">
        <f>'Raw Data'!AN77</f>
        <v/>
      </c>
      <c r="BG81" s="18" t="str">
        <f>'Raw Data'!AO77</f>
        <v/>
      </c>
      <c r="BH81" s="18" t="str">
        <f>'Raw Data'!AP77</f>
        <v/>
      </c>
      <c r="BI81" s="18" t="str">
        <f>'Raw Data'!AQ77</f>
        <v/>
      </c>
      <c r="BJ81" s="18" t="str">
        <f>'Raw Data'!AR77</f>
        <v/>
      </c>
      <c r="BK81" s="18" t="str">
        <f>'Raw Data'!AS77</f>
        <v/>
      </c>
      <c r="BL81" s="18" t="str">
        <f>'Raw Data'!AT77</f>
        <v/>
      </c>
      <c r="BM81" s="18" t="str">
        <f>'Raw Data'!AU77</f>
        <v/>
      </c>
      <c r="BN81" s="18" t="str">
        <f>'Raw Data'!AV77</f>
        <v/>
      </c>
      <c r="BO81" s="18" t="str">
        <f>'Raw Data'!AW77</f>
        <v/>
      </c>
      <c r="BP81" s="18" t="str">
        <f>'Raw Data'!AX77</f>
        <v/>
      </c>
      <c r="BQ81" s="18" t="str">
        <f>'Raw Data'!AY77</f>
        <v/>
      </c>
      <c r="BR81" s="18" t="str">
        <f>'Raw Data'!AZ77</f>
        <v/>
      </c>
      <c r="BS81" s="18" t="str">
        <f>'Raw Data'!D77</f>
        <v/>
      </c>
      <c r="BT81" s="18" t="str">
        <f>'Raw Data'!E77</f>
        <v/>
      </c>
      <c r="BU81" s="18" t="str">
        <f>'Raw Data'!F77</f>
        <v>ZÉ</v>
      </c>
      <c r="BV81" s="25" t="str">
        <f>'Raw Data'!G77</f>
        <v>Operations</v>
      </c>
      <c r="BW81" s="25" t="str">
        <f t="shared" si="22"/>
        <v>#REF!</v>
      </c>
      <c r="BX81" s="25" t="str">
        <f>'Raw Data'!I77</f>
        <v>N/A</v>
      </c>
      <c r="BY81" s="18" t="str">
        <f>'Raw Data'!J77</f>
        <v/>
      </c>
      <c r="BZ81" s="18" t="str">
        <f>'Raw Data'!K77</f>
        <v/>
      </c>
      <c r="CA81" s="18" t="str">
        <f>'Raw Data'!L77</f>
        <v>Brazil</v>
      </c>
      <c r="CB81" s="18" t="str">
        <f>'Raw Data'!M77</f>
        <v>SAZ</v>
      </c>
      <c r="CC81" s="18" t="str">
        <f>'Raw Data'!N77</f>
        <v>Ambev</v>
      </c>
      <c r="CD81" s="25" t="str">
        <f>'Raw Data'!O77</f>
        <v>Sessin - Operations</v>
      </c>
      <c r="CE81" s="15" t="str">
        <f>'Raw Data'!P77</f>
        <v>Medium User</v>
      </c>
      <c r="CF81" s="15" t="str">
        <f>'Raw Data'!Q77</f>
        <v>Daily</v>
      </c>
    </row>
    <row r="82" ht="15.75" customHeight="1">
      <c r="A82" s="18">
        <f>'Raw Data'!$A78</f>
        <v>76</v>
      </c>
      <c r="B82" s="18" t="str">
        <f>'Raw Data'!$R78</f>
        <v>Several times a week</v>
      </c>
      <c r="C82" s="18">
        <f t="shared" si="1"/>
        <v>0.75</v>
      </c>
      <c r="D82" s="18" t="str">
        <f>'Raw Data'!$S78</f>
        <v>Using AI for vibe coding to prototype solutions, apps, or products, Creating first drafts of content from scratch (reports, proposals, marketing copy), Analyzing data or documents to extract insights or summaries, Brainstorming ideas, testing concepts, or getting feedback on my thinking</v>
      </c>
      <c r="E82" s="18">
        <f t="shared" si="2"/>
        <v>3</v>
      </c>
      <c r="F82" s="19">
        <f t="shared" si="3"/>
        <v>1</v>
      </c>
      <c r="G82" s="20" t="str">
        <f>'Raw Data'!T78</f>
        <v>I’ve built custom AI tools (CustomGPTs, Copilot Agents, Google Gems, Claude Projects) for repetitive tasks</v>
      </c>
      <c r="H82" s="18">
        <f t="shared" si="4"/>
        <v>0.75</v>
      </c>
      <c r="I82" s="18" t="str">
        <f>'Raw Data'!$U78</f>
        <v>Create a systematic process where AI handles data analysis and summary generation consistently</v>
      </c>
      <c r="J82" s="18">
        <f t="shared" si="5"/>
        <v>1</v>
      </c>
      <c r="K82" s="18" t="str">
        <f>'Raw Data'!$V78</f>
        <v>IA me ajudaria a pesquisar e entender o contexto, organização das ideias e criação da apresentação. Provavelmente faria isso por meio de um projeto no qual eu alimentaria a IA com documentos importantes para criar a apresentação</v>
      </c>
      <c r="L82" s="18" t="s">
        <v>323</v>
      </c>
      <c r="M82" s="21" t="str">
        <f>substitute('Prompt Template'!$A$2,$K$5,$L82)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&lt;user_input&gt;IA me ajudaria a pesquisar e entender o contexto, organização das ideias e criação da apresentação. Provavelmente faria isso por meio de um projeto no qual eu alimentaria a IA com documentos importantes para criar a apresentação&lt;/user_input&gt;</v>
      </c>
      <c r="N82" s="18">
        <f t="array" ref="N82">index('Response Scoring'!$C:$C,match($A82,'Response Scoring'!$A:$A,0))</f>
        <v>2</v>
      </c>
      <c r="O82" s="19">
        <f t="shared" si="6"/>
        <v>0.6666666667</v>
      </c>
      <c r="P82" s="18" t="str">
        <f>'Raw Data'!$W78</f>
        <v>Sou o único Content do Zé, consegui criar um GPT personalizado para trabalhar como assistente de todo o Zé; também criei um hub de content que permite a criação de API Externas para alimentar outras ferramentas com o conteúdo correto; também crio projetos com frequencia para trabalhar com colegas em projetos específicos</v>
      </c>
      <c r="Q82" s="18" t="s">
        <v>324</v>
      </c>
      <c r="R82" s="21" t="str">
        <f>substitute('Prompt Template'!$B$2,$P$5,$Q82)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&lt;user_input&gt;Sou o único Content do Zé, consegui criar um GPT personalizado para trabalhar como assistente de todo o Zé; também criei um hub de content que permite a criação de API Externas para alimentar outras ferramentas com o conteúdo correto; também crio projetos com frequencia para trabalhar com colegas em projetos específicos&lt;/user_input&gt;</v>
      </c>
      <c r="S82" s="18">
        <f t="array" ref="S82">index('Response Scoring'!$E:$E,match($A82,'Response Scoring'!$A:$A,0))</f>
        <v>3</v>
      </c>
      <c r="T82" s="19">
        <f t="shared" si="7"/>
        <v>1</v>
      </c>
      <c r="U82" s="19">
        <f t="shared" si="8"/>
        <v>5.166666667</v>
      </c>
      <c r="V82" s="18" t="str">
        <f>'Raw Data'!$X78</f>
        <v>Creating a complete slide deck with visual design for an important client presentation</v>
      </c>
      <c r="W82" s="18">
        <f t="shared" si="9"/>
        <v>0</v>
      </c>
      <c r="X82" s="18" t="str">
        <f>'Raw Data'!$Y78</f>
        <v>Hallucinations (generating false or misleading information), Data privacy concerns when information is shared with an LLM</v>
      </c>
      <c r="Y82" s="22">
        <f t="shared" si="10"/>
        <v>0.5</v>
      </c>
      <c r="Z82" s="18" t="str">
        <f>'Raw Data'!$Z78</f>
        <v>Anonymize information by removing identifying details, Use secure company instances or enterprise plans when available</v>
      </c>
      <c r="AA82" s="19">
        <f t="shared" si="11"/>
        <v>1</v>
      </c>
      <c r="AB82" s="18" t="str">
        <f>'Raw Data'!$AA78</f>
        <v>Always: I routinely cross-check AI outputs with reliable sources</v>
      </c>
      <c r="AC82" s="18">
        <f t="shared" si="12"/>
        <v>1</v>
      </c>
      <c r="AD82" s="18" t="str">
        <f>'Raw Data'!$AB78</f>
        <v>Cross-reference key claims with reliable external sources, Verify any calculations or data analysis independently</v>
      </c>
      <c r="AE82" s="18">
        <f t="shared" si="13"/>
        <v>0.5</v>
      </c>
      <c r="AF82" s="23">
        <v>8.5</v>
      </c>
      <c r="AG82" s="18" t="str">
        <f>'Raw Data'!$AC78</f>
        <v>Sometimes: I iterate 2–3 times to reach a good result</v>
      </c>
      <c r="AH82" s="18">
        <f t="shared" si="14"/>
        <v>0.67</v>
      </c>
      <c r="AI82" s="18" t="str">
        <f>'Raw Data'!$AD78</f>
        <v>"Estou me preparando para uma reunião de trabalho onde apresentarei e discutirei uma nova iniciativa de Content. Preciso da sua ajuda para organizar minhas ideias e me preparar melhor. Por favor, me ajude a:
1. Estruturar um resumo claro e objetivo da iniciativa;
2. Identificar os principais pontos fortes e possíveis riscos;
3. Sugerir argumentos convincentes para defender a proposta;
4. Preparar perguntas estratégicas para envolver os participantes;
5. Apontar quais dados, métricas ou materiais de apoio eu deveria levar;
6. Antecipar dúvidas ou objeções que podem surgir e elaborar boas respostas.
Se necessário, faça perguntas para entender melhor o contexto antes de gerar a resposta."</v>
      </c>
      <c r="AJ82" s="18" t="s">
        <v>325</v>
      </c>
      <c r="AK82" s="21" t="str">
        <f>substitute('Prompt Template'!$C$2,$AI$5,$AJ82)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apresentarei e discutirei uma nova iniciativa de Content. Preciso da sua ajuda para organizar minhas ideias e me preparar melhor. Por favor, me ajude a:
1. Estruturar um resumo claro e objetivo da iniciativa;
2. Identificar os principais pontos fortes e possíveis riscos;
3. Sugerir argumentos convincentes para defender a proposta;
4. Preparar perguntas estratégicas para envolver os participantes;
5. Apontar quais dados, métricas ou materiais de apoio eu deveria levar;
6. Antecipar dúvidas ou objeções que podem surgir e elaborar boas respostas.
Se necessário, faça perguntas para entender melhor o contexto antes de gerar a resposta."&lt;/prompt&gt;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apresentarei e discutirei uma nova iniciativa de Content. Preciso da sua ajuda para organizar minhas ideias e me preparar melhor. Por favor, me ajude a:
1. Estruturar um resumo claro e objetivo da iniciativa;
2. Identificar os principais pontos fortes e possíveis riscos;
3. Sugerir argumentos convincentes para defender a proposta;
4. Preparar perguntas estratégicas para envolver os participantes;
5. Apontar quais dados, métricas ou materiais de apoio eu deveria levar;
6. Antecipar dúvidas ou objeções que podem surgir e elaborar boas respostas.
Se necessário, faça perguntas para entender melhor o contexto antes de gerar a resposta."&lt;/user_input&gt;</v>
      </c>
      <c r="AL82" s="18">
        <f t="array" ref="AL82">index('Response Scoring'!$G:$G,match($A82,'Response Scoring'!$A:$A,0))</f>
        <v>5</v>
      </c>
      <c r="AM82" s="18">
        <f t="shared" si="15"/>
        <v>1</v>
      </c>
      <c r="AN82" s="18" t="str">
        <f>'Raw Data'!$AE78</f>
        <v>Você é um agente especializado em inteligência competitiva. Sua função é ajudar membros da equipe a pesquisar, organizar e interpretar informações sobre concorrentes, tendências de mercado e movimentações estratégicas relevantes.
SEMPRE:
Faça perguntas de esclarecimento para entender setor, produto, concorrentes-alvo e profundidade do estudo.
Guie o usuário por um processo estruturado de Inteligência Competitiva, incluindo:
- Identificação do concorrente ou tema a investigar;
- Fontes de informação adequadas (públicas e legais);
- Coleta de dados essenciais;
- Análise e interpretação;
- Organização em formato padronizado
Levante informações como:
- Produtos e diferenciais dos concorrentes;
- Posicionamento de mercado;
- Segmentos atendidos;
- Táticas de marketing e vendas; 
- Preços e modelos de monetização (somente informações publica ou de terceiros confiáveis; nunca especular além do permitido);
- Parcerias, aquisições, lançamentos;
- Estratégia de produto;
- Percepção do mercado e dos clientes;
- Sinais de fraquezas, riscos ou oportunidades de vantagem competitiva
NUNCA: 
Nunca divulgar dados confidenciais, internos ou não públicos;
Nunca fazer engenharia reversa de estratégias sigilosas;</v>
      </c>
      <c r="AO82" s="18" t="s">
        <v>326</v>
      </c>
      <c r="AP82" s="21" t="str">
        <f>substitute('Prompt Template'!$D$2,$AN$5,$AO82)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especializado em inteligência competitiva. Sua função é ajudar membros da equipe a pesquisar, organizar e interpretar informações sobre concorrentes, tendências de mercado e movimentações estratégicas relevantes.
SEMPRE:
Faça perguntas de esclarecimento para entender setor, produto, concorrentes-alvo e profundidade do estudo.
Guie o usuário por um processo estruturado de Inteligência Competitiva, incluindo:
- Identificação do concorrente ou tema a investigar;
- Fontes de informação adequadas (públicas e legais);
- Coleta de dados essenciais;
- Análise e interpretação;
- Organização em formato padronizado
Levante informações como:
- Produtos e diferenciais dos concorrentes;
- Posicionamento de mercado;
- Segmentos atendidos;
- Táticas de marketing e vendas; 
- Preços e modelos de monetização (somente informações publica ou de terceiros confiáveis; nunca especular além do permitido);
- Parcerias, aquisições, lançamentos;
- Estratégia de produto;
- Percepção do mercado e dos clientes;
- Sinais de fraquezas, riscos ou oportunidades de vantagem competitiva
NUNCA: 
Nunca divulgar dados confidenciais, internos ou não públicos;
Nunca fazer engenharia reversa de estratégias sigilosas;&lt;/user_input&gt;
</v>
      </c>
      <c r="AQ82" s="18">
        <f t="array" ref="AQ82">index('Response Scoring'!$I:$I,match($A82,'Response Scoring'!$A:$A,0))</f>
        <v>5</v>
      </c>
      <c r="AR82" s="18">
        <f t="shared" si="16"/>
        <v>1</v>
      </c>
      <c r="AS82" s="24">
        <f t="shared" si="17"/>
        <v>9.505</v>
      </c>
      <c r="AT82" s="24">
        <f t="shared" si="18"/>
        <v>9.34</v>
      </c>
      <c r="AU82" s="18">
        <f t="shared" si="19"/>
        <v>37.84333333</v>
      </c>
      <c r="AV82" s="24">
        <f t="shared" si="20"/>
        <v>75.68666667</v>
      </c>
      <c r="AW82" s="18" t="str">
        <f t="shared" si="21"/>
        <v>AI Practitioner</v>
      </c>
      <c r="AX82" s="18" t="str">
        <f>'Raw Data'!AF78</f>
        <v>ChatGPT</v>
      </c>
      <c r="AY82" s="18" t="str">
        <f>'Raw Data'!AG78</f>
        <v>Yes</v>
      </c>
      <c r="AZ82" s="18" t="str">
        <f>'Raw Data'!AH78</f>
        <v/>
      </c>
      <c r="BA82" s="18" t="str">
        <f>'Raw Data'!AI78</f>
        <v/>
      </c>
      <c r="BB82" s="18" t="str">
        <f>'Raw Data'!AJ78</f>
        <v/>
      </c>
      <c r="BC82" s="18" t="str">
        <f>'Raw Data'!AK78</f>
        <v/>
      </c>
      <c r="BD82" s="18" t="str">
        <f>'Raw Data'!AL78</f>
        <v/>
      </c>
      <c r="BE82" s="18" t="str">
        <f>'Raw Data'!AM78</f>
        <v/>
      </c>
      <c r="BF82" s="18" t="str">
        <f>'Raw Data'!AN78</f>
        <v/>
      </c>
      <c r="BG82" s="18" t="str">
        <f>'Raw Data'!AO78</f>
        <v/>
      </c>
      <c r="BH82" s="18" t="str">
        <f>'Raw Data'!AP78</f>
        <v/>
      </c>
      <c r="BI82" s="18" t="str">
        <f>'Raw Data'!AQ78</f>
        <v/>
      </c>
      <c r="BJ82" s="18" t="str">
        <f>'Raw Data'!AR78</f>
        <v/>
      </c>
      <c r="BK82" s="18" t="str">
        <f>'Raw Data'!AS78</f>
        <v/>
      </c>
      <c r="BL82" s="18" t="str">
        <f>'Raw Data'!AT78</f>
        <v/>
      </c>
      <c r="BM82" s="18" t="str">
        <f>'Raw Data'!AU78</f>
        <v/>
      </c>
      <c r="BN82" s="18" t="str">
        <f>'Raw Data'!AV78</f>
        <v/>
      </c>
      <c r="BO82" s="18" t="str">
        <f>'Raw Data'!AW78</f>
        <v/>
      </c>
      <c r="BP82" s="18" t="str">
        <f>'Raw Data'!AX78</f>
        <v/>
      </c>
      <c r="BQ82" s="18" t="str">
        <f>'Raw Data'!AY78</f>
        <v/>
      </c>
      <c r="BR82" s="18" t="str">
        <f>'Raw Data'!AZ78</f>
        <v/>
      </c>
      <c r="BS82" s="18" t="str">
        <f>'Raw Data'!D78</f>
        <v/>
      </c>
      <c r="BT82" s="18" t="str">
        <f>'Raw Data'!E78</f>
        <v/>
      </c>
      <c r="BU82" s="18" t="str">
        <f>'Raw Data'!F78</f>
        <v>DTC GHQ</v>
      </c>
      <c r="BV82" s="25" t="str">
        <f>'Raw Data'!G78</f>
        <v>Product Design</v>
      </c>
      <c r="BW82" s="25" t="str">
        <f t="shared" si="22"/>
        <v>#REF!</v>
      </c>
      <c r="BX82" s="25" t="str">
        <f>'Raw Data'!I78</f>
        <v>N/A</v>
      </c>
      <c r="BY82" s="18" t="str">
        <f>'Raw Data'!J78</f>
        <v/>
      </c>
      <c r="BZ82" s="18" t="str">
        <f>'Raw Data'!K78</f>
        <v/>
      </c>
      <c r="CA82" s="18" t="str">
        <f>'Raw Data'!L78</f>
        <v>Brazil</v>
      </c>
      <c r="CB82" s="18" t="str">
        <f>'Raw Data'!M78</f>
        <v>Growth Group</v>
      </c>
      <c r="CC82" s="18" t="str">
        <f>'Raw Data'!N78</f>
        <v>AB Inbev </v>
      </c>
      <c r="CD82" s="25" t="str">
        <f>'Raw Data'!O78</f>
        <v>Fernanda Faria - Product Design</v>
      </c>
      <c r="CE82" s="15" t="str">
        <f>'Raw Data'!P78</f>
        <v>Medium User</v>
      </c>
      <c r="CF82" s="15" t="str">
        <f>'Raw Data'!Q78</f>
        <v>Weekly</v>
      </c>
    </row>
    <row r="83" ht="15.75" customHeight="1">
      <c r="A83" s="18">
        <f>'Raw Data'!$A79</f>
        <v>77</v>
      </c>
      <c r="B83" s="18" t="str">
        <f>'Raw Data'!$R79</f>
        <v>Daily</v>
      </c>
      <c r="C83" s="18">
        <f t="shared" si="1"/>
        <v>1</v>
      </c>
      <c r="D83" s="18" t="str">
        <f>'Raw Data'!$S79</f>
        <v>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v>
      </c>
      <c r="E83" s="18">
        <f t="shared" si="2"/>
        <v>3</v>
      </c>
      <c r="F83" s="19">
        <f t="shared" si="3"/>
        <v>1</v>
      </c>
      <c r="G83" s="20" t="str">
        <f>'Raw Data'!T79</f>
        <v>I’ve built custom AI tools (CustomGPTs, Copilot Agents, Google Gems, Claude Projects) for repetitive tasks</v>
      </c>
      <c r="H83" s="18">
        <f t="shared" si="4"/>
        <v>0.75</v>
      </c>
      <c r="I83" s="18" t="str">
        <f>'Raw Data'!$U79</f>
        <v>Create a systematic process where AI handles data analysis and summary generation consistently</v>
      </c>
      <c r="J83" s="18">
        <f t="shared" si="5"/>
        <v>1</v>
      </c>
      <c r="K83" s="18" t="str">
        <f>'Raw Data'!$V79</f>
        <v>Passo 1- Acelerar entendimento
Peço um resumo estruturado do tema: definições, histórico, tendências, riscos.
Peço explicações em níveis de profundidade (de básico a avançado).
Peço uma curadoria de principais fontes, papers, relatórios e cases.
Peço para IA me ajudar a mapear jargões, acrônimos e conceitos-chave.
Passe 2: Construção da narrativa 
Peço ajuda para criar múltiplos frameworks narrativos, tipo:
Problema → Oportunidade → Caminho → Impacto
Contexto → Diagnóstico → Estratégia → Resultados esperados
5 Forças, SWOT, Nível de Maturidade, etc.
Comparo e escolho a melhor narrativa para o público executivo.
Ajusto a narrativa para 3 mensagens centrais (executivos retêm pouco).
Passo 3: Construção do conteúdo
Peço para IA gerar a primeira versão dos slides (tópicos, charts, fluxo).
Mando dados reais e peço para a IA montar gráficos, tabelas, análises comparativas.
Peço ajuste de story telling para roteiro de apresentação.
Valido com pares e refino
Passo 4: Refinamento, riscos e objeções
Peço simulações de Q&amp;A desafiador, com perguntas difíceis para stress test.
Peço identificação de gaps, vieses, riscos e fragilidades da proposta.
Peço sugestões de respostas diplomáticas e backup slides.</v>
      </c>
      <c r="L83" s="18" t="s">
        <v>327</v>
      </c>
      <c r="M83" s="21" t="str">
        <f>substitute('Prompt Template'!$A$2,$K$5,$L83)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&lt;user_input&gt;Passo 1- Acelerar entendimento
Peço um resumo estruturado do tema: definições, histórico, tendências, riscos.
Peço explicações em níveis de profundidade (de básico a avançado).
Peço uma curadoria de principais fontes, papers, relatórios e cases.
Peço para IA me ajudar a mapear jargões, acrônimos e conceitos-chave.
Passe 2: Construção da narrativa 
Peço ajuda para criar múltiplos frameworks narrativos, tipo:
Problema → Oportunidade → Caminho → Impacto
Contexto → Diagnóstico → Estratégia → Resultados esperados
5 Forças, SWOT, Nível de Maturidade, etc.
Comparo e escolho a melhor narrativa para o público executivo.
Ajusto a narrativa para 3 mensagens centrais (executivos retêm pouco).
Passo 3: Construção do conteúdo
Peço para IA gerar a primeira versão dos slides (tópicos, charts, fluxo).
Mando dados reais e peço para a IA montar gráficos, tabelas, análises comparativas.
Peço ajuste de story telling para roteiro de apresentação.
Valido com pares e refino
Passo 4: Refinamento, riscos e objeções
Peço simulações de Q&amp;A desafiador, com perguntas difíceis para stress test.
Peço identificação de gaps, vieses, riscos e fragilidades da proposta.
Peço sugestões de respostas diplomáticas e backup slides.&lt;/user_input&gt;</v>
      </c>
      <c r="N83" s="18">
        <f t="array" ref="N83">index('Response Scoring'!$C:$C,match($A83,'Response Scoring'!$A:$A,0))</f>
        <v>3</v>
      </c>
      <c r="O83" s="19">
        <f t="shared" si="6"/>
        <v>1</v>
      </c>
      <c r="P83" s="18" t="str">
        <f>'Raw Data'!$W79</f>
        <v>No meu dia a dia, recebo muitos dados — canais, cohorts, CAC, LTV, CRM, funil, experimentos de growth.
A IA me ajuda principalmente em:
Síntese rápida de grandes volumes de informação
(identifica padrões, anomalias e correlações que levariam horas).
Tradução de números em hipóteses de negócio
(ex.: “queda no CAC de 18% está mais relacionada à mudança de mix do que ao criativo”).
Priorização de testes e alocações de verba
com base no impacto estimado.</v>
      </c>
      <c r="Q83" s="18" t="s">
        <v>328</v>
      </c>
      <c r="R83" s="21" t="str">
        <f>substitute('Prompt Template'!$B$2,$P$5,$Q83)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 meu dia a dia, recebo muitos dados — canais, cohorts, CAC, LTV, CRM, funil, experimentos de growth.
A IA me ajuda principalmente em:
Síntese rápida de grandes volumes de informação
(identifica padrões, anomalias e correlações que levariam horas).
Tradução de números em hipóteses de negócio
(ex.: “queda no CAC de 18% está mais relacionada à mudança de mix do que ao criativo”).
Priorização de testes e alocações de verba
com base no impacto estimado.&lt;/user_input&gt;</v>
      </c>
      <c r="S83" s="18">
        <f t="array" ref="S83">index('Response Scoring'!$E:$E,match($A83,'Response Scoring'!$A:$A,0))</f>
        <v>3</v>
      </c>
      <c r="T83" s="19">
        <f t="shared" si="7"/>
        <v>1</v>
      </c>
      <c r="U83" s="19">
        <f t="shared" si="8"/>
        <v>5.75</v>
      </c>
      <c r="V83" s="18" t="str">
        <f>'Raw Data'!$X79</f>
        <v>Analyzing presentation slides to evaluate both the visual design and written content for consistency</v>
      </c>
      <c r="W83" s="18">
        <f t="shared" si="9"/>
        <v>1</v>
      </c>
      <c r="X83" s="18" t="str">
        <f>'Raw Data'!$Y79</f>
        <v>Hallucinations (generating false or misleading information), Biases in answers, Data privacy concerns when information is shared with an LLM, Vulnerability to manipulation by bad actors</v>
      </c>
      <c r="Y83" s="22">
        <f t="shared" si="10"/>
        <v>1</v>
      </c>
      <c r="Z83" s="18" t="str">
        <f>'Raw Data'!$Z79</f>
        <v>Verify that the AI tool has SSL/HTTPS encryption before using it, Anonymize information by removing identifying details, Use secure company instances or enterprise plans when available</v>
      </c>
      <c r="AA83" s="19">
        <f t="shared" si="11"/>
        <v>0</v>
      </c>
      <c r="AB83" s="18" t="str">
        <f>'Raw Data'!$AA79</f>
        <v>Always: I routinely cross-check AI outputs with reliable sources</v>
      </c>
      <c r="AC83" s="18">
        <f t="shared" si="12"/>
        <v>1</v>
      </c>
      <c r="AD83" s="18" t="str">
        <f>'Raw Data'!$AB79</f>
        <v>Cross-reference key claims with reliable external sources, Ask the same AI tool to double-check its work for accuracy, Look for professional formatting and proper grammar</v>
      </c>
      <c r="AE83" s="18">
        <f t="shared" si="13"/>
        <v>0</v>
      </c>
      <c r="AF83" s="23">
        <v>6.8</v>
      </c>
      <c r="AG83" s="18" t="str">
        <f>'Raw Data'!$AC79</f>
        <v>Frequently: I systematically refine prompts until I’m satisfied</v>
      </c>
      <c r="AH83" s="18">
        <f t="shared" si="14"/>
        <v>1</v>
      </c>
      <c r="AI83" s="18" t="str">
        <f>'Raw Data'!$AD79</f>
        <v>“Preciso me preparar para uma reunião sobre uma nova iniciativa. Traga um briefing estruturado no estilo consultoria (McKinsey style): contexto, problema, hipóteses, análises resultados, riscos, alternativas estratégicas, recomendação e próximos passos.”</v>
      </c>
      <c r="AJ83" s="18" t="s">
        <v>329</v>
      </c>
      <c r="AK83" s="21" t="str">
        <f>substitute('Prompt Template'!$C$2,$AI$5,$AJ83)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Traga um briefing estruturado no estilo consultoria (McKinsey style): contexto, problema, hipóteses, análises resultados, riscos, alternativas estratégicas, recomendação e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Traga um briefing estruturado no estilo consultoria (McKinsey style): contexto, problema, hipóteses, análises resultados, riscos, alternativas estratégicas, recomendação e próximos passos.”&lt;/user_input&gt;</v>
      </c>
      <c r="AL83" s="18">
        <f t="array" ref="AL83">index('Response Scoring'!$G:$G,match($A83,'Response Scoring'!$A:$A,0))</f>
        <v>4</v>
      </c>
      <c r="AM83" s="18">
        <f t="shared" si="15"/>
        <v>0.8</v>
      </c>
      <c r="AN83" s="18" t="str">
        <f>'Raw Data'!$AE79</f>
        <v>Instruções para o Agente de Inteligência Competitiva
1. Missão do Agente
Você é um agente especializado em Inteligência Competitiva de Mercado.
Seu objetivo é ajudar a equipe a analisar concorrentes de forma consistente, rápida e padronizada, trazendo insights acionáveis sobre:
Produtos
Preços
Portfólio
Posicionamento
Estratégias de comunicação 
Diferenciais
Promoções
Canais
Tendências de mercado
Você não “chuta”. Você estrutura, compara e destaca padrões.
2. Como você deve responder- Sempre responda de forma:
Clara e objetiva
Altamente estruturada
Comparativa (quando há mais de um concorrente)
Baseada em evidências (links, prints, descrições enviadas pelo usuário)
Direcionada ao negócio (o que importa para decisão)
Ao final de cada análise, sempre entregue:
Resumo executivo de 5 bullet points
Riscos de interpretação (caso faltem dados)
Oportunidades para nossa marca
3. Estrutura padrão de análise que você deve seguir
Sempre que o usuário pedir análise de um concorrente, seguir o template:
a. Overview do concorrente
Quem é
Segmento
Posicionamento declarado
Público-alvo
b. Análise de produtos/portfólio
Principais linhas
Features e specs relevantes
Novidades no mercado
Pontos fortes e fracos
c. Análise de preço
Preço cheio
Preço promocional (se houver)
Estrutura de descontos
Comparação com nossa marca
Modelo de pricing (premium, mid, aggressive)
d. Comunicação e posicionamento
Mensagem principal
Proposta de valor
Claims usados
Identidade visual
Tom de voz
e. Canais de distribuição
Onde vende
Estratégias omnichannel
Exclusividades
f. Promoções / ativações recentes
Bundles
Cupons
Parcerias
Influenciadores
g. Oportunidades e ameaças
O que podemos aprender
Onde estamos vulneráveis
Gaps que podemos capturar
h. Resumo executivo
trazer resumo com bullets sobre:
Insight mais importante
Risco mais relevante
Oportunidade clara
Movimento recomendado
Qualquer alerta crítico
4. Perguntas que o agente deve fazer ao usuário antes de começar
Sempre que faltar informação básica, perguntar:
“Quais concorrentes você quer analisar?”
“Qual mercado/região estamos considerando?”
“Você já tem links, prints ou preços capturados?”
“O objetivo da análise é: oportunidade, reação, pricing, lançamento ou benchmark?”
5. Coisas que você não deve fazer
Não inventar preços ou features não confirmados.
Não assumir dados sem fonte.
Não produzir análises vagas (“parece competitivo”, “pode ser relevante”).
Não responder sem antes pedir o contexto necessário.
Não dar opinião pessoal — tudo deve ser técnico e baseado em dados.
 6. Tom do agente
Profissional, direto, consultivo.
Pense como alguém do time de Inteligência de Mercado / Gestão de Categoria.
7. Formatos adicionais que o agente deve produzir quando solicitado
Tabela comparativa (produto × concorrente)
Análise SWOT do concorrente
Mapa de posicionamento
Resumo de 1 slide
Script para apresentar insights à liderança</v>
      </c>
      <c r="AO83" s="18" t="s">
        <v>330</v>
      </c>
      <c r="AP83" s="21" t="str">
        <f>substitute('Prompt Template'!$D$2,$AN$5,$AO83)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1. Missão do Agente
Você é um agente especializado em Inteligência Competitiva de Mercado.
Seu objetivo é ajudar a equipe a analisar concorrentes de forma consistente, rápida e padronizada, trazendo insights acionáveis sobre:
Produtos
Preços
Portfólio
Posicionamento
Estratégias de comunicação 
Diferenciais
Promoções
Canais
Tendências de mercado
Você não “chuta”. Você estrutura, compara e destaca padrões.
2. Como você deve responder- Sempre responda de forma:
Clara e objetiva
Altamente estruturada
Comparativa (quando há mais de um concorrente)
Baseada em evidências (links, prints, descrições enviadas pelo usuário)
Direcionada ao negócio (o que importa para decisão)
Ao final de cada análise, sempre entregue:
Resumo executivo de 5 bullet points
Riscos de interpretação (caso faltem dados)
Oportunidades para nossa marca
3. Estrutura padrão de análise que você deve seguir
Sempre que o usuário pedir análise de um concorrente, seguir o template:
a. Overview do concorrente
Quem é
Segmento
Posicionamento declarado
Público-alvo
b. Análise de produtos/portfólio
Principais linhas
Features e specs relevantes
Novidades no mercado
Pontos fortes e fracos
c. Análise de preço
Preço cheio
Preço promocional (se houver)
Estrutura de descontos
Comparação com nossa marca
Modelo de pricing (premium, mid, aggressive)
d. Comunicação e posicionamento
Mensagem principal
Proposta de valor
Claims usados
Identidade visual
Tom de voz
e. Canais de distribuição
Onde vende
Estratégias omnichannel
Exclusividades
f. Promoções / ativações recentes
Bundles
Cupons
Parcerias
Influenciadores
g. Oportunidades e ameaças
O que podemos aprender
Onde estamos vulneráveis
Gaps que podemos capturar
h. Resumo executivo
trazer resumo com bullets sobre:
Insight mais importante
Risco mais relevante
Oportunidade clara
Movimento recomendado
Qualquer alerta crítico
4. Perguntas que o agente deve fazer ao usuário antes de começar
Sempre que faltar informação básica, perguntar:
“Quais concorrentes você quer analisar?”
“Qual mercado/região estamos considerando?”
“Você já tem links, prints ou preços capturados?”
“O objetivo da análise é: oportunidade, reação, pricing, lançamento ou benchmark?”
5. Coisas que você não deve fazer
Não inventar preços ou features não confirmados.
Não assumir dados sem fonte.
Não produzir análises vagas (“parece competitivo”, “pode ser relevante”).
Não responder sem antes pedir o contexto necessário.
Não dar opinião pessoal — tudo deve ser técnico e baseado em dados.
 6. Tom do agente
Profissional, direto, consultivo.
Pense como alguém do time de Inteligência de Mercado / Gestão de Categoria.
7. Formatos adicionais que o agente deve produzir quando solicitado
Tabela comparativa (produto × concorrente)
Análise SWOT do concorrente
Mapa de posicionamento
Resumo de 1 slide
Script para apresentar insights à liderança&lt;/user_input&gt;
</v>
      </c>
      <c r="AQ83" s="18">
        <f t="array" ref="AQ83">index('Response Scoring'!$I:$I,match($A83,'Response Scoring'!$A:$A,0))</f>
        <v>5</v>
      </c>
      <c r="AR83" s="18">
        <f t="shared" si="16"/>
        <v>1</v>
      </c>
      <c r="AS83" s="24">
        <f t="shared" si="17"/>
        <v>9.3</v>
      </c>
      <c r="AT83" s="24">
        <f t="shared" si="18"/>
        <v>8.4</v>
      </c>
      <c r="AU83" s="18">
        <f t="shared" si="19"/>
        <v>36.9</v>
      </c>
      <c r="AV83" s="24">
        <f t="shared" si="20"/>
        <v>73.8</v>
      </c>
      <c r="AW83" s="18" t="str">
        <f t="shared" si="21"/>
        <v>AI Practitioner</v>
      </c>
      <c r="AX83" s="18" t="str">
        <f>'Raw Data'!AF79</f>
        <v>ChatGPT, CoPilot</v>
      </c>
      <c r="AY83" s="18" t="str">
        <f>'Raw Data'!AG79</f>
        <v>No</v>
      </c>
      <c r="AZ83" s="18" t="str">
        <f>'Raw Data'!AH79</f>
        <v/>
      </c>
      <c r="BA83" s="18" t="str">
        <f>'Raw Data'!AI79</f>
        <v/>
      </c>
      <c r="BB83" s="18" t="str">
        <f>'Raw Data'!AJ79</f>
        <v/>
      </c>
      <c r="BC83" s="18" t="str">
        <f>'Raw Data'!AK79</f>
        <v/>
      </c>
      <c r="BD83" s="18" t="str">
        <f>'Raw Data'!AL79</f>
        <v/>
      </c>
      <c r="BE83" s="18" t="str">
        <f>'Raw Data'!AM79</f>
        <v/>
      </c>
      <c r="BF83" s="18" t="str">
        <f>'Raw Data'!AN79</f>
        <v/>
      </c>
      <c r="BG83" s="18" t="str">
        <f>'Raw Data'!AO79</f>
        <v/>
      </c>
      <c r="BH83" s="18" t="str">
        <f>'Raw Data'!AP79</f>
        <v/>
      </c>
      <c r="BI83" s="18" t="str">
        <f>'Raw Data'!AQ79</f>
        <v/>
      </c>
      <c r="BJ83" s="18" t="str">
        <f>'Raw Data'!AR79</f>
        <v/>
      </c>
      <c r="BK83" s="18" t="str">
        <f>'Raw Data'!AS79</f>
        <v/>
      </c>
      <c r="BL83" s="18" t="str">
        <f>'Raw Data'!AT79</f>
        <v/>
      </c>
      <c r="BM83" s="18" t="str">
        <f>'Raw Data'!AU79</f>
        <v/>
      </c>
      <c r="BN83" s="18" t="str">
        <f>'Raw Data'!AV79</f>
        <v/>
      </c>
      <c r="BO83" s="18" t="str">
        <f>'Raw Data'!AW79</f>
        <v/>
      </c>
      <c r="BP83" s="18" t="str">
        <f>'Raw Data'!AX79</f>
        <v/>
      </c>
      <c r="BQ83" s="18" t="str">
        <f>'Raw Data'!AY79</f>
        <v/>
      </c>
      <c r="BR83" s="18" t="str">
        <f>'Raw Data'!AZ79</f>
        <v/>
      </c>
      <c r="BS83" s="18" t="str">
        <f>'Raw Data'!D79</f>
        <v/>
      </c>
      <c r="BT83" s="18" t="str">
        <f>'Raw Data'!E79</f>
        <v/>
      </c>
      <c r="BU83" s="18" t="str">
        <f>'Raw Data'!F79</f>
        <v>ZÉ</v>
      </c>
      <c r="BV83" s="25" t="str">
        <f>'Raw Data'!G79</f>
        <v>Business Innovation</v>
      </c>
      <c r="BW83" s="25" t="str">
        <f t="shared" si="22"/>
        <v>#REF!</v>
      </c>
      <c r="BX83" s="25" t="str">
        <f>'Raw Data'!I79</f>
        <v>N/A</v>
      </c>
      <c r="BY83" s="18" t="str">
        <f>'Raw Data'!J79</f>
        <v/>
      </c>
      <c r="BZ83" s="18" t="str">
        <f>'Raw Data'!K79</f>
        <v/>
      </c>
      <c r="CA83" s="18" t="str">
        <f>'Raw Data'!L79</f>
        <v>Brazil</v>
      </c>
      <c r="CB83" s="18" t="str">
        <f>'Raw Data'!M79</f>
        <v>SAZ</v>
      </c>
      <c r="CC83" s="18" t="str">
        <f>'Raw Data'!N79</f>
        <v>Ambev</v>
      </c>
      <c r="CD83" s="25" t="str">
        <f>'Raw Data'!O79</f>
        <v>Bel - Business Innovation</v>
      </c>
      <c r="CE83" s="15" t="str">
        <f>'Raw Data'!P79</f>
        <v>Light User</v>
      </c>
      <c r="CF83" s="15" t="str">
        <f>'Raw Data'!Q79</f>
        <v>Weekly</v>
      </c>
    </row>
    <row r="84" ht="15.75" customHeight="1">
      <c r="A84" s="18">
        <f>'Raw Data'!$A80</f>
        <v>78</v>
      </c>
      <c r="B84" s="18" t="str">
        <f>'Raw Data'!$R80</f>
        <v>Daily</v>
      </c>
      <c r="C84" s="18">
        <f t="shared" si="1"/>
        <v>1</v>
      </c>
      <c r="D84" s="18" t="str">
        <f>'Raw Data'!$S80</f>
        <v>Writing or debugging code, scripts, or formulas, Editing or improving text I’ve already written (emails, documents, presentations), Getting quick answers to specific questions or looking up information,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84" s="18">
        <f t="shared" si="2"/>
        <v>3</v>
      </c>
      <c r="F84" s="19">
        <f t="shared" si="3"/>
        <v>1</v>
      </c>
      <c r="G84" s="20" t="str">
        <f>'Raw Data'!T80</f>
        <v>I maintain a library of prompts that I reuse frequently</v>
      </c>
      <c r="H84" s="18">
        <f t="shared" si="4"/>
        <v>0.5</v>
      </c>
      <c r="I84" s="18" t="str">
        <f>'Raw Data'!$U80</f>
        <v>Create a systematic process where AI handles data analysis and summary generation consistently</v>
      </c>
      <c r="J84" s="18">
        <f t="shared" si="5"/>
        <v>1</v>
      </c>
      <c r="K84" s="18" t="str">
        <f>'Raw Data'!$V80</f>
        <v>Para realizar pesquisar e atualizações sobre o tema, além de buscar boas práticas de realizar a apresentação</v>
      </c>
      <c r="L84" s="18" t="s">
        <v>331</v>
      </c>
      <c r="M84" s="21" t="str">
        <f>substitute('Prompt Template'!$A$2,$K$5,$L84)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realizar pesquisar e atualizações sobre o tema, além de buscar boas práticas de realizar a apresentação&lt;/user_input&gt;</v>
      </c>
      <c r="N84" s="18">
        <f t="array" ref="N84">index('Response Scoring'!$C:$C,match($A84,'Response Scoring'!$A:$A,0))</f>
        <v>1</v>
      </c>
      <c r="O84" s="19">
        <f t="shared" si="6"/>
        <v>0.3333333333</v>
      </c>
      <c r="P84" s="18" t="str">
        <f>'Raw Data'!$W80</f>
        <v>Para realizar ou ajustar erros em  códigos Python ou SQL</v>
      </c>
      <c r="Q84" s="18" t="s">
        <v>332</v>
      </c>
      <c r="R84" s="21" t="str">
        <f>substitute('Prompt Template'!$B$2,$P$5,$Q84)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realizar ou ajustar erros em  códigos Python ou SQL&lt;/user_input&gt;</v>
      </c>
      <c r="S84" s="18">
        <f t="array" ref="S84">index('Response Scoring'!$E:$E,match($A84,'Response Scoring'!$A:$A,0))</f>
        <v>1</v>
      </c>
      <c r="T84" s="19">
        <f t="shared" si="7"/>
        <v>0.3333333333</v>
      </c>
      <c r="U84" s="19">
        <f t="shared" si="8"/>
        <v>4.166666667</v>
      </c>
      <c r="V84" s="18" t="str">
        <f>'Raw Data'!$X80</f>
        <v>Analyzing presentation slides to evaluate both the visual design and written content for consistency</v>
      </c>
      <c r="W84" s="18">
        <f t="shared" si="9"/>
        <v>1</v>
      </c>
      <c r="X84" s="18" t="str">
        <f>'Raw Data'!$Y80</f>
        <v>Data privacy concerns when information is shared with an LLM, Hallucinations (generating false or misleading information)</v>
      </c>
      <c r="Y84" s="22">
        <f t="shared" si="10"/>
        <v>0.5</v>
      </c>
      <c r="Z84" s="18" t="str">
        <f>'Raw Data'!$Z80</f>
        <v>Only share information that you would be comfortable sharing internally with a colleague, Anonymize information by removing identifying details, Use secure company instances or enterprise plans when available</v>
      </c>
      <c r="AA84" s="19">
        <f t="shared" si="11"/>
        <v>1</v>
      </c>
      <c r="AB84" s="18" t="str">
        <f>'Raw Data'!$AA80</f>
        <v>Always: I routinely cross-check AI outputs with reliable sources</v>
      </c>
      <c r="AC84" s="18">
        <f t="shared" si="12"/>
        <v>1</v>
      </c>
      <c r="AD84" s="18" t="str">
        <f>'Raw Data'!$AB80</f>
        <v>Cross-reference key claims with reliable external sources</v>
      </c>
      <c r="AE84" s="18">
        <f t="shared" si="13"/>
        <v>0.25</v>
      </c>
      <c r="AF84" s="23">
        <v>7.8</v>
      </c>
      <c r="AG84" s="18" t="str">
        <f>'Raw Data'!$AC80</f>
        <v>Frequently: I systematically refine prompts until I’m satisfied</v>
      </c>
      <c r="AH84" s="18">
        <f t="shared" si="14"/>
        <v>1</v>
      </c>
      <c r="AI84" s="18" t="str">
        <f>'Raw Data'!$AD80</f>
        <v>Sou especialista da área x da empresa y, estamos com a ideia de começar a utilizar o produto x na nossa empresa. Me traga informações sobre esse produto, quais seriam os riscos e oportunidades em cima desse tema</v>
      </c>
      <c r="AJ84" s="18" t="s">
        <v>333</v>
      </c>
      <c r="AK84" s="21" t="str">
        <f>substitute('Prompt Template'!$C$2,$AI$5,$AJ84)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especialista da área x da empresa y, estamos com a ideia de começar a utilizar o produto x na nossa empresa. Me traga informações sobre esse produto, quais seriam os riscos e oportunidades em cima desse tema&lt;/prompt&gt;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especialista da área x da empresa y, estamos com a ideia de começar a utilizar o produto x na nossa empresa. Me traga informações sobre esse produto, quais seriam os riscos e oportunidades em cima desse tema&lt;/user_input&gt;</v>
      </c>
      <c r="AL84" s="18">
        <f t="array" ref="AL84">index('Response Scoring'!$G:$G,match($A84,'Response Scoring'!$A:$A,0))</f>
        <v>2</v>
      </c>
      <c r="AM84" s="18">
        <f t="shared" si="15"/>
        <v>0.4</v>
      </c>
      <c r="AN84" s="18" t="str">
        <f>'Raw Data'!$AE80</f>
        <v>Sou do time de produtos da empresa x e preciso estar atualizada do mercado concorrente. Me traga últimos upfates de valores, reclamações, volume e aparição na mídia desses itens</v>
      </c>
      <c r="AO84" s="18" t="s">
        <v>334</v>
      </c>
      <c r="AP84" s="21" t="str">
        <f>substitute('Prompt Template'!$D$2,$AN$5,$AO84)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&lt;user_input&gt;Sou do time de produtos da empresa x e preciso estar atualizada do mercado concorrente. Me traga últimos upfates de valores, reclamações, volume e aparição na mídia desses itens&lt;/user_input&gt;
</v>
      </c>
      <c r="AQ84" s="18">
        <f t="array" ref="AQ84">index('Response Scoring'!$I:$I,match($A84,'Response Scoring'!$A:$A,0))</f>
        <v>1</v>
      </c>
      <c r="AR84" s="18">
        <f t="shared" si="16"/>
        <v>0.2</v>
      </c>
      <c r="AS84" s="24">
        <f t="shared" si="17"/>
        <v>3.9</v>
      </c>
      <c r="AT84" s="24">
        <f t="shared" si="18"/>
        <v>5.2</v>
      </c>
      <c r="AU84" s="18">
        <f t="shared" si="19"/>
        <v>23.93333333</v>
      </c>
      <c r="AV84" s="24">
        <f t="shared" si="20"/>
        <v>47.86666667</v>
      </c>
      <c r="AW84" s="18" t="str">
        <f t="shared" si="21"/>
        <v>AI Experimenter</v>
      </c>
      <c r="AX84" s="18" t="str">
        <f>'Raw Data'!AF80</f>
        <v>ChatGPT</v>
      </c>
      <c r="AY84" s="18" t="str">
        <f>'Raw Data'!AG80</f>
        <v>Yes</v>
      </c>
      <c r="AZ84" s="18" t="str">
        <f>'Raw Data'!AH80</f>
        <v/>
      </c>
      <c r="BA84" s="18" t="str">
        <f>'Raw Data'!AI80</f>
        <v/>
      </c>
      <c r="BB84" s="18" t="str">
        <f>'Raw Data'!AJ80</f>
        <v/>
      </c>
      <c r="BC84" s="18" t="str">
        <f>'Raw Data'!AK80</f>
        <v/>
      </c>
      <c r="BD84" s="18" t="str">
        <f>'Raw Data'!AL80</f>
        <v/>
      </c>
      <c r="BE84" s="18" t="str">
        <f>'Raw Data'!AM80</f>
        <v/>
      </c>
      <c r="BF84" s="18" t="str">
        <f>'Raw Data'!AN80</f>
        <v/>
      </c>
      <c r="BG84" s="18" t="str">
        <f>'Raw Data'!AO80</f>
        <v/>
      </c>
      <c r="BH84" s="18" t="str">
        <f>'Raw Data'!AP80</f>
        <v/>
      </c>
      <c r="BI84" s="18" t="str">
        <f>'Raw Data'!AQ80</f>
        <v/>
      </c>
      <c r="BJ84" s="18" t="str">
        <f>'Raw Data'!AR80</f>
        <v/>
      </c>
      <c r="BK84" s="18" t="str">
        <f>'Raw Data'!AS80</f>
        <v/>
      </c>
      <c r="BL84" s="18" t="str">
        <f>'Raw Data'!AT80</f>
        <v/>
      </c>
      <c r="BM84" s="18" t="str">
        <f>'Raw Data'!AU80</f>
        <v/>
      </c>
      <c r="BN84" s="18" t="str">
        <f>'Raw Data'!AV80</f>
        <v/>
      </c>
      <c r="BO84" s="18" t="str">
        <f>'Raw Data'!AW80</f>
        <v/>
      </c>
      <c r="BP84" s="18" t="str">
        <f>'Raw Data'!AX80</f>
        <v/>
      </c>
      <c r="BQ84" s="18" t="str">
        <f>'Raw Data'!AY80</f>
        <v/>
      </c>
      <c r="BR84" s="18" t="str">
        <f>'Raw Data'!AZ80</f>
        <v/>
      </c>
      <c r="BS84" s="18" t="str">
        <f>'Raw Data'!D80</f>
        <v/>
      </c>
      <c r="BT84" s="18" t="str">
        <f>'Raw Data'!E80</f>
        <v/>
      </c>
      <c r="BU84" s="18" t="str">
        <f>'Raw Data'!F80</f>
        <v>ZÉ</v>
      </c>
      <c r="BV84" s="25" t="str">
        <f>'Raw Data'!G80</f>
        <v>Operations</v>
      </c>
      <c r="BW84" s="25" t="str">
        <f t="shared" si="22"/>
        <v>#REF!</v>
      </c>
      <c r="BX84" s="25" t="str">
        <f>'Raw Data'!I80</f>
        <v>N/A</v>
      </c>
      <c r="BY84" s="18" t="str">
        <f>'Raw Data'!J80</f>
        <v/>
      </c>
      <c r="BZ84" s="18" t="str">
        <f>'Raw Data'!K80</f>
        <v/>
      </c>
      <c r="CA84" s="18" t="str">
        <f>'Raw Data'!L80</f>
        <v>Brazil</v>
      </c>
      <c r="CB84" s="18" t="str">
        <f>'Raw Data'!M80</f>
        <v>SAZ</v>
      </c>
      <c r="CC84" s="18" t="str">
        <f>'Raw Data'!N80</f>
        <v>Ambev</v>
      </c>
      <c r="CD84" s="25" t="str">
        <f>'Raw Data'!O80</f>
        <v>Sessin - Operations</v>
      </c>
      <c r="CE84" s="15" t="str">
        <f>'Raw Data'!P80</f>
        <v>Medium User</v>
      </c>
      <c r="CF84" s="15" t="str">
        <f>'Raw Data'!Q80</f>
        <v>Weekly</v>
      </c>
    </row>
    <row r="85" ht="15.75" customHeight="1">
      <c r="A85" s="18">
        <f>'Raw Data'!$A81</f>
        <v>79</v>
      </c>
      <c r="B85" s="18" t="str">
        <f>'Raw Data'!$R81</f>
        <v>Daily</v>
      </c>
      <c r="C85" s="18">
        <f t="shared" si="1"/>
        <v>1</v>
      </c>
      <c r="D85" s="18" t="str">
        <f>'Raw Data'!$S81</f>
        <v>Writing or debugging code, scripts, or formulas, Getting quick answers to specific questions or looking up information, Brainstorming ideas, testing concepts, or getting feedback on my thinking, Building custom prompts, templates, or workflows that I reuse regularly</v>
      </c>
      <c r="E85" s="18">
        <f t="shared" si="2"/>
        <v>3</v>
      </c>
      <c r="F85" s="19">
        <f t="shared" si="3"/>
        <v>1</v>
      </c>
      <c r="G85" s="20" t="str">
        <f>'Raw Data'!T81</f>
        <v>I maintain a library of prompts that I reuse frequently</v>
      </c>
      <c r="H85" s="18">
        <f t="shared" si="4"/>
        <v>0.5</v>
      </c>
      <c r="I85" s="18" t="str">
        <f>'Raw Data'!$U81</f>
        <v>Use AI to help analyze each data source, then compile results manually</v>
      </c>
      <c r="J85" s="18">
        <f t="shared" si="5"/>
        <v>0.67</v>
      </c>
      <c r="K85" s="18" t="str">
        <f>'Raw Data'!$V81</f>
        <v>Primeiro faria uma pré analise dos dados e assunto usando um prompt " apartir da base dados apresentada, me mostre os principais indicadores mostrados, me explique cada indicador, a sua importância e o valor que gera na area"X"
Após isso criaria um resumo dos resultados da area, com base nos conhecimentos obtidos de maneira gerencial, com o prompt
" gere um resumo dos status dos resultados da area, não seja condescendente, apresente as principais fortalezas e oportunidades, considere primordialmente os dados apresentados, porém traga insumos externos, comparando os resultados atuais com os resultados dos principais players do seguimento!"
a final criaria uma apresentação utilizando uma IA especifica, porem criando o prompt no GPT</v>
      </c>
      <c r="L85" s="18" t="s">
        <v>335</v>
      </c>
      <c r="M85" s="21" t="str">
        <f>substitute('Prompt Template'!$A$2,$K$5,$L85)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faria uma pré analise dos dados e assunto usando um prompt " apartir da base dados apresentada, me mostre os principais indicadores mostrados, me explique cada indicador, a sua importância e o valor que gera na area"X"
Após isso criaria um resumo dos resultados da area, com base nos conhecimentos obtidos de maneira gerencial, com o prompt
" gere um resumo dos status dos resultados da area, não seja condescendente, apresente as principais fortalezas e oportunidades, considere primordialmente os dados apresentados, porém traga insumos externos, comparando os resultados atuais com os resultados dos principais players do seguimento!"
a final criaria uma apresentação utilizando uma IA especifica, porem criando o prompt no GPT&lt;/user_input&gt;</v>
      </c>
      <c r="N85" s="18">
        <f t="array" ref="N85">index('Response Scoring'!$C:$C,match($A85,'Response Scoring'!$A:$A,0))</f>
        <v>2</v>
      </c>
      <c r="O85" s="19">
        <f t="shared" si="6"/>
        <v>0.6666666667</v>
      </c>
      <c r="P85" s="18" t="str">
        <f>'Raw Data'!$W81</f>
        <v>Criei um agente que automatiza a geração de sacolas de produtos para venda no aplicativo Food to save, que é uma plataforma onde conseguimos vender produtos com pequenas avarias e risco de shelf, porpem a gestão dessa venda fica descentralizada, causando riscos de fraudes.
COm o GPT criei um prompt que apartir de uma base de produtos/lojas e data de validade, me gera as sacolas com menor custo beneficio, garantindo a governância do processo
O aplicativo Food to save num projeto conjunto esta desenvolvendo uma automatização que ira abrir para a vendas as sacolas geradas, evitando erros operacionais e economizando centenas de milhares no processo</v>
      </c>
      <c r="Q85" s="18" t="s">
        <v>336</v>
      </c>
      <c r="R85" s="21" t="str">
        <f>substitute('Prompt Template'!$B$2,$P$5,$Q85)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 agente que automatiza a geração de sacolas de produtos para venda no aplicativo Food to save, que é uma plataforma onde conseguimos vender produtos com pequenas avarias e risco de shelf, porpem a gestão dessa venda fica descentralizada, causando riscos de fraudes.
COm o GPT criei um prompt que apartir de uma base de produtos/lojas e data de validade, me gera as sacolas com menor custo beneficio, garantindo a governância do processo
O aplicativo Food to save num projeto conjunto esta desenvolvendo uma automatização que ira abrir para a vendas as sacolas geradas, evitando erros operacionais e economizando centenas de milhares no processo&lt;/user_input&gt;</v>
      </c>
      <c r="S85" s="18">
        <f t="array" ref="S85">index('Response Scoring'!$E:$E,match($A85,'Response Scoring'!$A:$A,0))</f>
        <v>3</v>
      </c>
      <c r="T85" s="19">
        <f t="shared" si="7"/>
        <v>1</v>
      </c>
      <c r="U85" s="19">
        <f t="shared" si="8"/>
        <v>4.836666667</v>
      </c>
      <c r="V85" s="18" t="str">
        <f>'Raw Data'!$X81</f>
        <v>Creating a complete slide deck with visual design for an important client presentation</v>
      </c>
      <c r="W85" s="18">
        <f t="shared" si="9"/>
        <v>0</v>
      </c>
      <c r="X85" s="18" t="str">
        <f>'Raw Data'!$Y81</f>
        <v>Hallucinations (generating false or misleading information)</v>
      </c>
      <c r="Y85" s="22">
        <f t="shared" si="10"/>
        <v>0.25</v>
      </c>
      <c r="Z85" s="18" t="str">
        <f>'Raw Data'!$Z81</f>
        <v>Verify that the AI tool has SSL/HTTPS encryption before using it, Only share information that you would be comfortable sharing internally with a colleague, Use secure company instances or enterprise plans when available</v>
      </c>
      <c r="AA85" s="19">
        <f t="shared" si="11"/>
        <v>0</v>
      </c>
      <c r="AB85" s="18" t="str">
        <f>'Raw Data'!$AA81</f>
        <v>Always: I routinely cross-check AI outputs with reliable sources</v>
      </c>
      <c r="AC85" s="18">
        <f t="shared" si="12"/>
        <v>1</v>
      </c>
      <c r="AD85" s="18" t="str">
        <f>'Raw Data'!$AB81</f>
        <v>Use a different AI tool to review and verify the content, Look for professional formatting and proper grammar, Cross-reference key claims with reliable external sources</v>
      </c>
      <c r="AE85" s="18">
        <f t="shared" si="13"/>
        <v>0</v>
      </c>
      <c r="AF85" s="23">
        <v>7.5</v>
      </c>
      <c r="AG85" s="18" t="str">
        <f>'Raw Data'!$AC81</f>
        <v>Frequently: I systematically refine prompts until I’m satisfied</v>
      </c>
      <c r="AH85" s="18">
        <f t="shared" si="14"/>
        <v>1</v>
      </c>
      <c r="AI85" s="18" t="str">
        <f>'Raw Data'!$AD81</f>
        <v>Tenho uma apresentação onde farei uma proposta de mudança no processo "X", que hoje é executado da maneira "y", minha proposta é a maneira "Z".
A partir da analise inputada, encontre falhas na proposta, que a tornaria inviavel, se comporte como o gerente da área, que esta analisando a proposta e levantando questionamentos sobre a funcionalidade, aplicabilidade e ganho entre o processo X e Z.
Levante as vantagens do Processo Y vs Z, me oponha a essa mudança
traga também melhorias que deixaria a proposta mais atraente baseada nos ganhos, riscos e aplicabilidade da mudança</v>
      </c>
      <c r="AJ85" s="18" t="s">
        <v>337</v>
      </c>
      <c r="AK85" s="21" t="str">
        <f>substitute('Prompt Template'!$C$2,$AI$5,$AJ85)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apresentação onde farei uma proposta de mudança no processo "X", que hoje é executado da maneira "y", minha proposta é a maneira "Z".
A partir da analise inputada, encontre falhas na proposta, que a tornaria inviavel, se comporte como o gerente da área, que esta analisando a proposta e levantando questionamentos sobre a funcionalidade, aplicabilidade e ganho entre o processo X e Z.
Levante as vantagens do Processo Y vs Z, me oponha a essa mudança
traga também melhorias que deixaria a proposta mais atraente baseada nos ganhos, riscos e aplicabilidade da mudança&lt;/prompt&gt;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apresentação onde farei uma proposta de mudança no processo "X", que hoje é executado da maneira "y", minha proposta é a maneira "Z".
A partir da analise inputada, encontre falhas na proposta, que a tornaria inviavel, se comporte como o gerente da área, que esta analisando a proposta e levantando questionamentos sobre a funcionalidade, aplicabilidade e ganho entre o processo X e Z.
Levante as vantagens do Processo Y vs Z, me oponha a essa mudança
traga também melhorias que deixaria a proposta mais atraente baseada nos ganhos, riscos e aplicabilidade da mudança&lt;/user_input&gt;</v>
      </c>
      <c r="AL85" s="18">
        <f t="array" ref="AL85">index('Response Scoring'!$G:$G,match($A85,'Response Scoring'!$A:$A,0))</f>
        <v>4</v>
      </c>
      <c r="AM85" s="18">
        <f t="shared" si="15"/>
        <v>0.8</v>
      </c>
      <c r="AN85" s="18" t="str">
        <f>'Raw Data'!$AE81</f>
        <v>Eu não sei como criar instruções de IA personalizadas</v>
      </c>
      <c r="AO85" s="18" t="s">
        <v>106</v>
      </c>
      <c r="AP85" s="21" t="str">
        <f>substitute('Prompt Template'!$D$2,$AN$5,$AO85)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85" s="18">
        <f t="array" ref="AQ85">index('Response Scoring'!$I:$I,match($A85,'Response Scoring'!$A:$A,0))</f>
        <v>0</v>
      </c>
      <c r="AR85" s="18">
        <f t="shared" si="16"/>
        <v>0</v>
      </c>
      <c r="AS85" s="24">
        <f t="shared" si="17"/>
        <v>4.3</v>
      </c>
      <c r="AT85" s="24">
        <f t="shared" si="18"/>
        <v>8.4</v>
      </c>
      <c r="AU85" s="18">
        <f t="shared" si="19"/>
        <v>25.77333333</v>
      </c>
      <c r="AV85" s="24">
        <f t="shared" si="20"/>
        <v>51.54666667</v>
      </c>
      <c r="AW85" s="18" t="str">
        <f t="shared" si="21"/>
        <v>AI Experimenter</v>
      </c>
      <c r="AX85" s="18" t="str">
        <f>'Raw Data'!AF81</f>
        <v>ChatGPT</v>
      </c>
      <c r="AY85" s="18" t="str">
        <f>'Raw Data'!AG81</f>
        <v>No</v>
      </c>
      <c r="AZ85" s="18" t="str">
        <f>'Raw Data'!AH81</f>
        <v/>
      </c>
      <c r="BA85" s="18" t="str">
        <f>'Raw Data'!AI81</f>
        <v/>
      </c>
      <c r="BB85" s="18" t="str">
        <f>'Raw Data'!AJ81</f>
        <v/>
      </c>
      <c r="BC85" s="18" t="str">
        <f>'Raw Data'!AK81</f>
        <v/>
      </c>
      <c r="BD85" s="18" t="str">
        <f>'Raw Data'!AL81</f>
        <v/>
      </c>
      <c r="BE85" s="18" t="str">
        <f>'Raw Data'!AM81</f>
        <v/>
      </c>
      <c r="BF85" s="18" t="str">
        <f>'Raw Data'!AN81</f>
        <v/>
      </c>
      <c r="BG85" s="18" t="str">
        <f>'Raw Data'!AO81</f>
        <v/>
      </c>
      <c r="BH85" s="18" t="str">
        <f>'Raw Data'!AP81</f>
        <v/>
      </c>
      <c r="BI85" s="18" t="str">
        <f>'Raw Data'!AQ81</f>
        <v/>
      </c>
      <c r="BJ85" s="18" t="str">
        <f>'Raw Data'!AR81</f>
        <v/>
      </c>
      <c r="BK85" s="18" t="str">
        <f>'Raw Data'!AS81</f>
        <v/>
      </c>
      <c r="BL85" s="18" t="str">
        <f>'Raw Data'!AT81</f>
        <v/>
      </c>
      <c r="BM85" s="18" t="str">
        <f>'Raw Data'!AU81</f>
        <v/>
      </c>
      <c r="BN85" s="18" t="str">
        <f>'Raw Data'!AV81</f>
        <v/>
      </c>
      <c r="BO85" s="18" t="str">
        <f>'Raw Data'!AW81</f>
        <v/>
      </c>
      <c r="BP85" s="18" t="str">
        <f>'Raw Data'!AX81</f>
        <v/>
      </c>
      <c r="BQ85" s="18" t="str">
        <f>'Raw Data'!AY81</f>
        <v/>
      </c>
      <c r="BR85" s="18" t="str">
        <f>'Raw Data'!AZ81</f>
        <v/>
      </c>
      <c r="BS85" s="18" t="str">
        <f>'Raw Data'!D81</f>
        <v/>
      </c>
      <c r="BT85" s="18" t="str">
        <f>'Raw Data'!E81</f>
        <v/>
      </c>
      <c r="BU85" s="18" t="str">
        <f>'Raw Data'!F81</f>
        <v>ZÉ</v>
      </c>
      <c r="BV85" s="25" t="str">
        <f>'Raw Data'!G81</f>
        <v>Operations</v>
      </c>
      <c r="BW85" s="25" t="str">
        <f t="shared" si="22"/>
        <v>#REF!</v>
      </c>
      <c r="BX85" s="25" t="str">
        <f>'Raw Data'!I81</f>
        <v>N/A</v>
      </c>
      <c r="BY85" s="18" t="str">
        <f>'Raw Data'!J81</f>
        <v/>
      </c>
      <c r="BZ85" s="18" t="str">
        <f>'Raw Data'!K81</f>
        <v/>
      </c>
      <c r="CA85" s="18" t="str">
        <f>'Raw Data'!L81</f>
        <v>Brazil</v>
      </c>
      <c r="CB85" s="18" t="str">
        <f>'Raw Data'!M81</f>
        <v>SAZ</v>
      </c>
      <c r="CC85" s="18" t="str">
        <f>'Raw Data'!N81</f>
        <v>Ambev</v>
      </c>
      <c r="CD85" s="25" t="str">
        <f>'Raw Data'!O81</f>
        <v>Sessin - Operations</v>
      </c>
      <c r="CE85" s="15" t="str">
        <f>'Raw Data'!P81</f>
        <v>Light User</v>
      </c>
      <c r="CF85" s="15" t="str">
        <f>'Raw Data'!Q81</f>
        <v>Weekly</v>
      </c>
    </row>
    <row r="86" ht="15.75" customHeight="1">
      <c r="A86" s="18">
        <f>'Raw Data'!$A82</f>
        <v>80</v>
      </c>
      <c r="B86" s="18" t="str">
        <f>'Raw Data'!$R82</f>
        <v>Daily</v>
      </c>
      <c r="C86" s="18">
        <f t="shared" si="1"/>
        <v>1</v>
      </c>
      <c r="D86" s="18" t="str">
        <f>'Raw Data'!$S82</f>
        <v>Getting quick answers to specific questions or looking up information, Editing or improving text I’ve already written (emails, documents, presentations), 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Writing or debugging code, scripts, or formulas</v>
      </c>
      <c r="E86" s="18">
        <f t="shared" si="2"/>
        <v>3</v>
      </c>
      <c r="F86" s="19">
        <f t="shared" si="3"/>
        <v>1</v>
      </c>
      <c r="G86" s="20" t="str">
        <f>'Raw Data'!T82</f>
        <v>I create fresh prompts each time I use AI</v>
      </c>
      <c r="H86" s="18">
        <f t="shared" si="4"/>
        <v>0.25</v>
      </c>
      <c r="I86" s="18" t="str">
        <f>'Raw Data'!$U82</f>
        <v>Create a systematic process where AI handles data analysis and summary generation consistently</v>
      </c>
      <c r="J86" s="18">
        <f t="shared" si="5"/>
        <v>1</v>
      </c>
      <c r="K86" s="18" t="str">
        <f>'Raw Data'!$V82</f>
        <v>Pediria pra IA me trazer dados de fontes confiáveis referente ao tema, de forma clara e resumida. E a partir disso, me aprofundaria no tema, e pediria pra que ela me ajudasse a estruturar uma ideia de apresentação excecutiva para o nível de senioridade do meu público.</v>
      </c>
      <c r="L86" s="18" t="s">
        <v>338</v>
      </c>
      <c r="M86" s="21" t="str">
        <f>substitute('Prompt Template'!$A$2,$K$5,$L86)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pra IA me trazer dados de fontes confiáveis referente ao tema, de forma clara e resumida. E a partir disso, me aprofundaria no tema, e pediria pra que ela me ajudasse a estruturar uma ideia de apresentação excecutiva para o nível de senioridade do meu público.&lt;/user_input&gt;</v>
      </c>
      <c r="N86" s="18">
        <f t="array" ref="N86">index('Response Scoring'!$C:$C,match($A86,'Response Scoring'!$A:$A,0))</f>
        <v>2</v>
      </c>
      <c r="O86" s="19">
        <f t="shared" si="6"/>
        <v>0.6666666667</v>
      </c>
      <c r="P86" s="18" t="str">
        <f>'Raw Data'!$W82</f>
        <v>Principalmente em análises de resultados de campanhas. Engajamento, conversão de pedidos. Ela tem me ajudado a analisar os resultados de forma mais clara e rápida.</v>
      </c>
      <c r="Q86" s="18" t="s">
        <v>339</v>
      </c>
      <c r="R86" s="21" t="str">
        <f>substitute('Prompt Template'!$B$2,$P$5,$Q86)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&lt;user_input&gt;Principalmente em análises de resultados de campanhas. Engajamento, conversão de pedidos. Ela tem me ajudado a analisar os resultados de forma mais clara e rápida.&lt;/user_input&gt;</v>
      </c>
      <c r="S86" s="18">
        <f t="array" ref="S86">index('Response Scoring'!$E:$E,match($A86,'Response Scoring'!$A:$A,0))</f>
        <v>2</v>
      </c>
      <c r="T86" s="19">
        <f t="shared" si="7"/>
        <v>0.6666666667</v>
      </c>
      <c r="U86" s="19">
        <f t="shared" si="8"/>
        <v>4.583333333</v>
      </c>
      <c r="V86" s="18" t="str">
        <f>'Raw Data'!$X82</f>
        <v>Analyzing presentation slides to evaluate both the visual design and written content for consistency</v>
      </c>
      <c r="W86" s="18">
        <f t="shared" si="9"/>
        <v>1</v>
      </c>
      <c r="X86" s="18" t="str">
        <f>'Raw Data'!$Y82</f>
        <v>Hallucinations (generating false or misleading information), Biases in answers</v>
      </c>
      <c r="Y86" s="22">
        <f t="shared" si="10"/>
        <v>0.5</v>
      </c>
      <c r="Z86" s="18" t="str">
        <f>'Raw Data'!$Z82</f>
        <v>Use secure company instances or enterprise plans when available, Avoid using AI tools for anything work-related, Verify that the AI tool has SSL/HTTPS encryption before using it</v>
      </c>
      <c r="AA86" s="19">
        <f t="shared" si="11"/>
        <v>0</v>
      </c>
      <c r="AB86" s="18" t="str">
        <f>'Raw Data'!$AA82</f>
        <v>Always: I routinely cross-check AI outputs with reliable sources</v>
      </c>
      <c r="AC86" s="18">
        <f t="shared" si="12"/>
        <v>1</v>
      </c>
      <c r="AD86" s="18" t="str">
        <f>'Raw Data'!$AB82</f>
        <v>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v>
      </c>
      <c r="AE86" s="18">
        <f t="shared" si="13"/>
        <v>0</v>
      </c>
      <c r="AF86" s="23">
        <v>7.2</v>
      </c>
      <c r="AG86" s="18" t="str">
        <f>'Raw Data'!$AC82</f>
        <v>Sometimes: I iterate 2–3 times to reach a good result</v>
      </c>
      <c r="AH86" s="18">
        <f t="shared" si="14"/>
        <v>0.67</v>
      </c>
      <c r="AI86" s="18" t="str">
        <f>'Raw Data'!$AD82</f>
        <v>Terei uma reunião para apresentar uma nova inciativa sobre o tema X. Avalie o material em aenxo e me dê dicas de como me preparar pra que eu passe as informações de forma, clara, objetiva e consistente.</v>
      </c>
      <c r="AJ86" s="18" t="s">
        <v>340</v>
      </c>
      <c r="AK86" s="21" t="str">
        <f>substitute('Prompt Template'!$C$2,$AI$5,$AJ86)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&lt;prompt&gt;Terei uma reunião para apresentar uma nova inciativa sobre o tema X. Avalie o material em aenxo e me dê dicas de como me preparar pra que eu passe as informações de forma, clara, objetiva e consistente.&lt;/prompt&gt;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&lt;user_input&gt;Terei uma reunião para apresentar uma nova inciativa sobre o tema X. Avalie o material em aenxo e me dê dicas de como me preparar pra que eu passe as informações de forma, clara, objetiva e consistente.&lt;/user_input&gt;</v>
      </c>
      <c r="AL86" s="18">
        <f t="array" ref="AL86">index('Response Scoring'!$G:$G,match($A86,'Response Scoring'!$A:$A,0))</f>
        <v>3</v>
      </c>
      <c r="AM86" s="18">
        <f t="shared" si="15"/>
        <v>0.6</v>
      </c>
      <c r="AN86" s="18" t="str">
        <f>'Raw Data'!$AE82</f>
        <v>Buscamos com frequência posicionamento e preço de x produtos em x sites de forma recorrente. Preciso que crie uma busca facilitada pra que essa busca seja mais rápida. Organize em formato de tabela, dividindo por marca, produto, posicionamento e preço. Buscar apenas nos sites X.</v>
      </c>
      <c r="AO86" s="18" t="s">
        <v>341</v>
      </c>
      <c r="AP86" s="21" t="str">
        <f>substitute('Prompt Template'!$D$2,$AN$5,$AO86)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&lt;user_input&gt;Buscamos com frequência posicionamento e preço de x produtos em x sites de forma recorrente. Preciso que crie uma busca facilitada pra que essa busca seja mais rápida. Organize em formato de tabela, dividindo por marca, produto, posicionamento e preço. Buscar apenas nos sites X.&lt;/user_input&gt;
</v>
      </c>
      <c r="AQ86" s="18">
        <f t="array" ref="AQ86">index('Response Scoring'!$I:$I,match($A86,'Response Scoring'!$A:$A,0))</f>
        <v>2</v>
      </c>
      <c r="AR86" s="18">
        <f t="shared" si="16"/>
        <v>0.4</v>
      </c>
      <c r="AS86" s="24">
        <f t="shared" si="17"/>
        <v>5.105</v>
      </c>
      <c r="AT86" s="24">
        <f t="shared" si="18"/>
        <v>6.14</v>
      </c>
      <c r="AU86" s="18">
        <f t="shared" si="19"/>
        <v>26.57666667</v>
      </c>
      <c r="AV86" s="24">
        <f t="shared" si="20"/>
        <v>53.15333333</v>
      </c>
      <c r="AW86" s="18" t="str">
        <f t="shared" si="21"/>
        <v>AI Experimenter</v>
      </c>
      <c r="AX86" s="18" t="str">
        <f>'Raw Data'!AF82</f>
        <v>ChatGPT</v>
      </c>
      <c r="AY86" s="18" t="str">
        <f>'Raw Data'!AG82</f>
        <v>No</v>
      </c>
      <c r="AZ86" s="18" t="str">
        <f>'Raw Data'!AH82</f>
        <v/>
      </c>
      <c r="BA86" s="18" t="str">
        <f>'Raw Data'!AI82</f>
        <v/>
      </c>
      <c r="BB86" s="18" t="str">
        <f>'Raw Data'!AJ82</f>
        <v/>
      </c>
      <c r="BC86" s="18" t="str">
        <f>'Raw Data'!AK82</f>
        <v/>
      </c>
      <c r="BD86" s="18" t="str">
        <f>'Raw Data'!AL82</f>
        <v/>
      </c>
      <c r="BE86" s="18" t="str">
        <f>'Raw Data'!AM82</f>
        <v/>
      </c>
      <c r="BF86" s="18" t="str">
        <f>'Raw Data'!AN82</f>
        <v/>
      </c>
      <c r="BG86" s="18" t="str">
        <f>'Raw Data'!AO82</f>
        <v/>
      </c>
      <c r="BH86" s="18" t="str">
        <f>'Raw Data'!AP82</f>
        <v/>
      </c>
      <c r="BI86" s="18" t="str">
        <f>'Raw Data'!AQ82</f>
        <v/>
      </c>
      <c r="BJ86" s="18" t="str">
        <f>'Raw Data'!AR82</f>
        <v/>
      </c>
      <c r="BK86" s="18" t="str">
        <f>'Raw Data'!AS82</f>
        <v/>
      </c>
      <c r="BL86" s="18" t="str">
        <f>'Raw Data'!AT82</f>
        <v/>
      </c>
      <c r="BM86" s="18" t="str">
        <f>'Raw Data'!AU82</f>
        <v/>
      </c>
      <c r="BN86" s="18" t="str">
        <f>'Raw Data'!AV82</f>
        <v/>
      </c>
      <c r="BO86" s="18" t="str">
        <f>'Raw Data'!AW82</f>
        <v/>
      </c>
      <c r="BP86" s="18" t="str">
        <f>'Raw Data'!AX82</f>
        <v/>
      </c>
      <c r="BQ86" s="18" t="str">
        <f>'Raw Data'!AY82</f>
        <v/>
      </c>
      <c r="BR86" s="18" t="str">
        <f>'Raw Data'!AZ82</f>
        <v/>
      </c>
      <c r="BS86" s="18" t="str">
        <f>'Raw Data'!D82</f>
        <v/>
      </c>
      <c r="BT86" s="18" t="str">
        <f>'Raw Data'!E82</f>
        <v/>
      </c>
      <c r="BU86" s="18" t="str">
        <f>'Raw Data'!F82</f>
        <v>ZÉ</v>
      </c>
      <c r="BV86" s="25" t="str">
        <f>'Raw Data'!G82</f>
        <v>Commercial</v>
      </c>
      <c r="BW86" s="25" t="str">
        <f t="shared" si="22"/>
        <v>#REF!</v>
      </c>
      <c r="BX86" s="25" t="str">
        <f>'Raw Data'!I82</f>
        <v>N/A</v>
      </c>
      <c r="BY86" s="18" t="str">
        <f>'Raw Data'!J82</f>
        <v/>
      </c>
      <c r="BZ86" s="18" t="str">
        <f>'Raw Data'!K82</f>
        <v/>
      </c>
      <c r="CA86" s="18" t="str">
        <f>'Raw Data'!L82</f>
        <v>Brazil</v>
      </c>
      <c r="CB86" s="18" t="str">
        <f>'Raw Data'!M82</f>
        <v>SAZ</v>
      </c>
      <c r="CC86" s="18" t="str">
        <f>'Raw Data'!N82</f>
        <v>Ambev</v>
      </c>
      <c r="CD86" s="25" t="str">
        <f>'Raw Data'!O82</f>
        <v>Paula - Commercial</v>
      </c>
      <c r="CE86" s="15" t="str">
        <f>'Raw Data'!P82</f>
        <v>Light User</v>
      </c>
      <c r="CF86" s="15" t="str">
        <f>'Raw Data'!Q82</f>
        <v>Weekly</v>
      </c>
    </row>
    <row r="87" ht="15.75" customHeight="1">
      <c r="A87" s="18">
        <f>'Raw Data'!$A83</f>
        <v>81</v>
      </c>
      <c r="B87" s="18" t="str">
        <f>'Raw Data'!$R83</f>
        <v>Several times a week</v>
      </c>
      <c r="C87" s="18">
        <f t="shared" si="1"/>
        <v>0.75</v>
      </c>
      <c r="D87" s="18" t="str">
        <f>'Raw Data'!$S83</f>
        <v>Getting quick answers to specific questions or looking up information, Editing or improving text I’ve already written (emails, documents, presentations), Analyzing data or documents to extract insights or summaries, Creating first drafts of content from scratch (reports, proposals, marketing copy), Brainstorming ideas, testing concepts, or getting feedback on my thinking</v>
      </c>
      <c r="E87" s="18">
        <f t="shared" si="2"/>
        <v>2</v>
      </c>
      <c r="F87" s="19">
        <f t="shared" si="3"/>
        <v>0.6666666667</v>
      </c>
      <c r="G87" s="20" t="str">
        <f>'Raw Data'!T83</f>
        <v>I’ve built custom AI tools (CustomGPTs, Copilot Agents, Google Gems, Claude Projects) for repetitive tasks</v>
      </c>
      <c r="H87" s="18">
        <f t="shared" si="4"/>
        <v>0.75</v>
      </c>
      <c r="I87" s="18" t="str">
        <f>'Raw Data'!$U83</f>
        <v>Use AI to help analyze each data source, then compile results manually</v>
      </c>
      <c r="J87" s="18">
        <f t="shared" si="5"/>
        <v>0.67</v>
      </c>
      <c r="K87" s="18" t="str">
        <f>'Raw Data'!$V83</f>
        <v>Utilizaria como motor de busca para trazer todos os insights relevantes, e então pediria para explorar mais aqueles que eu acreditasse que têm maior relação com o tema.</v>
      </c>
      <c r="L87" s="18" t="s">
        <v>342</v>
      </c>
      <c r="M87" s="21" t="str">
        <f>substitute('Prompt Template'!$A$2,$K$5,$L87)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como motor de busca para trazer todos os insights relevantes, e então pediria para explorar mais aqueles que eu acreditasse que têm maior relação com o tema.&lt;/user_input&gt;</v>
      </c>
      <c r="N87" s="18">
        <f t="array" ref="N87">index('Response Scoring'!$C:$C,match($A87,'Response Scoring'!$A:$A,0))</f>
        <v>1</v>
      </c>
      <c r="O87" s="19">
        <f t="shared" si="6"/>
        <v>0.3333333333</v>
      </c>
      <c r="P87" s="18" t="str">
        <f>'Raw Data'!$W83</f>
        <v>Eu precisava organizar os dados e aprendizados de meses de trabalho em uma frente de mídia do nosso negócio e sintetizar os principais aprendizados em alguns tópicos para uma apresentação. Usei IA para consolidar esta síntese, bem como para pegar novas percepções e realizar análises extras sobre os resultados.</v>
      </c>
      <c r="Q87" s="18" t="s">
        <v>343</v>
      </c>
      <c r="R87" s="21" t="str">
        <f>substitute('Prompt Template'!$B$2,$P$5,$Q87)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organizar os dados e aprendizados de meses de trabalho em uma frente de mídia do nosso negócio e sintetizar os principais aprendizados em alguns tópicos para uma apresentação. Usei IA para consolidar esta síntese, bem como para pegar novas percepções e realizar análises extras sobre os resultados.&lt;/user_input&gt;</v>
      </c>
      <c r="S87" s="18">
        <f t="array" ref="S87">index('Response Scoring'!$E:$E,match($A87,'Response Scoring'!$A:$A,0))</f>
        <v>2</v>
      </c>
      <c r="T87" s="19">
        <f t="shared" si="7"/>
        <v>0.6666666667</v>
      </c>
      <c r="U87" s="19">
        <f t="shared" si="8"/>
        <v>3.836666667</v>
      </c>
      <c r="V87" s="18" t="str">
        <f>'Raw Data'!$X83</f>
        <v>Analyzing presentation slides to evaluate both the visual design and written content for consistency</v>
      </c>
      <c r="W87" s="18">
        <f t="shared" si="9"/>
        <v>1</v>
      </c>
      <c r="X87" s="18" t="str">
        <f>'Raw Data'!$Y83</f>
        <v>Hallucinations (generating false or misleading information)</v>
      </c>
      <c r="Y87" s="22">
        <f t="shared" si="10"/>
        <v>0.25</v>
      </c>
      <c r="Z87" s="18" t="str">
        <f>'Raw Data'!$Z83</f>
        <v>Anonymize information by removing identifying details, Use secure company instances or enterprise plans when available</v>
      </c>
      <c r="AA87" s="19">
        <f t="shared" si="11"/>
        <v>1</v>
      </c>
      <c r="AB87" s="18" t="str">
        <f>'Raw Data'!$AA83</f>
        <v>Always: I routinely cross-check AI outputs with reliable sources</v>
      </c>
      <c r="AC87" s="18">
        <f t="shared" si="12"/>
        <v>1</v>
      </c>
      <c r="AD87" s="18" t="str">
        <f>'Raw Data'!$AB83</f>
        <v>Cross-reference key claims with reliable external sources, Ask the same AI tool to double-check its work for accuracy, Verify any calculations or data analysis independently</v>
      </c>
      <c r="AE87" s="18">
        <f t="shared" si="13"/>
        <v>0.75</v>
      </c>
      <c r="AF87" s="23">
        <v>9.5</v>
      </c>
      <c r="AG87" s="18" t="str">
        <f>'Raw Data'!$AC83</f>
        <v>Sometimes: I iterate 2–3 times to reach a good result</v>
      </c>
      <c r="AH87" s="18">
        <f t="shared" si="14"/>
        <v>0.67</v>
      </c>
      <c r="AI87" s="18" t="str">
        <f>'Raw Data'!$AD83</f>
        <v>Na próxima data XX, teremos uma reunião de trabalho para discutir uma nova iniciativa que teremos implementada no momento YY. Estarão presentes diretores, gerentes e coordenadores. Terei o tempo XX para poder apresentar minhas ideias e preciso de ajuda para elaborar o paper. Precisamos resgatar informações de projetos que construímos ao longo dos últimos meses, sintetizando aqueles que melhor geraram retorno para o negócio. A partir dessa sintetização, preciso que você me traga algumas ideias de iniciativas de inovação que enderecem os mesmos objetivos a partir desses aprendizados. Por fim, precisamos lembrar o contexto dessa reunião e o tempo que teremos que apresentar, então faça com que essa proposta seja sucinta, mas que seja ancorada a dados de negócio que sustentem a sua viabilidade.</v>
      </c>
      <c r="AJ87" s="18" t="s">
        <v>344</v>
      </c>
      <c r="AK87" s="21" t="str">
        <f>substitute('Prompt Template'!$C$2,$AI$5,$AJ87)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 próxima data XX, teremos uma reunião de trabalho para discutir uma nova iniciativa que teremos implementada no momento YY. Estarão presentes diretores, gerentes e coordenadores. Terei o tempo XX para poder apresentar minhas ideias e preciso de ajuda para elaborar o paper. Precisamos resgatar informações de projetos que construímos ao longo dos últimos meses, sintetizando aqueles que melhor geraram retorno para o negócio. A partir dessa sintetização, preciso que você me traga algumas ideias de iniciativas de inovação que enderecem os mesmos objetivos a partir desses aprendizados. Por fim, precisamos lembrar o contexto dessa reunião e o tempo que teremos que apresentar, então faça com que essa proposta seja sucinta, mas que seja ancorada a dados de negócio que sustentem a sua viabilidade.&lt;/prompt&gt;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 próxima data XX, teremos uma reunião de trabalho para discutir uma nova iniciativa que teremos implementada no momento YY. Estarão presentes diretores, gerentes e coordenadores. Terei o tempo XX para poder apresentar minhas ideias e preciso de ajuda para elaborar o paper. Precisamos resgatar informações de projetos que construímos ao longo dos últimos meses, sintetizando aqueles que melhor geraram retorno para o negócio. A partir dessa sintetização, preciso que você me traga algumas ideias de iniciativas de inovação que enderecem os mesmos objetivos a partir desses aprendizados. Por fim, precisamos lembrar o contexto dessa reunião e o tempo que teremos que apresentar, então faça com que essa proposta seja sucinta, mas que seja ancorada a dados de negócio que sustentem a sua viabilidade.&lt;/user_input&gt;</v>
      </c>
      <c r="AL87" s="18">
        <f t="array" ref="AL87">index('Response Scoring'!$G:$G,match($A87,'Response Scoring'!$A:$A,0))</f>
        <v>4</v>
      </c>
      <c r="AM87" s="18">
        <f t="shared" si="15"/>
        <v>0.8</v>
      </c>
      <c r="AN87" s="18" t="str">
        <f>'Raw Data'!$AE83</f>
        <v>Precisamos criar uma automação para monitorar posicionamento de concorrentes. Isso engloba avaliar o ecommerce (site) de todos eles, bem como redes sociais, campanhas e promoções que vão ao ar. 
Temos hoje os principais concorrentes: XX, YY, ZZ, WW, AA, DD
Precisamos estruturar isso em tabelas: uma focada em produtos/preço que contenham colunas para cada um dos concorrentes, e também a nossa própria marca, além de linhas que contenham cada um dos produtos que temos no nosso portfolio. Para produtos que a concorrencia não tenha ou nós não tenhamos, deixe a célula vazia. 
Para a outra tabela focada em posicionamentos, vamos trocar as linhas de produtos por atributos padrão de marca que já avaliamos, reiterando nas células de cada coluna aqueles pré-requisitos que são atendidos por cada respectivo competidor. 
Precisamos de uma atualização bi-semanal dessas informações, às sextas-feiras para avaliar o fim de semana, e às terças-feiras para avaliar o dado semanal. 
Consegue consolidar tudo?</v>
      </c>
      <c r="AO87" s="18" t="s">
        <v>345</v>
      </c>
      <c r="AP87" s="21" t="str">
        <f>substitute('Prompt Template'!$D$2,$AN$5,$AO87)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&lt;user_input&gt;Precisamos criar uma automação para monitorar posicionamento de concorrentes. Isso engloba avaliar o ecommerce (site) de todos eles, bem como redes sociais, campanhas e promoções que vão ao ar. 
Temos hoje os principais concorrentes: XX, YY, ZZ, WW, AA, DD
Precisamos estruturar isso em tabelas: uma focada em produtos/preço que contenham colunas para cada um dos concorrentes, e também a nossa própria marca, além de linhas que contenham cada um dos produtos que temos no nosso portfolio. Para produtos que a concorrencia não tenha ou nós não tenhamos, deixe a célula vazia. 
Para a outra tabela focada em posicionamentos, vamos trocar as linhas de produtos por atributos padrão de marca que já avaliamos, reiterando nas células de cada coluna aqueles pré-requisitos que são atendidos por cada respectivo competidor. 
Precisamos de uma atualização bi-semanal dessas informações, às sextas-feiras para avaliar o fim de semana, e às terças-feiras para avaliar o dado semanal. 
Consegue consolidar tudo?&lt;/user_input&gt;
</v>
      </c>
      <c r="AQ87" s="18">
        <f t="array" ref="AQ87">index('Response Scoring'!$I:$I,match($A87,'Response Scoring'!$A:$A,0))</f>
        <v>2</v>
      </c>
      <c r="AR87" s="18">
        <f t="shared" si="16"/>
        <v>0.4</v>
      </c>
      <c r="AS87" s="24">
        <f t="shared" si="17"/>
        <v>5.805</v>
      </c>
      <c r="AT87" s="24">
        <f t="shared" si="18"/>
        <v>7.74</v>
      </c>
      <c r="AU87" s="18">
        <f t="shared" si="19"/>
        <v>28.78333333</v>
      </c>
      <c r="AV87" s="24">
        <f t="shared" si="20"/>
        <v>57.56666667</v>
      </c>
      <c r="AW87" s="18" t="str">
        <f t="shared" si="21"/>
        <v>AI Experimenter</v>
      </c>
      <c r="AX87" s="18" t="str">
        <f>'Raw Data'!AF83</f>
        <v>ChatGPT, Gemini</v>
      </c>
      <c r="AY87" s="18" t="str">
        <f>'Raw Data'!AG83</f>
        <v>Yes</v>
      </c>
      <c r="AZ87" s="18" t="str">
        <f>'Raw Data'!AH83</f>
        <v/>
      </c>
      <c r="BA87" s="18" t="str">
        <f>'Raw Data'!AI83</f>
        <v/>
      </c>
      <c r="BB87" s="18" t="str">
        <f>'Raw Data'!AJ83</f>
        <v/>
      </c>
      <c r="BC87" s="18" t="str">
        <f>'Raw Data'!AK83</f>
        <v/>
      </c>
      <c r="BD87" s="18" t="str">
        <f>'Raw Data'!AL83</f>
        <v/>
      </c>
      <c r="BE87" s="18" t="str">
        <f>'Raw Data'!AM83</f>
        <v/>
      </c>
      <c r="BF87" s="18" t="str">
        <f>'Raw Data'!AN83</f>
        <v/>
      </c>
      <c r="BG87" s="18" t="str">
        <f>'Raw Data'!AO83</f>
        <v/>
      </c>
      <c r="BH87" s="18" t="str">
        <f>'Raw Data'!AP83</f>
        <v/>
      </c>
      <c r="BI87" s="18" t="str">
        <f>'Raw Data'!AQ83</f>
        <v/>
      </c>
      <c r="BJ87" s="18" t="str">
        <f>'Raw Data'!AR83</f>
        <v/>
      </c>
      <c r="BK87" s="18" t="str">
        <f>'Raw Data'!AS83</f>
        <v/>
      </c>
      <c r="BL87" s="18" t="str">
        <f>'Raw Data'!AT83</f>
        <v/>
      </c>
      <c r="BM87" s="18" t="str">
        <f>'Raw Data'!AU83</f>
        <v/>
      </c>
      <c r="BN87" s="18" t="str">
        <f>'Raw Data'!AV83</f>
        <v/>
      </c>
      <c r="BO87" s="18" t="str">
        <f>'Raw Data'!AW83</f>
        <v/>
      </c>
      <c r="BP87" s="18" t="str">
        <f>'Raw Data'!AX83</f>
        <v/>
      </c>
      <c r="BQ87" s="18" t="str">
        <f>'Raw Data'!AY83</f>
        <v/>
      </c>
      <c r="BR87" s="18" t="str">
        <f>'Raw Data'!AZ83</f>
        <v/>
      </c>
      <c r="BS87" s="18" t="str">
        <f>'Raw Data'!D83</f>
        <v/>
      </c>
      <c r="BT87" s="18" t="str">
        <f>'Raw Data'!E83</f>
        <v/>
      </c>
      <c r="BU87" s="18" t="str">
        <f>'Raw Data'!F83</f>
        <v>ZÉ</v>
      </c>
      <c r="BV87" s="25" t="str">
        <f>'Raw Data'!G83</f>
        <v>Marketing</v>
      </c>
      <c r="BW87" s="25" t="str">
        <f t="shared" si="22"/>
        <v>#REF!</v>
      </c>
      <c r="BX87" s="25" t="str">
        <f>'Raw Data'!I83</f>
        <v>N/A</v>
      </c>
      <c r="BY87" s="18" t="str">
        <f>'Raw Data'!J83</f>
        <v/>
      </c>
      <c r="BZ87" s="18" t="str">
        <f>'Raw Data'!K83</f>
        <v/>
      </c>
      <c r="CA87" s="18" t="str">
        <f>'Raw Data'!L83</f>
        <v>Brazil</v>
      </c>
      <c r="CB87" s="18" t="str">
        <f>'Raw Data'!M83</f>
        <v>SAZ</v>
      </c>
      <c r="CC87" s="18" t="str">
        <f>'Raw Data'!N83</f>
        <v>Ambev</v>
      </c>
      <c r="CD87" s="25" t="str">
        <f>'Raw Data'!O83</f>
        <v>Paola - Marketing</v>
      </c>
      <c r="CE87" s="15" t="str">
        <f>'Raw Data'!P83</f>
        <v>Medium User</v>
      </c>
      <c r="CF87" s="15" t="str">
        <f>'Raw Data'!Q83</f>
        <v>Daily</v>
      </c>
    </row>
    <row r="88" ht="15.75" customHeight="1">
      <c r="A88" s="18">
        <f>'Raw Data'!$A84</f>
        <v>82</v>
      </c>
      <c r="B88" s="18" t="str">
        <f>'Raw Data'!$R84</f>
        <v>Daily</v>
      </c>
      <c r="C88" s="18">
        <f t="shared" si="1"/>
        <v>1</v>
      </c>
      <c r="D88" s="18" t="str">
        <f>'Raw Data'!$S84</f>
        <v>Creating first drafts of content from scratch (reports, proposals, marketing copy)</v>
      </c>
      <c r="E88" s="18">
        <f t="shared" si="2"/>
        <v>2</v>
      </c>
      <c r="F88" s="19">
        <f t="shared" si="3"/>
        <v>0.6666666667</v>
      </c>
      <c r="G88" s="20" t="str">
        <f>'Raw Data'!T84</f>
        <v>I maintain a library of prompts that I reuse frequently</v>
      </c>
      <c r="H88" s="18">
        <f t="shared" si="4"/>
        <v>0.5</v>
      </c>
      <c r="I88" s="18" t="str">
        <f>'Raw Data'!$U84</f>
        <v>Create a systematic process where AI handles data analysis and summary generation consistently</v>
      </c>
      <c r="J88" s="18">
        <f t="shared" si="5"/>
        <v>1</v>
      </c>
      <c r="K88" s="18" t="str">
        <f>'Raw Data'!$V84</f>
        <v>I tell for IA the context and ask for it create a executive summary with the content in shape of ppt</v>
      </c>
      <c r="L88" s="18" t="s">
        <v>346</v>
      </c>
      <c r="M88" s="21" t="str">
        <f>substitute('Prompt Template'!$A$2,$K$5,$L88)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tell for IA the context and ask for it create a executive summary with the content in shape of ppt&lt;/user_input&gt;</v>
      </c>
      <c r="N88" s="18">
        <f t="array" ref="N88">index('Response Scoring'!$C:$C,match($A88,'Response Scoring'!$A:$A,0))</f>
        <v>1</v>
      </c>
      <c r="O88" s="19">
        <f t="shared" si="6"/>
        <v>0.3333333333</v>
      </c>
      <c r="P88" s="18" t="str">
        <f>'Raw Data'!$W84</f>
        <v>To make and understand my discoveries more faster and building solutions with more high quality. I also use AI as my research and reference repository for specific topics or projects.</v>
      </c>
      <c r="Q88" s="18" t="s">
        <v>347</v>
      </c>
      <c r="R88" s="21" t="str">
        <f>substitute('Prompt Template'!$B$2,$P$5,$Q88)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make and understand my discoveries more faster and building solutions with more high quality. I also use AI as my research and reference repository for specific topics or projects.&lt;/user_input&gt;</v>
      </c>
      <c r="S88" s="18">
        <f t="array" ref="S88">index('Response Scoring'!$E:$E,match($A88,'Response Scoring'!$A:$A,0))</f>
        <v>1</v>
      </c>
      <c r="T88" s="19">
        <f t="shared" si="7"/>
        <v>0.3333333333</v>
      </c>
      <c r="U88" s="19">
        <f t="shared" si="8"/>
        <v>3.833333333</v>
      </c>
      <c r="V88" s="18" t="str">
        <f>'Raw Data'!$X84</f>
        <v>Analyzing presentation slides to evaluate both the visual design and written content for consistency</v>
      </c>
      <c r="W88" s="18">
        <f t="shared" si="9"/>
        <v>1</v>
      </c>
      <c r="X88" s="18" t="str">
        <f>'Raw Data'!$Y84</f>
        <v>Hallucinations (generating false or misleading information), Data privacy concerns when information is shared with an LLM, Biases in answers, Vulnerability to manipulation by bad actors</v>
      </c>
      <c r="Y88" s="22">
        <f t="shared" si="10"/>
        <v>1</v>
      </c>
      <c r="Z88" s="18" t="str">
        <f>'Raw Data'!$Z84</f>
        <v>Verify that the AI tool has SSL/HTTPS encryption before using it, Use secure company instances or enterprise plans when available, Anonymize information by removing identifying details</v>
      </c>
      <c r="AA88" s="19">
        <f t="shared" si="11"/>
        <v>0</v>
      </c>
      <c r="AB88" s="18" t="str">
        <f>'Raw Data'!$AA84</f>
        <v>Always: I routinely cross-check AI outputs with reliable sources</v>
      </c>
      <c r="AC88" s="18">
        <f t="shared" si="12"/>
        <v>1</v>
      </c>
      <c r="AD88" s="18" t="str">
        <f>'Raw Data'!$AB84</f>
        <v>Use a different AI tool to review and verify the content, Cross-reference key claims with reliable external sources, Verify any calculations or data analysis independently</v>
      </c>
      <c r="AE88" s="18">
        <f t="shared" si="13"/>
        <v>0.75</v>
      </c>
      <c r="AF88" s="23">
        <v>4.7</v>
      </c>
      <c r="AG88" s="18" t="str">
        <f>'Raw Data'!$AC84</f>
        <v>Frequently: I systematically refine prompts until I’m satisfied</v>
      </c>
      <c r="AH88" s="18">
        <f t="shared" si="14"/>
        <v>1</v>
      </c>
      <c r="AI88" s="18" t="str">
        <f>'Raw Data'!$AD84</f>
        <v>You are a specialist in commercial proposals. I need you to help me structure a working meeting to create a new company initiative. Suggest a summarized executive agenda format with estimated time for each agenda topic so that the meeting is productive and I can convince my stakeholders to accept my proposal.</v>
      </c>
      <c r="AJ88" s="18" t="s">
        <v>348</v>
      </c>
      <c r="AK88" s="21" t="str">
        <f>substitute('Prompt Template'!$C$2,$AI$5,$AJ88)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specialist in commercial proposals. I need you to help me structure a working meeting to create a new company initiative. Suggest a summarized executive agenda format with estimated time for each agenda topic so that the meeting is productive and I can convince my stakeholders to accept my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specialist in commercial proposals. I need you to help me structure a working meeting to create a new company initiative. Suggest a summarized executive agenda format with estimated time for each agenda topic so that the meeting is productive and I can convince my stakeholders to accept my proposal.&lt;/user_input&gt;</v>
      </c>
      <c r="AL88" s="18">
        <f t="array" ref="AL88">index('Response Scoring'!$G:$G,match($A88,'Response Scoring'!$A:$A,0))</f>
        <v>4</v>
      </c>
      <c r="AM88" s="18">
        <f t="shared" si="15"/>
        <v>0.8</v>
      </c>
      <c r="AN88" s="18" t="str">
        <f>'Raw Data'!$AE84</f>
        <v>Nome do agente: Analista de Concorrência 
Objetivo: Auxiliar a equipe na coleta, organização e análise de informações sobre produtos, preços e estratégias de posicionamento dos concorrentes, garantindo consistência e eficiência.
#Instruções para o agente#
## Instruções sobre a própria empresa
   - Solicite ao usuário o nome da empresa concorrente ou permita que ele selecione de uma lista predefinida.
## Identificação de concorrentes:
   - Solicite ao usuário o nome da empresa concorrente ou permita que ele selecione de uma lista predefinida.
   - Caso não seja fornecido, sugira os principais players do setor com base no segmento informado.
## Coleta de dados:
   - Pesquise os seguintes elementos:
     - Produtos e serviços oferecidos pelo concorrente selecionado
     - Faixa de preços e modelos de precificação
     - Propostas de valor 
* Diferenciais competitivos
     - Canais de venda e distribuição
     - Público-alvo e segmentação
     - Principais campanhas de marketing e mensagens-chave
## Fontes confiáveis:
   - Utilize fontes públicas e confiáveis como websites oficiais, marketplaces, comunicados à imprensa, redes sociais oficiais, reviews de clientes em plataformas como Reclame Aqui e relatórios de mercado.
## Formato de entrega:
   - Apresente os dados em formato estruturado (tabela ou tópicos), destacando:
     - O que foi encontrado
     - A fonte da informação
     - A data da coleta
## Comparação e insights
   - Quando solicitado, compare os dados do concorrente com os da empresa do usuário.
   - Destaque oportunidades, ameaças e tendências relevantes.
## Atualizações e histórico
   - Mantenha um histórico das análises feitas.
   - Sugira atualizações periódicas com base em mudanças detectadas no mercado.
Colocaria nas regras também os tópicos do item ##coleta de dados  sobre a minha empresa</v>
      </c>
      <c r="AO88" s="18" t="s">
        <v>349</v>
      </c>
      <c r="AP88" s="21" t="str">
        <f>substitute('Prompt Template'!$D$2,$AN$5,$AO88)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&lt;user_input&gt;Nome do agente: Analista de Concorrência 
Objetivo: Auxiliar a equipe na coleta, organização e análise de informações sobre produtos, preços e estratégias de posicionamento dos concorrentes, garantindo consistência e eficiência.
#Instruções para o agente#
## Instruções sobre a própria empresa
   - Solicite ao usuário o nome da empresa concorrente ou permita que ele selecione de uma lista predefinida.
## Identificação de concorrentes:
   - Solicite ao usuário o nome da empresa concorrente ou permita que ele selecione de uma lista predefinida.
   - Caso não seja fornecido, sugira os principais players do setor com base no segmento informado.
## Coleta de dados:
   - Pesquise os seguintes elementos:
     - Produtos e serviços oferecidos pelo concorrente selecionado
     - Faixa de preços e modelos de precificação
     - Propostas de valor 
* Diferenciais competitivos
     - Canais de venda e distribuição
     - Público-alvo e segmentação
     - Principais campanhas de marketing e mensagens-chave
## Fontes confiáveis:
   - Utilize fontes públicas e confiáveis como websites oficiais, marketplaces, comunicados à imprensa, redes sociais oficiais, reviews de clientes em plataformas como Reclame Aqui e relatórios de mercado.
## Formato de entrega:
   - Apresente os dados em formato estruturado (tabela ou tópicos), destacando:
     - O que foi encontrado
     - A fonte da informação
     - A data da coleta
## Comparação e insights
   - Quando solicitado, compare os dados do concorrente com os da empresa do usuário.
   - Destaque oportunidades, ameaças e tendências relevantes.
## Atualizações e histórico
   - Mantenha um histórico das análises feitas.
   - Sugira atualizações periódicas com base em mudanças detectadas no mercado.
Colocaria nas regras também os tópicos do item ##coleta de dados  sobre a minha empresa&lt;/user_input&gt;
</v>
      </c>
      <c r="AQ88" s="18">
        <f t="array" ref="AQ88">index('Response Scoring'!$I:$I,match($A88,'Response Scoring'!$A:$A,0))</f>
        <v>4</v>
      </c>
      <c r="AR88" s="18">
        <f t="shared" si="16"/>
        <v>0.8</v>
      </c>
      <c r="AS88" s="24">
        <f t="shared" si="17"/>
        <v>8.3</v>
      </c>
      <c r="AT88" s="24">
        <f t="shared" si="18"/>
        <v>8.4</v>
      </c>
      <c r="AU88" s="18">
        <f t="shared" si="19"/>
        <v>28.96666667</v>
      </c>
      <c r="AV88" s="24">
        <f t="shared" si="20"/>
        <v>57.93333333</v>
      </c>
      <c r="AW88" s="18" t="str">
        <f t="shared" si="21"/>
        <v>AI Experimenter</v>
      </c>
      <c r="AX88" s="18" t="str">
        <f>'Raw Data'!AF84</f>
        <v>ChatGPT, CoPilot, cursor</v>
      </c>
      <c r="AY88" s="18" t="str">
        <f>'Raw Data'!AG84</f>
        <v>No</v>
      </c>
      <c r="AZ88" s="18" t="str">
        <f>'Raw Data'!AH84</f>
        <v/>
      </c>
      <c r="BA88" s="18" t="str">
        <f>'Raw Data'!AI84</f>
        <v/>
      </c>
      <c r="BB88" s="18" t="str">
        <f>'Raw Data'!AJ84</f>
        <v/>
      </c>
      <c r="BC88" s="18" t="str">
        <f>'Raw Data'!AK84</f>
        <v/>
      </c>
      <c r="BD88" s="18" t="str">
        <f>'Raw Data'!AL84</f>
        <v/>
      </c>
      <c r="BE88" s="18" t="str">
        <f>'Raw Data'!AM84</f>
        <v/>
      </c>
      <c r="BF88" s="18" t="str">
        <f>'Raw Data'!AN84</f>
        <v/>
      </c>
      <c r="BG88" s="18" t="str">
        <f>'Raw Data'!AO84</f>
        <v/>
      </c>
      <c r="BH88" s="18" t="str">
        <f>'Raw Data'!AP84</f>
        <v/>
      </c>
      <c r="BI88" s="18" t="str">
        <f>'Raw Data'!AQ84</f>
        <v/>
      </c>
      <c r="BJ88" s="18" t="str">
        <f>'Raw Data'!AR84</f>
        <v/>
      </c>
      <c r="BK88" s="18" t="str">
        <f>'Raw Data'!AS84</f>
        <v/>
      </c>
      <c r="BL88" s="18" t="str">
        <f>'Raw Data'!AT84</f>
        <v/>
      </c>
      <c r="BM88" s="18" t="str">
        <f>'Raw Data'!AU84</f>
        <v/>
      </c>
      <c r="BN88" s="18" t="str">
        <f>'Raw Data'!AV84</f>
        <v/>
      </c>
      <c r="BO88" s="18" t="str">
        <f>'Raw Data'!AW84</f>
        <v/>
      </c>
      <c r="BP88" s="18" t="str">
        <f>'Raw Data'!AX84</f>
        <v/>
      </c>
      <c r="BQ88" s="18" t="str">
        <f>'Raw Data'!AY84</f>
        <v/>
      </c>
      <c r="BR88" s="18" t="str">
        <f>'Raw Data'!AZ84</f>
        <v/>
      </c>
      <c r="BS88" s="18" t="str">
        <f>'Raw Data'!D84</f>
        <v/>
      </c>
      <c r="BT88" s="18" t="str">
        <f>'Raw Data'!E84</f>
        <v/>
      </c>
      <c r="BU88" s="18" t="str">
        <f>'Raw Data'!F84</f>
        <v>DTC GHQ</v>
      </c>
      <c r="BV88" s="25" t="str">
        <f>'Raw Data'!G84</f>
        <v>Product Design</v>
      </c>
      <c r="BW88" s="25" t="str">
        <f t="shared" si="22"/>
        <v>#REF!</v>
      </c>
      <c r="BX88" s="25" t="str">
        <f>'Raw Data'!I84</f>
        <v>N/A</v>
      </c>
      <c r="BY88" s="18" t="str">
        <f>'Raw Data'!J84</f>
        <v/>
      </c>
      <c r="BZ88" s="18" t="str">
        <f>'Raw Data'!K84</f>
        <v/>
      </c>
      <c r="CA88" s="18" t="str">
        <f>'Raw Data'!L84</f>
        <v>Brazil</v>
      </c>
      <c r="CB88" s="18" t="str">
        <f>'Raw Data'!M84</f>
        <v>Growth Group</v>
      </c>
      <c r="CC88" s="18" t="str">
        <f>'Raw Data'!N84</f>
        <v>AB Inbev </v>
      </c>
      <c r="CD88" s="25" t="str">
        <f>'Raw Data'!O84</f>
        <v>Fernanda Faria - Product Design</v>
      </c>
      <c r="CE88" s="15" t="str">
        <f>'Raw Data'!P84</f>
        <v>Light User</v>
      </c>
      <c r="CF88" s="15" t="str">
        <f>'Raw Data'!Q84</f>
        <v>Weekly</v>
      </c>
    </row>
    <row r="89" ht="15.75" customHeight="1">
      <c r="A89" s="18">
        <f>'Raw Data'!$A85</f>
        <v>83</v>
      </c>
      <c r="B89" s="18" t="str">
        <f>'Raw Data'!$R85</f>
        <v>Daily</v>
      </c>
      <c r="C89" s="18">
        <f t="shared" si="1"/>
        <v>1</v>
      </c>
      <c r="D89" s="18" t="str">
        <f>'Raw Data'!$S85</f>
        <v>Getting quick answers to specific questions or looking up information, Editing or improving text I’ve already written (emails, documents, presentations), Building custom prompts, templates, or workflows that I reuse regularly</v>
      </c>
      <c r="E89" s="18">
        <f t="shared" si="2"/>
        <v>3</v>
      </c>
      <c r="F89" s="19">
        <f t="shared" si="3"/>
        <v>1</v>
      </c>
      <c r="G89" s="20" t="str">
        <f>'Raw Data'!T85</f>
        <v>I create fresh prompts each time I use AI</v>
      </c>
      <c r="H89" s="18">
        <f t="shared" si="4"/>
        <v>0.25</v>
      </c>
      <c r="I89" s="18" t="str">
        <f>'Raw Data'!$U85</f>
        <v>Create a systematic process where AI handles data analysis and summary generation consistently</v>
      </c>
      <c r="J89" s="18">
        <f t="shared" si="5"/>
        <v>1</v>
      </c>
      <c r="K89" s="18" t="str">
        <f>'Raw Data'!$V85</f>
        <v>Usaria IA para fazer um mapeamento inicial: conceitos-chave, tendências, riscos, principais players, estudos de caso.
Pediria explicações em diferentes níveis de profundidade: uma visão executiva e outra técnica.
Validaria tudo com fontes confiáveis sugeridas pela IA para mergulho adicional</v>
      </c>
      <c r="L89" s="18" t="s">
        <v>350</v>
      </c>
      <c r="M89" s="21" t="str">
        <f>substitute('Prompt Template'!$A$2,$K$5,$L89)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fazer um mapeamento inicial: conceitos-chave, tendências, riscos, principais players, estudos de caso.
Pediria explicações em diferentes níveis de profundidade: uma visão executiva e outra técnica.
Validaria tudo com fontes confiáveis sugeridas pela IA para mergulho adicional&lt;/user_input&gt;</v>
      </c>
      <c r="N89" s="18">
        <f t="array" ref="N89">index('Response Scoring'!$C:$C,match($A89,'Response Scoring'!$A:$A,0))</f>
        <v>2</v>
      </c>
      <c r="O89" s="19">
        <f t="shared" si="6"/>
        <v>0.6666666667</v>
      </c>
      <c r="P89" s="18" t="str">
        <f>'Raw Data'!$W85</f>
        <v>A forma mais valiosa de uso da IA no meu trabalho é como acelerador de análise e tomada de decisão. Eu uso IA principalmente para transformar rapidamente grandes volumes de informações em insights acionáveis, o que me permite focar na parte estratégica em vez das tarefas operacionais.</v>
      </c>
      <c r="Q89" s="18" t="s">
        <v>351</v>
      </c>
      <c r="R89" s="21" t="str">
        <f>substitute('Prompt Template'!$B$2,$P$5,$Q89)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forma mais valiosa de uso da IA no meu trabalho é como acelerador de análise e tomada de decisão. Eu uso IA principalmente para transformar rapidamente grandes volumes de informações em insights acionáveis, o que me permite focar na parte estratégica em vez das tarefas operacionais.&lt;/user_input&gt;</v>
      </c>
      <c r="S89" s="18">
        <f t="array" ref="S89">index('Response Scoring'!$E:$E,match($A89,'Response Scoring'!$A:$A,0))</f>
        <v>1</v>
      </c>
      <c r="T89" s="19">
        <f t="shared" si="7"/>
        <v>0.3333333333</v>
      </c>
      <c r="U89" s="19">
        <f t="shared" si="8"/>
        <v>4.25</v>
      </c>
      <c r="V89" s="18" t="str">
        <f>'Raw Data'!$X85</f>
        <v>Predicting next week’s stock market performance for investment decisions</v>
      </c>
      <c r="W89" s="18">
        <f t="shared" si="9"/>
        <v>0</v>
      </c>
      <c r="X89" s="18" t="str">
        <f>'Raw Data'!$Y85</f>
        <v>Hallucinations (generating false or misleading information), Data privacy concerns when information is shared with an LLM</v>
      </c>
      <c r="Y89" s="22">
        <f t="shared" si="10"/>
        <v>0.5</v>
      </c>
      <c r="Z89" s="18" t="str">
        <f>'Raw Data'!$Z85</f>
        <v>Only share information that you would be comfortable sharing internally with a colleague</v>
      </c>
      <c r="AA89" s="19">
        <f t="shared" si="11"/>
        <v>0</v>
      </c>
      <c r="AB89" s="18" t="str">
        <f>'Raw Data'!$AA85</f>
        <v>Always: I routinely cross-check AI outputs with reliable sources</v>
      </c>
      <c r="AC89" s="18">
        <f t="shared" si="12"/>
        <v>1</v>
      </c>
      <c r="AD89" s="18" t="str">
        <f>'Raw Data'!$AB85</f>
        <v>Check if the response uses confident language and specific details, Look for professional formatting and proper grammar, Cross-reference key claims with reliable external sources</v>
      </c>
      <c r="AE89" s="18">
        <f t="shared" si="13"/>
        <v>0</v>
      </c>
      <c r="AF89" s="23">
        <v>6.3</v>
      </c>
      <c r="AG89" s="18" t="str">
        <f>'Raw Data'!$AC85</f>
        <v>Frequently: I systematically refine prompts until I’m satisfied</v>
      </c>
      <c r="AH89" s="18">
        <f t="shared" si="14"/>
        <v>1</v>
      </c>
      <c r="AI89" s="18" t="str">
        <f>'Raw Data'!$AD85</f>
        <v>“Quero me preparar para uma reunião sobre uma nova iniciativa. Por favor:
faça um mapeamento rápido do contexto e do problema que a iniciativa busca resolver;
identifique riscos, oportunidades e impactos esperados;
liste possíveis perguntas e objeções que a liderança pode trazer;
me ajude a montar uma narrativa clara para defender a proposta;
sugira pontos fortes para reforçar e fragilidades para antecipar.
Considere que o público é formado por executivos e preciso estar segura(o) para responder perguntas</v>
      </c>
      <c r="AJ89" s="18" t="s">
        <v>352</v>
      </c>
      <c r="AK89" s="21" t="str">
        <f>substitute('Prompt Template'!$C$2,$AI$5,$AJ89)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sobre uma nova iniciativa. Por favor:
faça um mapeamento rápido do contexto e do problema que a iniciativa busca resolver;
identifique riscos, oportunidades e impactos esperados;
liste possíveis perguntas e objeções que a liderança pode trazer;
me ajude a montar uma narrativa clara para defender a proposta;
sugira pontos fortes para reforçar e fragilidades para antecipar.
Considere que o público é formado por executivos e preciso estar segura(o) para responder perguntas&lt;/prompt&gt;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sobre uma nova iniciativa. Por favor:
faça um mapeamento rápido do contexto e do problema que a iniciativa busca resolver;
identifique riscos, oportunidades e impactos esperados;
liste possíveis perguntas e objeções que a liderança pode trazer;
me ajude a montar uma narrativa clara para defender a proposta;
sugira pontos fortes para reforçar e fragilidades para antecipar.
Considere que o público é formado por executivos e preciso estar segura(o) para responder perguntas&lt;/user_input&gt;</v>
      </c>
      <c r="AL89" s="18">
        <f t="array" ref="AL89">index('Response Scoring'!$G:$G,match($A89,'Response Scoring'!$A:$A,0))</f>
        <v>4</v>
      </c>
      <c r="AM89" s="18">
        <f t="shared" si="15"/>
        <v>0.8</v>
      </c>
      <c r="AN89" s="18" t="str">
        <f>'Raw Data'!$AE85</f>
        <v>Eu nao sei como criar instruções de IA personalizadas</v>
      </c>
      <c r="AO89" s="18" t="s">
        <v>353</v>
      </c>
      <c r="AP89" s="21" t="str">
        <f>substitute('Prompt Template'!$D$2,$AN$5,$AO89)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nao sei como criar instruções de IA personalizadas&lt;/user_input&gt;
</v>
      </c>
      <c r="AQ89" s="18">
        <f t="array" ref="AQ89">index('Response Scoring'!$I:$I,match($A89,'Response Scoring'!$A:$A,0))</f>
        <v>0</v>
      </c>
      <c r="AR89" s="18">
        <f t="shared" si="16"/>
        <v>0</v>
      </c>
      <c r="AS89" s="24">
        <f t="shared" si="17"/>
        <v>4.3</v>
      </c>
      <c r="AT89" s="24">
        <f t="shared" si="18"/>
        <v>8.4</v>
      </c>
      <c r="AU89" s="18">
        <f t="shared" si="19"/>
        <v>23.4</v>
      </c>
      <c r="AV89" s="24">
        <f t="shared" si="20"/>
        <v>46.8</v>
      </c>
      <c r="AW89" s="18" t="str">
        <f t="shared" si="21"/>
        <v>AI Experimenter</v>
      </c>
      <c r="AX89" s="18" t="str">
        <f>'Raw Data'!AF85</f>
        <v>ChatGPT</v>
      </c>
      <c r="AY89" s="18" t="str">
        <f>'Raw Data'!AG85</f>
        <v>No</v>
      </c>
      <c r="AZ89" s="18" t="str">
        <f>'Raw Data'!AH85</f>
        <v/>
      </c>
      <c r="BA89" s="18" t="str">
        <f>'Raw Data'!AI85</f>
        <v/>
      </c>
      <c r="BB89" s="18" t="str">
        <f>'Raw Data'!AJ85</f>
        <v/>
      </c>
      <c r="BC89" s="18" t="str">
        <f>'Raw Data'!AK85</f>
        <v/>
      </c>
      <c r="BD89" s="18" t="str">
        <f>'Raw Data'!AL85</f>
        <v/>
      </c>
      <c r="BE89" s="18" t="str">
        <f>'Raw Data'!AM85</f>
        <v/>
      </c>
      <c r="BF89" s="18" t="str">
        <f>'Raw Data'!AN85</f>
        <v/>
      </c>
      <c r="BG89" s="18" t="str">
        <f>'Raw Data'!AO85</f>
        <v/>
      </c>
      <c r="BH89" s="18" t="str">
        <f>'Raw Data'!AP85</f>
        <v/>
      </c>
      <c r="BI89" s="18" t="str">
        <f>'Raw Data'!AQ85</f>
        <v/>
      </c>
      <c r="BJ89" s="18" t="str">
        <f>'Raw Data'!AR85</f>
        <v/>
      </c>
      <c r="BK89" s="18" t="str">
        <f>'Raw Data'!AS85</f>
        <v/>
      </c>
      <c r="BL89" s="18" t="str">
        <f>'Raw Data'!AT85</f>
        <v/>
      </c>
      <c r="BM89" s="18" t="str">
        <f>'Raw Data'!AU85</f>
        <v/>
      </c>
      <c r="BN89" s="18" t="str">
        <f>'Raw Data'!AV85</f>
        <v/>
      </c>
      <c r="BO89" s="18" t="str">
        <f>'Raw Data'!AW85</f>
        <v/>
      </c>
      <c r="BP89" s="18" t="str">
        <f>'Raw Data'!AX85</f>
        <v/>
      </c>
      <c r="BQ89" s="18" t="str">
        <f>'Raw Data'!AY85</f>
        <v/>
      </c>
      <c r="BR89" s="18" t="str">
        <f>'Raw Data'!AZ85</f>
        <v/>
      </c>
      <c r="BS89" s="18" t="str">
        <f>'Raw Data'!D85</f>
        <v/>
      </c>
      <c r="BT89" s="18" t="str">
        <f>'Raw Data'!E85</f>
        <v/>
      </c>
      <c r="BU89" s="18" t="str">
        <f>'Raw Data'!F85</f>
        <v>#N/A</v>
      </c>
      <c r="BV89" s="25" t="str">
        <f>'Raw Data'!G85</f>
        <v>#N/A</v>
      </c>
      <c r="BW89" s="25" t="str">
        <f t="shared" si="22"/>
        <v>#N/A</v>
      </c>
      <c r="BX89" s="25" t="str">
        <f>'Raw Data'!I85</f>
        <v>#N/A</v>
      </c>
      <c r="BY89" s="18" t="str">
        <f>'Raw Data'!J85</f>
        <v/>
      </c>
      <c r="BZ89" s="18" t="str">
        <f>'Raw Data'!K85</f>
        <v/>
      </c>
      <c r="CA89" s="18" t="str">
        <f>'Raw Data'!L85</f>
        <v>#N/A</v>
      </c>
      <c r="CB89" s="18" t="str">
        <f>'Raw Data'!M85</f>
        <v>#N/A</v>
      </c>
      <c r="CC89" s="18" t="str">
        <f>'Raw Data'!N85</f>
        <v>#N/A</v>
      </c>
      <c r="CD89" s="25" t="str">
        <f>'Raw Data'!O85</f>
        <v>#N/A</v>
      </c>
      <c r="CE89" s="15" t="str">
        <f>'Raw Data'!P85</f>
        <v>#N/A</v>
      </c>
      <c r="CF89" s="15" t="str">
        <f>'Raw Data'!Q85</f>
        <v>#N/A</v>
      </c>
    </row>
    <row r="90" ht="15.75" customHeight="1">
      <c r="A90" s="18">
        <f>'Raw Data'!$A86</f>
        <v>84</v>
      </c>
      <c r="B90" s="18" t="str">
        <f>'Raw Data'!$R86</f>
        <v>Weekly</v>
      </c>
      <c r="C90" s="18">
        <f t="shared" si="1"/>
        <v>0.5</v>
      </c>
      <c r="D90" s="18" t="str">
        <f>'Raw Data'!$S86</f>
        <v>Creating first drafts of content from scratch (reports, proposals, marketing copy), Getting quick answers to specific questions or looking up information, Analyzing data or documents to extract insights or summaries</v>
      </c>
      <c r="E90" s="18">
        <f t="shared" si="2"/>
        <v>2</v>
      </c>
      <c r="F90" s="19">
        <f t="shared" si="3"/>
        <v>0.6666666667</v>
      </c>
      <c r="G90" s="20" t="str">
        <f>'Raw Data'!T86</f>
        <v>I create fresh prompts each time I use AI</v>
      </c>
      <c r="H90" s="18">
        <f t="shared" si="4"/>
        <v>0.25</v>
      </c>
      <c r="I90" s="18" t="str">
        <f>'Raw Data'!$U86</f>
        <v>Create a systematic process where AI handles data analysis and summary generation consistently</v>
      </c>
      <c r="J90" s="18">
        <f t="shared" si="5"/>
        <v>1</v>
      </c>
      <c r="K90" s="18" t="str">
        <f>'Raw Data'!$V86</f>
        <v>Entenderia antes de usar IA com o tema (com resumos até disponibilizados pela propria empresa) e depois usaria IA como parceiro para falar mais sobre o tema em si, dando insights linkados a um prompt especificico, solicitando tais pontos</v>
      </c>
      <c r="L90" s="18" t="s">
        <v>354</v>
      </c>
      <c r="M90" s="21" t="str">
        <f>substitute('Prompt Template'!$A$2,$K$5,$L90)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&lt;user_input&gt;Entenderia antes de usar IA com o tema (com resumos até disponibilizados pela propria empresa) e depois usaria IA como parceiro para falar mais sobre o tema em si, dando insights linkados a um prompt especificico, solicitando tais pontos&lt;/user_input&gt;</v>
      </c>
      <c r="N90" s="18">
        <f t="array" ref="N90">index('Response Scoring'!$C:$C,match($A90,'Response Scoring'!$A:$A,0))</f>
        <v>1</v>
      </c>
      <c r="O90" s="19">
        <f t="shared" si="6"/>
        <v>0.3333333333</v>
      </c>
      <c r="P90" s="18" t="str">
        <f>'Raw Data'!$W86</f>
        <v>Uso como parceiro para dar insights em analises e até criar relatorios para extrair informações para tomada de decisão</v>
      </c>
      <c r="Q90" s="18" t="s">
        <v>355</v>
      </c>
      <c r="R90" s="21" t="str">
        <f>substitute('Prompt Template'!$B$2,$P$5,$Q90)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como parceiro para dar insights em analises e até criar relatorios para extrair informações para tomada de decisão&lt;/user_input&gt;</v>
      </c>
      <c r="S90" s="18">
        <f t="array" ref="S90">index('Response Scoring'!$E:$E,match($A90,'Response Scoring'!$A:$A,0))</f>
        <v>2</v>
      </c>
      <c r="T90" s="19">
        <f t="shared" si="7"/>
        <v>0.6666666667</v>
      </c>
      <c r="U90" s="19">
        <f t="shared" si="8"/>
        <v>3.416666667</v>
      </c>
      <c r="V90" s="18" t="str">
        <f>'Raw Data'!$X86</f>
        <v>Analyzing presentation slides to evaluate both the visual design and written content for consistency</v>
      </c>
      <c r="W90" s="18">
        <f t="shared" si="9"/>
        <v>1</v>
      </c>
      <c r="X90" s="18" t="str">
        <f>'Raw Data'!$Y86</f>
        <v>Hallucinations (generating false or misleading information), Biases in answers</v>
      </c>
      <c r="Y90" s="22">
        <f t="shared" si="10"/>
        <v>0.5</v>
      </c>
      <c r="Z90" s="18" t="str">
        <f>'Raw Data'!$Z86</f>
        <v>Use secure company instances or enterprise plans when available</v>
      </c>
      <c r="AA90" s="19">
        <f t="shared" si="11"/>
        <v>0.5</v>
      </c>
      <c r="AB90" s="18" t="str">
        <f>'Raw Data'!$AA86</f>
        <v>Always: I routinely cross-check AI outputs with reliable sources</v>
      </c>
      <c r="AC90" s="18">
        <f t="shared" si="12"/>
        <v>1</v>
      </c>
      <c r="AD90" s="18" t="str">
        <f>'Raw Data'!$AB86</f>
        <v>Check if the response uses confident language and specific details, Look for professional formatting and proper grammar, Verify any calculations or data analysis independently, Ask the same AI tool to double-check its work for accuracy</v>
      </c>
      <c r="AE90" s="18">
        <f t="shared" si="13"/>
        <v>0</v>
      </c>
      <c r="AF90" s="23">
        <v>6.7</v>
      </c>
      <c r="AG90" s="18" t="str">
        <f>'Raw Data'!$AC86</f>
        <v>Sometimes: I iterate 2–3 times to reach a good result</v>
      </c>
      <c r="AH90" s="18">
        <f t="shared" si="14"/>
        <v>0.67</v>
      </c>
      <c r="AI90" s="18" t="str">
        <f>'Raw Data'!$AD86</f>
        <v>Chat, irei participar de uma reunião sinalizando uma proposta de melhoria de processo e quero expressar de forma direta, simples, positiva, sinalizando a importância dos dados factíveis e evidenciando os pontos citados para melhoria com performance. Por favor, me sinalize de forma informal para um ambiente de trabalho onde todos consigam entender a proposta.</v>
      </c>
      <c r="AJ90" s="18" t="s">
        <v>356</v>
      </c>
      <c r="AK90" s="21" t="str">
        <f>substitute('Prompt Template'!$C$2,$AI$5,$AJ90)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irei participar de uma reunião sinalizando uma proposta de melhoria de processo e quero expressar de forma direta, simples, positiva, sinalizando a importância dos dados factíveis e evidenciando os pontos citados para melhoria com performance. Por favor, me sinalize de forma informal para um ambiente de trabalho onde todos consigam entender 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irei participar de uma reunião sinalizando uma proposta de melhoria de processo e quero expressar de forma direta, simples, positiva, sinalizando a importância dos dados factíveis e evidenciando os pontos citados para melhoria com performance. Por favor, me sinalize de forma informal para um ambiente de trabalho onde todos consigam entender a proposta.&lt;/user_input&gt;</v>
      </c>
      <c r="AL90" s="18">
        <f t="array" ref="AL90">index('Response Scoring'!$G:$G,match($A90,'Response Scoring'!$A:$A,0))</f>
        <v>3</v>
      </c>
      <c r="AM90" s="18">
        <f t="shared" si="15"/>
        <v>0.6</v>
      </c>
      <c r="AN90" s="18" t="str">
        <f>'Raw Data'!$AE86</f>
        <v>Chat, você é um assistente especializado em Inteligência Competitiva.
Seu papel é ajudar a equipe a pesquisar concorrentes de forma rápida, consistente e organizada.
Sempre siga estas instruções abaixo para ajudar de forma consistente a equipe.</v>
      </c>
      <c r="AO90" s="18" t="s">
        <v>357</v>
      </c>
      <c r="AP90" s="21" t="str">
        <f>substitute('Prompt Template'!$D$2,$AN$5,$AO90)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é um assistente especializado em Inteligência Competitiva.
Seu papel é ajudar a equipe a pesquisar concorrentes de forma rápida, consistente e organizada.
Sempre siga estas instruções abaixo para ajudar de forma consistente a equipe.&lt;/user_input&gt;
</v>
      </c>
      <c r="AQ90" s="18">
        <f t="array" ref="AQ90">index('Response Scoring'!$I:$I,match($A90,'Response Scoring'!$A:$A,0))</f>
        <v>2</v>
      </c>
      <c r="AR90" s="18">
        <f t="shared" si="16"/>
        <v>0.4</v>
      </c>
      <c r="AS90" s="24">
        <f t="shared" si="17"/>
        <v>5.105</v>
      </c>
      <c r="AT90" s="24">
        <f t="shared" si="18"/>
        <v>6.14</v>
      </c>
      <c r="AU90" s="18">
        <f t="shared" si="19"/>
        <v>23.74333333</v>
      </c>
      <c r="AV90" s="24">
        <f t="shared" si="20"/>
        <v>47.48666667</v>
      </c>
      <c r="AW90" s="18" t="str">
        <f t="shared" si="21"/>
        <v>AI Experimenter</v>
      </c>
      <c r="AX90" s="18" t="str">
        <f>'Raw Data'!AF86</f>
        <v>ChatGPT</v>
      </c>
      <c r="AY90" s="18" t="str">
        <f>'Raw Data'!AG86</f>
        <v>Yes</v>
      </c>
      <c r="AZ90" s="18" t="str">
        <f>'Raw Data'!AH86</f>
        <v/>
      </c>
      <c r="BA90" s="18" t="str">
        <f>'Raw Data'!AI86</f>
        <v/>
      </c>
      <c r="BB90" s="18" t="str">
        <f>'Raw Data'!AJ86</f>
        <v/>
      </c>
      <c r="BC90" s="18" t="str">
        <f>'Raw Data'!AK86</f>
        <v/>
      </c>
      <c r="BD90" s="18" t="str">
        <f>'Raw Data'!AL86</f>
        <v/>
      </c>
      <c r="BE90" s="18" t="str">
        <f>'Raw Data'!AM86</f>
        <v/>
      </c>
      <c r="BF90" s="18" t="str">
        <f>'Raw Data'!AN86</f>
        <v/>
      </c>
      <c r="BG90" s="18" t="str">
        <f>'Raw Data'!AO86</f>
        <v/>
      </c>
      <c r="BH90" s="18" t="str">
        <f>'Raw Data'!AP86</f>
        <v/>
      </c>
      <c r="BI90" s="18" t="str">
        <f>'Raw Data'!AQ86</f>
        <v/>
      </c>
      <c r="BJ90" s="18" t="str">
        <f>'Raw Data'!AR86</f>
        <v/>
      </c>
      <c r="BK90" s="18" t="str">
        <f>'Raw Data'!AS86</f>
        <v/>
      </c>
      <c r="BL90" s="18" t="str">
        <f>'Raw Data'!AT86</f>
        <v/>
      </c>
      <c r="BM90" s="18" t="str">
        <f>'Raw Data'!AU86</f>
        <v/>
      </c>
      <c r="BN90" s="18" t="str">
        <f>'Raw Data'!AV86</f>
        <v/>
      </c>
      <c r="BO90" s="18" t="str">
        <f>'Raw Data'!AW86</f>
        <v/>
      </c>
      <c r="BP90" s="18" t="str">
        <f>'Raw Data'!AX86</f>
        <v/>
      </c>
      <c r="BQ90" s="18" t="str">
        <f>'Raw Data'!AY86</f>
        <v/>
      </c>
      <c r="BR90" s="18" t="str">
        <f>'Raw Data'!AZ86</f>
        <v/>
      </c>
      <c r="BS90" s="18" t="str">
        <f>'Raw Data'!D86</f>
        <v/>
      </c>
      <c r="BT90" s="18" t="str">
        <f>'Raw Data'!E86</f>
        <v/>
      </c>
      <c r="BU90" s="18" t="str">
        <f>'Raw Data'!F86</f>
        <v>ZÉ</v>
      </c>
      <c r="BV90" s="25" t="str">
        <f>'Raw Data'!G86</f>
        <v>Operations</v>
      </c>
      <c r="BW90" s="25" t="str">
        <f t="shared" si="22"/>
        <v>#REF!</v>
      </c>
      <c r="BX90" s="25" t="str">
        <f>'Raw Data'!I86</f>
        <v>N/A</v>
      </c>
      <c r="BY90" s="18" t="str">
        <f>'Raw Data'!J86</f>
        <v/>
      </c>
      <c r="BZ90" s="18" t="str">
        <f>'Raw Data'!K86</f>
        <v/>
      </c>
      <c r="CA90" s="18" t="str">
        <f>'Raw Data'!L86</f>
        <v>Brazil</v>
      </c>
      <c r="CB90" s="18" t="str">
        <f>'Raw Data'!M86</f>
        <v>SAZ</v>
      </c>
      <c r="CC90" s="18" t="str">
        <f>'Raw Data'!N86</f>
        <v>Ambev</v>
      </c>
      <c r="CD90" s="25" t="str">
        <f>'Raw Data'!O86</f>
        <v>Sessin - Operations</v>
      </c>
      <c r="CE90" s="15" t="str">
        <f>'Raw Data'!P86</f>
        <v>Light User</v>
      </c>
      <c r="CF90" s="15" t="str">
        <f>'Raw Data'!Q86</f>
        <v>Monthly</v>
      </c>
    </row>
    <row r="91" ht="15.75" customHeight="1">
      <c r="A91" s="18">
        <f>'Raw Data'!$A87</f>
        <v>85</v>
      </c>
      <c r="B91" s="18" t="str">
        <f>'Raw Data'!$R87</f>
        <v>Daily</v>
      </c>
      <c r="C91" s="18">
        <f t="shared" si="1"/>
        <v>1</v>
      </c>
      <c r="D91" s="18" t="str">
        <f>'Raw Data'!$S87</f>
        <v>Editing or improving text I’ve already written (emails, documents, presentations), Getting quick answers to specific questions or looking up information, Writing or debugging code, scripts, or formulas, Brainstorming ideas, testing concepts, or getting feedback on my thinking</v>
      </c>
      <c r="E91" s="18">
        <f t="shared" si="2"/>
        <v>2</v>
      </c>
      <c r="F91" s="19">
        <f t="shared" si="3"/>
        <v>0.6666666667</v>
      </c>
      <c r="G91" s="20" t="str">
        <f>'Raw Data'!T87</f>
        <v>I create fresh prompts each time I use AI</v>
      </c>
      <c r="H91" s="18">
        <f t="shared" si="4"/>
        <v>0.25</v>
      </c>
      <c r="I91" s="18" t="str">
        <f>'Raw Data'!$U87</f>
        <v>Ask AI to write the summary after you’ve analyzed all the data</v>
      </c>
      <c r="J91" s="18">
        <f t="shared" si="5"/>
        <v>0.33</v>
      </c>
      <c r="K91" s="18" t="str">
        <f>'Raw Data'!$V87</f>
        <v>Buscaria primeiro informações genéricas. Depois ia escalonando para os temas que iria precisar falar. Com informações embasadas, com referências e que fazer sentido e têm conexão com o que estou buscando. Solicitaria talvez algumas imagens, gráficos que exibam com simplicidade e clareza alguns resultados e/ou projeções...</v>
      </c>
      <c r="L91" s="18" t="s">
        <v>358</v>
      </c>
      <c r="M91" s="21" t="str">
        <f>substitute('Prompt Template'!$A$2,$K$5,$L91)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&lt;user_input&gt;Buscaria primeiro informações genéricas. Depois ia escalonando para os temas que iria precisar falar. Com informações embasadas, com referências e que fazer sentido e têm conexão com o que estou buscando. Solicitaria talvez algumas imagens, gráficos que exibam com simplicidade e clareza alguns resultados e/ou projeções...&lt;/user_input&gt;</v>
      </c>
      <c r="N91" s="18">
        <f t="array" ref="N91">index('Response Scoring'!$C:$C,match($A91,'Response Scoring'!$A:$A,0))</f>
        <v>2</v>
      </c>
      <c r="O91" s="19">
        <f t="shared" si="6"/>
        <v>0.6666666667</v>
      </c>
      <c r="P91" s="18" t="str">
        <f>'Raw Data'!$W87</f>
        <v>Ainda preciso evoluir nas pesquisas e ter mais clareza sobre o que não é subjetivo e eu conseguiria compartilhar com a IA para gerar boas informações. No mais, para melhoria de textos, algumas contas para ter visão de quanto faltam para as metas, coisas relativamente simples ainda.</v>
      </c>
      <c r="Q91" s="18" t="s">
        <v>359</v>
      </c>
      <c r="R91" s="21" t="str">
        <f>substitute('Prompt Template'!$B$2,$P$5,$Q91)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&lt;user_input&gt;Ainda preciso evoluir nas pesquisas e ter mais clareza sobre o que não é subjetivo e eu conseguiria compartilhar com a IA para gerar boas informações. No mais, para melhoria de textos, algumas contas para ter visão de quanto faltam para as metas, coisas relativamente simples ainda.&lt;/user_input&gt;</v>
      </c>
      <c r="S91" s="18">
        <f t="array" ref="S91">index('Response Scoring'!$E:$E,match($A91,'Response Scoring'!$A:$A,0))</f>
        <v>1</v>
      </c>
      <c r="T91" s="19">
        <f t="shared" si="7"/>
        <v>0.3333333333</v>
      </c>
      <c r="U91" s="19">
        <f t="shared" si="8"/>
        <v>3.246666667</v>
      </c>
      <c r="V91" s="18" t="str">
        <f>'Raw Data'!$X87</f>
        <v>Analyzing presentation slides to evaluate both the visual design and written content for consistency</v>
      </c>
      <c r="W91" s="18">
        <f t="shared" si="9"/>
        <v>1</v>
      </c>
      <c r="X91" s="18" t="str">
        <f>'Raw Data'!$Y87</f>
        <v>Hallucinations (generating false or misleading information), Biases in answers, Vulnerability to manipulation by bad actors</v>
      </c>
      <c r="Y91" s="22">
        <f t="shared" si="10"/>
        <v>0.75</v>
      </c>
      <c r="Z91" s="18" t="str">
        <f>'Raw Data'!$Z87</f>
        <v>Verify that the AI tool has SSL/HTTPS encryption before using it, Anonymize information by removing identifying details, Use secure company instances or enterprise plans when available</v>
      </c>
      <c r="AA91" s="19">
        <f t="shared" si="11"/>
        <v>0</v>
      </c>
      <c r="AB91" s="18" t="str">
        <f>'Raw Data'!$AA87</f>
        <v>Always: I routinely cross-check AI outputs with reliable sources</v>
      </c>
      <c r="AC91" s="18">
        <f t="shared" si="12"/>
        <v>1</v>
      </c>
      <c r="AD91" s="18" t="str">
        <f>'Raw Data'!$AB87</f>
        <v>Cross-reference key claims with reliable external sources, Verify any calculations or data analysis independently</v>
      </c>
      <c r="AE91" s="18">
        <f t="shared" si="13"/>
        <v>0.5</v>
      </c>
      <c r="AF91" s="23">
        <v>3.7</v>
      </c>
      <c r="AG91" s="18" t="str">
        <f>'Raw Data'!$AC87</f>
        <v>Frequently: I systematically refine prompts until I’m satisfied</v>
      </c>
      <c r="AH91" s="18">
        <f t="shared" si="14"/>
        <v>1</v>
      </c>
      <c r="AI91" s="18" t="str">
        <f>'Raw Data'!$AD87</f>
        <v>Teremos uma reunião sobre uma situação fictícia xx e ainda não tenho conhecimento sobre o assunto. O que você acha importante saber?
Após isso, vou desmembrando as informações que ele passar.
ex: "Sobre a informação X, em que mês ocorreu o maior volume de vendas de x produto?" "Qual é a relevância desse item no mercado?" "e a projeção para o ano seguinte?" etc</v>
      </c>
      <c r="AJ91" s="18" t="s">
        <v>360</v>
      </c>
      <c r="AK91" s="21" t="str">
        <f>substitute('Prompt Template'!$C$2,$AI$5,$AJ91)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&lt;prompt&gt;Teremos uma reunião sobre uma situação fictícia xx e ainda não tenho conhecimento sobre o assunto. O que você acha importante saber?
Após isso, vou desmembrando as informações que ele passar.
ex: "Sobre a informação X, em que mês ocorreu o maior volume de vendas de x produto?" "Qual é a relevância desse item no mercado?" "e a projeção para o ano seguinte?"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&lt;user_input&gt;Teremos uma reunião sobre uma situação fictícia xx e ainda não tenho conhecimento sobre o assunto. O que você acha importante saber?
Após isso, vou desmembrando as informações que ele passar.
ex: "Sobre a informação X, em que mês ocorreu o maior volume de vendas de x produto?" "Qual é a relevância desse item no mercado?" "e a projeção para o ano seguinte?" etc&lt;/user_input&gt;</v>
      </c>
      <c r="AL91" s="18">
        <f t="array" ref="AL91">index('Response Scoring'!$G:$G,match($A91,'Response Scoring'!$A:$A,0))</f>
        <v>2</v>
      </c>
      <c r="AM91" s="18">
        <f t="shared" si="15"/>
        <v>0.4</v>
      </c>
      <c r="AN91" s="18" t="str">
        <f>'Raw Data'!$AE87</f>
        <v>Eu não sei como criar instruções de IA personalizadas.</v>
      </c>
      <c r="AO91" s="18" t="s">
        <v>110</v>
      </c>
      <c r="AP91" s="21" t="str">
        <f>substitute('Prompt Template'!$D$2,$AN$5,$AO91)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91" s="18">
        <f t="array" ref="AQ91">index('Response Scoring'!$I:$I,match($A91,'Response Scoring'!$A:$A,0))</f>
        <v>0</v>
      </c>
      <c r="AR91" s="18">
        <f t="shared" si="16"/>
        <v>0</v>
      </c>
      <c r="AS91" s="24">
        <f t="shared" si="17"/>
        <v>2.9</v>
      </c>
      <c r="AT91" s="24">
        <f t="shared" si="18"/>
        <v>5.2</v>
      </c>
      <c r="AU91" s="18">
        <f t="shared" si="19"/>
        <v>15.99333333</v>
      </c>
      <c r="AV91" s="24">
        <f t="shared" si="20"/>
        <v>31.98666667</v>
      </c>
      <c r="AW91" s="18" t="str">
        <f t="shared" si="21"/>
        <v>AI Experimenter</v>
      </c>
      <c r="AX91" s="18" t="str">
        <f>'Raw Data'!AF87</f>
        <v>ChatGPT, Gemini</v>
      </c>
      <c r="AY91" s="18" t="str">
        <f>'Raw Data'!AG87</f>
        <v>Yes</v>
      </c>
      <c r="AZ91" s="18" t="str">
        <f>'Raw Data'!AH87</f>
        <v/>
      </c>
      <c r="BA91" s="18" t="str">
        <f>'Raw Data'!AI87</f>
        <v/>
      </c>
      <c r="BB91" s="18" t="str">
        <f>'Raw Data'!AJ87</f>
        <v/>
      </c>
      <c r="BC91" s="18" t="str">
        <f>'Raw Data'!AK87</f>
        <v/>
      </c>
      <c r="BD91" s="18" t="str">
        <f>'Raw Data'!AL87</f>
        <v/>
      </c>
      <c r="BE91" s="18" t="str">
        <f>'Raw Data'!AM87</f>
        <v/>
      </c>
      <c r="BF91" s="18" t="str">
        <f>'Raw Data'!AN87</f>
        <v/>
      </c>
      <c r="BG91" s="18" t="str">
        <f>'Raw Data'!AO87</f>
        <v/>
      </c>
      <c r="BH91" s="18" t="str">
        <f>'Raw Data'!AP87</f>
        <v/>
      </c>
      <c r="BI91" s="18" t="str">
        <f>'Raw Data'!AQ87</f>
        <v/>
      </c>
      <c r="BJ91" s="18" t="str">
        <f>'Raw Data'!AR87</f>
        <v/>
      </c>
      <c r="BK91" s="18" t="str">
        <f>'Raw Data'!AS87</f>
        <v/>
      </c>
      <c r="BL91" s="18" t="str">
        <f>'Raw Data'!AT87</f>
        <v/>
      </c>
      <c r="BM91" s="18" t="str">
        <f>'Raw Data'!AU87</f>
        <v/>
      </c>
      <c r="BN91" s="18" t="str">
        <f>'Raw Data'!AV87</f>
        <v/>
      </c>
      <c r="BO91" s="18" t="str">
        <f>'Raw Data'!AW87</f>
        <v/>
      </c>
      <c r="BP91" s="18" t="str">
        <f>'Raw Data'!AX87</f>
        <v/>
      </c>
      <c r="BQ91" s="18" t="str">
        <f>'Raw Data'!AY87</f>
        <v/>
      </c>
      <c r="BR91" s="18" t="str">
        <f>'Raw Data'!AZ87</f>
        <v/>
      </c>
      <c r="BS91" s="18" t="str">
        <f>'Raw Data'!D87</f>
        <v/>
      </c>
      <c r="BT91" s="18" t="str">
        <f>'Raw Data'!E87</f>
        <v/>
      </c>
      <c r="BU91" s="18" t="str">
        <f>'Raw Data'!F87</f>
        <v>ZÉ</v>
      </c>
      <c r="BV91" s="25" t="str">
        <f>'Raw Data'!G87</f>
        <v>Operations</v>
      </c>
      <c r="BW91" s="25" t="str">
        <f t="shared" si="22"/>
        <v>#REF!</v>
      </c>
      <c r="BX91" s="25" t="str">
        <f>'Raw Data'!I87</f>
        <v>N/A</v>
      </c>
      <c r="BY91" s="18" t="str">
        <f>'Raw Data'!J87</f>
        <v/>
      </c>
      <c r="BZ91" s="18" t="str">
        <f>'Raw Data'!K87</f>
        <v/>
      </c>
      <c r="CA91" s="18" t="str">
        <f>'Raw Data'!L87</f>
        <v>Brazil</v>
      </c>
      <c r="CB91" s="18" t="str">
        <f>'Raw Data'!M87</f>
        <v>SAZ</v>
      </c>
      <c r="CC91" s="18" t="str">
        <f>'Raw Data'!N87</f>
        <v>Ambev</v>
      </c>
      <c r="CD91" s="25" t="str">
        <f>'Raw Data'!O87</f>
        <v>Sessin - Operations</v>
      </c>
      <c r="CE91" s="15" t="str">
        <f>'Raw Data'!P87</f>
        <v>Light User</v>
      </c>
      <c r="CF91" s="15" t="str">
        <f>'Raw Data'!Q87</f>
        <v>Weekly</v>
      </c>
    </row>
    <row r="92" ht="15.75" customHeight="1">
      <c r="A92" s="18">
        <f>'Raw Data'!$A88</f>
        <v>86</v>
      </c>
      <c r="B92" s="18" t="str">
        <f>'Raw Data'!$R88</f>
        <v>Daily</v>
      </c>
      <c r="C92" s="18">
        <f t="shared" si="1"/>
        <v>1</v>
      </c>
      <c r="D92" s="18" t="str">
        <f>'Raw Data'!$S88</f>
        <v>Getting quick answers to specific questions or looking up information, Editing or improving text I’ve already written (emails, documents, presentations)</v>
      </c>
      <c r="E92" s="18">
        <f t="shared" si="2"/>
        <v>1</v>
      </c>
      <c r="F92" s="19">
        <f t="shared" si="3"/>
        <v>0.3333333333</v>
      </c>
      <c r="G92" s="20" t="str">
        <f>'Raw Data'!T88</f>
        <v>I create fresh prompts each time I use AI</v>
      </c>
      <c r="H92" s="18">
        <f t="shared" si="4"/>
        <v>0.25</v>
      </c>
      <c r="I92" s="18" t="str">
        <f>'Raw Data'!$U88</f>
        <v>Ask AI to write the summary after you’ve analyzed all the data</v>
      </c>
      <c r="J92" s="18">
        <f t="shared" si="5"/>
        <v>0.33</v>
      </c>
      <c r="K92" s="18" t="str">
        <f>'Raw Data'!$V88</f>
        <v>Pediria para a IA resumir blocos importantes sobre o tema e geraria alguns highlights focados nos top assuntos</v>
      </c>
      <c r="L92" s="18" t="s">
        <v>361</v>
      </c>
      <c r="M92" s="21" t="str">
        <f>substitute('Prompt Template'!$A$2,$K$5,$L92)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a IA resumir blocos importantes sobre o tema e geraria alguns highlights focados nos top assuntos&lt;/user_input&gt;</v>
      </c>
      <c r="N92" s="18">
        <f t="array" ref="N92">index('Response Scoring'!$C:$C,match($A92,'Response Scoring'!$A:$A,0))</f>
        <v>1</v>
      </c>
      <c r="O92" s="19">
        <f t="shared" si="6"/>
        <v>0.3333333333</v>
      </c>
      <c r="P92" s="18" t="str">
        <f>'Raw Data'!$W88</f>
        <v>Busco aplicações práticas para melhorar a performance do</v>
      </c>
      <c r="Q92" s="18" t="s">
        <v>362</v>
      </c>
      <c r="R92" s="21" t="str">
        <f>substitute('Prompt Template'!$B$2,$P$5,$Q92)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&lt;user_input&gt;Busco aplicações práticas para melhorar a performance do&lt;/user_input&gt;</v>
      </c>
      <c r="S92" s="18">
        <f t="array" ref="S92">index('Response Scoring'!$E:$E,match($A92,'Response Scoring'!$A:$A,0))</f>
        <v>0</v>
      </c>
      <c r="T92" s="19">
        <f t="shared" si="7"/>
        <v>0</v>
      </c>
      <c r="U92" s="19">
        <f t="shared" si="8"/>
        <v>2.246666667</v>
      </c>
      <c r="V92" s="18" t="str">
        <f>'Raw Data'!$X88</f>
        <v>Providing real-time updates on breaking news events happening right now</v>
      </c>
      <c r="W92" s="18">
        <f t="shared" si="9"/>
        <v>0</v>
      </c>
      <c r="X92" s="18" t="str">
        <f>'Raw Data'!$Y88</f>
        <v>Biases in answers, Data privacy concerns when information is shared with an LLM</v>
      </c>
      <c r="Y92" s="22">
        <f t="shared" si="10"/>
        <v>0.5</v>
      </c>
      <c r="Z92" s="18" t="str">
        <f>'Raw Data'!$Z88</f>
        <v>Verify that the AI tool has SSL/HTTPS encryption before using it</v>
      </c>
      <c r="AA92" s="19">
        <f t="shared" si="11"/>
        <v>0</v>
      </c>
      <c r="AB92" s="18" t="str">
        <f>'Raw Data'!$AA88</f>
        <v>Always: I routinely cross-check AI outputs with reliable sources</v>
      </c>
      <c r="AC92" s="18">
        <f t="shared" si="12"/>
        <v>1</v>
      </c>
      <c r="AD92" s="18" t="str">
        <f>'Raw Data'!$AB88</f>
        <v>Check if the response uses confident language and specific details, Look for professional formatting and proper grammar, Cross-reference key claims with reliable external sources</v>
      </c>
      <c r="AE92" s="18">
        <f t="shared" si="13"/>
        <v>0</v>
      </c>
      <c r="AF92" s="23">
        <v>9.0</v>
      </c>
      <c r="AG92" s="18" t="str">
        <f>'Raw Data'!$AC88</f>
        <v>Sometimes: I iterate 2–3 times to reach a good result</v>
      </c>
      <c r="AH92" s="18">
        <f t="shared" si="14"/>
        <v>0.67</v>
      </c>
      <c r="AI92" s="18" t="str">
        <f>'Raw Data'!$AD88</f>
        <v>De acordo com os dados em.anexo, crie um texto conciso para uma apresentação gerencial, com tópicos bem definidos que conte um storytelling no formato funil de dados</v>
      </c>
      <c r="AJ92" s="18" t="s">
        <v>363</v>
      </c>
      <c r="AK92" s="21" t="str">
        <f>substitute('Prompt Template'!$C$2,$AI$5,$AJ92)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&lt;prompt&gt;De acordo com os dados em.anexo, crie um texto conciso para uma apresentação gerencial, com tópicos bem definidos que conte um storytelling no formato funil de dados&lt;/prompt&gt;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&lt;user_input&gt;De acordo com os dados em.anexo, crie um texto conciso para uma apresentação gerencial, com tópicos bem definidos que conte um storytelling no formato funil de dados&lt;/user_input&gt;</v>
      </c>
      <c r="AL92" s="18">
        <f t="array" ref="AL92">index('Response Scoring'!$G:$G,match($A92,'Response Scoring'!$A:$A,0))</f>
        <v>3</v>
      </c>
      <c r="AM92" s="18">
        <f t="shared" si="15"/>
        <v>0.6</v>
      </c>
      <c r="AN92" s="18" t="str">
        <f>'Raw Data'!$AE88</f>
        <v>Eu não sei como criar instruções de ia personalizada</v>
      </c>
      <c r="AO92" s="18" t="s">
        <v>364</v>
      </c>
      <c r="AP92" s="21" t="str">
        <f>substitute('Prompt Template'!$D$2,$AN$5,$AO92)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personalizada&lt;/user_input&gt;
</v>
      </c>
      <c r="AQ92" s="18">
        <f t="array" ref="AQ92">index('Response Scoring'!$I:$I,match($A92,'Response Scoring'!$A:$A,0))</f>
        <v>0</v>
      </c>
      <c r="AR92" s="18">
        <f t="shared" si="16"/>
        <v>0</v>
      </c>
      <c r="AS92" s="24">
        <f t="shared" si="17"/>
        <v>3.105</v>
      </c>
      <c r="AT92" s="24">
        <f t="shared" si="18"/>
        <v>6.14</v>
      </c>
      <c r="AU92" s="18">
        <f t="shared" si="19"/>
        <v>19.70333333</v>
      </c>
      <c r="AV92" s="24">
        <f t="shared" si="20"/>
        <v>39.40666667</v>
      </c>
      <c r="AW92" s="18" t="str">
        <f t="shared" si="21"/>
        <v>AI Experimenter</v>
      </c>
      <c r="AX92" s="18" t="str">
        <f>'Raw Data'!AF88</f>
        <v>ChatGPT, Gemini</v>
      </c>
      <c r="AY92" s="18" t="str">
        <f>'Raw Data'!AG88</f>
        <v>No</v>
      </c>
      <c r="AZ92" s="18" t="str">
        <f>'Raw Data'!AH88</f>
        <v/>
      </c>
      <c r="BA92" s="18" t="str">
        <f>'Raw Data'!AI88</f>
        <v/>
      </c>
      <c r="BB92" s="18" t="str">
        <f>'Raw Data'!AJ88</f>
        <v/>
      </c>
      <c r="BC92" s="18" t="str">
        <f>'Raw Data'!AK88</f>
        <v/>
      </c>
      <c r="BD92" s="18" t="str">
        <f>'Raw Data'!AL88</f>
        <v/>
      </c>
      <c r="BE92" s="18" t="str">
        <f>'Raw Data'!AM88</f>
        <v/>
      </c>
      <c r="BF92" s="18" t="str">
        <f>'Raw Data'!AN88</f>
        <v/>
      </c>
      <c r="BG92" s="18" t="str">
        <f>'Raw Data'!AO88</f>
        <v/>
      </c>
      <c r="BH92" s="18" t="str">
        <f>'Raw Data'!AP88</f>
        <v/>
      </c>
      <c r="BI92" s="18" t="str">
        <f>'Raw Data'!AQ88</f>
        <v/>
      </c>
      <c r="BJ92" s="18" t="str">
        <f>'Raw Data'!AR88</f>
        <v/>
      </c>
      <c r="BK92" s="18" t="str">
        <f>'Raw Data'!AS88</f>
        <v/>
      </c>
      <c r="BL92" s="18" t="str">
        <f>'Raw Data'!AT88</f>
        <v/>
      </c>
      <c r="BM92" s="18" t="str">
        <f>'Raw Data'!AU88</f>
        <v/>
      </c>
      <c r="BN92" s="18" t="str">
        <f>'Raw Data'!AV88</f>
        <v/>
      </c>
      <c r="BO92" s="18" t="str">
        <f>'Raw Data'!AW88</f>
        <v/>
      </c>
      <c r="BP92" s="18" t="str">
        <f>'Raw Data'!AX88</f>
        <v/>
      </c>
      <c r="BQ92" s="18" t="str">
        <f>'Raw Data'!AY88</f>
        <v/>
      </c>
      <c r="BR92" s="18" t="str">
        <f>'Raw Data'!AZ88</f>
        <v/>
      </c>
      <c r="BS92" s="18" t="str">
        <f>'Raw Data'!D88</f>
        <v/>
      </c>
      <c r="BT92" s="18" t="str">
        <f>'Raw Data'!E88</f>
        <v/>
      </c>
      <c r="BU92" s="18" t="str">
        <f>'Raw Data'!F88</f>
        <v>ZÉ</v>
      </c>
      <c r="BV92" s="25" t="str">
        <f>'Raw Data'!G88</f>
        <v>OPERATIONS</v>
      </c>
      <c r="BW92" s="25" t="str">
        <f t="shared" si="22"/>
        <v>#REF!</v>
      </c>
      <c r="BX92" s="25" t="str">
        <f>'Raw Data'!I88</f>
        <v>N/A</v>
      </c>
      <c r="BY92" s="18" t="str">
        <f>'Raw Data'!J88</f>
        <v/>
      </c>
      <c r="BZ92" s="18" t="str">
        <f>'Raw Data'!K88</f>
        <v/>
      </c>
      <c r="CA92" s="18" t="str">
        <f>'Raw Data'!L88</f>
        <v>Brazil</v>
      </c>
      <c r="CB92" s="18" t="str">
        <f>'Raw Data'!M88</f>
        <v>SAZ</v>
      </c>
      <c r="CC92" s="18" t="str">
        <f>'Raw Data'!N88</f>
        <v>Ambev</v>
      </c>
      <c r="CD92" s="25" t="str">
        <f>'Raw Data'!O88</f>
        <v>Operations - Sessin</v>
      </c>
      <c r="CE92" s="15" t="str">
        <f>'Raw Data'!P88</f>
        <v/>
      </c>
      <c r="CF92" s="15" t="str">
        <f>'Raw Data'!Q88</f>
        <v/>
      </c>
    </row>
    <row r="93" ht="15.75" customHeight="1">
      <c r="A93" s="18">
        <f>'Raw Data'!$A89</f>
        <v>87</v>
      </c>
      <c r="B93" s="18" t="str">
        <f>'Raw Data'!$R89</f>
        <v>Daily</v>
      </c>
      <c r="C93" s="18">
        <f t="shared" si="1"/>
        <v>1</v>
      </c>
      <c r="D93" s="18" t="str">
        <f>'Raw Data'!$S89</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93" s="18">
        <f t="shared" si="2"/>
        <v>3</v>
      </c>
      <c r="F93" s="19">
        <f t="shared" si="3"/>
        <v>1</v>
      </c>
      <c r="G93" s="20" t="str">
        <f>'Raw Data'!T89</f>
        <v>I’ve built custom AI tools (CustomGPTs, Copilot Agents, Google Gems, Claude Projects) for repetitive tasks</v>
      </c>
      <c r="H93" s="18">
        <f t="shared" si="4"/>
        <v>0.75</v>
      </c>
      <c r="I93" s="18" t="str">
        <f>'Raw Data'!$U89</f>
        <v>Create a systematic process where AI handles data analysis and summary generation consistently</v>
      </c>
      <c r="J93" s="18">
        <f t="shared" si="5"/>
        <v>1</v>
      </c>
      <c r="K93" s="18" t="str">
        <f>'Raw Data'!$V89</f>
        <v>Eu iria criaria algums momentos: 
Momento (1) Acelerar a compreensão do tema / discovery 
Momento (2) Buscar refs e benchmarket da aplicação / execução 
Momento (3) Formularia a tese com o racional do que acredito 
Momento (4) Construir um storytelling por objetivo estratégico do que queremos focar 
Momento (5) Transformaria o storytelling em um deck</v>
      </c>
      <c r="L93" s="18" t="s">
        <v>365</v>
      </c>
      <c r="M93" s="21" t="str">
        <f>substitute('Prompt Template'!$A$2,$K$5,$L93)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iria criaria algums momentos: 
Momento (1) Acelerar a compreensão do tema / discovery 
Momento (2) Buscar refs e benchmarket da aplicação / execução 
Momento (3) Formularia a tese com o racional do que acredito 
Momento (4) Construir um storytelling por objetivo estratégico do que queremos focar 
Momento (5) Transformaria o storytelling em um deck&lt;/user_input&gt;</v>
      </c>
      <c r="N93" s="18">
        <f t="array" ref="N93">index('Response Scoring'!$C:$C,match($A93,'Response Scoring'!$A:$A,0))</f>
        <v>3</v>
      </c>
      <c r="O93" s="19">
        <f t="shared" si="6"/>
        <v>1</v>
      </c>
      <c r="P93" s="18" t="str">
        <f>'Raw Data'!$W89</f>
        <v>Atualmente tenho usado para transformar pensamentos, visões em racional claro e decisório. Tenho buscado estressar as ambiguidade em clareza e com isso construir narrativas estruturadas e com workflow incisivo. Tenho alguns "projetos" que me ajudam a mergulhar em temas especificos. 
Guidance Mídia &amp; Insights - que me ajuda a lapidar qualquer tema referente a mídia, projeto abastecido com documentos de mídia e guidance da cia.
Guidance de Marca - que me ajuda a validar e entender consistência de comunicação, abastecido com documentos da marca. 
Performance Mensal DTC - que me ajuda a enxergar nuances dos resultados que estamos realizando.</v>
      </c>
      <c r="Q93" s="18" t="s">
        <v>366</v>
      </c>
      <c r="R93" s="21" t="str">
        <f>substitute('Prompt Template'!$B$2,$P$5,$Q93)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&lt;user_input&gt;Atualmente tenho usado para transformar pensamentos, visões em racional claro e decisório. Tenho buscado estressar as ambiguidade em clareza e com isso construir narrativas estruturadas e com workflow incisivo. Tenho alguns "projetos" que me ajudam a mergulhar em temas especificos. 
Guidance Mídia &amp; Insights - que me ajuda a lapidar qualquer tema referente a mídia, projeto abastecido com documentos de mídia e guidance da cia.
Guidance de Marca - que me ajuda a validar e entender consistência de comunicação, abastecido com documentos da marca. 
Performance Mensal DTC - que me ajuda a enxergar nuances dos resultados que estamos realizando.&lt;/user_input&gt;</v>
      </c>
      <c r="S93" s="18">
        <f t="array" ref="S93">index('Response Scoring'!$E:$E,match($A93,'Response Scoring'!$A:$A,0))</f>
        <v>2</v>
      </c>
      <c r="T93" s="19">
        <f t="shared" si="7"/>
        <v>0.6666666667</v>
      </c>
      <c r="U93" s="19">
        <f t="shared" si="8"/>
        <v>5.416666667</v>
      </c>
      <c r="V93" s="18" t="str">
        <f>'Raw Data'!$X89</f>
        <v>Analyzing presentation slides to evaluate both the visual design and written content for consistency</v>
      </c>
      <c r="W93" s="18">
        <f t="shared" si="9"/>
        <v>1</v>
      </c>
      <c r="X93" s="18" t="str">
        <f>'Raw Data'!$Y89</f>
        <v>Hallucinations (generating false or misleading information), Biases in answers, Data privacy concerns when information is shared with an LLM, Vulnerability to manipulation by bad actors</v>
      </c>
      <c r="Y93" s="22">
        <f t="shared" si="10"/>
        <v>1</v>
      </c>
      <c r="Z93" s="18" t="str">
        <f>'Raw Data'!$Z89</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93" s="19">
        <f t="shared" si="11"/>
        <v>0</v>
      </c>
      <c r="AB93" s="18" t="str">
        <f>'Raw Data'!$AA89</f>
        <v>Always: I routinely cross-check AI outputs with reliable sources</v>
      </c>
      <c r="AC93" s="18">
        <f t="shared" si="12"/>
        <v>1</v>
      </c>
      <c r="AD93" s="18" t="str">
        <f>'Raw Data'!$AB89</f>
        <v>Use a different AI tool to review and verify the content, Cross-reference key claims with reliable external sources, Verify any calculations or data analysis independently</v>
      </c>
      <c r="AE93" s="18">
        <f t="shared" si="13"/>
        <v>0.75</v>
      </c>
      <c r="AF93" s="23">
        <v>10.0</v>
      </c>
      <c r="AG93" s="18" t="str">
        <f>'Raw Data'!$AC89</f>
        <v>Sometimes: I iterate 2–3 times to reach a good result</v>
      </c>
      <c r="AH93" s="18">
        <f t="shared" si="14"/>
        <v>0.67</v>
      </c>
      <c r="AI93" s="18" t="str">
        <f>'Raw Data'!$AD89</f>
        <v>Vou participar de uma reunião para apresentar e defender uma nova iniciativa. Preciso que você me ajude a estruturar meu pensamento.
Me dê: (1) um resumo executivo claro da iniciativa, (2) os principais argumentos a favor, (3) potenciais riscos e objeções que gestores podem levantar, (4) respostas preparadas para cada objeção, (5) uma narrativa de apresentação em 6–8 slides com títulos que carregam mensagem, e (6) um script curto para eu usar na fala.
Use linguagem direta, executiva e orientada à decisão.</v>
      </c>
      <c r="AJ93" s="18" t="s">
        <v>367</v>
      </c>
      <c r="AK93" s="21" t="str">
        <f>substitute('Prompt Template'!$C$2,$AI$5,$AJ93)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apresentar e defender uma nova iniciativa. Preciso que você me ajude a estruturar meu pensamento.
Me dê: (1) um resumo executivo claro da iniciativa, (2) os principais argumentos a favor, (3) potenciais riscos e objeções que gestores podem levantar, (4) respostas preparadas para cada objeção, (5) uma narrativa de apresentação em 6–8 slides com títulos que carregam mensagem, e (6) um script curto para eu usar na fala.
Use linguagem direta, executiva e orientada à decisão.&lt;/prompt&gt;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apresentar e defender uma nova iniciativa. Preciso que você me ajude a estruturar meu pensamento.
Me dê: (1) um resumo executivo claro da iniciativa, (2) os principais argumentos a favor, (3) potenciais riscos e objeções que gestores podem levantar, (4) respostas preparadas para cada objeção, (5) uma narrativa de apresentação em 6–8 slides com títulos que carregam mensagem, e (6) um script curto para eu usar na fala.
Use linguagem direta, executiva e orientada à decisão.&lt;/user_input&gt;</v>
      </c>
      <c r="AL93" s="18">
        <f t="array" ref="AL93">index('Response Scoring'!$G:$G,match($A93,'Response Scoring'!$A:$A,0))</f>
        <v>4</v>
      </c>
      <c r="AM93" s="18">
        <f t="shared" si="15"/>
        <v>0.8</v>
      </c>
      <c r="AN93" s="18" t="str">
        <f>'Raw Data'!$AE89</f>
        <v>Você é um agente de Inteligência Competitiva. Sua função é ajudar o time a pesquisar, comparar e sintetizar informações sobre concorrentes de forma padronizada, objetiva e confiável.
Sempre entregue os seguintes blocos, nessa ordem:
Resumo Executivo
Portfólio de Produtos
Estratégia de Preços
Posicionamento e Mensagens de Marca
Canais e Táticas de Comunicação
Experiência do Cliente / Jornada
Diferenciais Competitivos
Movimentos Recentes
Riscos e Oportunidades para o nosso negócio
Princípios obrigatórios:
Seja objetivo, factual e consistente.
Não invente dados; sinalize incertezas.
Mantenha o mesmo nível de detalhe e estrutura para todos os concorrentes.
Transforme achados em recomendações quando possível.
Formato de solicitação esperado:
“Analise o concorrente X focando em Y e Z.”
Sua resposta deve sempre incluir:
Os 9 blocos completos
Tabela comparativa (quando houver mais de um concorrente)</v>
      </c>
      <c r="AO93" s="18" t="s">
        <v>368</v>
      </c>
      <c r="AP93" s="21" t="str">
        <f>substitute('Prompt Template'!$D$2,$AN$5,$AO93)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de Inteligência Competitiva. Sua função é ajudar o time a pesquisar, comparar e sintetizar informações sobre concorrentes de forma padronizada, objetiva e confiável.
Sempre entregue os seguintes blocos, nessa ordem:
Resumo Executivo
Portfólio de Produtos
Estratégia de Preços
Posicionamento e Mensagens de Marca
Canais e Táticas de Comunicação
Experiência do Cliente / Jornada
Diferenciais Competitivos
Movimentos Recentes
Riscos e Oportunidades para o nosso negócio
Princípios obrigatórios:
Seja objetivo, factual e consistente.
Não invente dados; sinalize incertezas.
Mantenha o mesmo nível de detalhe e estrutura para todos os concorrentes.
Transforme achados em recomendações quando possível.
Formato de solicitação esperado:
“Analise o concorrente X focando em Y e Z.”
Sua resposta deve sempre incluir:
Os 9 blocos completos
Tabela comparativa (quando houver mais de um concorrente)&lt;/user_input&gt;
</v>
      </c>
      <c r="AQ93" s="18">
        <f t="array" ref="AQ93">index('Response Scoring'!$I:$I,match($A93,'Response Scoring'!$A:$A,0))</f>
        <v>5</v>
      </c>
      <c r="AR93" s="18">
        <f t="shared" si="16"/>
        <v>1</v>
      </c>
      <c r="AS93" s="24">
        <f t="shared" si="17"/>
        <v>8.805</v>
      </c>
      <c r="AT93" s="24">
        <f t="shared" si="18"/>
        <v>7.74</v>
      </c>
      <c r="AU93" s="18">
        <f t="shared" si="19"/>
        <v>38.44333333</v>
      </c>
      <c r="AV93" s="24">
        <f t="shared" si="20"/>
        <v>76.88666667</v>
      </c>
      <c r="AW93" s="18" t="str">
        <f t="shared" si="21"/>
        <v>AI Practitioner</v>
      </c>
      <c r="AX93" s="18" t="str">
        <f>'Raw Data'!AF89</f>
        <v>ChatGPT, Gemini</v>
      </c>
      <c r="AY93" s="18" t="str">
        <f>'Raw Data'!AG89</f>
        <v>Yes</v>
      </c>
      <c r="AZ93" s="18" t="str">
        <f>'Raw Data'!AH89</f>
        <v/>
      </c>
      <c r="BA93" s="18" t="str">
        <f>'Raw Data'!AI89</f>
        <v/>
      </c>
      <c r="BB93" s="18" t="str">
        <f>'Raw Data'!AJ89</f>
        <v/>
      </c>
      <c r="BC93" s="18" t="str">
        <f>'Raw Data'!AK89</f>
        <v/>
      </c>
      <c r="BD93" s="18" t="str">
        <f>'Raw Data'!AL89</f>
        <v/>
      </c>
      <c r="BE93" s="18" t="str">
        <f>'Raw Data'!AM89</f>
        <v/>
      </c>
      <c r="BF93" s="18" t="str">
        <f>'Raw Data'!AN89</f>
        <v/>
      </c>
      <c r="BG93" s="18" t="str">
        <f>'Raw Data'!AO89</f>
        <v/>
      </c>
      <c r="BH93" s="18" t="str">
        <f>'Raw Data'!AP89</f>
        <v/>
      </c>
      <c r="BI93" s="18" t="str">
        <f>'Raw Data'!AQ89</f>
        <v/>
      </c>
      <c r="BJ93" s="18" t="str">
        <f>'Raw Data'!AR89</f>
        <v/>
      </c>
      <c r="BK93" s="18" t="str">
        <f>'Raw Data'!AS89</f>
        <v/>
      </c>
      <c r="BL93" s="18" t="str">
        <f>'Raw Data'!AT89</f>
        <v/>
      </c>
      <c r="BM93" s="18" t="str">
        <f>'Raw Data'!AU89</f>
        <v/>
      </c>
      <c r="BN93" s="18" t="str">
        <f>'Raw Data'!AV89</f>
        <v/>
      </c>
      <c r="BO93" s="18" t="str">
        <f>'Raw Data'!AW89</f>
        <v/>
      </c>
      <c r="BP93" s="18" t="str">
        <f>'Raw Data'!AX89</f>
        <v/>
      </c>
      <c r="BQ93" s="18" t="str">
        <f>'Raw Data'!AY89</f>
        <v/>
      </c>
      <c r="BR93" s="18" t="str">
        <f>'Raw Data'!AZ89</f>
        <v/>
      </c>
      <c r="BS93" s="18" t="str">
        <f>'Raw Data'!D89</f>
        <v/>
      </c>
      <c r="BT93" s="18" t="str">
        <f>'Raw Data'!E89</f>
        <v/>
      </c>
      <c r="BU93" s="18" t="str">
        <f>'Raw Data'!F89</f>
        <v>ZÉ</v>
      </c>
      <c r="BV93" s="25" t="str">
        <f>'Raw Data'!G89</f>
        <v>Marketing</v>
      </c>
      <c r="BW93" s="25" t="str">
        <f t="shared" si="22"/>
        <v>#REF!</v>
      </c>
      <c r="BX93" s="25" t="str">
        <f>'Raw Data'!I89</f>
        <v>N/A</v>
      </c>
      <c r="BY93" s="18" t="str">
        <f>'Raw Data'!J89</f>
        <v/>
      </c>
      <c r="BZ93" s="18" t="str">
        <f>'Raw Data'!K89</f>
        <v/>
      </c>
      <c r="CA93" s="18" t="str">
        <f>'Raw Data'!L89</f>
        <v>Brazil</v>
      </c>
      <c r="CB93" s="18" t="str">
        <f>'Raw Data'!M89</f>
        <v>SAZ</v>
      </c>
      <c r="CC93" s="18" t="str">
        <f>'Raw Data'!N89</f>
        <v>Ambev</v>
      </c>
      <c r="CD93" s="25" t="str">
        <f>'Raw Data'!O89</f>
        <v>Paola - Marketing</v>
      </c>
      <c r="CE93" s="15" t="str">
        <f>'Raw Data'!P89</f>
        <v>Heavy User</v>
      </c>
      <c r="CF93" s="15" t="str">
        <f>'Raw Data'!Q89</f>
        <v>Daily</v>
      </c>
    </row>
    <row r="94" ht="15.75" customHeight="1">
      <c r="A94" s="18">
        <f>'Raw Data'!$A90</f>
        <v>88</v>
      </c>
      <c r="B94" s="18" t="str">
        <f>'Raw Data'!$R90</f>
        <v>Several times a week</v>
      </c>
      <c r="C94" s="18">
        <f t="shared" si="1"/>
        <v>0.75</v>
      </c>
      <c r="D94" s="18" t="str">
        <f>'Raw Data'!$S90</f>
        <v>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 Using AI for vibe coding to prototype solutions, apps, or products, Analyzing data or documents to extract insights or summaries, Building custom prompts, templates, or workflows that I reuse regularly</v>
      </c>
      <c r="E94" s="18">
        <f t="shared" si="2"/>
        <v>3</v>
      </c>
      <c r="F94" s="19">
        <f t="shared" si="3"/>
        <v>1</v>
      </c>
      <c r="G94" s="20" t="str">
        <f>'Raw Data'!T90</f>
        <v>I maintain a library of prompts that I reuse frequently</v>
      </c>
      <c r="H94" s="18">
        <f t="shared" si="4"/>
        <v>0.5</v>
      </c>
      <c r="I94" s="18" t="str">
        <f>'Raw Data'!$U90</f>
        <v>Create a systematic process where AI handles data analysis and summary generation consistently</v>
      </c>
      <c r="J94" s="18">
        <f t="shared" si="5"/>
        <v>1</v>
      </c>
      <c r="K94" s="18" t="str">
        <f>'Raw Data'!$V90</f>
        <v>Inicialmente usaria a AI como ferramenta de pesquisa para consolidar dados acerca do tema, uma vez que não estou familiarizado com ele. Depois, a utilizaria para resumir o conteúdo de forma que eu pudesse absorvê-lo de maneira mais rápida e eficiente.
Feito isso, a utilizaria como assistente para que me auxiliasse na construção do esqueleto da apresentação e posteriormente com o material em si. Por último, a utilizaria como mentora para me auxiliar na construção e validação do storytelling</v>
      </c>
      <c r="L94" s="18" t="s">
        <v>369</v>
      </c>
      <c r="M94" s="21" t="str">
        <f>substitute('Prompt Template'!$A$2,$K$5,$L94)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&lt;user_input&gt;Inicialmente usaria a AI como ferramenta de pesquisa para consolidar dados acerca do tema, uma vez que não estou familiarizado com ele. Depois, a utilizaria para resumir o conteúdo de forma que eu pudesse absorvê-lo de maneira mais rápida e eficiente.
Feito isso, a utilizaria como assistente para que me auxiliasse na construção do esqueleto da apresentação e posteriormente com o material em si. Por último, a utilizaria como mentora para me auxiliar na construção e validação do storytelling&lt;/user_input&gt;</v>
      </c>
      <c r="N94" s="18">
        <f t="array" ref="N94">index('Response Scoring'!$C:$C,match($A94,'Response Scoring'!$A:$A,0))</f>
        <v>3</v>
      </c>
      <c r="O94" s="19">
        <f t="shared" si="6"/>
        <v>1</v>
      </c>
      <c r="P94" s="18" t="str">
        <f>'Raw Data'!$W90</f>
        <v>Eu precisava entender rapidamente a distribuição dos acessos dos consumidores por dia, faixa de horários e região/dentro dos raios dos PDVs. Usei IA para analisar os dados e consolidá-los de uma forma que não seria possível com as ferramentas que tinha disponíveis e que me permitiu criar planos de ação em poucas horas, algo que levaria mais de uma semana sem AI.</v>
      </c>
      <c r="Q94" s="18" t="s">
        <v>370</v>
      </c>
      <c r="R94" s="21" t="str">
        <f>substitute('Prompt Template'!$B$2,$P$5,$Q94)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entender rapidamente a distribuição dos acessos dos consumidores por dia, faixa de horários e região/dentro dos raios dos PDVs. Usei IA para analisar os dados e consolidá-los de uma forma que não seria possível com as ferramentas que tinha disponíveis e que me permitiu criar planos de ação em poucas horas, algo que levaria mais de uma semana sem AI.&lt;/user_input&gt;</v>
      </c>
      <c r="S94" s="18">
        <f t="array" ref="S94">index('Response Scoring'!$E:$E,match($A94,'Response Scoring'!$A:$A,0))</f>
        <v>2</v>
      </c>
      <c r="T94" s="19">
        <f t="shared" si="7"/>
        <v>0.6666666667</v>
      </c>
      <c r="U94" s="19">
        <f t="shared" si="8"/>
        <v>4.916666667</v>
      </c>
      <c r="V94" s="18" t="str">
        <f>'Raw Data'!$X90</f>
        <v>Creating a complete slide deck with visual design for an important client presentation</v>
      </c>
      <c r="W94" s="18">
        <f t="shared" si="9"/>
        <v>0</v>
      </c>
      <c r="X94" s="18" t="str">
        <f>'Raw Data'!$Y90</f>
        <v>Hallucinations (generating false or misleading information), Biases in answers, Data privacy concerns when information is shared with an LLM, Vulnerability to manipulation by bad actors</v>
      </c>
      <c r="Y94" s="22">
        <f t="shared" si="10"/>
        <v>1</v>
      </c>
      <c r="Z94" s="18" t="str">
        <f>'Raw Data'!$Z90</f>
        <v>Use secure company instances or enterprise plans when available, Anonymize information by removing identifying details</v>
      </c>
      <c r="AA94" s="19">
        <f t="shared" si="11"/>
        <v>1</v>
      </c>
      <c r="AB94" s="18" t="str">
        <f>'Raw Data'!$AA90</f>
        <v>Always: I routinely cross-check AI outputs with reliable sources</v>
      </c>
      <c r="AC94" s="18">
        <f t="shared" si="12"/>
        <v>1</v>
      </c>
      <c r="AD94" s="18" t="str">
        <f>'Raw Data'!$AB90</f>
        <v>Cross-reference key claims with reliable external sources, Verify any calculations or data analysis independently, Look for professional formatting and proper grammar</v>
      </c>
      <c r="AE94" s="18">
        <f t="shared" si="13"/>
        <v>0</v>
      </c>
      <c r="AF94" s="23">
        <v>9.0</v>
      </c>
      <c r="AG94" s="18" t="str">
        <f>'Raw Data'!$AC90</f>
        <v>Frequently: I systematically refine prompts until I’m satisfied</v>
      </c>
      <c r="AH94" s="18">
        <f t="shared" si="14"/>
        <v>1</v>
      </c>
      <c r="AI94" s="18" t="str">
        <f>'Raw Data'!$AD90</f>
        <v>Boa tarde!
Preciso me preparar para uma reunião de trabalho sobre uma nova iniciativa/proposta. Quero que você me ajude a estruturar meus argumentos, identificar possíveis perguntas que podem surgir, definir pontos fortes e riscos da ideia e sugerir como apresentar tudo isso de forma clara e convincente. Vou enviar em seguida alguns detalhes da iniciativa. Com base nisso, me ajude a criar um plano de preparação completo e um roteiro para eu usar na reunião.</v>
      </c>
      <c r="AJ94" s="18" t="s">
        <v>371</v>
      </c>
      <c r="AK94" s="21" t="str">
        <f>substitute('Prompt Template'!$C$2,$AI$5,$AJ94)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&lt;prompt&gt;Boa tarde!
Preciso me preparar para uma reunião de trabalho sobre uma nova iniciativa/proposta. Quero que você me ajude a estruturar meus argumentos, identificar possíveis perguntas que podem surgir, definir pontos fortes e riscos da ideia e sugerir como apresentar tudo isso de forma clara e convincente. Vou enviar em seguida alguns detalhes da iniciativa. Com base nisso, me ajude a criar um plano de preparação completo e um roteiro para eu usar na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&lt;user_input&gt;Boa tarde!
Preciso me preparar para uma reunião de trabalho sobre uma nova iniciativa/proposta. Quero que você me ajude a estruturar meus argumentos, identificar possíveis perguntas que podem surgir, definir pontos fortes e riscos da ideia e sugerir como apresentar tudo isso de forma clara e convincente. Vou enviar em seguida alguns detalhes da iniciativa. Com base nisso, me ajude a criar um plano de preparação completo e um roteiro para eu usar na reunião.&lt;/user_input&gt;</v>
      </c>
      <c r="AL94" s="18">
        <f t="array" ref="AL94">index('Response Scoring'!$G:$G,match($A94,'Response Scoring'!$A:$A,0))</f>
        <v>4</v>
      </c>
      <c r="AM94" s="18">
        <f t="shared" si="15"/>
        <v>0.8</v>
      </c>
      <c r="AN94" s="18" t="str">
        <f>'Raw Data'!$AE90</f>
        <v>1. Função principal
Você é um agente especializado em pesquisa de concorrentes, produtos, preços e posicionamento de mercado. Seu objetivo é ajudar a equipe a coletar, organizar, validar e padronizar informações estratégicas sobre a concorrência, sempre de forma clara, objetiva e acionável.
2. Como conduzir a pesquisa
Sempre que receber uma solicitação, siga estes passos:
Definir escopo
Identifique o produto, marca, categoria ou concorrente que deve ser analisado.
Pergunte ao usuário por detalhes adicionais somente quando necessário.
Coletar informações usando fontes abertas (sites públicos, marketplaces, redes sociais, reviews, materiais oficiais publicados pelos concorrentes).
Não acesse nem peça dados confidenciais ou privados.
Padronizar a coleta
Sempre apresente os resultados nos seguintes blocos:
Resumo executivo (3–5 pontos principais)
Produto (características, diferenciais, funcionalidades, versões)
Preço (valores, faixas, promoções, planos, política de descontos)
Posicionamento (mensagens, promessas, público-alvo, tom de comunicação)
Forças do concorrente
Fraquezas ou vulnerabilidades
Oportunidades para nossa empresa
Ameaças/alertas
Fontes consultadas
Comparações
Quando o usuário pedir, compare o concorrente com nossos produtos usando tabelas, listas e destaques claros de vantagens e desvantagens.
3. Estilo de resposta
Clareza, concisão e objetividade.
Evite jargões desnecessários.
Use tabelas sempre que facilitar a leitura.
Destaque oportunidades práticas com sugestões acionáveis.
Nunca invente informações: se uma fonte não está clara, especifique isso e recomende onde buscar.
4. Limites e segurança
Não especule sobre dados confidenciais ou estratégias internas de concorrentes.
Não gere análises financeiras sensíveis sem base.
Não forneça informações fora de políticas éticas de mercado.
Sempre deixe explícito quando um dado é estimado ou baseado em fontes públicas incompletas.
5. Exemplos de comandos que você deve entender bem
“Analise o posicionamento do concorrente X para o produto Y.”
“Compare os preços do nosso produto com os principais rivais.”
“Faça um dossiê completo sobre o novo lançamento do concorrente Z.”
“Quais oportunidades estratégicas temos diante da estratégia recente do concorrente X?”
“Crie um quadro comparativo entre nossa solução e a dos concorrentes A, B e C.”</v>
      </c>
      <c r="AO94" s="18" t="s">
        <v>372</v>
      </c>
      <c r="AP94" s="21" t="str">
        <f>substitute('Prompt Template'!$D$2,$AN$5,$AO94)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Função principal
Você é um agente especializado em pesquisa de concorrentes, produtos, preços e posicionamento de mercado. Seu objetivo é ajudar a equipe a coletar, organizar, validar e padronizar informações estratégicas sobre a concorrência, sempre de forma clara, objetiva e acionável.
2. Como conduzir a pesquisa
Sempre que receber uma solicitação, siga estes passos:
Definir escopo
Identifique o produto, marca, categoria ou concorrente que deve ser analisado.
Pergunte ao usuário por detalhes adicionais somente quando necessário.
Coletar informações usando fontes abertas (sites públicos, marketplaces, redes sociais, reviews, materiais oficiais publicados pelos concorrentes).
Não acesse nem peça dados confidenciais ou privados.
Padronizar a coleta
Sempre apresente os resultados nos seguintes blocos:
Resumo executivo (3–5 pontos principais)
Produto (características, diferenciais, funcionalidades, versões)
Preço (valores, faixas, promoções, planos, política de descontos)
Posicionamento (mensagens, promessas, público-alvo, tom de comunicação)
Forças do concorrente
Fraquezas ou vulnerabilidades
Oportunidades para nossa empresa
Ameaças/alertas
Fontes consultadas
Comparações
Quando o usuário pedir, compare o concorrente com nossos produtos usando tabelas, listas e destaques claros de vantagens e desvantagens.
3. Estilo de resposta
Clareza, concisão e objetividade.
Evite jargões desnecessários.
Use tabelas sempre que facilitar a leitura.
Destaque oportunidades práticas com sugestões acionáveis.
Nunca invente informações: se uma fonte não está clara, especifique isso e recomende onde buscar.
4. Limites e segurança
Não especule sobre dados confidenciais ou estratégias internas de concorrentes.
Não gere análises financeiras sensíveis sem base.
Não forneça informações fora de políticas éticas de mercado.
Sempre deixe explícito quando um dado é estimado ou baseado em fontes públicas incompletas.
5. Exemplos de comandos que você deve entender bem
“Analise o posicionamento do concorrente X para o produto Y.”
“Compare os preços do nosso produto com os principais rivais.”
“Faça um dossiê completo sobre o novo lançamento do concorrente Z.”
“Quais oportunidades estratégicas temos diante da estratégia recente do concorrente X?”
“Crie um quadro comparativo entre nossa solução e a dos concorrentes A, B e C.”&lt;/user_input&gt;
</v>
      </c>
      <c r="AQ94" s="18">
        <f t="array" ref="AQ94">index('Response Scoring'!$I:$I,match($A94,'Response Scoring'!$A:$A,0))</f>
        <v>5</v>
      </c>
      <c r="AR94" s="18">
        <f t="shared" si="16"/>
        <v>1</v>
      </c>
      <c r="AS94" s="24">
        <f t="shared" si="17"/>
        <v>9.3</v>
      </c>
      <c r="AT94" s="24">
        <f t="shared" si="18"/>
        <v>8.4</v>
      </c>
      <c r="AU94" s="18">
        <f t="shared" si="19"/>
        <v>37.43333333</v>
      </c>
      <c r="AV94" s="24">
        <f t="shared" si="20"/>
        <v>74.86666667</v>
      </c>
      <c r="AW94" s="18" t="str">
        <f t="shared" si="21"/>
        <v>AI Practitioner</v>
      </c>
      <c r="AX94" s="18" t="str">
        <f>'Raw Data'!AF90</f>
        <v>ChatGPT, CoPilot</v>
      </c>
      <c r="AY94" s="18" t="str">
        <f>'Raw Data'!AG90</f>
        <v>No</v>
      </c>
      <c r="AZ94" s="18" t="str">
        <f>'Raw Data'!AH90</f>
        <v/>
      </c>
      <c r="BA94" s="18" t="str">
        <f>'Raw Data'!AI90</f>
        <v/>
      </c>
      <c r="BB94" s="18" t="str">
        <f>'Raw Data'!AJ90</f>
        <v/>
      </c>
      <c r="BC94" s="18" t="str">
        <f>'Raw Data'!AK90</f>
        <v/>
      </c>
      <c r="BD94" s="18" t="str">
        <f>'Raw Data'!AL90</f>
        <v/>
      </c>
      <c r="BE94" s="18" t="str">
        <f>'Raw Data'!AM90</f>
        <v/>
      </c>
      <c r="BF94" s="18" t="str">
        <f>'Raw Data'!AN90</f>
        <v/>
      </c>
      <c r="BG94" s="18" t="str">
        <f>'Raw Data'!AO90</f>
        <v/>
      </c>
      <c r="BH94" s="18" t="str">
        <f>'Raw Data'!AP90</f>
        <v/>
      </c>
      <c r="BI94" s="18" t="str">
        <f>'Raw Data'!AQ90</f>
        <v/>
      </c>
      <c r="BJ94" s="18" t="str">
        <f>'Raw Data'!AR90</f>
        <v/>
      </c>
      <c r="BK94" s="18" t="str">
        <f>'Raw Data'!AS90</f>
        <v/>
      </c>
      <c r="BL94" s="18" t="str">
        <f>'Raw Data'!AT90</f>
        <v/>
      </c>
      <c r="BM94" s="18" t="str">
        <f>'Raw Data'!AU90</f>
        <v/>
      </c>
      <c r="BN94" s="18" t="str">
        <f>'Raw Data'!AV90</f>
        <v/>
      </c>
      <c r="BO94" s="18" t="str">
        <f>'Raw Data'!AW90</f>
        <v/>
      </c>
      <c r="BP94" s="18" t="str">
        <f>'Raw Data'!AX90</f>
        <v/>
      </c>
      <c r="BQ94" s="18" t="str">
        <f>'Raw Data'!AY90</f>
        <v/>
      </c>
      <c r="BR94" s="18" t="str">
        <f>'Raw Data'!AZ90</f>
        <v/>
      </c>
      <c r="BS94" s="18" t="str">
        <f>'Raw Data'!D90</f>
        <v/>
      </c>
      <c r="BT94" s="18" t="str">
        <f>'Raw Data'!E90</f>
        <v/>
      </c>
      <c r="BU94" s="18" t="str">
        <f>'Raw Data'!F90</f>
        <v>ZÉ</v>
      </c>
      <c r="BV94" s="25" t="str">
        <f>'Raw Data'!G90</f>
        <v>OPERATIONS</v>
      </c>
      <c r="BW94" s="25" t="str">
        <f t="shared" si="22"/>
        <v>#REF!</v>
      </c>
      <c r="BX94" s="25" t="str">
        <f>'Raw Data'!I90</f>
        <v>N/A</v>
      </c>
      <c r="BY94" s="18" t="str">
        <f>'Raw Data'!J90</f>
        <v/>
      </c>
      <c r="BZ94" s="18" t="str">
        <f>'Raw Data'!K90</f>
        <v/>
      </c>
      <c r="CA94" s="18" t="str">
        <f>'Raw Data'!L90</f>
        <v>Brazil</v>
      </c>
      <c r="CB94" s="18" t="str">
        <f>'Raw Data'!M90</f>
        <v>SAZ</v>
      </c>
      <c r="CC94" s="18" t="str">
        <f>'Raw Data'!N90</f>
        <v>Ambev</v>
      </c>
      <c r="CD94" s="25" t="str">
        <f>'Raw Data'!O90</f>
        <v>Operations - Sessin</v>
      </c>
      <c r="CE94" s="15" t="str">
        <f>'Raw Data'!P90</f>
        <v/>
      </c>
      <c r="CF94" s="15" t="str">
        <f>'Raw Data'!Q90</f>
        <v/>
      </c>
    </row>
    <row r="95" ht="15.75" customHeight="1">
      <c r="A95" s="18">
        <f>'Raw Data'!$A91</f>
        <v>89</v>
      </c>
      <c r="B95" s="18" t="str">
        <f>'Raw Data'!$R91</f>
        <v>Several times a week</v>
      </c>
      <c r="C95" s="18">
        <f t="shared" si="1"/>
        <v>0.75</v>
      </c>
      <c r="D95" s="18" t="str">
        <f>'Raw Data'!$S91</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95" s="18">
        <f t="shared" si="2"/>
        <v>2</v>
      </c>
      <c r="F95" s="19">
        <f t="shared" si="3"/>
        <v>0.6666666667</v>
      </c>
      <c r="G95" s="20" t="str">
        <f>'Raw Data'!T91</f>
        <v>I’ve built custom AI tools (CustomGPTs, Copilot Agents, Google Gems, Claude Projects) for repetitive tasks</v>
      </c>
      <c r="H95" s="18">
        <f t="shared" si="4"/>
        <v>0.75</v>
      </c>
      <c r="I95" s="18" t="str">
        <f>'Raw Data'!$U91</f>
        <v>Use AI to help analyze each data source, then compile results manually</v>
      </c>
      <c r="J95" s="18">
        <f t="shared" si="5"/>
        <v>0.67</v>
      </c>
      <c r="K95" s="18" t="str">
        <f>'Raw Data'!$V91</f>
        <v>Pediria primeiro um levantamento de dados gerais, faria busca profunda nos dadods de maior dúvida e pediria para o gpt resumir o material, depois pediria ajuda para criar uma apresentação para o processo e testaria o speech. Pedindo para que ele assumise o papel dos executivos e me fizesse perguntas e abrisse os gaps do material. 
Após isso, pediria para ele repetir esse processo após os ajustes feitos.</v>
      </c>
      <c r="L95" s="18" t="s">
        <v>373</v>
      </c>
      <c r="M95" s="21" t="str">
        <f>substitute('Prompt Template'!$A$2,$K$5,$L95)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primeiro um levantamento de dados gerais, faria busca profunda nos dadods de maior dúvida e pediria para o gpt resumir o material, depois pediria ajuda para criar uma apresentação para o processo e testaria o speech. Pedindo para que ele assumise o papel dos executivos e me fizesse perguntas e abrisse os gaps do material. 
Após isso, pediria para ele repetir esse processo após os ajustes feitos.&lt;/user_input&gt;</v>
      </c>
      <c r="N95" s="18">
        <f t="array" ref="N95">index('Response Scoring'!$C:$C,match($A95,'Response Scoring'!$A:$A,0))</f>
        <v>3</v>
      </c>
      <c r="O95" s="19">
        <f t="shared" si="6"/>
        <v>1</v>
      </c>
      <c r="P95" s="18" t="str">
        <f>'Raw Data'!$W91</f>
        <v>Geralmente levava 2 semanas ara analisar e fazer todos os gráficos da pesquisa de engajamento, além de clusterizar e analisar o impacto dos comentários escritos. Hoje demoro de 2 a 3 dias em média</v>
      </c>
      <c r="Q95" s="18" t="s">
        <v>374</v>
      </c>
      <c r="R95" s="21" t="str">
        <f>substitute('Prompt Template'!$B$2,$P$5,$Q95)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&lt;user_input&gt;Geralmente levava 2 semanas ara analisar e fazer todos os gráficos da pesquisa de engajamento, além de clusterizar e analisar o impacto dos comentários escritos. Hoje demoro de 2 a 3 dias em média&lt;/user_input&gt;</v>
      </c>
      <c r="S95" s="18">
        <f t="array" ref="S95">index('Response Scoring'!$E:$E,match($A95,'Response Scoring'!$A:$A,0))</f>
        <v>2</v>
      </c>
      <c r="T95" s="19">
        <f t="shared" si="7"/>
        <v>0.6666666667</v>
      </c>
      <c r="U95" s="19">
        <f t="shared" si="8"/>
        <v>4.503333333</v>
      </c>
      <c r="V95" s="18" t="str">
        <f>'Raw Data'!$X91</f>
        <v>Analyzing presentation slides to evaluate both the visual design and written content for consistency</v>
      </c>
      <c r="W95" s="18">
        <f t="shared" si="9"/>
        <v>1</v>
      </c>
      <c r="X95" s="18" t="str">
        <f>'Raw Data'!$Y91</f>
        <v>Hallucinations (generating false or misleading information), Biases in answers, Data privacy concerns when information is shared with an LLM, Vulnerability to manipulation by bad actors</v>
      </c>
      <c r="Y95" s="22">
        <f t="shared" si="10"/>
        <v>1</v>
      </c>
      <c r="Z95" s="18" t="str">
        <f>'Raw Data'!$Z91</f>
        <v>Anonymize information by removing identifying details, Use secure company instances or enterprise plans when available</v>
      </c>
      <c r="AA95" s="19">
        <f t="shared" si="11"/>
        <v>1</v>
      </c>
      <c r="AB95" s="18" t="str">
        <f>'Raw Data'!$AA91</f>
        <v>Always: I routinely cross-check AI outputs with reliable sources</v>
      </c>
      <c r="AC95" s="18">
        <f t="shared" si="12"/>
        <v>1</v>
      </c>
      <c r="AD95" s="18" t="str">
        <f>'Raw Data'!$AB91</f>
        <v>Cross-reference key claims with reliable external sources, Look for professional formatting and proper grammar, Ask the same AI tool to double-check its work for accuracy</v>
      </c>
      <c r="AE95" s="18">
        <f t="shared" si="13"/>
        <v>0</v>
      </c>
      <c r="AF95" s="23">
        <v>4.5</v>
      </c>
      <c r="AG95" s="18" t="str">
        <f>'Raw Data'!$AC91</f>
        <v>Sometimes: I iterate 2–3 times to reach a good result</v>
      </c>
      <c r="AH95" s="18">
        <f t="shared" si="14"/>
        <v>0.67</v>
      </c>
      <c r="AI95" s="18" t="str">
        <f>'Raw Data'!$AD91</f>
        <v>Olá chat, tenho uma reunião agora onde vou apresentar a proposta X. Pode avaliar os slides e o meu speech, para trazer os gaps do material e possiveis perguntas?</v>
      </c>
      <c r="AJ95" s="18" t="s">
        <v>375</v>
      </c>
      <c r="AK95" s="21" t="str">
        <f>substitute('Prompt Template'!$C$2,$AI$5,$AJ95)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chat, tenho uma reunião agora onde vou apresentar a proposta X. Pode avaliar os slides e o meu speech, para trazer os gaps do material e possiveis perguntas?&lt;/prompt&gt;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chat, tenho uma reunião agora onde vou apresentar a proposta X. Pode avaliar os slides e o meu speech, para trazer os gaps do material e possiveis perguntas?&lt;/user_input&gt;</v>
      </c>
      <c r="AL95" s="18">
        <f t="array" ref="AL95">index('Response Scoring'!$G:$G,match($A95,'Response Scoring'!$A:$A,0))</f>
        <v>2</v>
      </c>
      <c r="AM95" s="18">
        <f t="shared" si="15"/>
        <v>0.4</v>
      </c>
      <c r="AN95" s="18" t="str">
        <f>'Raw Data'!$AE91</f>
        <v>-</v>
      </c>
      <c r="AO95" s="18" t="s">
        <v>376</v>
      </c>
      <c r="AP95" s="21" t="str">
        <f>substitute('Prompt Template'!$D$2,$AN$5,$AO95)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95" s="18">
        <f t="array" ref="AQ95">index('Response Scoring'!$I:$I,match($A95,'Response Scoring'!$A:$A,0))</f>
        <v>0</v>
      </c>
      <c r="AR95" s="18">
        <f t="shared" si="16"/>
        <v>0</v>
      </c>
      <c r="AS95" s="24">
        <f t="shared" si="17"/>
        <v>2.405</v>
      </c>
      <c r="AT95" s="24">
        <f t="shared" si="18"/>
        <v>4.54</v>
      </c>
      <c r="AU95" s="18">
        <f t="shared" si="19"/>
        <v>18.31666667</v>
      </c>
      <c r="AV95" s="24">
        <f t="shared" si="20"/>
        <v>36.63333333</v>
      </c>
      <c r="AW95" s="18" t="str">
        <f t="shared" si="21"/>
        <v>AI Experimenter</v>
      </c>
      <c r="AX95" s="18" t="str">
        <f>'Raw Data'!AF91</f>
        <v>ChatGPT, CoPilot</v>
      </c>
      <c r="AY95" s="18" t="str">
        <f>'Raw Data'!AG91</f>
        <v>Yes</v>
      </c>
      <c r="AZ95" s="18" t="str">
        <f>'Raw Data'!AH91</f>
        <v/>
      </c>
      <c r="BA95" s="18" t="str">
        <f>'Raw Data'!AI91</f>
        <v/>
      </c>
      <c r="BB95" s="18" t="str">
        <f>'Raw Data'!AJ91</f>
        <v/>
      </c>
      <c r="BC95" s="18" t="str">
        <f>'Raw Data'!AK91</f>
        <v/>
      </c>
      <c r="BD95" s="18" t="str">
        <f>'Raw Data'!AL91</f>
        <v/>
      </c>
      <c r="BE95" s="18" t="str">
        <f>'Raw Data'!AM91</f>
        <v/>
      </c>
      <c r="BF95" s="18" t="str">
        <f>'Raw Data'!AN91</f>
        <v/>
      </c>
      <c r="BG95" s="18" t="str">
        <f>'Raw Data'!AO91</f>
        <v/>
      </c>
      <c r="BH95" s="18" t="str">
        <f>'Raw Data'!AP91</f>
        <v/>
      </c>
      <c r="BI95" s="18" t="str">
        <f>'Raw Data'!AQ91</f>
        <v/>
      </c>
      <c r="BJ95" s="18" t="str">
        <f>'Raw Data'!AR91</f>
        <v/>
      </c>
      <c r="BK95" s="18" t="str">
        <f>'Raw Data'!AS91</f>
        <v/>
      </c>
      <c r="BL95" s="18" t="str">
        <f>'Raw Data'!AT91</f>
        <v/>
      </c>
      <c r="BM95" s="18" t="str">
        <f>'Raw Data'!AU91</f>
        <v/>
      </c>
      <c r="BN95" s="18" t="str">
        <f>'Raw Data'!AV91</f>
        <v/>
      </c>
      <c r="BO95" s="18" t="str">
        <f>'Raw Data'!AW91</f>
        <v/>
      </c>
      <c r="BP95" s="18" t="str">
        <f>'Raw Data'!AX91</f>
        <v/>
      </c>
      <c r="BQ95" s="18" t="str">
        <f>'Raw Data'!AY91</f>
        <v/>
      </c>
      <c r="BR95" s="18" t="str">
        <f>'Raw Data'!AZ91</f>
        <v/>
      </c>
      <c r="BS95" s="18" t="str">
        <f>'Raw Data'!D91</f>
        <v/>
      </c>
      <c r="BT95" s="18" t="str">
        <f>'Raw Data'!E91</f>
        <v/>
      </c>
      <c r="BU95" s="18" t="str">
        <f>'Raw Data'!F91</f>
        <v>ZÉ</v>
      </c>
      <c r="BV95" s="25" t="str">
        <f>'Raw Data'!G91</f>
        <v>People</v>
      </c>
      <c r="BW95" s="25" t="str">
        <f t="shared" si="22"/>
        <v>#REF!</v>
      </c>
      <c r="BX95" s="25" t="str">
        <f>'Raw Data'!I91</f>
        <v>N/A</v>
      </c>
      <c r="BY95" s="18" t="str">
        <f>'Raw Data'!J91</f>
        <v/>
      </c>
      <c r="BZ95" s="18" t="str">
        <f>'Raw Data'!K91</f>
        <v/>
      </c>
      <c r="CA95" s="18" t="str">
        <f>'Raw Data'!L91</f>
        <v>Brazil</v>
      </c>
      <c r="CB95" s="18" t="str">
        <f>'Raw Data'!M91</f>
        <v>SAZ</v>
      </c>
      <c r="CC95" s="18" t="str">
        <f>'Raw Data'!N91</f>
        <v>Ambev</v>
      </c>
      <c r="CD95" s="25" t="str">
        <f>'Raw Data'!O91</f>
        <v>Mari/Gardim - People</v>
      </c>
      <c r="CE95" s="15" t="str">
        <f>'Raw Data'!P91</f>
        <v>Light User</v>
      </c>
      <c r="CF95" s="15" t="str">
        <f>'Raw Data'!Q91</f>
        <v>Monthly</v>
      </c>
    </row>
    <row r="96" ht="15.75" customHeight="1">
      <c r="A96" s="18">
        <f>'Raw Data'!$A92</f>
        <v>90</v>
      </c>
      <c r="B96" s="18" t="str">
        <f>'Raw Data'!$R92</f>
        <v>Daily</v>
      </c>
      <c r="C96" s="18">
        <f t="shared" si="1"/>
        <v>1</v>
      </c>
      <c r="D96" s="18" t="str">
        <f>'Raw Data'!$S92</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96" s="18">
        <f t="shared" si="2"/>
        <v>3</v>
      </c>
      <c r="F96" s="19">
        <f t="shared" si="3"/>
        <v>1</v>
      </c>
      <c r="G96" s="20" t="str">
        <f>'Raw Data'!T92</f>
        <v>I create fresh prompts each time I use AI</v>
      </c>
      <c r="H96" s="18">
        <f t="shared" si="4"/>
        <v>0.25</v>
      </c>
      <c r="I96" s="18" t="str">
        <f>'Raw Data'!$U92</f>
        <v>I wouldn’t use AI for this task</v>
      </c>
      <c r="J96" s="18">
        <f t="shared" si="5"/>
        <v>0</v>
      </c>
      <c r="K96" s="18" t="str">
        <f>'Raw Data'!$V92</f>
        <v>escreveria a demanda para IA me ajudar a criar o material</v>
      </c>
      <c r="L96" s="18" t="s">
        <v>377</v>
      </c>
      <c r="M96" s="21" t="str">
        <f>substitute('Prompt Template'!$A$2,$K$5,$L96)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&lt;user_input&gt;escreveria a demanda para IA me ajudar a criar o material&lt;/user_input&gt;</v>
      </c>
      <c r="N96" s="18">
        <f t="array" ref="N96">index('Response Scoring'!$C:$C,match($A96,'Response Scoring'!$A:$A,0))</f>
        <v>1</v>
      </c>
      <c r="O96" s="19">
        <f t="shared" si="6"/>
        <v>0.3333333333</v>
      </c>
      <c r="P96" s="18" t="str">
        <f>'Raw Data'!$W92</f>
        <v>para me ajudar com analises</v>
      </c>
      <c r="Q96" s="18" t="s">
        <v>378</v>
      </c>
      <c r="R96" s="21" t="str">
        <f>substitute('Prompt Template'!$B$2,$P$5,$Q96)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me ajudar com analises&lt;/user_input&gt;</v>
      </c>
      <c r="S96" s="18">
        <f t="array" ref="S96">index('Response Scoring'!$E:$E,match($A96,'Response Scoring'!$A:$A,0))</f>
        <v>1</v>
      </c>
      <c r="T96" s="19">
        <f t="shared" si="7"/>
        <v>0.3333333333</v>
      </c>
      <c r="U96" s="19">
        <f t="shared" si="8"/>
        <v>2.916666667</v>
      </c>
      <c r="V96" s="18" t="str">
        <f>'Raw Data'!$X92</f>
        <v>Creating a complete slide deck with visual design for an important client presentation</v>
      </c>
      <c r="W96" s="18">
        <f t="shared" si="9"/>
        <v>0</v>
      </c>
      <c r="X96" s="18" t="str">
        <f>'Raw Data'!$Y92</f>
        <v>Data privacy concerns when information is shared with an LLM</v>
      </c>
      <c r="Y96" s="22">
        <f t="shared" si="10"/>
        <v>0.25</v>
      </c>
      <c r="Z96" s="18" t="str">
        <f>'Raw Data'!$Z92</f>
        <v>Use secure company instances or enterprise plans when available</v>
      </c>
      <c r="AA96" s="19">
        <f t="shared" si="11"/>
        <v>0.5</v>
      </c>
      <c r="AB96" s="18" t="str">
        <f>'Raw Data'!$AA92</f>
        <v>Always: I routinely cross-check AI outputs with reliable sources</v>
      </c>
      <c r="AC96" s="18">
        <f t="shared" si="12"/>
        <v>1</v>
      </c>
      <c r="AD96" s="18" t="str">
        <f>'Raw Data'!$AB92</f>
        <v>Check if the response uses confident language and specific details, Look for professional formatting and proper grammar, Cross-reference key claims with reliable external sources</v>
      </c>
      <c r="AE96" s="18">
        <f t="shared" si="13"/>
        <v>0</v>
      </c>
      <c r="AF96" s="23">
        <v>5.3</v>
      </c>
      <c r="AG96" s="18" t="str">
        <f>'Raw Data'!$AC92</f>
        <v>Frequently: I systematically refine prompts until I’m satisfied</v>
      </c>
      <c r="AH96" s="18">
        <f t="shared" si="14"/>
        <v>1</v>
      </c>
      <c r="AI96" s="18" t="str">
        <f>'Raw Data'!$AD92</f>
        <v>.</v>
      </c>
      <c r="AJ96" s="18" t="s">
        <v>197</v>
      </c>
      <c r="AK96" s="21" t="str">
        <f>substitute('Prompt Template'!$C$2,$AI$5,$AJ96)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&lt;user_input&gt;.&lt;/user_input&gt;</v>
      </c>
      <c r="AL96" s="18">
        <f t="array" ref="AL96">index('Response Scoring'!$G:$G,match($A96,'Response Scoring'!$A:$A,0))</f>
        <v>0</v>
      </c>
      <c r="AM96" s="18">
        <f t="shared" si="15"/>
        <v>0</v>
      </c>
      <c r="AN96" s="18" t="str">
        <f>'Raw Data'!$AE92</f>
        <v>.</v>
      </c>
      <c r="AO96" s="18" t="s">
        <v>197</v>
      </c>
      <c r="AP96" s="21" t="str">
        <f>substitute('Prompt Template'!$D$2,$AN$5,$AO96)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96" s="18">
        <f t="array" ref="AQ96">index('Response Scoring'!$I:$I,match($A96,'Response Scoring'!$A:$A,0))</f>
        <v>0</v>
      </c>
      <c r="AR96" s="18">
        <f t="shared" si="16"/>
        <v>0</v>
      </c>
      <c r="AS96" s="24">
        <f t="shared" si="17"/>
        <v>1.5</v>
      </c>
      <c r="AT96" s="24">
        <f t="shared" si="18"/>
        <v>2</v>
      </c>
      <c r="AU96" s="18">
        <f t="shared" si="19"/>
        <v>14.13333333</v>
      </c>
      <c r="AV96" s="24">
        <f t="shared" si="20"/>
        <v>28.26666667</v>
      </c>
      <c r="AW96" s="18" t="str">
        <f t="shared" si="21"/>
        <v>AI Experimenter</v>
      </c>
      <c r="AX96" s="18" t="str">
        <f>'Raw Data'!AF92</f>
        <v>CoPilot, ChatGPT</v>
      </c>
      <c r="AY96" s="18" t="str">
        <f>'Raw Data'!AG92</f>
        <v>No</v>
      </c>
      <c r="AZ96" s="18" t="str">
        <f>'Raw Data'!AH92</f>
        <v/>
      </c>
      <c r="BA96" s="18" t="str">
        <f>'Raw Data'!AI92</f>
        <v/>
      </c>
      <c r="BB96" s="18" t="str">
        <f>'Raw Data'!AJ92</f>
        <v/>
      </c>
      <c r="BC96" s="18" t="str">
        <f>'Raw Data'!AK92</f>
        <v/>
      </c>
      <c r="BD96" s="18" t="str">
        <f>'Raw Data'!AL92</f>
        <v/>
      </c>
      <c r="BE96" s="18" t="str">
        <f>'Raw Data'!AM92</f>
        <v/>
      </c>
      <c r="BF96" s="18" t="str">
        <f>'Raw Data'!AN92</f>
        <v/>
      </c>
      <c r="BG96" s="18" t="str">
        <f>'Raw Data'!AO92</f>
        <v/>
      </c>
      <c r="BH96" s="18" t="str">
        <f>'Raw Data'!AP92</f>
        <v/>
      </c>
      <c r="BI96" s="18" t="str">
        <f>'Raw Data'!AQ92</f>
        <v/>
      </c>
      <c r="BJ96" s="18" t="str">
        <f>'Raw Data'!AR92</f>
        <v/>
      </c>
      <c r="BK96" s="18" t="str">
        <f>'Raw Data'!AS92</f>
        <v/>
      </c>
      <c r="BL96" s="18" t="str">
        <f>'Raw Data'!AT92</f>
        <v/>
      </c>
      <c r="BM96" s="18" t="str">
        <f>'Raw Data'!AU92</f>
        <v/>
      </c>
      <c r="BN96" s="18" t="str">
        <f>'Raw Data'!AV92</f>
        <v/>
      </c>
      <c r="BO96" s="18" t="str">
        <f>'Raw Data'!AW92</f>
        <v/>
      </c>
      <c r="BP96" s="18" t="str">
        <f>'Raw Data'!AX92</f>
        <v/>
      </c>
      <c r="BQ96" s="18" t="str">
        <f>'Raw Data'!AY92</f>
        <v/>
      </c>
      <c r="BR96" s="18" t="str">
        <f>'Raw Data'!AZ92</f>
        <v/>
      </c>
      <c r="BS96" s="18" t="str">
        <f>'Raw Data'!D92</f>
        <v/>
      </c>
      <c r="BT96" s="18" t="str">
        <f>'Raw Data'!E92</f>
        <v/>
      </c>
      <c r="BU96" s="18" t="str">
        <f>'Raw Data'!F92</f>
        <v>ZÉ</v>
      </c>
      <c r="BV96" s="25" t="str">
        <f>'Raw Data'!G92</f>
        <v>Operations</v>
      </c>
      <c r="BW96" s="25" t="str">
        <f t="shared" si="22"/>
        <v>#REF!</v>
      </c>
      <c r="BX96" s="25" t="str">
        <f>'Raw Data'!I92</f>
        <v>N/A</v>
      </c>
      <c r="BY96" s="18" t="str">
        <f>'Raw Data'!J92</f>
        <v/>
      </c>
      <c r="BZ96" s="18" t="str">
        <f>'Raw Data'!K92</f>
        <v/>
      </c>
      <c r="CA96" s="18" t="str">
        <f>'Raw Data'!L92</f>
        <v>Brazil</v>
      </c>
      <c r="CB96" s="18" t="str">
        <f>'Raw Data'!M92</f>
        <v>SAZ</v>
      </c>
      <c r="CC96" s="18" t="str">
        <f>'Raw Data'!N92</f>
        <v>Ambev</v>
      </c>
      <c r="CD96" s="25" t="str">
        <f>'Raw Data'!O92</f>
        <v>Sessin - Operations</v>
      </c>
      <c r="CE96" s="15" t="str">
        <f>'Raw Data'!P92</f>
        <v>Light User</v>
      </c>
      <c r="CF96" s="15" t="str">
        <f>'Raw Data'!Q92</f>
        <v>Weekly</v>
      </c>
    </row>
    <row r="97" ht="15.75" customHeight="1">
      <c r="A97" s="18">
        <f>'Raw Data'!$A93</f>
        <v>91</v>
      </c>
      <c r="B97" s="18" t="str">
        <f>'Raw Data'!$R93</f>
        <v>Several times a week</v>
      </c>
      <c r="C97" s="18">
        <f t="shared" si="1"/>
        <v>0.75</v>
      </c>
      <c r="D97" s="18" t="str">
        <f>'Raw Data'!$S93</f>
        <v>Analyzing data or documents to extract insights or summaries, Brainstorming ideas, testing concepts, or getting feedback on my thinking, Editing or improving text I’ve already written (emails, documents, presentations), Getting quick answers to specific questions or looking up information</v>
      </c>
      <c r="E97" s="18">
        <f t="shared" si="2"/>
        <v>2</v>
      </c>
      <c r="F97" s="19">
        <f t="shared" si="3"/>
        <v>0.6666666667</v>
      </c>
      <c r="G97" s="20" t="str">
        <f>'Raw Data'!T93</f>
        <v>I maintain a library of prompts that I reuse frequently</v>
      </c>
      <c r="H97" s="18">
        <f t="shared" si="4"/>
        <v>0.5</v>
      </c>
      <c r="I97" s="18" t="str">
        <f>'Raw Data'!$U93</f>
        <v>Create a systematic process where AI handles data analysis and summary generation consistently</v>
      </c>
      <c r="J97" s="18">
        <f t="shared" si="5"/>
        <v>1</v>
      </c>
      <c r="K97" s="18" t="str">
        <f>'Raw Data'!$V93</f>
        <v>Pedindo para que ela me aponte os pontos pertinentes à aquele assunto, me ajudando a criar um storytelling, estruturar a apresentação e deixando-a de forma objetiva e com design bonito.</v>
      </c>
      <c r="L97" s="18" t="s">
        <v>379</v>
      </c>
      <c r="M97" s="21" t="str">
        <f>substitute('Prompt Template'!$A$2,$K$5,$L97)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&lt;user_input&gt;Pedindo para que ela me aponte os pontos pertinentes à aquele assunto, me ajudando a criar um storytelling, estruturar a apresentação e deixando-a de forma objetiva e com design bonito.&lt;/user_input&gt;</v>
      </c>
      <c r="N97" s="18">
        <f t="array" ref="N97">index('Response Scoring'!$C:$C,match($A97,'Response Scoring'!$A:$A,0))</f>
        <v>2</v>
      </c>
      <c r="O97" s="19">
        <f t="shared" si="6"/>
        <v>0.6666666667</v>
      </c>
      <c r="P97" s="18" t="str">
        <f>'Raw Data'!$W93</f>
        <v>Assuntos diversos que não conheço, apresentação de dados, análise complexa de dados e criação de imagens</v>
      </c>
      <c r="Q97" s="18" t="s">
        <v>380</v>
      </c>
      <c r="R97" s="21" t="str">
        <f>substitute('Prompt Template'!$B$2,$P$5,$Q97)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&lt;user_input&gt;Assuntos diversos que não conheço, apresentação de dados, análise complexa de dados e criação de imagens&lt;/user_input&gt;</v>
      </c>
      <c r="S97" s="18">
        <f t="array" ref="S97">index('Response Scoring'!$E:$E,match($A97,'Response Scoring'!$A:$A,0))</f>
        <v>1</v>
      </c>
      <c r="T97" s="19">
        <f t="shared" si="7"/>
        <v>0.3333333333</v>
      </c>
      <c r="U97" s="19">
        <f t="shared" si="8"/>
        <v>3.916666667</v>
      </c>
      <c r="V97" s="18" t="str">
        <f>'Raw Data'!$X93</f>
        <v>Predicting next week’s stock market performance for investment decisions</v>
      </c>
      <c r="W97" s="18">
        <f t="shared" si="9"/>
        <v>0</v>
      </c>
      <c r="X97" s="18" t="str">
        <f>'Raw Data'!$Y93</f>
        <v>Hallucinations (generating false or misleading information)</v>
      </c>
      <c r="Y97" s="22">
        <f t="shared" si="10"/>
        <v>0.25</v>
      </c>
      <c r="Z97" s="18" t="str">
        <f>'Raw Data'!$Z93</f>
        <v>Use secure company instances or enterprise plans when available</v>
      </c>
      <c r="AA97" s="19">
        <f t="shared" si="11"/>
        <v>0.5</v>
      </c>
      <c r="AB97" s="18" t="str">
        <f>'Raw Data'!$AA93</f>
        <v>Always: I routinely cross-check AI outputs with reliable sources</v>
      </c>
      <c r="AC97" s="18">
        <f t="shared" si="12"/>
        <v>1</v>
      </c>
      <c r="AD97" s="18" t="str">
        <f>'Raw Data'!$AB93</f>
        <v>Verify any calculations or data analysis independently</v>
      </c>
      <c r="AE97" s="18">
        <f t="shared" si="13"/>
        <v>0.25</v>
      </c>
      <c r="AF97" s="23">
        <v>9.5</v>
      </c>
      <c r="AG97" s="18" t="str">
        <f>'Raw Data'!$AC93</f>
        <v>Sometimes: I iterate 2–3 times to reach a good result</v>
      </c>
      <c r="AH97" s="18">
        <f t="shared" si="14"/>
        <v>0.67</v>
      </c>
      <c r="AI97" s="18" t="str">
        <f>'Raw Data'!$AD93</f>
        <v>Olá, pode por gentileza me ajudar com uma nova proposta referente ao assunto x para minha empresa? Nessa reunião o meu público será de pessoas que trabalham com a função x, em uma empresa de segmento x. As pessoas tem idades entre x a x anos. Me ajude a levar argumentos convincentes, baseados em referências confiáveis disponíveis no local x. Me forneça sempre respostas objetivas e persuasivas para os ouvintes. Um ponto muito importante: caso tenha alguma dúvida sobre os resultados que irá me fornecer, pergunte a mim antes que envie a conclusão fechada.</v>
      </c>
      <c r="AJ97" s="18" t="s">
        <v>381</v>
      </c>
      <c r="AK97" s="21" t="str">
        <f>substitute('Prompt Template'!$C$2,$AI$5,$AJ97)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pode por gentileza me ajudar com uma nova proposta referente ao assunto x para minha empresa? Nessa reunião o meu público será de pessoas que trabalham com a função x, em uma empresa de segmento x. As pessoas tem idades entre x a x anos. Me ajude a levar argumentos convincentes, baseados em referências confiáveis disponíveis no local x. Me forneça sempre respostas objetivas e persuasivas para os ouvintes. Um ponto muito importante: caso tenha alguma dúvida sobre os resultados que irá me fornecer, pergunte a mim antes que envie a conclusão fechada.&lt;/prompt&gt;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pode por gentileza me ajudar com uma nova proposta referente ao assunto x para minha empresa? Nessa reunião o meu público será de pessoas que trabalham com a função x, em uma empresa de segmento x. As pessoas tem idades entre x a x anos. Me ajude a levar argumentos convincentes, baseados em referências confiáveis disponíveis no local x. Me forneça sempre respostas objetivas e persuasivas para os ouvintes. Um ponto muito importante: caso tenha alguma dúvida sobre os resultados que irá me fornecer, pergunte a mim antes que envie a conclusão fechada.&lt;/user_input&gt;</v>
      </c>
      <c r="AL97" s="18">
        <f t="array" ref="AL97">index('Response Scoring'!$G:$G,match($A97,'Response Scoring'!$A:$A,0))</f>
        <v>2</v>
      </c>
      <c r="AM97" s="18">
        <f t="shared" si="15"/>
        <v>0.4</v>
      </c>
      <c r="AN97" s="18" t="str">
        <f>'Raw Data'!$AE93</f>
        <v>Você é uma ferramenta de IA criada para ajudar a equipe a pesquisar produtos, preços e posicionamento de concorrentes de forma ética, estruturada e consistente. Deve orientar os usuários a registrar informações essenciais, organizar dados soltos, transformar fatos em insights acionáveis e usar modelos padronizados de coleta. Também deve estimular pensamento crítico com perguntas relevantes, sempre evitando invenções e lembrando que apenas dados públicos podem ser usados. Seu objetivo é garantir que toda a equipe produza inteligência competitiva clara, útil e comparável.</v>
      </c>
      <c r="AO97" s="18" t="s">
        <v>382</v>
      </c>
      <c r="AP97" s="21" t="str">
        <f>substitute('Prompt Template'!$D$2,$AN$5,$AO97)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ferramenta de IA criada para ajudar a equipe a pesquisar produtos, preços e posicionamento de concorrentes de forma ética, estruturada e consistente. Deve orientar os usuários a registrar informações essenciais, organizar dados soltos, transformar fatos em insights acionáveis e usar modelos padronizados de coleta. Também deve estimular pensamento crítico com perguntas relevantes, sempre evitando invenções e lembrando que apenas dados públicos podem ser usados. Seu objetivo é garantir que toda a equipe produza inteligência competitiva clara, útil e comparável.&lt;/user_input&gt;
</v>
      </c>
      <c r="AQ97" s="18">
        <f t="array" ref="AQ97">index('Response Scoring'!$I:$I,match($A97,'Response Scoring'!$A:$A,0))</f>
        <v>4</v>
      </c>
      <c r="AR97" s="18">
        <f t="shared" si="16"/>
        <v>0.8</v>
      </c>
      <c r="AS97" s="24">
        <f t="shared" si="17"/>
        <v>6.405</v>
      </c>
      <c r="AT97" s="24">
        <f t="shared" si="18"/>
        <v>4.54</v>
      </c>
      <c r="AU97" s="18">
        <f t="shared" si="19"/>
        <v>30.14333333</v>
      </c>
      <c r="AV97" s="24">
        <f t="shared" si="20"/>
        <v>60.28666667</v>
      </c>
      <c r="AW97" s="18" t="str">
        <f t="shared" si="21"/>
        <v>AI Practitioner</v>
      </c>
      <c r="AX97" s="18" t="str">
        <f>'Raw Data'!AF93</f>
        <v>CoPilot, ChatGPT</v>
      </c>
      <c r="AY97" s="18" t="str">
        <f>'Raw Data'!AG93</f>
        <v>Yes</v>
      </c>
      <c r="AZ97" s="18" t="str">
        <f>'Raw Data'!AH93</f>
        <v/>
      </c>
      <c r="BA97" s="18" t="str">
        <f>'Raw Data'!AI93</f>
        <v/>
      </c>
      <c r="BB97" s="18" t="str">
        <f>'Raw Data'!AJ93</f>
        <v/>
      </c>
      <c r="BC97" s="18" t="str">
        <f>'Raw Data'!AK93</f>
        <v/>
      </c>
      <c r="BD97" s="18" t="str">
        <f>'Raw Data'!AL93</f>
        <v/>
      </c>
      <c r="BE97" s="18" t="str">
        <f>'Raw Data'!AM93</f>
        <v/>
      </c>
      <c r="BF97" s="18" t="str">
        <f>'Raw Data'!AN93</f>
        <v/>
      </c>
      <c r="BG97" s="18" t="str">
        <f>'Raw Data'!AO93</f>
        <v/>
      </c>
      <c r="BH97" s="18" t="str">
        <f>'Raw Data'!AP93</f>
        <v/>
      </c>
      <c r="BI97" s="18" t="str">
        <f>'Raw Data'!AQ93</f>
        <v/>
      </c>
      <c r="BJ97" s="18" t="str">
        <f>'Raw Data'!AR93</f>
        <v/>
      </c>
      <c r="BK97" s="18" t="str">
        <f>'Raw Data'!AS93</f>
        <v/>
      </c>
      <c r="BL97" s="18" t="str">
        <f>'Raw Data'!AT93</f>
        <v/>
      </c>
      <c r="BM97" s="18" t="str">
        <f>'Raw Data'!AU93</f>
        <v/>
      </c>
      <c r="BN97" s="18" t="str">
        <f>'Raw Data'!AV93</f>
        <v/>
      </c>
      <c r="BO97" s="18" t="str">
        <f>'Raw Data'!AW93</f>
        <v/>
      </c>
      <c r="BP97" s="18" t="str">
        <f>'Raw Data'!AX93</f>
        <v/>
      </c>
      <c r="BQ97" s="18" t="str">
        <f>'Raw Data'!AY93</f>
        <v/>
      </c>
      <c r="BR97" s="18" t="str">
        <f>'Raw Data'!AZ93</f>
        <v/>
      </c>
      <c r="BS97" s="18" t="str">
        <f>'Raw Data'!D93</f>
        <v/>
      </c>
      <c r="BT97" s="18" t="str">
        <f>'Raw Data'!E93</f>
        <v/>
      </c>
      <c r="BU97" s="18" t="str">
        <f>'Raw Data'!F93</f>
        <v>ZÉ</v>
      </c>
      <c r="BV97" s="25" t="str">
        <f>'Raw Data'!G93</f>
        <v>OPERATIONS</v>
      </c>
      <c r="BW97" s="25" t="str">
        <f t="shared" si="22"/>
        <v>#REF!</v>
      </c>
      <c r="BX97" s="25" t="str">
        <f>'Raw Data'!I93</f>
        <v>N/A</v>
      </c>
      <c r="BY97" s="18" t="str">
        <f>'Raw Data'!J93</f>
        <v/>
      </c>
      <c r="BZ97" s="18" t="str">
        <f>'Raw Data'!K93</f>
        <v/>
      </c>
      <c r="CA97" s="18" t="str">
        <f>'Raw Data'!L93</f>
        <v>Brazil</v>
      </c>
      <c r="CB97" s="18" t="str">
        <f>'Raw Data'!M93</f>
        <v>SAZ</v>
      </c>
      <c r="CC97" s="18" t="str">
        <f>'Raw Data'!N93</f>
        <v>Ambev</v>
      </c>
      <c r="CD97" s="25" t="str">
        <f>'Raw Data'!O93</f>
        <v>Operations - Sessin</v>
      </c>
      <c r="CE97" s="15" t="str">
        <f>'Raw Data'!P93</f>
        <v/>
      </c>
      <c r="CF97" s="15" t="str">
        <f>'Raw Data'!Q93</f>
        <v/>
      </c>
    </row>
    <row r="98" ht="15.75" customHeight="1">
      <c r="A98" s="18">
        <f>'Raw Data'!$A94</f>
        <v>92</v>
      </c>
      <c r="B98" s="18" t="str">
        <f>'Raw Data'!$R94</f>
        <v>Daily</v>
      </c>
      <c r="C98" s="18">
        <f t="shared" si="1"/>
        <v>1</v>
      </c>
      <c r="D98" s="18" t="str">
        <f>'Raw Data'!$S94</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98" s="18">
        <f t="shared" si="2"/>
        <v>3</v>
      </c>
      <c r="F98" s="19">
        <f t="shared" si="3"/>
        <v>1</v>
      </c>
      <c r="G98" s="20" t="str">
        <f>'Raw Data'!T94</f>
        <v>I’ve created workflows that connect AI with other systems (Slack, Salesforce, email) using integrations or code</v>
      </c>
      <c r="H98" s="18">
        <f t="shared" si="4"/>
        <v>1</v>
      </c>
      <c r="I98" s="18" t="str">
        <f>'Raw Data'!$U94</f>
        <v>Create a systematic process where AI handles data analysis and summary generation consistently</v>
      </c>
      <c r="J98" s="18">
        <f t="shared" si="5"/>
        <v>1</v>
      </c>
      <c r="K98" s="18" t="str">
        <f>'Raw Data'!$V94</f>
        <v>Começaria dando um contexto à ferramenta de quem sou e do que preciso gerar. Depois, usaria a ferramenta para me familiarizar melhor com o tema, explicando melhor o contexto onde estou inserido e como o tema se adequa. Finalmente, pediria um primeiro rascunho de como estruturar a apresentação. Após refinar este rascunho, iria debater com a ferramenta quais os principais pontos de debate sobre a apresentação para estar melhor preparado para a discussão da reunião.</v>
      </c>
      <c r="L98" s="18" t="s">
        <v>383</v>
      </c>
      <c r="M98" s="21" t="str">
        <f>substitute('Prompt Template'!$A$2,$K$5,$L98)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&lt;user_input&gt;Começaria dando um contexto à ferramenta de quem sou e do que preciso gerar. Depois, usaria a ferramenta para me familiarizar melhor com o tema, explicando melhor o contexto onde estou inserido e como o tema se adequa. Finalmente, pediria um primeiro rascunho de como estruturar a apresentação. Após refinar este rascunho, iria debater com a ferramenta quais os principais pontos de debate sobre a apresentação para estar melhor preparado para a discussão da reunião.&lt;/user_input&gt;</v>
      </c>
      <c r="N98" s="18">
        <f t="array" ref="N98">index('Response Scoring'!$C:$C,match($A98,'Response Scoring'!$A:$A,0))</f>
        <v>3</v>
      </c>
      <c r="O98" s="19">
        <f t="shared" si="6"/>
        <v>1</v>
      </c>
      <c r="P98" s="18" t="str">
        <f>'Raw Data'!$W94</f>
        <v>A maneira mais valiosa que uso AI é para estruturar pensamentos e criar frameworks na definição de estratégia. Quando preciso tomar uma decisão, busco apresentar o contexto para a ferramenta, explicando meus dilemas, os objetivos e os desafios. Atuando como "advogado do diabo", a ferramenta consegue trazer questões que clarificam os dilemas e me ajudam a ser mais assertivo.</v>
      </c>
      <c r="Q98" s="18" t="s">
        <v>384</v>
      </c>
      <c r="R98" s="21" t="str">
        <f>substitute('Prompt Template'!$B$2,$P$5,$Q98)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valiosa que uso AI é para estruturar pensamentos e criar frameworks na definição de estratégia. Quando preciso tomar uma decisão, busco apresentar o contexto para a ferramenta, explicando meus dilemas, os objetivos e os desafios. Atuando como "advogado do diabo", a ferramenta consegue trazer questões que clarificam os dilemas e me ajudam a ser mais assertivo.&lt;/user_input&gt;</v>
      </c>
      <c r="S98" s="18">
        <f t="array" ref="S98">index('Response Scoring'!$E:$E,match($A98,'Response Scoring'!$A:$A,0))</f>
        <v>2</v>
      </c>
      <c r="T98" s="19">
        <f t="shared" si="7"/>
        <v>0.6666666667</v>
      </c>
      <c r="U98" s="19">
        <f t="shared" si="8"/>
        <v>5.666666667</v>
      </c>
      <c r="V98" s="18" t="str">
        <f>'Raw Data'!$X94</f>
        <v>Analyzing presentation slides to evaluate both the visual design and written content for consistency</v>
      </c>
      <c r="W98" s="18">
        <f t="shared" si="9"/>
        <v>1</v>
      </c>
      <c r="X98" s="18" t="str">
        <f>'Raw Data'!$Y94</f>
        <v>Hallucinations (generating false or misleading information), Biases in answers, Data privacy concerns when information is shared with an LLM, Vulnerability to manipulation by bad actors</v>
      </c>
      <c r="Y98" s="22">
        <f t="shared" si="10"/>
        <v>1</v>
      </c>
      <c r="Z98" s="18" t="str">
        <f>'Raw Data'!$Z94</f>
        <v>Anonymize information by removing identifying details, Use secure company instances or enterprise plans when available</v>
      </c>
      <c r="AA98" s="19">
        <f t="shared" si="11"/>
        <v>1</v>
      </c>
      <c r="AB98" s="18" t="str">
        <f>'Raw Data'!$AA94</f>
        <v>Always: I routinely cross-check AI outputs with reliable sources</v>
      </c>
      <c r="AC98" s="18">
        <f t="shared" si="12"/>
        <v>1</v>
      </c>
      <c r="AD98" s="18" t="str">
        <f>'Raw Data'!$AB94</f>
        <v>Use a different AI tool to review and verify the content, Cross-reference key claims with reliable external sources, Verify any calculations or data analysis independently, Ask the same AI tool to double-check its work for accuracy</v>
      </c>
      <c r="AE98" s="18">
        <f t="shared" si="13"/>
        <v>1</v>
      </c>
      <c r="AF98" s="23">
        <v>10.0</v>
      </c>
      <c r="AG98" s="18" t="str">
        <f>'Raw Data'!$AC94</f>
        <v>Frequently: I systematically refine prompts until I’m satisfied</v>
      </c>
      <c r="AH98" s="18">
        <f t="shared" si="14"/>
        <v>1</v>
      </c>
      <c r="AI98" s="18" t="str">
        <f>'Raw Data'!$AD94</f>
        <v>Eu sou diretor de performance operacional em uma plataforma de Delivery. Em cerca de uma semana terei uma reunião para apresentar plano para diminuir o tempo médio de entrega dos nossos pedidos para o proximo ano. Preciso que você se coloque em minha posição e me ajude a formular um rascunho de como devo estruturar a apresentação. Seu trabalho será gerar um grupo de 5 principais tópicos a serem abordados, trazendo como este plano deve ser relevante para a companhia, quais os investimentos seriam necessários e quais KPIs podem ser impactados. Para isso, leve em consideração que há um limite de investimento em tecnologia e que a maioria das ações deve ser validada em pequena escala antes de ser escalada. A sua resposta deve vir em formato de texto, em bullet points, de modo a facilitar a leitura rápida e um simples entendimento.</v>
      </c>
      <c r="AJ98" s="18" t="s">
        <v>385</v>
      </c>
      <c r="AK98" s="21" t="str">
        <f>substitute('Prompt Template'!$C$2,$AI$5,$AJ98)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sou diretor de performance operacional em uma plataforma de Delivery. Em cerca de uma semana terei uma reunião para apresentar plano para diminuir o tempo médio de entrega dos nossos pedidos para o proximo ano. Preciso que você se coloque em minha posição e me ajude a formular um rascunho de como devo estruturar a apresentação. Seu trabalho será gerar um grupo de 5 principais tópicos a serem abordados, trazendo como este plano deve ser relevante para a companhia, quais os investimentos seriam necessários e quais KPIs podem ser impactados. Para isso, leve em consideração que há um limite de investimento em tecnologia e que a maioria das ações deve ser validada em pequena escala antes de ser escalada. A sua resposta deve vir em formato de texto, em bullet points, de modo a facilitar a leitura rápida e um simples entendimento.&lt;/prompt&gt;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sou diretor de performance operacional em uma plataforma de Delivery. Em cerca de uma semana terei uma reunião para apresentar plano para diminuir o tempo médio de entrega dos nossos pedidos para o proximo ano. Preciso que você se coloque em minha posição e me ajude a formular um rascunho de como devo estruturar a apresentação. Seu trabalho será gerar um grupo de 5 principais tópicos a serem abordados, trazendo como este plano deve ser relevante para a companhia, quais os investimentos seriam necessários e quais KPIs podem ser impactados. Para isso, leve em consideração que há um limite de investimento em tecnologia e que a maioria das ações deve ser validada em pequena escala antes de ser escalada. A sua resposta deve vir em formato de texto, em bullet points, de modo a facilitar a leitura rápida e um simples entendimento.&lt;/user_input&gt;</v>
      </c>
      <c r="AL98" s="18">
        <f t="array" ref="AL98">index('Response Scoring'!$G:$G,match($A98,'Response Scoring'!$A:$A,0))</f>
        <v>5</v>
      </c>
      <c r="AM98" s="18">
        <f t="shared" si="15"/>
        <v>1</v>
      </c>
      <c r="AN98" s="18" t="str">
        <f>'Raw Data'!$AE94</f>
        <v>Você é um assistente especializado em Inteligência de Mercado e Monitoramento de Concorrência. Seu objetivo principal é pesquisar, identificar e tabular preços de produtos específicos em sites de concorrentes ou grandes varejistas online.
empre que o usuário fornecer o nome de um varejista ou seu link, você deve:
1.  Buscar o varejista especificado em tempo real.
2.  Extrair dados do produto, o preços atuais e a disponibilidade de estoque
3.   Comparar as diferenças de preços entre produtos e outros varejistas já pesquisados anteriormente
Você deve apresentar os dados estritamente em uma Tabela Excel com as seguintes tabelas
| Produto | Loja/Concorrente | Preço (R$) | Data da Coleta | Link da Fonte |
Regras e Restrições
Se não conseguir encontrar o preço exato, não invente. Escreva "Não disponível" na tabela.
Converta todos os valores para Reais (BRL) se encontrar sites internacionais, indicando a taxa de câmbio usada.
Apresente os dados de forma fria e analítica.</v>
      </c>
      <c r="AO98" s="18" t="s">
        <v>386</v>
      </c>
      <c r="AP98" s="21" t="str">
        <f>substitute('Prompt Template'!$D$2,$AN$5,$AO98)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Inteligência de Mercado e Monitoramento de Concorrência. Seu objetivo principal é pesquisar, identificar e tabular preços de produtos específicos em sites de concorrentes ou grandes varejistas online.
empre que o usuário fornecer o nome de um varejista ou seu link, você deve:
1.  Buscar o varejista especificado em tempo real.
2.  Extrair dados do produto, o preços atuais e a disponibilidade de estoque
3.   Comparar as diferenças de preços entre produtos e outros varejistas já pesquisados anteriormente
Você deve apresentar os dados estritamente em uma Tabela Excel com as seguintes tabelas
| Produto | Loja/Concorrente | Preço (R$) | Data da Coleta | Link da Fonte |
Regras e Restrições
Se não conseguir encontrar o preço exato, não invente. Escreva "Não disponível" na tabela.
Converta todos os valores para Reais (BRL) se encontrar sites internacionais, indicando a taxa de câmbio usada.
Apresente os dados de forma fria e analítica.&lt;/user_input&gt;
</v>
      </c>
      <c r="AQ98" s="18">
        <f t="array" ref="AQ98">index('Response Scoring'!$I:$I,match($A98,'Response Scoring'!$A:$A,0))</f>
        <v>4</v>
      </c>
      <c r="AR98" s="18">
        <f t="shared" si="16"/>
        <v>0.8</v>
      </c>
      <c r="AS98" s="24">
        <f t="shared" si="17"/>
        <v>9</v>
      </c>
      <c r="AT98" s="24">
        <f t="shared" si="18"/>
        <v>10</v>
      </c>
      <c r="AU98" s="18">
        <f t="shared" si="19"/>
        <v>39.33333333</v>
      </c>
      <c r="AV98" s="24">
        <f t="shared" si="20"/>
        <v>78.66666667</v>
      </c>
      <c r="AW98" s="18" t="str">
        <f t="shared" si="21"/>
        <v>AI Practitioner</v>
      </c>
      <c r="AX98" s="18" t="str">
        <f>'Raw Data'!AF94</f>
        <v>ChatGPT, Gemini, CoPilot</v>
      </c>
      <c r="AY98" s="18" t="str">
        <f>'Raw Data'!AG94</f>
        <v>Yes</v>
      </c>
      <c r="AZ98" s="18" t="str">
        <f>'Raw Data'!AH94</f>
        <v/>
      </c>
      <c r="BA98" s="18" t="str">
        <f>'Raw Data'!AI94</f>
        <v/>
      </c>
      <c r="BB98" s="18" t="str">
        <f>'Raw Data'!AJ94</f>
        <v/>
      </c>
      <c r="BC98" s="18" t="str">
        <f>'Raw Data'!AK94</f>
        <v/>
      </c>
      <c r="BD98" s="18" t="str">
        <f>'Raw Data'!AL94</f>
        <v/>
      </c>
      <c r="BE98" s="18" t="str">
        <f>'Raw Data'!AM94</f>
        <v/>
      </c>
      <c r="BF98" s="18" t="str">
        <f>'Raw Data'!AN94</f>
        <v/>
      </c>
      <c r="BG98" s="18" t="str">
        <f>'Raw Data'!AO94</f>
        <v/>
      </c>
      <c r="BH98" s="18" t="str">
        <f>'Raw Data'!AP94</f>
        <v/>
      </c>
      <c r="BI98" s="18" t="str">
        <f>'Raw Data'!AQ94</f>
        <v/>
      </c>
      <c r="BJ98" s="18" t="str">
        <f>'Raw Data'!AR94</f>
        <v/>
      </c>
      <c r="BK98" s="18" t="str">
        <f>'Raw Data'!AS94</f>
        <v/>
      </c>
      <c r="BL98" s="18" t="str">
        <f>'Raw Data'!AT94</f>
        <v/>
      </c>
      <c r="BM98" s="18" t="str">
        <f>'Raw Data'!AU94</f>
        <v/>
      </c>
      <c r="BN98" s="18" t="str">
        <f>'Raw Data'!AV94</f>
        <v/>
      </c>
      <c r="BO98" s="18" t="str">
        <f>'Raw Data'!AW94</f>
        <v/>
      </c>
      <c r="BP98" s="18" t="str">
        <f>'Raw Data'!AX94</f>
        <v/>
      </c>
      <c r="BQ98" s="18" t="str">
        <f>'Raw Data'!AY94</f>
        <v/>
      </c>
      <c r="BR98" s="18" t="str">
        <f>'Raw Data'!AZ94</f>
        <v/>
      </c>
      <c r="BS98" s="18" t="str">
        <f>'Raw Data'!D94</f>
        <v/>
      </c>
      <c r="BT98" s="18" t="str">
        <f>'Raw Data'!E94</f>
        <v/>
      </c>
      <c r="BU98" s="18" t="str">
        <f>'Raw Data'!F94</f>
        <v>ZÉ</v>
      </c>
      <c r="BV98" s="25" t="str">
        <f>'Raw Data'!G94</f>
        <v>Operations</v>
      </c>
      <c r="BW98" s="25" t="str">
        <f t="shared" si="22"/>
        <v>#REF!</v>
      </c>
      <c r="BX98" s="25" t="str">
        <f>'Raw Data'!I94</f>
        <v>N/A</v>
      </c>
      <c r="BY98" s="18" t="str">
        <f>'Raw Data'!J94</f>
        <v/>
      </c>
      <c r="BZ98" s="18" t="str">
        <f>'Raw Data'!K94</f>
        <v/>
      </c>
      <c r="CA98" s="18" t="str">
        <f>'Raw Data'!L94</f>
        <v>Brazil</v>
      </c>
      <c r="CB98" s="18" t="str">
        <f>'Raw Data'!M94</f>
        <v>SAZ</v>
      </c>
      <c r="CC98" s="18" t="str">
        <f>'Raw Data'!N94</f>
        <v>Ambev</v>
      </c>
      <c r="CD98" s="25" t="str">
        <f>'Raw Data'!O94</f>
        <v>Sessin - Operations</v>
      </c>
      <c r="CE98" s="15" t="str">
        <f>'Raw Data'!P94</f>
        <v>Light User</v>
      </c>
      <c r="CF98" s="15" t="str">
        <f>'Raw Data'!Q94</f>
        <v>Weekly</v>
      </c>
    </row>
    <row r="99" ht="15.75" customHeight="1">
      <c r="A99" s="18">
        <f>'Raw Data'!$A95</f>
        <v>93</v>
      </c>
      <c r="B99" s="18" t="str">
        <f>'Raw Data'!$R95</f>
        <v>Daily</v>
      </c>
      <c r="C99" s="18">
        <f t="shared" si="1"/>
        <v>1</v>
      </c>
      <c r="D99" s="18" t="str">
        <f>'Raw Data'!$S95</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99" s="18">
        <f t="shared" si="2"/>
        <v>2</v>
      </c>
      <c r="F99" s="19">
        <f t="shared" si="3"/>
        <v>0.6666666667</v>
      </c>
      <c r="G99" s="20" t="str">
        <f>'Raw Data'!T95</f>
        <v>I maintain a library of prompts that I reuse frequently</v>
      </c>
      <c r="H99" s="18">
        <f t="shared" si="4"/>
        <v>0.5</v>
      </c>
      <c r="I99" s="18" t="str">
        <f>'Raw Data'!$U95</f>
        <v>Create a systematic process where AI handles data analysis and summary generation consistently</v>
      </c>
      <c r="J99" s="18">
        <f t="shared" si="5"/>
        <v>1</v>
      </c>
      <c r="K99" s="18" t="str">
        <f>'Raw Data'!$V95</f>
        <v>Eu usaria IA para pedir explicações rápidas, faria um benchmarks, solicitaria um resumo de apresentação com palavras chaves para executivos.
Pediria para incluir imagens visuais, como gráficos por exemplo e por fim usaria o Chat como para ensaiar e melhorar meu discurso de apresentação.</v>
      </c>
      <c r="L99" s="18" t="s">
        <v>387</v>
      </c>
      <c r="M99" s="21" t="str">
        <f>substitute('Prompt Template'!$A$2,$K$5,$L99)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pedir explicações rápidas, faria um benchmarks, solicitaria um resumo de apresentação com palavras chaves para executivos.
Pediria para incluir imagens visuais, como gráficos por exemplo e por fim usaria o Chat como para ensaiar e melhorar meu discurso de apresentação.&lt;/user_input&gt;</v>
      </c>
      <c r="N99" s="18">
        <f t="array" ref="N99">index('Response Scoring'!$C:$C,match($A99,'Response Scoring'!$A:$A,0))</f>
        <v>3</v>
      </c>
      <c r="O99" s="19">
        <f t="shared" si="6"/>
        <v>1</v>
      </c>
      <c r="P99" s="18" t="str">
        <f>'Raw Data'!$W95</f>
        <v>Usei AI para me ajudar a entender e separar por temas os comentários da pesquisa de engagement. Após isso, vou pedir ajuda para criar uma apresentação e por fim a construção do plano de ação.</v>
      </c>
      <c r="Q99" s="18" t="s">
        <v>388</v>
      </c>
      <c r="R99" s="21" t="str">
        <f>substitute('Prompt Template'!$B$2,$P$5,$Q99)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&lt;user_input&gt;Usei AI para me ajudar a entender e separar por temas os comentários da pesquisa de engagement. Após isso, vou pedir ajuda para criar uma apresentação e por fim a construção do plano de ação.&lt;/user_input&gt;</v>
      </c>
      <c r="S99" s="18">
        <f t="array" ref="S99">index('Response Scoring'!$E:$E,match($A99,'Response Scoring'!$A:$A,0))</f>
        <v>2</v>
      </c>
      <c r="T99" s="19">
        <f t="shared" si="7"/>
        <v>0.6666666667</v>
      </c>
      <c r="U99" s="19">
        <f t="shared" si="8"/>
        <v>4.833333333</v>
      </c>
      <c r="V99" s="18" t="str">
        <f>'Raw Data'!$X95</f>
        <v>Creating a complete slide deck with visual design for an important client presentation</v>
      </c>
      <c r="W99" s="18">
        <f t="shared" si="9"/>
        <v>0</v>
      </c>
      <c r="X99" s="18" t="str">
        <f>'Raw Data'!$Y95</f>
        <v>Hallucinations (generating false or misleading information), Biases in answers, Data privacy concerns when information is shared with an LLM, Vulnerability to manipulation by bad actors</v>
      </c>
      <c r="Y99" s="22">
        <f t="shared" si="10"/>
        <v>1</v>
      </c>
      <c r="Z99" s="18" t="str">
        <f>'Raw Data'!$Z95</f>
        <v>Verify that the AI tool has SSL/HTTPS encryption before using it, Use secure company instances or enterprise plans when available, Anonymize information by removing identifying details, Only share information that you would be comfortable sharing internally with a colleague</v>
      </c>
      <c r="AA99" s="19">
        <f t="shared" si="11"/>
        <v>0</v>
      </c>
      <c r="AB99" s="18" t="str">
        <f>'Raw Data'!$AA95</f>
        <v>Always: I routinely cross-check AI outputs with reliable sources</v>
      </c>
      <c r="AC99" s="18">
        <f t="shared" si="12"/>
        <v>1</v>
      </c>
      <c r="AD99" s="18" t="str">
        <f>'Raw Data'!$AB95</f>
        <v>Use a different AI tool to review and verify the content, Cross-reference key claims with reliable external sources, Verify any calculations or data analysis independently</v>
      </c>
      <c r="AE99" s="18">
        <f t="shared" si="13"/>
        <v>0.75</v>
      </c>
      <c r="AF99" s="23">
        <v>4.5</v>
      </c>
      <c r="AG99" s="18" t="str">
        <f>'Raw Data'!$AC95</f>
        <v>Sometimes: I iterate 2–3 times to reach a good result</v>
      </c>
      <c r="AH99" s="18">
        <f t="shared" si="14"/>
        <v>0.67</v>
      </c>
      <c r="AI99" s="18" t="str">
        <f>'Raw Data'!$AD95</f>
        <v>Olá Chat, estou me preparando para uma reunião de trabalho sobre uma nova iniciativa/proposta. 
Me ajude a estruturar meus pontos principais, identificar possíveis perguntas que posso receber, sugerir argumentos de apoio e destacar riscos ou preocupações que devo antecipar. Também quero sugestões de como apresentar a ideia de forma clara.</v>
      </c>
      <c r="AJ99" s="18" t="s">
        <v>389</v>
      </c>
      <c r="AK99" s="21" t="str">
        <f>substitute('Prompt Template'!$C$2,$AI$5,$AJ99)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Chat, estou me preparando para uma reunião de trabalho sobre uma nova iniciativa/proposta. 
Me ajude a estruturar meus pontos principais, identificar possíveis perguntas que posso receber, sugerir argumentos de apoio e destacar riscos ou preocupações que devo antecipar. Também quero sugestões de como apresentar a ideia de forma clara.&lt;/prompt&gt;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Chat, estou me preparando para uma reunião de trabalho sobre uma nova iniciativa/proposta. 
Me ajude a estruturar meus pontos principais, identificar possíveis perguntas que posso receber, sugerir argumentos de apoio e destacar riscos ou preocupações que devo antecipar. Também quero sugestões de como apresentar a ideia de forma clara.&lt;/user_input&gt;</v>
      </c>
      <c r="AL99" s="18">
        <f t="array" ref="AL99">index('Response Scoring'!$G:$G,match($A99,'Response Scoring'!$A:$A,0))</f>
        <v>4</v>
      </c>
      <c r="AM99" s="18">
        <f t="shared" si="15"/>
        <v>0.8</v>
      </c>
      <c r="AN99" s="18" t="str">
        <f>'Raw Data'!$AE95</f>
        <v>O agente deve pesquisar concorrentes e entregar análises claras, objetivas e confiáveis.
Sempre incluir:
1-Resumo
2-Descrição do concorrente
3-Preços e modelo comercial
4-Posicionamento e mensagens-chave
5-Principais funcionalidades
6-Forças e fraquezas
7-Gaps de informação + próximos passos
8-Fontes verificáveis
Regras:
-Não inventar dados.
-Avisar quando algo não tiver fonte.
-Basear tudo em informações públicas e checáveis.</v>
      </c>
      <c r="AO99" s="18" t="s">
        <v>390</v>
      </c>
      <c r="AP99" s="21" t="str">
        <f>substitute('Prompt Template'!$D$2,$AN$5,$AO99)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 agente deve pesquisar concorrentes e entregar análises claras, objetivas e confiáveis.
Sempre incluir:
1-Resumo
2-Descrição do concorrente
3-Preços e modelo comercial
4-Posicionamento e mensagens-chave
5-Principais funcionalidades
6-Forças e fraquezas
7-Gaps de informação + próximos passos
8-Fontes verificáveis
Regras:
-Não inventar dados.
-Avisar quando algo não tiver fonte.
-Basear tudo em informações públicas e checáveis.&lt;/user_input&gt;
</v>
      </c>
      <c r="AQ99" s="18">
        <f t="array" ref="AQ99">index('Response Scoring'!$I:$I,match($A99,'Response Scoring'!$A:$A,0))</f>
        <v>3</v>
      </c>
      <c r="AR99" s="18">
        <f t="shared" si="16"/>
        <v>0.6</v>
      </c>
      <c r="AS99" s="24">
        <f t="shared" si="17"/>
        <v>6.805</v>
      </c>
      <c r="AT99" s="24">
        <f t="shared" si="18"/>
        <v>7.74</v>
      </c>
      <c r="AU99" s="18">
        <f t="shared" si="19"/>
        <v>27.77666667</v>
      </c>
      <c r="AV99" s="24">
        <f t="shared" si="20"/>
        <v>55.55333333</v>
      </c>
      <c r="AW99" s="18" t="str">
        <f t="shared" si="21"/>
        <v>AI Experimenter</v>
      </c>
      <c r="AX99" s="18" t="str">
        <f>'Raw Data'!AF95</f>
        <v>ChatGPT, Gemini</v>
      </c>
      <c r="AY99" s="18" t="str">
        <f>'Raw Data'!AG95</f>
        <v>Yes</v>
      </c>
      <c r="AZ99" s="18" t="str">
        <f>'Raw Data'!AH95</f>
        <v/>
      </c>
      <c r="BA99" s="18" t="str">
        <f>'Raw Data'!AI95</f>
        <v/>
      </c>
      <c r="BB99" s="18" t="str">
        <f>'Raw Data'!AJ95</f>
        <v/>
      </c>
      <c r="BC99" s="18" t="str">
        <f>'Raw Data'!AK95</f>
        <v/>
      </c>
      <c r="BD99" s="18" t="str">
        <f>'Raw Data'!AL95</f>
        <v/>
      </c>
      <c r="BE99" s="18" t="str">
        <f>'Raw Data'!AM95</f>
        <v/>
      </c>
      <c r="BF99" s="18" t="str">
        <f>'Raw Data'!AN95</f>
        <v/>
      </c>
      <c r="BG99" s="18" t="str">
        <f>'Raw Data'!AO95</f>
        <v/>
      </c>
      <c r="BH99" s="18" t="str">
        <f>'Raw Data'!AP95</f>
        <v/>
      </c>
      <c r="BI99" s="18" t="str">
        <f>'Raw Data'!AQ95</f>
        <v/>
      </c>
      <c r="BJ99" s="18" t="str">
        <f>'Raw Data'!AR95</f>
        <v/>
      </c>
      <c r="BK99" s="18" t="str">
        <f>'Raw Data'!AS95</f>
        <v/>
      </c>
      <c r="BL99" s="18" t="str">
        <f>'Raw Data'!AT95</f>
        <v/>
      </c>
      <c r="BM99" s="18" t="str">
        <f>'Raw Data'!AU95</f>
        <v/>
      </c>
      <c r="BN99" s="18" t="str">
        <f>'Raw Data'!AV95</f>
        <v/>
      </c>
      <c r="BO99" s="18" t="str">
        <f>'Raw Data'!AW95</f>
        <v/>
      </c>
      <c r="BP99" s="18" t="str">
        <f>'Raw Data'!AX95</f>
        <v/>
      </c>
      <c r="BQ99" s="18" t="str">
        <f>'Raw Data'!AY95</f>
        <v/>
      </c>
      <c r="BR99" s="18" t="str">
        <f>'Raw Data'!AZ95</f>
        <v/>
      </c>
      <c r="BS99" s="18" t="str">
        <f>'Raw Data'!D95</f>
        <v/>
      </c>
      <c r="BT99" s="18" t="str">
        <f>'Raw Data'!E95</f>
        <v/>
      </c>
      <c r="BU99" s="18" t="str">
        <f>'Raw Data'!F95</f>
        <v>ZÉ</v>
      </c>
      <c r="BV99" s="25" t="str">
        <f>'Raw Data'!G95</f>
        <v>People</v>
      </c>
      <c r="BW99" s="25" t="str">
        <f t="shared" si="22"/>
        <v>#REF!</v>
      </c>
      <c r="BX99" s="25" t="str">
        <f>'Raw Data'!I95</f>
        <v>N/A</v>
      </c>
      <c r="BY99" s="18" t="str">
        <f>'Raw Data'!J95</f>
        <v/>
      </c>
      <c r="BZ99" s="18" t="str">
        <f>'Raw Data'!K95</f>
        <v/>
      </c>
      <c r="CA99" s="18" t="str">
        <f>'Raw Data'!L95</f>
        <v>Brazil</v>
      </c>
      <c r="CB99" s="18" t="str">
        <f>'Raw Data'!M95</f>
        <v>SAZ</v>
      </c>
      <c r="CC99" s="18" t="str">
        <f>'Raw Data'!N95</f>
        <v>Ambev</v>
      </c>
      <c r="CD99" s="25" t="str">
        <f>'Raw Data'!O95</f>
        <v>Mari/Gardim - People</v>
      </c>
      <c r="CE99" s="15" t="str">
        <f>'Raw Data'!P95</f>
        <v>Skeptic User</v>
      </c>
      <c r="CF99" s="15" t="str">
        <f>'Raw Data'!Q95</f>
        <v>Monthly</v>
      </c>
    </row>
    <row r="100" ht="15.75" customHeight="1">
      <c r="A100" s="18">
        <f>'Raw Data'!$A96</f>
        <v>94</v>
      </c>
      <c r="B100" s="18" t="str">
        <f>'Raw Data'!$R96</f>
        <v>Several times a week</v>
      </c>
      <c r="C100" s="18">
        <f t="shared" si="1"/>
        <v>0.75</v>
      </c>
      <c r="D100" s="18" t="str">
        <f>'Raw Data'!$S96</f>
        <v>Getting quick answers to specific questions or looking up information, Editing or improving text I’ve already written (emails, documents, presentations)</v>
      </c>
      <c r="E100" s="18">
        <f t="shared" si="2"/>
        <v>1</v>
      </c>
      <c r="F100" s="19">
        <f t="shared" si="3"/>
        <v>0.3333333333</v>
      </c>
      <c r="G100" s="20" t="str">
        <f>'Raw Data'!T96</f>
        <v>I create fresh prompts each time I use AI</v>
      </c>
      <c r="H100" s="18">
        <f t="shared" si="4"/>
        <v>0.25</v>
      </c>
      <c r="I100" s="18" t="str">
        <f>'Raw Data'!$U96</f>
        <v>Create a systematic process where AI handles data analysis and summary generation consistently</v>
      </c>
      <c r="J100" s="18">
        <f t="shared" si="5"/>
        <v>1</v>
      </c>
      <c r="K100" s="18" t="str">
        <f>'Raw Data'!$V96</f>
        <v>Para me ajudar com tópicos importantes.</v>
      </c>
      <c r="L100" s="18" t="s">
        <v>391</v>
      </c>
      <c r="M100" s="21" t="str">
        <f>substitute('Prompt Template'!$A$2,$K$5,$L100)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me ajudar com tópicos importantes.&lt;/user_input&gt;</v>
      </c>
      <c r="N100" s="18">
        <f t="array" ref="N100">index('Response Scoring'!$C:$C,match($A100,'Response Scoring'!$A:$A,0))</f>
        <v>1</v>
      </c>
      <c r="O100" s="19">
        <f t="shared" si="6"/>
        <v>0.3333333333</v>
      </c>
      <c r="P100" s="18" t="str">
        <f>'Raw Data'!$W96</f>
        <v>Para formular e-mails de forma mais clara e formal.</v>
      </c>
      <c r="Q100" s="18" t="s">
        <v>392</v>
      </c>
      <c r="R100" s="21" t="str">
        <f>substitute('Prompt Template'!$B$2,$P$5,$Q100)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formular e-mails de forma mais clara e formal.&lt;/user_input&gt;</v>
      </c>
      <c r="S100" s="18">
        <f t="array" ref="S100">index('Response Scoring'!$E:$E,match($A100,'Response Scoring'!$A:$A,0))</f>
        <v>1</v>
      </c>
      <c r="T100" s="19">
        <f t="shared" si="7"/>
        <v>0.3333333333</v>
      </c>
      <c r="U100" s="19">
        <f t="shared" si="8"/>
        <v>3</v>
      </c>
      <c r="V100" s="18" t="str">
        <f>'Raw Data'!$X96</f>
        <v>Analyzing presentation slides to evaluate both the visual design and written content for consistency</v>
      </c>
      <c r="W100" s="18">
        <f t="shared" si="9"/>
        <v>1</v>
      </c>
      <c r="X100" s="18" t="str">
        <f>'Raw Data'!$Y96</f>
        <v>Hallucinations (generating false or misleading information)</v>
      </c>
      <c r="Y100" s="22">
        <f t="shared" si="10"/>
        <v>0.25</v>
      </c>
      <c r="Z100" s="18" t="str">
        <f>'Raw Data'!$Z96</f>
        <v>Anonymize information by removing identifying details</v>
      </c>
      <c r="AA100" s="19">
        <f t="shared" si="11"/>
        <v>0.5</v>
      </c>
      <c r="AB100" s="18" t="str">
        <f>'Raw Data'!$AA96</f>
        <v>Always: I routinely cross-check AI outputs with reliable sources</v>
      </c>
      <c r="AC100" s="18">
        <f t="shared" si="12"/>
        <v>1</v>
      </c>
      <c r="AD100" s="18" t="str">
        <f>'Raw Data'!$AB96</f>
        <v>Check if the response uses confident language and specific details, Use a different AI tool to review and verify the content</v>
      </c>
      <c r="AE100" s="18">
        <f t="shared" si="13"/>
        <v>0</v>
      </c>
      <c r="AF100" s="23">
        <v>8.0</v>
      </c>
      <c r="AG100" s="18" t="str">
        <f>'Raw Data'!$AC96</f>
        <v>Frequently: I systematically refine prompts until I’m satisfied</v>
      </c>
      <c r="AH100" s="18">
        <f t="shared" si="14"/>
        <v>1</v>
      </c>
      <c r="AI100" s="18" t="str">
        <f>'Raw Data'!$AD96</f>
        <v>Eu não sei como criar um prompt</v>
      </c>
      <c r="AJ100" s="18" t="s">
        <v>393</v>
      </c>
      <c r="AK100" s="21" t="str">
        <f>substitute('Prompt Template'!$C$2,$AI$5,$AJ100)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v>
      </c>
      <c r="AL100" s="18">
        <f t="array" ref="AL100">index('Response Scoring'!$G:$G,match($A100,'Response Scoring'!$A:$A,0))</f>
        <v>0</v>
      </c>
      <c r="AM100" s="18">
        <f t="shared" si="15"/>
        <v>0</v>
      </c>
      <c r="AN100" s="18" t="str">
        <f>'Raw Data'!$AE96</f>
        <v>Eu não sei como criar um prompt</v>
      </c>
      <c r="AO100" s="18" t="s">
        <v>393</v>
      </c>
      <c r="AP100" s="21" t="str">
        <f>substitute('Prompt Template'!$D$2,$AN$5,$AO100)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um prompt&lt;/user_input&gt;
</v>
      </c>
      <c r="AQ100" s="18">
        <f t="array" ref="AQ100">index('Response Scoring'!$I:$I,match($A100,'Response Scoring'!$A:$A,0))</f>
        <v>0</v>
      </c>
      <c r="AR100" s="18">
        <f t="shared" si="16"/>
        <v>0</v>
      </c>
      <c r="AS100" s="24">
        <f t="shared" si="17"/>
        <v>1.5</v>
      </c>
      <c r="AT100" s="24">
        <f t="shared" si="18"/>
        <v>2</v>
      </c>
      <c r="AU100" s="18">
        <f t="shared" si="19"/>
        <v>17</v>
      </c>
      <c r="AV100" s="24">
        <f t="shared" si="20"/>
        <v>34</v>
      </c>
      <c r="AW100" s="18" t="str">
        <f t="shared" si="21"/>
        <v>AI Experimenter</v>
      </c>
      <c r="AX100" s="18" t="str">
        <f>'Raw Data'!AF96</f>
        <v>ChatGPT, Gemini</v>
      </c>
      <c r="AY100" s="18" t="str">
        <f>'Raw Data'!AG96</f>
        <v>No</v>
      </c>
      <c r="AZ100" s="18" t="str">
        <f>'Raw Data'!AH96</f>
        <v/>
      </c>
      <c r="BA100" s="18" t="str">
        <f>'Raw Data'!AI96</f>
        <v/>
      </c>
      <c r="BB100" s="18" t="str">
        <f>'Raw Data'!AJ96</f>
        <v/>
      </c>
      <c r="BC100" s="18" t="str">
        <f>'Raw Data'!AK96</f>
        <v/>
      </c>
      <c r="BD100" s="18" t="str">
        <f>'Raw Data'!AL96</f>
        <v/>
      </c>
      <c r="BE100" s="18" t="str">
        <f>'Raw Data'!AM96</f>
        <v/>
      </c>
      <c r="BF100" s="18" t="str">
        <f>'Raw Data'!AN96</f>
        <v/>
      </c>
      <c r="BG100" s="18" t="str">
        <f>'Raw Data'!AO96</f>
        <v/>
      </c>
      <c r="BH100" s="18" t="str">
        <f>'Raw Data'!AP96</f>
        <v/>
      </c>
      <c r="BI100" s="18" t="str">
        <f>'Raw Data'!AQ96</f>
        <v/>
      </c>
      <c r="BJ100" s="18" t="str">
        <f>'Raw Data'!AR96</f>
        <v/>
      </c>
      <c r="BK100" s="18" t="str">
        <f>'Raw Data'!AS96</f>
        <v/>
      </c>
      <c r="BL100" s="18" t="str">
        <f>'Raw Data'!AT96</f>
        <v/>
      </c>
      <c r="BM100" s="18" t="str">
        <f>'Raw Data'!AU96</f>
        <v/>
      </c>
      <c r="BN100" s="18" t="str">
        <f>'Raw Data'!AV96</f>
        <v/>
      </c>
      <c r="BO100" s="18" t="str">
        <f>'Raw Data'!AW96</f>
        <v/>
      </c>
      <c r="BP100" s="18" t="str">
        <f>'Raw Data'!AX96</f>
        <v/>
      </c>
      <c r="BQ100" s="18" t="str">
        <f>'Raw Data'!AY96</f>
        <v/>
      </c>
      <c r="BR100" s="18" t="str">
        <f>'Raw Data'!AZ96</f>
        <v/>
      </c>
      <c r="BS100" s="18" t="str">
        <f>'Raw Data'!D96</f>
        <v/>
      </c>
      <c r="BT100" s="18" t="str">
        <f>'Raw Data'!E96</f>
        <v/>
      </c>
      <c r="BU100" s="18" t="str">
        <f>'Raw Data'!F96</f>
        <v>ZÉ</v>
      </c>
      <c r="BV100" s="25" t="str">
        <f>'Raw Data'!G96</f>
        <v>OPERATIONS</v>
      </c>
      <c r="BW100" s="25" t="str">
        <f t="shared" si="22"/>
        <v>#REF!</v>
      </c>
      <c r="BX100" s="25" t="str">
        <f>'Raw Data'!I96</f>
        <v>N/A</v>
      </c>
      <c r="BY100" s="18" t="str">
        <f>'Raw Data'!J96</f>
        <v/>
      </c>
      <c r="BZ100" s="18" t="str">
        <f>'Raw Data'!K96</f>
        <v/>
      </c>
      <c r="CA100" s="18" t="str">
        <f>'Raw Data'!L96</f>
        <v>Brazil</v>
      </c>
      <c r="CB100" s="18" t="str">
        <f>'Raw Data'!M96</f>
        <v>SAZ</v>
      </c>
      <c r="CC100" s="18" t="str">
        <f>'Raw Data'!N96</f>
        <v>Ambev</v>
      </c>
      <c r="CD100" s="25" t="str">
        <f>'Raw Data'!O96</f>
        <v>Operations - Sessin</v>
      </c>
      <c r="CE100" s="15" t="str">
        <f>'Raw Data'!P96</f>
        <v/>
      </c>
      <c r="CF100" s="15" t="str">
        <f>'Raw Data'!Q96</f>
        <v/>
      </c>
    </row>
    <row r="101" ht="15.75" customHeight="1">
      <c r="A101" s="18">
        <f>'Raw Data'!$A97</f>
        <v>95</v>
      </c>
      <c r="B101" s="18" t="str">
        <f>'Raw Data'!$R97</f>
        <v>Daily</v>
      </c>
      <c r="C101" s="18">
        <f t="shared" si="1"/>
        <v>1</v>
      </c>
      <c r="D101" s="18" t="str">
        <f>'Raw Data'!$S97</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v>
      </c>
      <c r="E101" s="18">
        <f t="shared" si="2"/>
        <v>2</v>
      </c>
      <c r="F101" s="19">
        <f t="shared" si="3"/>
        <v>0.6666666667</v>
      </c>
      <c r="G101" s="20" t="str">
        <f>'Raw Data'!T97</f>
        <v>I create fresh prompts each time I use AI</v>
      </c>
      <c r="H101" s="18">
        <f t="shared" si="4"/>
        <v>0.25</v>
      </c>
      <c r="I101" s="18" t="str">
        <f>'Raw Data'!$U97</f>
        <v>Ask AI to write the summary after you’ve analyzed all the data</v>
      </c>
      <c r="J101" s="18">
        <f t="shared" si="5"/>
        <v>0.33</v>
      </c>
      <c r="K101" s="18" t="str">
        <f>'Raw Data'!$V97</f>
        <v>Utilizaria a IA para me ambientar ao tema, dando o contexto da apresentação e o foco em que gostaria de atacar. Após puxar informações relevantes sobre o tema, utilizaria para estruturar a dinâmica da reunião, estruturando slides e roteiro.</v>
      </c>
      <c r="L101" s="18" t="s">
        <v>394</v>
      </c>
      <c r="M101" s="21" t="str">
        <f>substitute('Prompt Template'!$A$2,$K$5,$L101)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para me ambientar ao tema, dando o contexto da apresentação e o foco em que gostaria de atacar. Após puxar informações relevantes sobre o tema, utilizaria para estruturar a dinâmica da reunião, estruturando slides e roteiro.&lt;/user_input&gt;</v>
      </c>
      <c r="N101" s="18">
        <f t="array" ref="N101">index('Response Scoring'!$C:$C,match($A101,'Response Scoring'!$A:$A,0))</f>
        <v>2</v>
      </c>
      <c r="O101" s="19">
        <f t="shared" si="6"/>
        <v>0.6666666667</v>
      </c>
      <c r="P101" s="18" t="str">
        <f>'Raw Data'!$W97</f>
        <v>Para criação de querys no metabase, para auxiliar na construção de dashboards no power bi. Além disso, utilizo para montar apresentações e estruturar assuntos que não domino</v>
      </c>
      <c r="Q101" s="18" t="s">
        <v>395</v>
      </c>
      <c r="R101" s="21" t="str">
        <f>substitute('Prompt Template'!$B$2,$P$5,$Q101)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criação de querys no metabase, para auxiliar na construção de dashboards no power bi. Além disso, utilizo para montar apresentações e estruturar assuntos que não domino&lt;/user_input&gt;</v>
      </c>
      <c r="S101" s="18">
        <f t="array" ref="S101">index('Response Scoring'!$E:$E,match($A101,'Response Scoring'!$A:$A,0))</f>
        <v>2</v>
      </c>
      <c r="T101" s="19">
        <f t="shared" si="7"/>
        <v>0.6666666667</v>
      </c>
      <c r="U101" s="19">
        <f t="shared" si="8"/>
        <v>3.58</v>
      </c>
      <c r="V101" s="18" t="str">
        <f>'Raw Data'!$X97</f>
        <v>Analyzing presentation slides to evaluate both the visual design and written content for consistency</v>
      </c>
      <c r="W101" s="18">
        <f t="shared" si="9"/>
        <v>1</v>
      </c>
      <c r="X101" s="18" t="str">
        <f>'Raw Data'!$Y97</f>
        <v>Hallucinations (generating false or misleading information)</v>
      </c>
      <c r="Y101" s="22">
        <f t="shared" si="10"/>
        <v>0.25</v>
      </c>
      <c r="Z101" s="18" t="str">
        <f>'Raw Data'!$Z97</f>
        <v>Only share information that you would be comfortable sharing internally with a colleague, Verify that the AI tool has SSL/HTTPS encryption before using it, Anonymize information by removing identifying details, Use secure company instances or enterprise plans when available</v>
      </c>
      <c r="AA101" s="19">
        <f t="shared" si="11"/>
        <v>0</v>
      </c>
      <c r="AB101" s="18" t="str">
        <f>'Raw Data'!$AA97</f>
        <v>Sometimes: I do a quick check against known data or references</v>
      </c>
      <c r="AC101" s="18">
        <f t="shared" si="12"/>
        <v>0.67</v>
      </c>
      <c r="AD101" s="18" t="str">
        <f>'Raw Data'!$AB97</f>
        <v>Use a different AI tool to review and verify the content, Cross-reference key claims with reliable external sources, Verify any calculations or data analysis independently</v>
      </c>
      <c r="AE101" s="18">
        <f t="shared" si="13"/>
        <v>0.75</v>
      </c>
      <c r="AF101" s="23">
        <v>7.5</v>
      </c>
      <c r="AG101" s="18" t="str">
        <f>'Raw Data'!$AC97</f>
        <v>Frequently: I systematically refine prompts until I’m satisfied</v>
      </c>
      <c r="AH101" s="18">
        <f t="shared" si="14"/>
        <v>1</v>
      </c>
      <c r="AI101" s="18" t="str">
        <f>'Raw Data'!$AD97</f>
        <v>Vou participar de uma reunião para apresentar uma nova iniciativa no meu time. Preciso de ajuda para estruturar os principais pontos da apresentação, antecipar possíveis perguntas dos stakeholders e preparar argumentos sólidos. Pode criar um resumo dos tópicos essenciais, possíveis riscos, métricas relevantes e sugestões de como comunicar a proposta de forma clara e convincente?
Tema: Proposta de Entrega Turbo no Zé Delivery</v>
      </c>
      <c r="AJ101" s="18" t="s">
        <v>396</v>
      </c>
      <c r="AK101" s="21" t="str">
        <f>substitute('Prompt Template'!$C$2,$AI$5,$AJ101)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apresentar uma nova iniciativa no meu time. Preciso de ajuda para estruturar os principais pontos da apresentação, antecipar possíveis perguntas dos stakeholders e preparar argumentos sólidos. Pode criar um resumo dos tópicos essenciais, possíveis riscos, métricas relevantes e sugestões de como comunicar a proposta de forma clara e convincente?
Tema: Proposta de Entrega Turbo no Zé Delivery&lt;/prompt&gt;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apresentar uma nova iniciativa no meu time. Preciso de ajuda para estruturar os principais pontos da apresentação, antecipar possíveis perguntas dos stakeholders e preparar argumentos sólidos. Pode criar um resumo dos tópicos essenciais, possíveis riscos, métricas relevantes e sugestões de como comunicar a proposta de forma clara e convincente?
Tema: Proposta de Entrega Turbo no Zé Delivery&lt;/user_input&gt;</v>
      </c>
      <c r="AL101" s="18">
        <f t="array" ref="AL101">index('Response Scoring'!$G:$G,match($A101,'Response Scoring'!$A:$A,0))</f>
        <v>4</v>
      </c>
      <c r="AM101" s="18">
        <f t="shared" si="15"/>
        <v>0.8</v>
      </c>
      <c r="AN101" s="18" t="str">
        <f>'Raw Data'!$AE97</f>
        <v>Eu não sei como criar instruções de IA personalizadas</v>
      </c>
      <c r="AO101" s="18" t="s">
        <v>106</v>
      </c>
      <c r="AP101" s="21" t="str">
        <f>substitute('Prompt Template'!$D$2,$AN$5,$AO101)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01" s="18">
        <f t="array" ref="AQ101">index('Response Scoring'!$I:$I,match($A101,'Response Scoring'!$A:$A,0))</f>
        <v>0</v>
      </c>
      <c r="AR101" s="18">
        <f t="shared" si="16"/>
        <v>0</v>
      </c>
      <c r="AS101" s="24">
        <f t="shared" si="17"/>
        <v>4.3</v>
      </c>
      <c r="AT101" s="24">
        <f t="shared" si="18"/>
        <v>8.4</v>
      </c>
      <c r="AU101" s="18">
        <f t="shared" si="19"/>
        <v>23.26</v>
      </c>
      <c r="AV101" s="24">
        <f t="shared" si="20"/>
        <v>46.52</v>
      </c>
      <c r="AW101" s="18" t="str">
        <f t="shared" si="21"/>
        <v>AI Experimenter</v>
      </c>
      <c r="AX101" s="18" t="str">
        <f>'Raw Data'!AF97</f>
        <v>ChatGPT</v>
      </c>
      <c r="AY101" s="18" t="str">
        <f>'Raw Data'!AG97</f>
        <v>Yes</v>
      </c>
      <c r="AZ101" s="18" t="str">
        <f>'Raw Data'!AH97</f>
        <v/>
      </c>
      <c r="BA101" s="18" t="str">
        <f>'Raw Data'!AI97</f>
        <v/>
      </c>
      <c r="BB101" s="18" t="str">
        <f>'Raw Data'!AJ97</f>
        <v/>
      </c>
      <c r="BC101" s="18" t="str">
        <f>'Raw Data'!AK97</f>
        <v/>
      </c>
      <c r="BD101" s="18" t="str">
        <f>'Raw Data'!AL97</f>
        <v/>
      </c>
      <c r="BE101" s="18" t="str">
        <f>'Raw Data'!AM97</f>
        <v/>
      </c>
      <c r="BF101" s="18" t="str">
        <f>'Raw Data'!AN97</f>
        <v/>
      </c>
      <c r="BG101" s="18" t="str">
        <f>'Raw Data'!AO97</f>
        <v/>
      </c>
      <c r="BH101" s="18" t="str">
        <f>'Raw Data'!AP97</f>
        <v/>
      </c>
      <c r="BI101" s="18" t="str">
        <f>'Raw Data'!AQ97</f>
        <v/>
      </c>
      <c r="BJ101" s="18" t="str">
        <f>'Raw Data'!AR97</f>
        <v/>
      </c>
      <c r="BK101" s="18" t="str">
        <f>'Raw Data'!AS97</f>
        <v/>
      </c>
      <c r="BL101" s="18" t="str">
        <f>'Raw Data'!AT97</f>
        <v/>
      </c>
      <c r="BM101" s="18" t="str">
        <f>'Raw Data'!AU97</f>
        <v/>
      </c>
      <c r="BN101" s="18" t="str">
        <f>'Raw Data'!AV97</f>
        <v/>
      </c>
      <c r="BO101" s="18" t="str">
        <f>'Raw Data'!AW97</f>
        <v/>
      </c>
      <c r="BP101" s="18" t="str">
        <f>'Raw Data'!AX97</f>
        <v/>
      </c>
      <c r="BQ101" s="18" t="str">
        <f>'Raw Data'!AY97</f>
        <v/>
      </c>
      <c r="BR101" s="18" t="str">
        <f>'Raw Data'!AZ97</f>
        <v/>
      </c>
      <c r="BS101" s="18" t="str">
        <f>'Raw Data'!D97</f>
        <v/>
      </c>
      <c r="BT101" s="18" t="str">
        <f>'Raw Data'!E97</f>
        <v/>
      </c>
      <c r="BU101" s="18" t="str">
        <f>'Raw Data'!F97</f>
        <v>ZÉ</v>
      </c>
      <c r="BV101" s="25" t="str">
        <f>'Raw Data'!G97</f>
        <v>Operations</v>
      </c>
      <c r="BW101" s="25" t="str">
        <f t="shared" si="22"/>
        <v>#REF!</v>
      </c>
      <c r="BX101" s="25" t="str">
        <f>'Raw Data'!I97</f>
        <v>N/A</v>
      </c>
      <c r="BY101" s="18" t="str">
        <f>'Raw Data'!J97</f>
        <v/>
      </c>
      <c r="BZ101" s="18" t="str">
        <f>'Raw Data'!K97</f>
        <v/>
      </c>
      <c r="CA101" s="18" t="str">
        <f>'Raw Data'!L97</f>
        <v>Brazil</v>
      </c>
      <c r="CB101" s="18" t="str">
        <f>'Raw Data'!M97</f>
        <v>SAZ</v>
      </c>
      <c r="CC101" s="18" t="str">
        <f>'Raw Data'!N97</f>
        <v>Ambev</v>
      </c>
      <c r="CD101" s="25" t="str">
        <f>'Raw Data'!O97</f>
        <v>Sessin - Operations</v>
      </c>
      <c r="CE101" s="15" t="str">
        <f>'Raw Data'!P97</f>
        <v>Light User</v>
      </c>
      <c r="CF101" s="15" t="str">
        <f>'Raw Data'!Q97</f>
        <v>Weekly</v>
      </c>
    </row>
    <row r="102" ht="15.75" customHeight="1">
      <c r="A102" s="18">
        <f>'Raw Data'!$A98</f>
        <v>96</v>
      </c>
      <c r="B102" s="18" t="str">
        <f>'Raw Data'!$R98</f>
        <v>Daily</v>
      </c>
      <c r="C102" s="18">
        <f t="shared" si="1"/>
        <v>1</v>
      </c>
      <c r="D102" s="18" t="str">
        <f>'Raw Data'!$S98</f>
        <v>Building custom prompts, templates, or workflows that I reuse regularly, Getting quick answers to specific questions or looking up information, Editing or improving text I’ve already written (emails, documents, presentations), Writing or debugging code, scripts, or formulas, Analyzing data or documents to extract insights or summaries</v>
      </c>
      <c r="E102" s="18">
        <f t="shared" si="2"/>
        <v>3</v>
      </c>
      <c r="F102" s="19">
        <f t="shared" si="3"/>
        <v>1</v>
      </c>
      <c r="G102" s="20" t="str">
        <f>'Raw Data'!T98</f>
        <v>I maintain a library of prompts that I reuse frequently</v>
      </c>
      <c r="H102" s="18">
        <f t="shared" si="4"/>
        <v>0.5</v>
      </c>
      <c r="I102" s="18" t="str">
        <f>'Raw Data'!$U98</f>
        <v>Use AI to help analyze each data source, then compile results manually</v>
      </c>
      <c r="J102" s="18">
        <f t="shared" si="5"/>
        <v>0.67</v>
      </c>
      <c r="K102" s="18" t="str">
        <f>'Raw Data'!$V98</f>
        <v>utilizaria inicialmente para me familiriarizar com o tema, entao faria perguntas norteadoras e traria insumos pra AI entender sobre o assunto. Posteriormente, listaria os principais pontos que acredito serem importantes na apresentação e solicitaria um feedback. Depois validaria os feedbacks e por fim pediria para ai IA montar a apresentação</v>
      </c>
      <c r="L102" s="18" t="s">
        <v>397</v>
      </c>
      <c r="M102" s="21" t="str">
        <f>substitute('Prompt Template'!$A$2,$K$5,$L102)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inicialmente para me familiriarizar com o tema, entao faria perguntas norteadoras e traria insumos pra AI entender sobre o assunto. Posteriormente, listaria os principais pontos que acredito serem importantes na apresentação e solicitaria um feedback. Depois validaria os feedbacks e por fim pediria para ai IA montar a apresentação&lt;/user_input&gt;</v>
      </c>
      <c r="N102" s="18">
        <f t="array" ref="N102">index('Response Scoring'!$C:$C,match($A102,'Response Scoring'!$A:$A,0))</f>
        <v>3</v>
      </c>
      <c r="O102" s="19">
        <f t="shared" si="6"/>
        <v>1</v>
      </c>
      <c r="P102" s="18" t="str">
        <f>'Raw Data'!$W98</f>
        <v>Ler grandes documentos e trazer resumos e algumas vezes trazer insights a partir de insumos fornecidos. E na criação de fórmulas e códigos</v>
      </c>
      <c r="Q102" s="18" t="s">
        <v>398</v>
      </c>
      <c r="R102" s="21" t="str">
        <f>substitute('Prompt Template'!$B$2,$P$5,$Q102)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&lt;user_input&gt;Ler grandes documentos e trazer resumos e algumas vezes trazer insights a partir de insumos fornecidos. E na criação de fórmulas e códigos&lt;/user_input&gt;</v>
      </c>
      <c r="S102" s="18">
        <f t="array" ref="S102">index('Response Scoring'!$E:$E,match($A102,'Response Scoring'!$A:$A,0))</f>
        <v>2</v>
      </c>
      <c r="T102" s="19">
        <f t="shared" si="7"/>
        <v>0.6666666667</v>
      </c>
      <c r="U102" s="19">
        <f t="shared" si="8"/>
        <v>4.836666667</v>
      </c>
      <c r="V102" s="18" t="str">
        <f>'Raw Data'!$X98</f>
        <v>Analyzing presentation slides to evaluate both the visual design and written content for consistency</v>
      </c>
      <c r="W102" s="18">
        <f t="shared" si="9"/>
        <v>1</v>
      </c>
      <c r="X102" s="18" t="str">
        <f>'Raw Data'!$Y98</f>
        <v>Hallucinations (generating false or misleading information)</v>
      </c>
      <c r="Y102" s="22">
        <f t="shared" si="10"/>
        <v>0.25</v>
      </c>
      <c r="Z102" s="18" t="str">
        <f>'Raw Data'!$Z98</f>
        <v>Verify that the AI tool has SSL/HTTPS encryption before using it, Use secure company instances or enterprise plans when available, Anonymize information by removing identifying details</v>
      </c>
      <c r="AA102" s="19">
        <f t="shared" si="11"/>
        <v>0</v>
      </c>
      <c r="AB102" s="18" t="str">
        <f>'Raw Data'!$AA98</f>
        <v>Always: I routinely cross-check AI outputs with reliable sources</v>
      </c>
      <c r="AC102" s="18">
        <f t="shared" si="12"/>
        <v>1</v>
      </c>
      <c r="AD102" s="18" t="str">
        <f>'Raw Data'!$AB98</f>
        <v>Use a different AI tool to review and verify the content, Cross-reference key claims with reliable external sources, Ask the same AI tool to double-check its work for accuracy</v>
      </c>
      <c r="AE102" s="18">
        <f t="shared" si="13"/>
        <v>0.75</v>
      </c>
      <c r="AF102" s="23">
        <v>7.3</v>
      </c>
      <c r="AG102" s="18" t="str">
        <f>'Raw Data'!$AC98</f>
        <v>Sometimes: I iterate 2–3 times to reach a good result</v>
      </c>
      <c r="AH102" s="18">
        <f t="shared" si="14"/>
        <v>0.67</v>
      </c>
      <c r="AI102" s="18" t="str">
        <f>'Raw Data'!$AD98</f>
        <v>Assuma que voce é um especialista X e ira realizar uma reuniao de trabalho para discutir uma nova iniciativa/proposta Y. Dada as seguintes informações a respeito de Y entao prepare uma reuniao. Mas antes ilustre os pontos principais da reuniao para validarmos se faz sentido.</v>
      </c>
      <c r="AJ102" s="18" t="s">
        <v>399</v>
      </c>
      <c r="AK102" s="21" t="str">
        <f>substitute('Prompt Template'!$C$2,$AI$5,$AJ102)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&lt;prompt&gt;Assuma que voce é um especialista X e ira realizar uma reuniao de trabalho para discutir uma nova iniciativa/proposta Y. Dada as seguintes informações a respeito de Y entao prepare uma reuniao. Mas antes ilustre os pontos principais da reuniao para validarmos se faz sentido.&lt;/prompt&gt;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&lt;user_input&gt;Assuma que voce é um especialista X e ira realizar uma reuniao de trabalho para discutir uma nova iniciativa/proposta Y. Dada as seguintes informações a respeito de Y entao prepare uma reuniao. Mas antes ilustre os pontos principais da reuniao para validarmos se faz sentido.&lt;/user_input&gt;</v>
      </c>
      <c r="AL102" s="18">
        <f t="array" ref="AL102">index('Response Scoring'!$G:$G,match($A102,'Response Scoring'!$A:$A,0))</f>
        <v>3</v>
      </c>
      <c r="AM102" s="18">
        <f t="shared" si="15"/>
        <v>0.6</v>
      </c>
      <c r="AN102" s="18" t="str">
        <f>'Raw Data'!$AE98</f>
        <v>consute o preço dos produtos na fonte X (colocar a fonte) seguindo o seguinte passo a passo (colocar o passo a passo)</v>
      </c>
      <c r="AO102" s="18" t="s">
        <v>400</v>
      </c>
      <c r="AP102" s="21" t="str">
        <f>substitute('Prompt Template'!$D$2,$AN$5,$AO102)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&lt;user_input&gt;consute o preço dos produtos na fonte X (colocar a fonte) seguindo o seguinte passo a passo (colocar o passo a passo)&lt;/user_input&gt;
</v>
      </c>
      <c r="AQ102" s="18">
        <f t="array" ref="AQ102">index('Response Scoring'!$I:$I,match($A102,'Response Scoring'!$A:$A,0))</f>
        <v>1</v>
      </c>
      <c r="AR102" s="18">
        <f t="shared" si="16"/>
        <v>0.2</v>
      </c>
      <c r="AS102" s="24">
        <f t="shared" si="17"/>
        <v>4.105</v>
      </c>
      <c r="AT102" s="24">
        <f t="shared" si="18"/>
        <v>6.14</v>
      </c>
      <c r="AU102" s="18">
        <f t="shared" si="19"/>
        <v>25.18333333</v>
      </c>
      <c r="AV102" s="24">
        <f t="shared" si="20"/>
        <v>50.36666667</v>
      </c>
      <c r="AW102" s="18" t="str">
        <f t="shared" si="21"/>
        <v>AI Experimenter</v>
      </c>
      <c r="AX102" s="18" t="str">
        <f>'Raw Data'!AF98</f>
        <v>ChatGPT, Gemini</v>
      </c>
      <c r="AY102" s="18" t="str">
        <f>'Raw Data'!AG98</f>
        <v>No</v>
      </c>
      <c r="AZ102" s="18" t="str">
        <f>'Raw Data'!AH98</f>
        <v/>
      </c>
      <c r="BA102" s="18" t="str">
        <f>'Raw Data'!AI98</f>
        <v/>
      </c>
      <c r="BB102" s="18" t="str">
        <f>'Raw Data'!AJ98</f>
        <v/>
      </c>
      <c r="BC102" s="18" t="str">
        <f>'Raw Data'!AK98</f>
        <v/>
      </c>
      <c r="BD102" s="18" t="str">
        <f>'Raw Data'!AL98</f>
        <v/>
      </c>
      <c r="BE102" s="18" t="str">
        <f>'Raw Data'!AM98</f>
        <v/>
      </c>
      <c r="BF102" s="18" t="str">
        <f>'Raw Data'!AN98</f>
        <v/>
      </c>
      <c r="BG102" s="18" t="str">
        <f>'Raw Data'!AO98</f>
        <v/>
      </c>
      <c r="BH102" s="18" t="str">
        <f>'Raw Data'!AP98</f>
        <v/>
      </c>
      <c r="BI102" s="18" t="str">
        <f>'Raw Data'!AQ98</f>
        <v/>
      </c>
      <c r="BJ102" s="18" t="str">
        <f>'Raw Data'!AR98</f>
        <v/>
      </c>
      <c r="BK102" s="18" t="str">
        <f>'Raw Data'!AS98</f>
        <v/>
      </c>
      <c r="BL102" s="18" t="str">
        <f>'Raw Data'!AT98</f>
        <v/>
      </c>
      <c r="BM102" s="18" t="str">
        <f>'Raw Data'!AU98</f>
        <v/>
      </c>
      <c r="BN102" s="18" t="str">
        <f>'Raw Data'!AV98</f>
        <v/>
      </c>
      <c r="BO102" s="18" t="str">
        <f>'Raw Data'!AW98</f>
        <v/>
      </c>
      <c r="BP102" s="18" t="str">
        <f>'Raw Data'!AX98</f>
        <v/>
      </c>
      <c r="BQ102" s="18" t="str">
        <f>'Raw Data'!AY98</f>
        <v/>
      </c>
      <c r="BR102" s="18" t="str">
        <f>'Raw Data'!AZ98</f>
        <v/>
      </c>
      <c r="BS102" s="18" t="str">
        <f>'Raw Data'!D98</f>
        <v/>
      </c>
      <c r="BT102" s="18" t="str">
        <f>'Raw Data'!E98</f>
        <v/>
      </c>
      <c r="BU102" s="18" t="str">
        <f>'Raw Data'!F98</f>
        <v>ZÉ</v>
      </c>
      <c r="BV102" s="25" t="str">
        <f>'Raw Data'!G98</f>
        <v>Operations</v>
      </c>
      <c r="BW102" s="25" t="str">
        <f t="shared" si="22"/>
        <v>#REF!</v>
      </c>
      <c r="BX102" s="25" t="str">
        <f>'Raw Data'!I98</f>
        <v>N/A</v>
      </c>
      <c r="BY102" s="18" t="str">
        <f>'Raw Data'!J98</f>
        <v/>
      </c>
      <c r="BZ102" s="18" t="str">
        <f>'Raw Data'!K98</f>
        <v/>
      </c>
      <c r="CA102" s="18" t="str">
        <f>'Raw Data'!L98</f>
        <v>Brazil</v>
      </c>
      <c r="CB102" s="18" t="str">
        <f>'Raw Data'!M98</f>
        <v>SAZ</v>
      </c>
      <c r="CC102" s="18" t="str">
        <f>'Raw Data'!N98</f>
        <v>Ambev</v>
      </c>
      <c r="CD102" s="25" t="str">
        <f>'Raw Data'!O98</f>
        <v>Sessin - Operations</v>
      </c>
      <c r="CE102" s="15" t="str">
        <f>'Raw Data'!P98</f>
        <v>Light User</v>
      </c>
      <c r="CF102" s="15" t="str">
        <f>'Raw Data'!Q98</f>
        <v>Weekly</v>
      </c>
    </row>
    <row r="103" ht="15.75" customHeight="1">
      <c r="A103" s="18">
        <f>'Raw Data'!$A99</f>
        <v>97</v>
      </c>
      <c r="B103" s="18" t="str">
        <f>'Raw Data'!$R99</f>
        <v>Several times a week</v>
      </c>
      <c r="C103" s="18">
        <f t="shared" si="1"/>
        <v>0.75</v>
      </c>
      <c r="D103" s="18" t="str">
        <f>'Raw Data'!$S99</f>
        <v>Editing or improving text I’ve already written (emails, documents, presentations), Writing or debugging code, scripts, or formulas, Brainstorming ideas, testing concepts, or getting feedback on my thinking</v>
      </c>
      <c r="E103" s="18">
        <f t="shared" si="2"/>
        <v>2</v>
      </c>
      <c r="F103" s="19">
        <f t="shared" si="3"/>
        <v>0.6666666667</v>
      </c>
      <c r="G103" s="20" t="str">
        <f>'Raw Data'!T99</f>
        <v>I maintain a library of prompts that I reuse frequently</v>
      </c>
      <c r="H103" s="18">
        <f t="shared" si="4"/>
        <v>0.5</v>
      </c>
      <c r="I103" s="18" t="str">
        <f>'Raw Data'!$U99</f>
        <v>Create a systematic process where AI handles data analysis and summary generation consistently</v>
      </c>
      <c r="J103" s="18">
        <f t="shared" si="5"/>
        <v>1</v>
      </c>
      <c r="K103" s="18" t="str">
        <f>'Raw Data'!$V99</f>
        <v>Eu usaria IA para acelerar todas as etapas do processo: primeiro para dominar rapidamente o tema; depois, como assistente de pesquisa para organizar tendências e dados; em seguida, para estruturar o storytelling da apresentação e gerar rascunhos de conteúdo e visuais; e por fim, para simular perguntas de executivos e refinar a narrativa</v>
      </c>
      <c r="L103" s="18" t="s">
        <v>401</v>
      </c>
      <c r="M103" s="21" t="str">
        <f>substitute('Prompt Template'!$A$2,$K$5,$L103)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todas as etapas do processo: primeiro para dominar rapidamente o tema; depois, como assistente de pesquisa para organizar tendências e dados; em seguida, para estruturar o storytelling da apresentação e gerar rascunhos de conteúdo e visuais; e por fim, para simular perguntas de executivos e refinar a narrativa&lt;/user_input&gt;</v>
      </c>
      <c r="N103" s="18">
        <f t="array" ref="N103">index('Response Scoring'!$C:$C,match($A103,'Response Scoring'!$A:$A,0))</f>
        <v>3</v>
      </c>
      <c r="O103" s="19">
        <f t="shared" si="6"/>
        <v>1</v>
      </c>
      <c r="P103" s="18" t="str">
        <f>'Raw Data'!$W99</f>
        <v>Reduzir tempo com analise de dados, assistente para construção de formulas e querys, estrategista para refinar planos e estrategias</v>
      </c>
      <c r="Q103" s="18" t="s">
        <v>402</v>
      </c>
      <c r="R103" s="21" t="str">
        <f>substitute('Prompt Template'!$B$2,$P$5,$Q103)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&lt;user_input&gt;Reduzir tempo com analise de dados, assistente para construção de formulas e querys, estrategista para refinar planos e estrategias&lt;/user_input&gt;</v>
      </c>
      <c r="S103" s="18">
        <f t="array" ref="S103">index('Response Scoring'!$E:$E,match($A103,'Response Scoring'!$A:$A,0))</f>
        <v>1</v>
      </c>
      <c r="T103" s="19">
        <f t="shared" si="7"/>
        <v>0.3333333333</v>
      </c>
      <c r="U103" s="19">
        <f t="shared" si="8"/>
        <v>4.25</v>
      </c>
      <c r="V103" s="18" t="str">
        <f>'Raw Data'!$X99</f>
        <v>Analyzing presentation slides to evaluate both the visual design and written content for consistency</v>
      </c>
      <c r="W103" s="18">
        <f t="shared" si="9"/>
        <v>1</v>
      </c>
      <c r="X103" s="18" t="str">
        <f>'Raw Data'!$Y99</f>
        <v>Hallucinations (generating false or misleading information), Biases in answers, Data privacy concerns when information is shared with an LLM</v>
      </c>
      <c r="Y103" s="22">
        <f t="shared" si="10"/>
        <v>0.75</v>
      </c>
      <c r="Z103" s="18" t="str">
        <f>'Raw Data'!$Z99</f>
        <v>Use secure company instances or enterprise plans when available, Avoid using AI tools for anything work-related</v>
      </c>
      <c r="AA103" s="19">
        <f t="shared" si="11"/>
        <v>0</v>
      </c>
      <c r="AB103" s="18" t="str">
        <f>'Raw Data'!$AA99</f>
        <v>Always: I routinely cross-check AI outputs with reliable sources</v>
      </c>
      <c r="AC103" s="18">
        <f t="shared" si="12"/>
        <v>1</v>
      </c>
      <c r="AD103" s="18" t="str">
        <f>'Raw Data'!$AB99</f>
        <v>Verify any calculations or data analysis independently, Cross-reference key claims with reliable external sources</v>
      </c>
      <c r="AE103" s="18">
        <f t="shared" si="13"/>
        <v>0.5</v>
      </c>
      <c r="AF103" s="23">
        <v>10.0</v>
      </c>
      <c r="AG103" s="18" t="str">
        <f>'Raw Data'!$AC99</f>
        <v>Sometimes: I iterate 2–3 times to reach a good result</v>
      </c>
      <c r="AH103" s="18">
        <f t="shared" si="14"/>
        <v>0.67</v>
      </c>
      <c r="AI103" s="18" t="str">
        <f>'Raw Data'!$AD99</f>
        <v>Contexto:
Sou Head da área de Expansão de um aplicativo de delivery. Vou participar de uma reunião estratégica com a diretoria para discutir uma nova iniciativa de expansão (mercado, produto, operação ou parcerias). Preciso chegar preparado com dados, análises, riscos, oportunidades e recomendações claras.
Tarefa da IA:
Me ajude a montar um material de preparação completo para essa reunião. Quero que você:
Estruture os temas que devo abordar na apresentação.
Sugira análises obrigatórias (mercado, concorrência, unit economics, projeções etc.).
Levante riscos, cenários e possíveis perguntas difíceis que os diretores podem fazer.
Proponha argumentos estratégicos para defender a iniciativa.
Sugira decisões-chave que precisam ser tomadas na reunião.
Monte um storytelling convincente para a apresentação.
Gere uma lista de dados que devo coletar antes da reunião.
Formato da resposta:
Organize a resposta com seções claras, incluindo:
Resumo executivo
Principais mensagens
Estrutura da narrativa
Análises recomendadas
Riscos &amp; mitigação
Perguntas difíceis que posso receber
Respostas estratégicas
Plano de ação antes da reunião
Objetivo:
Quero sair desta preparação com clareza absoluta sobre o que levar para a agenda, como argumentar, quais números buscar e como guiar a diretoria rumo a uma decisão.</v>
      </c>
      <c r="AJ103" s="18" t="s">
        <v>403</v>
      </c>
      <c r="AK103" s="21" t="str">
        <f>substitute('Prompt Template'!$C$2,$AI$5,$AJ103)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&lt;prompt&gt;Contexto:
Sou Head da área de Expansão de um aplicativo de delivery. Vou participar de uma reunião estratégica com a diretoria para discutir uma nova iniciativa de expansão (mercado, produto, operação ou parcerias). Preciso chegar preparado com dados, análises, riscos, oportunidades e recomendações claras.
Tarefa da IA:
Me ajude a montar um material de preparação completo para essa reunião. Quero que você:
Estruture os temas que devo abordar na apresentação.
Sugira análises obrigatórias (mercado, concorrência, unit economics, projeções etc.).
Levante riscos, cenários e possíveis perguntas difíceis que os diretores podem fazer.
Proponha argumentos estratégicos para defender a iniciativa.
Sugira decisões-chave que precisam ser tomadas na reunião.
Monte um storytelling convincente para a apresentação.
Gere uma lista de dados que devo coletar antes da reunião.
Formato da resposta:
Organize a resposta com seções claras, incluindo:
Resumo executivo
Principais mensagens
Estrutura da narrativa
Análises recomendadas
Riscos &amp; mitigação
Perguntas difíceis que posso receber
Respostas estratégicas
Plano de ação antes da reunião
Objetivo:
Quero sair desta preparação com clareza absoluta sobre o que levar para a agenda, como argumentar, quais números buscar e como guiar a diretoria rumo a uma decisão.&lt;/prompt&gt;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&lt;user_input&gt;Contexto:
Sou Head da área de Expansão de um aplicativo de delivery. Vou participar de uma reunião estratégica com a diretoria para discutir uma nova iniciativa de expansão (mercado, produto, operação ou parcerias). Preciso chegar preparado com dados, análises, riscos, oportunidades e recomendações claras.
Tarefa da IA:
Me ajude a montar um material de preparação completo para essa reunião. Quero que você:
Estruture os temas que devo abordar na apresentação.
Sugira análises obrigatórias (mercado, concorrência, unit economics, projeções etc.).
Levante riscos, cenários e possíveis perguntas difíceis que os diretores podem fazer.
Proponha argumentos estratégicos para defender a iniciativa.
Sugira decisões-chave que precisam ser tomadas na reunião.
Monte um storytelling convincente para a apresentação.
Gere uma lista de dados que devo coletar antes da reunião.
Formato da resposta:
Organize a resposta com seções claras, incluindo:
Resumo executivo
Principais mensagens
Estrutura da narrativa
Análises recomendadas
Riscos &amp; mitigação
Perguntas difíceis que posso receber
Respostas estratégicas
Plano de ação antes da reunião
Objetivo:
Quero sair desta preparação com clareza absoluta sobre o que levar para a agenda, como argumentar, quais números buscar e como guiar a diretoria rumo a uma decisão.&lt;/user_input&gt;</v>
      </c>
      <c r="AL103" s="18">
        <f t="array" ref="AL103">index('Response Scoring'!$G:$G,match($A103,'Response Scoring'!$A:$A,0))</f>
        <v>5</v>
      </c>
      <c r="AM103" s="18">
        <f t="shared" si="15"/>
        <v>1</v>
      </c>
      <c r="AN103" s="18" t="str">
        <f>'Raw Data'!$AE99</f>
        <v>Eu não sei como criar instruções de IA personalizadas</v>
      </c>
      <c r="AO103" s="18" t="s">
        <v>106</v>
      </c>
      <c r="AP103" s="21" t="str">
        <f>substitute('Prompt Template'!$D$2,$AN$5,$AO103)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03" s="18">
        <f t="array" ref="AQ103">index('Response Scoring'!$I:$I,match($A103,'Response Scoring'!$A:$A,0))</f>
        <v>0</v>
      </c>
      <c r="AR103" s="18">
        <f t="shared" si="16"/>
        <v>0</v>
      </c>
      <c r="AS103" s="24">
        <f t="shared" si="17"/>
        <v>4.505</v>
      </c>
      <c r="AT103" s="24">
        <f t="shared" si="18"/>
        <v>9.34</v>
      </c>
      <c r="AU103" s="18">
        <f t="shared" si="19"/>
        <v>27.51</v>
      </c>
      <c r="AV103" s="24">
        <f t="shared" si="20"/>
        <v>55.02</v>
      </c>
      <c r="AW103" s="18" t="str">
        <f t="shared" si="21"/>
        <v>AI Experimenter</v>
      </c>
      <c r="AX103" s="18" t="str">
        <f>'Raw Data'!AF99</f>
        <v>ChatGPT, Claude</v>
      </c>
      <c r="AY103" s="18" t="str">
        <f>'Raw Data'!AG99</f>
        <v>No</v>
      </c>
      <c r="AZ103" s="18" t="str">
        <f>'Raw Data'!AH99</f>
        <v/>
      </c>
      <c r="BA103" s="18" t="str">
        <f>'Raw Data'!AI99</f>
        <v/>
      </c>
      <c r="BB103" s="18" t="str">
        <f>'Raw Data'!AJ99</f>
        <v/>
      </c>
      <c r="BC103" s="18" t="str">
        <f>'Raw Data'!AK99</f>
        <v/>
      </c>
      <c r="BD103" s="18" t="str">
        <f>'Raw Data'!AL99</f>
        <v/>
      </c>
      <c r="BE103" s="18" t="str">
        <f>'Raw Data'!AM99</f>
        <v/>
      </c>
      <c r="BF103" s="18" t="str">
        <f>'Raw Data'!AN99</f>
        <v/>
      </c>
      <c r="BG103" s="18" t="str">
        <f>'Raw Data'!AO99</f>
        <v/>
      </c>
      <c r="BH103" s="18" t="str">
        <f>'Raw Data'!AP99</f>
        <v/>
      </c>
      <c r="BI103" s="18" t="str">
        <f>'Raw Data'!AQ99</f>
        <v/>
      </c>
      <c r="BJ103" s="18" t="str">
        <f>'Raw Data'!AR99</f>
        <v/>
      </c>
      <c r="BK103" s="18" t="str">
        <f>'Raw Data'!AS99</f>
        <v/>
      </c>
      <c r="BL103" s="18" t="str">
        <f>'Raw Data'!AT99</f>
        <v/>
      </c>
      <c r="BM103" s="18" t="str">
        <f>'Raw Data'!AU99</f>
        <v/>
      </c>
      <c r="BN103" s="18" t="str">
        <f>'Raw Data'!AV99</f>
        <v/>
      </c>
      <c r="BO103" s="18" t="str">
        <f>'Raw Data'!AW99</f>
        <v/>
      </c>
      <c r="BP103" s="18" t="str">
        <f>'Raw Data'!AX99</f>
        <v/>
      </c>
      <c r="BQ103" s="18" t="str">
        <f>'Raw Data'!AY99</f>
        <v/>
      </c>
      <c r="BR103" s="18" t="str">
        <f>'Raw Data'!AZ99</f>
        <v/>
      </c>
      <c r="BS103" s="18" t="str">
        <f>'Raw Data'!D99</f>
        <v/>
      </c>
      <c r="BT103" s="18" t="str">
        <f>'Raw Data'!E99</f>
        <v/>
      </c>
      <c r="BU103" s="18" t="str">
        <f>'Raw Data'!F99</f>
        <v>ZÉ</v>
      </c>
      <c r="BV103" s="25" t="str">
        <f>'Raw Data'!G99</f>
        <v>Operations</v>
      </c>
      <c r="BW103" s="25" t="str">
        <f t="shared" si="22"/>
        <v>#REF!</v>
      </c>
      <c r="BX103" s="25" t="str">
        <f>'Raw Data'!I99</f>
        <v>N/A</v>
      </c>
      <c r="BY103" s="18" t="str">
        <f>'Raw Data'!J99</f>
        <v/>
      </c>
      <c r="BZ103" s="18" t="str">
        <f>'Raw Data'!K99</f>
        <v/>
      </c>
      <c r="CA103" s="18" t="str">
        <f>'Raw Data'!L99</f>
        <v>Brazil</v>
      </c>
      <c r="CB103" s="18" t="str">
        <f>'Raw Data'!M99</f>
        <v>SAZ</v>
      </c>
      <c r="CC103" s="18" t="str">
        <f>'Raw Data'!N99</f>
        <v>Ambev</v>
      </c>
      <c r="CD103" s="25" t="str">
        <f>'Raw Data'!O99</f>
        <v>Sessin - Operations</v>
      </c>
      <c r="CE103" s="15" t="str">
        <f>'Raw Data'!P99</f>
        <v>Light User</v>
      </c>
      <c r="CF103" s="15" t="str">
        <f>'Raw Data'!Q99</f>
        <v>Monthly</v>
      </c>
    </row>
    <row r="104" ht="15.75" customHeight="1">
      <c r="A104" s="18">
        <f>'Raw Data'!$A100</f>
        <v>98</v>
      </c>
      <c r="B104" s="18" t="str">
        <f>'Raw Data'!$R100</f>
        <v>Daily</v>
      </c>
      <c r="C104" s="18">
        <f t="shared" si="1"/>
        <v>1</v>
      </c>
      <c r="D104" s="18" t="str">
        <f>'Raw Data'!$S100</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04" s="18">
        <f t="shared" si="2"/>
        <v>3</v>
      </c>
      <c r="F104" s="19">
        <f t="shared" si="3"/>
        <v>1</v>
      </c>
      <c r="G104" s="20" t="str">
        <f>'Raw Data'!T100</f>
        <v>I’ve built custom AI tools (CustomGPTs, Copilot Agents, Google Gems, Claude Projects) for repetitive tasks</v>
      </c>
      <c r="H104" s="18">
        <f t="shared" si="4"/>
        <v>0.75</v>
      </c>
      <c r="I104" s="18" t="str">
        <f>'Raw Data'!$U100</f>
        <v>Create a systematic process where AI handles data analysis and summary generation consistently</v>
      </c>
      <c r="J104" s="18">
        <f t="shared" si="5"/>
        <v>1</v>
      </c>
      <c r="K104" s="18" t="str">
        <f>'Raw Data'!$V100</f>
        <v>primeiro vou pedir para ele agir como um especialista sobre o tema apresentado; depois vou fazer perguntas sobre o tema e pedir para ele gerar uma apresentação com os tópicos mais relevantes para a apresentação</v>
      </c>
      <c r="L104" s="18" t="s">
        <v>404</v>
      </c>
      <c r="M104" s="21" t="str">
        <f>substitute('Prompt Template'!$A$2,$K$5,$L104)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vou pedir para ele agir como um especialista sobre o tema apresentado; depois vou fazer perguntas sobre o tema e pedir para ele gerar uma apresentação com os tópicos mais relevantes para a apresentação&lt;/user_input&gt;</v>
      </c>
      <c r="N104" s="18">
        <f t="array" ref="N104">index('Response Scoring'!$C:$C,match($A104,'Response Scoring'!$A:$A,0))</f>
        <v>2</v>
      </c>
      <c r="O104" s="19">
        <f t="shared" si="6"/>
        <v>0.6666666667</v>
      </c>
      <c r="P104" s="18" t="str">
        <f>'Raw Data'!$W100</f>
        <v>eu demorava 2h para gerar um fluxo de pedido de indicações de PDVs e consegui criar um código com python em que ele faz todo o fluxo e cria a planilha sozinho e agora eu levo apenas 5min</v>
      </c>
      <c r="Q104" s="18" t="s">
        <v>405</v>
      </c>
      <c r="R104" s="21" t="str">
        <f>substitute('Prompt Template'!$B$2,$P$5,$Q104)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demorava 2h para gerar um fluxo de pedido de indicações de PDVs e consegui criar um código com python em que ele faz todo o fluxo e cria a planilha sozinho e agora eu levo apenas 5min&lt;/user_input&gt;</v>
      </c>
      <c r="S104" s="18">
        <f t="array" ref="S104">index('Response Scoring'!$E:$E,match($A104,'Response Scoring'!$A:$A,0))</f>
        <v>3</v>
      </c>
      <c r="T104" s="19">
        <f t="shared" si="7"/>
        <v>1</v>
      </c>
      <c r="U104" s="19">
        <f t="shared" si="8"/>
        <v>5.416666667</v>
      </c>
      <c r="V104" s="18" t="str">
        <f>'Raw Data'!$X100</f>
        <v>Analyzing presentation slides to evaluate both the visual design and written content for consistency</v>
      </c>
      <c r="W104" s="18">
        <f t="shared" si="9"/>
        <v>1</v>
      </c>
      <c r="X104" s="18" t="str">
        <f>'Raw Data'!$Y100</f>
        <v>Hallucinations (generating false or misleading information), Biases in answers, Data privacy concerns when information is shared with an LLM, Vulnerability to manipulation by bad actors</v>
      </c>
      <c r="Y104" s="22">
        <f t="shared" si="10"/>
        <v>1</v>
      </c>
      <c r="Z104" s="18" t="str">
        <f>'Raw Data'!$Z100</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04" s="19">
        <f t="shared" si="11"/>
        <v>0</v>
      </c>
      <c r="AB104" s="18" t="str">
        <f>'Raw Data'!$AA100</f>
        <v>Always: I routinely cross-check AI outputs with reliable sources</v>
      </c>
      <c r="AC104" s="18">
        <f t="shared" si="12"/>
        <v>1</v>
      </c>
      <c r="AD104" s="18" t="str">
        <f>'Raw Data'!$AB100</f>
        <v>Use a different AI tool to review and verify the content, Cross-reference key claims with reliable external sources, Verify any calculations or data analysis independently</v>
      </c>
      <c r="AE104" s="18">
        <f t="shared" si="13"/>
        <v>0.75</v>
      </c>
      <c r="AF104" s="23">
        <v>9.0</v>
      </c>
      <c r="AG104" s="18" t="str">
        <f>'Raw Data'!$AC100</f>
        <v>Frequently: I systematically refine prompts until I’m satisfied</v>
      </c>
      <c r="AH104" s="18">
        <f t="shared" si="14"/>
        <v>1</v>
      </c>
      <c r="AI104" s="18" t="str">
        <f>'Raw Data'!$AD100</f>
        <v>haja como o meu assistente e me ajude a me preparar para uma reunião com os meus gestores em que falaremos sobre uma nova iniciativa e eu preciso destacar os pontos mais importantes</v>
      </c>
      <c r="AJ104" s="18" t="s">
        <v>406</v>
      </c>
      <c r="AK104" s="21" t="str">
        <f>substitute('Prompt Template'!$C$2,$AI$5,$AJ104)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&lt;prompt&gt;haja como o meu assistente e me ajude a me preparar para uma reunião com os meus gestores em que falaremos sobre uma nova iniciativa e eu preciso destacar os pontos mais importantes&lt;/prompt&gt;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&lt;user_input&gt;haja como o meu assistente e me ajude a me preparar para uma reunião com os meus gestores em que falaremos sobre uma nova iniciativa e eu preciso destacar os pontos mais importantes&lt;/user_input&gt;</v>
      </c>
      <c r="AL104" s="18">
        <f t="array" ref="AL104">index('Response Scoring'!$G:$G,match($A104,'Response Scoring'!$A:$A,0))</f>
        <v>3</v>
      </c>
      <c r="AM104" s="18">
        <f t="shared" si="15"/>
        <v>0.6</v>
      </c>
      <c r="AN104" s="18" t="str">
        <f>'Raw Data'!$AE100</f>
        <v>Você é uma ferramenta de apoio para coleta estruturada de inteligência competitiva sobre produtos, preços, promoções e posicionamento de marcas concorrentes. Sempre que alguém solicitar uma análise, você deve reunir as informações de forma organizada, descrevendo claramente o concorrente, o produto analisado, os preços praticados, eventuais variações por região ou canal, promoções ativas, diferenciais percebidos e possíveis fragilidades. Também deve avaliar o posicionamento do concorrente no mercado, destacando como ele comunica sua proposta de valor, quais mensagens utiliza, como é percebido pelos consumidores e quais padrões aparecem nas avaliações e comentários públicos. Sempre que possível, apresente uma comparação direta com nossos produtos, identificando vantagens competitivas, desvantagens, oportunidades de melhoria e potenciais ameaças. Suas respostas devem seguir um formato consistente, trazendo uma visão geral do concorrente, detalhes sobre o produto, preços e promoções, percepção e comunicação da marca, e finalmente um conjunto de insights práticos e recomendações acionáveis. A finalidade do seu trabalho é facilitar a tomada de decisão da equipe, oferecendo análises claras, objetivas e úteis para ajustar estratégias de preço, posicionamento, portfólio e execução. É fundamental respeitar limites éticos e legais, utilizando apenas informações públicas ou fornecidas pela própria equipe, sem solicitar ou empregar dados privados ou obtidos de maneira indevida. Mantenha sempre um tom analítico, imparcial e orientado a ação, garantindo consistência em todas as análises.</v>
      </c>
      <c r="AO104" s="18" t="s">
        <v>407</v>
      </c>
      <c r="AP104" s="21" t="str">
        <f>substitute('Prompt Template'!$D$2,$AN$5,$AO104)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ferramenta de apoio para coleta estruturada de inteligência competitiva sobre produtos, preços, promoções e posicionamento de marcas concorrentes. Sempre que alguém solicitar uma análise, você deve reunir as informações de forma organizada, descrevendo claramente o concorrente, o produto analisado, os preços praticados, eventuais variações por região ou canal, promoções ativas, diferenciais percebidos e possíveis fragilidades. Também deve avaliar o posicionamento do concorrente no mercado, destacando como ele comunica sua proposta de valor, quais mensagens utiliza, como é percebido pelos consumidores e quais padrões aparecem nas avaliações e comentários públicos. Sempre que possível, apresente uma comparação direta com nossos produtos, identificando vantagens competitivas, desvantagens, oportunidades de melhoria e potenciais ameaças. Suas respostas devem seguir um formato consistente, trazendo uma visão geral do concorrente, detalhes sobre o produto, preços e promoções, percepção e comunicação da marca, e finalmente um conjunto de insights práticos e recomendações acionáveis. A finalidade do seu trabalho é facilitar a tomada de decisão da equipe, oferecendo análises claras, objetivas e úteis para ajustar estratégias de preço, posicionamento, portfólio e execução. É fundamental respeitar limites éticos e legais, utilizando apenas informações públicas ou fornecidas pela própria equipe, sem solicitar ou empregar dados privados ou obtidos de maneira indevida. Mantenha sempre um tom analítico, imparcial e orientado a ação, garantindo consistência em todas as análises.&lt;/user_input&gt;
</v>
      </c>
      <c r="AQ104" s="18">
        <f t="array" ref="AQ104">index('Response Scoring'!$I:$I,match($A104,'Response Scoring'!$A:$A,0))</f>
        <v>4</v>
      </c>
      <c r="AR104" s="18">
        <f t="shared" si="16"/>
        <v>0.8</v>
      </c>
      <c r="AS104" s="24">
        <f t="shared" si="17"/>
        <v>7.6</v>
      </c>
      <c r="AT104" s="24">
        <f t="shared" si="18"/>
        <v>6.8</v>
      </c>
      <c r="AU104" s="18">
        <f t="shared" si="19"/>
        <v>35.03333333</v>
      </c>
      <c r="AV104" s="24">
        <f t="shared" si="20"/>
        <v>70.06666667</v>
      </c>
      <c r="AW104" s="18" t="str">
        <f t="shared" si="21"/>
        <v>AI Practitioner</v>
      </c>
      <c r="AX104" s="18" t="str">
        <f>'Raw Data'!AF100</f>
        <v>ChatGPT</v>
      </c>
      <c r="AY104" s="18" t="str">
        <f>'Raw Data'!AG100</f>
        <v>Yes</v>
      </c>
      <c r="AZ104" s="18" t="str">
        <f>'Raw Data'!AH100</f>
        <v/>
      </c>
      <c r="BA104" s="18" t="str">
        <f>'Raw Data'!AI100</f>
        <v/>
      </c>
      <c r="BB104" s="18" t="str">
        <f>'Raw Data'!AJ100</f>
        <v/>
      </c>
      <c r="BC104" s="18" t="str">
        <f>'Raw Data'!AK100</f>
        <v/>
      </c>
      <c r="BD104" s="18" t="str">
        <f>'Raw Data'!AL100</f>
        <v/>
      </c>
      <c r="BE104" s="18" t="str">
        <f>'Raw Data'!AM100</f>
        <v/>
      </c>
      <c r="BF104" s="18" t="str">
        <f>'Raw Data'!AN100</f>
        <v/>
      </c>
      <c r="BG104" s="18" t="str">
        <f>'Raw Data'!AO100</f>
        <v/>
      </c>
      <c r="BH104" s="18" t="str">
        <f>'Raw Data'!AP100</f>
        <v/>
      </c>
      <c r="BI104" s="18" t="str">
        <f>'Raw Data'!AQ100</f>
        <v/>
      </c>
      <c r="BJ104" s="18" t="str">
        <f>'Raw Data'!AR100</f>
        <v/>
      </c>
      <c r="BK104" s="18" t="str">
        <f>'Raw Data'!AS100</f>
        <v/>
      </c>
      <c r="BL104" s="18" t="str">
        <f>'Raw Data'!AT100</f>
        <v/>
      </c>
      <c r="BM104" s="18" t="str">
        <f>'Raw Data'!AU100</f>
        <v/>
      </c>
      <c r="BN104" s="18" t="str">
        <f>'Raw Data'!AV100</f>
        <v/>
      </c>
      <c r="BO104" s="18" t="str">
        <f>'Raw Data'!AW100</f>
        <v/>
      </c>
      <c r="BP104" s="18" t="str">
        <f>'Raw Data'!AX100</f>
        <v/>
      </c>
      <c r="BQ104" s="18" t="str">
        <f>'Raw Data'!AY100</f>
        <v/>
      </c>
      <c r="BR104" s="18" t="str">
        <f>'Raw Data'!AZ100</f>
        <v/>
      </c>
      <c r="BS104" s="18" t="str">
        <f>'Raw Data'!D100</f>
        <v/>
      </c>
      <c r="BT104" s="18" t="str">
        <f>'Raw Data'!E100</f>
        <v/>
      </c>
      <c r="BU104" s="18" t="str">
        <f>'Raw Data'!F100</f>
        <v>ZÉ</v>
      </c>
      <c r="BV104" s="25" t="str">
        <f>'Raw Data'!G100</f>
        <v>Operations</v>
      </c>
      <c r="BW104" s="25" t="str">
        <f t="shared" si="22"/>
        <v>#REF!</v>
      </c>
      <c r="BX104" s="25" t="str">
        <f>'Raw Data'!I100</f>
        <v>N/A</v>
      </c>
      <c r="BY104" s="18" t="str">
        <f>'Raw Data'!J100</f>
        <v/>
      </c>
      <c r="BZ104" s="18" t="str">
        <f>'Raw Data'!K100</f>
        <v/>
      </c>
      <c r="CA104" s="18" t="str">
        <f>'Raw Data'!L100</f>
        <v>Brazil</v>
      </c>
      <c r="CB104" s="18" t="str">
        <f>'Raw Data'!M100</f>
        <v>SAZ</v>
      </c>
      <c r="CC104" s="18" t="str">
        <f>'Raw Data'!N100</f>
        <v>Ambev</v>
      </c>
      <c r="CD104" s="25" t="str">
        <f>'Raw Data'!O100</f>
        <v>Sessin - Operations</v>
      </c>
      <c r="CE104" s="15" t="str">
        <f>'Raw Data'!P100</f>
        <v>Medium User</v>
      </c>
      <c r="CF104" s="15" t="str">
        <f>'Raw Data'!Q100</f>
        <v>Weekly</v>
      </c>
    </row>
    <row r="105" ht="15.75" customHeight="1">
      <c r="A105" s="18">
        <f>'Raw Data'!$A101</f>
        <v>99</v>
      </c>
      <c r="B105" s="18" t="str">
        <f>'Raw Data'!$R101</f>
        <v>Several times a week</v>
      </c>
      <c r="C105" s="18">
        <f t="shared" si="1"/>
        <v>0.75</v>
      </c>
      <c r="D105" s="18" t="str">
        <f>'Raw Data'!$S101</f>
        <v>Analyzing data or documents to extract insights or summaries</v>
      </c>
      <c r="E105" s="18">
        <f t="shared" si="2"/>
        <v>2</v>
      </c>
      <c r="F105" s="19">
        <f t="shared" si="3"/>
        <v>0.6666666667</v>
      </c>
      <c r="G105" s="20" t="str">
        <f>'Raw Data'!T101</f>
        <v>I’ve built custom AI tools (CustomGPTs, Copilot Agents, Google Gems, Claude Projects) for repetitive tasks</v>
      </c>
      <c r="H105" s="18">
        <f t="shared" si="4"/>
        <v>0.75</v>
      </c>
      <c r="I105" s="18" t="str">
        <f>'Raw Data'!$U101</f>
        <v>Ask AI to write the summary after you’ve analyzed all the data</v>
      </c>
      <c r="J105" s="18">
        <f t="shared" si="5"/>
        <v>0.33</v>
      </c>
      <c r="K105" s="18" t="str">
        <f>'Raw Data'!$V101</f>
        <v>Daria instruções em prompt para IA realizar. O prompt seria o seguinte: Atue como um Gerente especializado no tema que encaminho anexo - o tema é "xx". Disserte os principais pontos acerca desse tema e elabore um storytelling de apresentação. Utilize a norma culta padrão da lingua, seja conciso e coerente, não usando linguagem coloquial. O objetivo é que os executivos entendam o tema e apoiem a decisão apresentada por ela. Essa apresentação deve ser vendedora e convincente.</v>
      </c>
      <c r="L105" s="18" t="s">
        <v>408</v>
      </c>
      <c r="M105" s="21" t="str">
        <f>substitute('Prompt Template'!$A$2,$K$5,$L105)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&lt;user_input&gt;Daria instruções em prompt para IA realizar. O prompt seria o seguinte: Atue como um Gerente especializado no tema que encaminho anexo - o tema é "xx". Disserte os principais pontos acerca desse tema e elabore um storytelling de apresentação. Utilize a norma culta padrão da lingua, seja conciso e coerente, não usando linguagem coloquial. O objetivo é que os executivos entendam o tema e apoiem a decisão apresentada por ela. Essa apresentação deve ser vendedora e convincente.&lt;/user_input&gt;</v>
      </c>
      <c r="N105" s="18">
        <f t="array" ref="N105">index('Response Scoring'!$C:$C,match($A105,'Response Scoring'!$A:$A,0))</f>
        <v>2</v>
      </c>
      <c r="O105" s="19">
        <f t="shared" si="6"/>
        <v>0.6666666667</v>
      </c>
      <c r="P105" s="18" t="str">
        <f>'Raw Data'!$W101</f>
        <v>Elaboro fluxo de análises usando a IA. Além de ser uma ferramenta na construção de queries em SQL, a ferramenta me ajuda a elaborar análises de negócio de modo a entender oportunidades na minha área e no zé delivery</v>
      </c>
      <c r="Q105" s="18" t="s">
        <v>409</v>
      </c>
      <c r="R105" s="21" t="str">
        <f>substitute('Prompt Template'!$B$2,$P$5,$Q105)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&lt;user_input&gt;Elaboro fluxo de análises usando a IA. Além de ser uma ferramenta na construção de queries em SQL, a ferramenta me ajuda a elaborar análises de negócio de modo a entender oportunidades na minha área e no zé delivery&lt;/user_input&gt;</v>
      </c>
      <c r="S105" s="18">
        <f t="array" ref="S105">index('Response Scoring'!$E:$E,match($A105,'Response Scoring'!$A:$A,0))</f>
        <v>3</v>
      </c>
      <c r="T105" s="19">
        <f t="shared" si="7"/>
        <v>1</v>
      </c>
      <c r="U105" s="19">
        <f t="shared" si="8"/>
        <v>4.163333333</v>
      </c>
      <c r="V105" s="18" t="str">
        <f>'Raw Data'!$X101</f>
        <v>Analyzing presentation slides to evaluate both the visual design and written content for consistency</v>
      </c>
      <c r="W105" s="18">
        <f t="shared" si="9"/>
        <v>1</v>
      </c>
      <c r="X105" s="18" t="str">
        <f>'Raw Data'!$Y101</f>
        <v>Hallucinations (generating false or misleading information), Data privacy concerns when information is shared with an LLM, Biases in answers, Vulnerability to manipulation by bad actors</v>
      </c>
      <c r="Y105" s="22">
        <f t="shared" si="10"/>
        <v>1</v>
      </c>
      <c r="Z105" s="18" t="str">
        <f>'Raw Data'!$Z101</f>
        <v>Avoid using AI tools for anything work-related, Use secure company instances or enterprise plans when available, Anonymize information by removing identifying details</v>
      </c>
      <c r="AA105" s="19">
        <f t="shared" si="11"/>
        <v>0</v>
      </c>
      <c r="AB105" s="18" t="str">
        <f>'Raw Data'!$AA101</f>
        <v>Always: I routinely cross-check AI outputs with reliable sources</v>
      </c>
      <c r="AC105" s="18">
        <f t="shared" si="12"/>
        <v>1</v>
      </c>
      <c r="AD105" s="18" t="str">
        <f>'Raw Data'!$AB101</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E105" s="18">
        <f t="shared" si="13"/>
        <v>0</v>
      </c>
      <c r="AF105" s="23">
        <v>9.0</v>
      </c>
      <c r="AG105" s="18" t="str">
        <f>'Raw Data'!$AC101</f>
        <v>Frequently: I systematically refine prompts until I’m satisfied</v>
      </c>
      <c r="AH105" s="18">
        <f t="shared" si="14"/>
        <v>1</v>
      </c>
      <c r="AI105" s="18" t="str">
        <f>'Raw Data'!$AD101</f>
        <v>Atue como um gerente orientador para uma reunião de trabalho em que será discutida uma nova iniciativa/proposta. Elabore uma lista de pontos que devem ser abordados nesta reunião. Considere o ponto de vista de cada stakeholder acerca desse iniciativa/proposta. Construa uma narrativa vendedora, convincente para todos os participantes. A reunião precisa de início , meio e fim do seu storytelling.</v>
      </c>
      <c r="AJ105" s="18" t="s">
        <v>410</v>
      </c>
      <c r="AK105" s="21" t="str">
        <f>substitute('Prompt Template'!$C$2,$AI$5,$AJ105)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gerente orientador para uma reunião de trabalho em que será discutida uma nova iniciativa/proposta. Elabore uma lista de pontos que devem ser abordados nesta reunião. Considere o ponto de vista de cada stakeholder acerca desse iniciativa/proposta. Construa uma narrativa vendedora, convincente para todos os participantes. A reunião precisa de início , meio e fim do seu storytelling.&lt;/prompt&gt;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gerente orientador para uma reunião de trabalho em que será discutida uma nova iniciativa/proposta. Elabore uma lista de pontos que devem ser abordados nesta reunião. Considere o ponto de vista de cada stakeholder acerca desse iniciativa/proposta. Construa uma narrativa vendedora, convincente para todos os participantes. A reunião precisa de início , meio e fim do seu storytelling.&lt;/user_input&gt;</v>
      </c>
      <c r="AL105" s="18">
        <f t="array" ref="AL105">index('Response Scoring'!$G:$G,match($A105,'Response Scoring'!$A:$A,0))</f>
        <v>4</v>
      </c>
      <c r="AM105" s="18">
        <f t="shared" si="15"/>
        <v>0.8</v>
      </c>
      <c r="AN105" s="18" t="str">
        <f>'Raw Data'!$AE101</f>
        <v>Elabore um Agente que faça consultas a cada duas horas nos preços da ambev em sites concorrentes - Magazine Luiza, iFood  e Amazon. Seu papel é apoiar a equipe na análise estruturada de concorrentes, produtos, preços e posicionamento. Mapear produtos, sortimento, preços, promoções, embalagens e disponibilidade em concorrentes relevantes; Comparar posicionamentos de marca, diferenciais de produto, claims e estratégias de comunicação; Monitorar mudanças relevantes no mercado e destacar movimentos atípicos ou padrões emergentes.</v>
      </c>
      <c r="AO105" s="18" t="s">
        <v>411</v>
      </c>
      <c r="AP105" s="21" t="str">
        <f>substitute('Prompt Template'!$D$2,$AN$5,$AO105)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&lt;user_input&gt;Elabore um Agente que faça consultas a cada duas horas nos preços da ambev em sites concorrentes - Magazine Luiza, iFood  e Amazon. Seu papel é apoiar a equipe na análise estruturada de concorrentes, produtos, preços e posicionamento. Mapear produtos, sortimento, preços, promoções, embalagens e disponibilidade em concorrentes relevantes; Comparar posicionamentos de marca, diferenciais de produto, claims e estratégias de comunicação; Monitorar mudanças relevantes no mercado e destacar movimentos atípicos ou padrões emergentes.&lt;/user_input&gt;
</v>
      </c>
      <c r="AQ105" s="18">
        <f t="array" ref="AQ105">index('Response Scoring'!$I:$I,match($A105,'Response Scoring'!$A:$A,0))</f>
        <v>3</v>
      </c>
      <c r="AR105" s="18">
        <f t="shared" si="16"/>
        <v>0.6</v>
      </c>
      <c r="AS105" s="24">
        <f t="shared" si="17"/>
        <v>7.3</v>
      </c>
      <c r="AT105" s="24">
        <f t="shared" si="18"/>
        <v>8.4</v>
      </c>
      <c r="AU105" s="18">
        <f t="shared" si="19"/>
        <v>31.92666667</v>
      </c>
      <c r="AV105" s="24">
        <f t="shared" si="20"/>
        <v>63.85333333</v>
      </c>
      <c r="AW105" s="18" t="str">
        <f t="shared" si="21"/>
        <v>AI Practitioner</v>
      </c>
      <c r="AX105" s="18" t="str">
        <f>'Raw Data'!AF101</f>
        <v>ChatGPT, CoPilot, Gemini</v>
      </c>
      <c r="AY105" s="18" t="str">
        <f>'Raw Data'!AG101</f>
        <v>No</v>
      </c>
      <c r="AZ105" s="18" t="str">
        <f>'Raw Data'!AH101</f>
        <v/>
      </c>
      <c r="BA105" s="18" t="str">
        <f>'Raw Data'!AI101</f>
        <v/>
      </c>
      <c r="BB105" s="18" t="str">
        <f>'Raw Data'!AJ101</f>
        <v/>
      </c>
      <c r="BC105" s="18" t="str">
        <f>'Raw Data'!AK101</f>
        <v/>
      </c>
      <c r="BD105" s="18" t="str">
        <f>'Raw Data'!AL101</f>
        <v/>
      </c>
      <c r="BE105" s="18" t="str">
        <f>'Raw Data'!AM101</f>
        <v/>
      </c>
      <c r="BF105" s="18" t="str">
        <f>'Raw Data'!AN101</f>
        <v/>
      </c>
      <c r="BG105" s="18" t="str">
        <f>'Raw Data'!AO101</f>
        <v/>
      </c>
      <c r="BH105" s="18" t="str">
        <f>'Raw Data'!AP101</f>
        <v/>
      </c>
      <c r="BI105" s="18" t="str">
        <f>'Raw Data'!AQ101</f>
        <v/>
      </c>
      <c r="BJ105" s="18" t="str">
        <f>'Raw Data'!AR101</f>
        <v/>
      </c>
      <c r="BK105" s="18" t="str">
        <f>'Raw Data'!AS101</f>
        <v/>
      </c>
      <c r="BL105" s="18" t="str">
        <f>'Raw Data'!AT101</f>
        <v/>
      </c>
      <c r="BM105" s="18" t="str">
        <f>'Raw Data'!AU101</f>
        <v/>
      </c>
      <c r="BN105" s="18" t="str">
        <f>'Raw Data'!AV101</f>
        <v/>
      </c>
      <c r="BO105" s="18" t="str">
        <f>'Raw Data'!AW101</f>
        <v/>
      </c>
      <c r="BP105" s="18" t="str">
        <f>'Raw Data'!AX101</f>
        <v/>
      </c>
      <c r="BQ105" s="18" t="str">
        <f>'Raw Data'!AY101</f>
        <v/>
      </c>
      <c r="BR105" s="18" t="str">
        <f>'Raw Data'!AZ101</f>
        <v/>
      </c>
      <c r="BS105" s="18" t="str">
        <f>'Raw Data'!D101</f>
        <v/>
      </c>
      <c r="BT105" s="18" t="str">
        <f>'Raw Data'!E101</f>
        <v/>
      </c>
      <c r="BU105" s="18" t="str">
        <f>'Raw Data'!F101</f>
        <v>ZÉ</v>
      </c>
      <c r="BV105" s="25" t="str">
        <f>'Raw Data'!G101</f>
        <v>Dig. Insights / Finance</v>
      </c>
      <c r="BW105" s="25" t="str">
        <f t="shared" si="22"/>
        <v>#REF!</v>
      </c>
      <c r="BX105" s="25" t="str">
        <f>'Raw Data'!I101</f>
        <v>N/A</v>
      </c>
      <c r="BY105" s="18" t="str">
        <f>'Raw Data'!J101</f>
        <v/>
      </c>
      <c r="BZ105" s="18" t="str">
        <f>'Raw Data'!K101</f>
        <v/>
      </c>
      <c r="CA105" s="18" t="str">
        <f>'Raw Data'!L101</f>
        <v>Brazil</v>
      </c>
      <c r="CB105" s="18" t="str">
        <f>'Raw Data'!M101</f>
        <v>SAZ</v>
      </c>
      <c r="CC105" s="18" t="str">
        <f>'Raw Data'!N101</f>
        <v>Ambev</v>
      </c>
      <c r="CD105" s="25" t="str">
        <f>'Raw Data'!O101</f>
        <v>Azambuja - Dig. Insights / Finance</v>
      </c>
      <c r="CE105" s="15" t="str">
        <f>'Raw Data'!P101</f>
        <v>Medium User</v>
      </c>
      <c r="CF105" s="15" t="str">
        <f>'Raw Data'!Q101</f>
        <v>Weekly</v>
      </c>
    </row>
    <row r="106" ht="15.75" customHeight="1">
      <c r="A106" s="18">
        <f>'Raw Data'!$A102</f>
        <v>100</v>
      </c>
      <c r="B106" s="18" t="str">
        <f>'Raw Data'!$R102</f>
        <v>Several times a week</v>
      </c>
      <c r="C106" s="18">
        <f t="shared" si="1"/>
        <v>0.75</v>
      </c>
      <c r="D106" s="18" t="str">
        <f>'Raw Data'!$S102</f>
        <v>Getting quick answers to specific questions or looking up information, Editing or improving text I’ve already written (emails, documents, presentations), Writing or debugging code, scripts, or formulas, Brainstorming ideas, testing concepts, or getting feedback on my thinking</v>
      </c>
      <c r="E106" s="18">
        <f t="shared" si="2"/>
        <v>2</v>
      </c>
      <c r="F106" s="19">
        <f t="shared" si="3"/>
        <v>0.6666666667</v>
      </c>
      <c r="G106" s="20" t="str">
        <f>'Raw Data'!T102</f>
        <v>I create fresh prompts each time I use AI</v>
      </c>
      <c r="H106" s="18">
        <f t="shared" si="4"/>
        <v>0.25</v>
      </c>
      <c r="I106" s="18" t="str">
        <f>'Raw Data'!$U102</f>
        <v>Ask AI to write the summary after you’ve analyzed all the data</v>
      </c>
      <c r="J106" s="18">
        <f t="shared" si="5"/>
        <v>0.33</v>
      </c>
      <c r="K106" s="18" t="str">
        <f>'Raw Data'!$V102</f>
        <v>Eu usaria IA como minha parceira de velocidade. Primeiro, pediria um resumo completo do tema: conceitos principais, tendências, exemplos práticos. Para conseguir entender rapidamente algo que ainda não conheço bem. Depois, usaria para me ajudar a organizar essas informações em uma narrativa clara, já pensando no que faz mais sentido para um público executivo.
Depois usuaria para me ajudar a contruir a apresentação, mandaria um resumo do que quero em cada slide/página e pediria pra ela me ajudar a deixar visual.  Também usaria para revisar, comparar fontes e identificar se estou deixando algum ponto importante de fora.</v>
      </c>
      <c r="L106" s="18" t="s">
        <v>412</v>
      </c>
      <c r="M106" s="21" t="str">
        <f>substitute('Prompt Template'!$A$2,$K$5,$L106)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minha parceira de velocidade. Primeiro, pediria um resumo completo do tema: conceitos principais, tendências, exemplos práticos. Para conseguir entender rapidamente algo que ainda não conheço bem. Depois, usaria para me ajudar a organizar essas informações em uma narrativa clara, já pensando no que faz mais sentido para um público executivo.
Depois usuaria para me ajudar a contruir a apresentação, mandaria um resumo do que quero em cada slide/página e pediria pra ela me ajudar a deixar visual.  Também usaria para revisar, comparar fontes e identificar se estou deixando algum ponto importante de fora.&lt;/user_input&gt;</v>
      </c>
      <c r="N106" s="18">
        <f t="array" ref="N106">index('Response Scoring'!$C:$C,match($A106,'Response Scoring'!$A:$A,0))</f>
        <v>3</v>
      </c>
      <c r="O106" s="19">
        <f t="shared" si="6"/>
        <v>1</v>
      </c>
      <c r="P106" s="18" t="str">
        <f>'Raw Data'!$W102</f>
        <v>Hoje, o uso mais útil de IA no meu trabalho é como “copiloto” para organizar ideias e ganhar velocidade. Eu uso IA para estruturar apresentações, entender temas novos rapidinho, montar fluxos de trabalho e transformar informação solta em algo claro e acionável. Isso me ajuda a tirar do papel o que é complexo, revisar mais rápido e focar no que realmente importa: estratégia e entrega.
Também uso muito para criar/ajustar query de SQL. Fiz uma consulta no metabase que minha área usa semanalmente para check de novos PDVs usando o chatgpt pra juntar mais de 4 queroes diferentes</v>
      </c>
      <c r="Q106" s="18" t="s">
        <v>413</v>
      </c>
      <c r="R106" s="21" t="str">
        <f>substitute('Prompt Template'!$B$2,$P$5,$Q106)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&lt;user_input&gt;Hoje, o uso mais útil de IA no meu trabalho é como “copiloto” para organizar ideias e ganhar velocidade. Eu uso IA para estruturar apresentações, entender temas novos rapidinho, montar fluxos de trabalho e transformar informação solta em algo claro e acionável. Isso me ajuda a tirar do papel o que é complexo, revisar mais rápido e focar no que realmente importa: estratégia e entrega.
Também uso muito para criar/ajustar query de SQL. Fiz uma consulta no metabase que minha área usa semanalmente para check de novos PDVs usando o chatgpt pra juntar mais de 4 queroes diferentes&lt;/user_input&gt;</v>
      </c>
      <c r="S106" s="18">
        <f t="array" ref="S106">index('Response Scoring'!$E:$E,match($A106,'Response Scoring'!$A:$A,0))</f>
        <v>2</v>
      </c>
      <c r="T106" s="19">
        <f t="shared" si="7"/>
        <v>0.6666666667</v>
      </c>
      <c r="U106" s="19">
        <f t="shared" si="8"/>
        <v>3.663333333</v>
      </c>
      <c r="V106" s="18" t="str">
        <f>'Raw Data'!$X102</f>
        <v>Analyzing presentation slides to evaluate both the visual design and written content for consistency</v>
      </c>
      <c r="W106" s="18">
        <f t="shared" si="9"/>
        <v>1</v>
      </c>
      <c r="X106" s="18" t="str">
        <f>'Raw Data'!$Y102</f>
        <v>Hallucinations (generating false or misleading information)</v>
      </c>
      <c r="Y106" s="22">
        <f t="shared" si="10"/>
        <v>0.25</v>
      </c>
      <c r="Z106" s="18" t="str">
        <f>'Raw Data'!$Z102</f>
        <v>Verify that the AI tool has SSL/HTTPS encryption before using it, Anonymize information by removing identifying details, Use secure company instances or enterprise plans when available</v>
      </c>
      <c r="AA106" s="19">
        <f t="shared" si="11"/>
        <v>0</v>
      </c>
      <c r="AB106" s="18" t="str">
        <f>'Raw Data'!$AA102</f>
        <v>Always: I routinely cross-check AI outputs with reliable sources</v>
      </c>
      <c r="AC106" s="18">
        <f t="shared" si="12"/>
        <v>1</v>
      </c>
      <c r="AD106" s="18" t="str">
        <f>'Raw Data'!$AB102</f>
        <v>Use a different AI tool to review and verify the content, Cross-reference key claims with reliable external sources, Verify any calculations or data analysis independently</v>
      </c>
      <c r="AE106" s="18">
        <f t="shared" si="13"/>
        <v>0.75</v>
      </c>
      <c r="AF106" s="23">
        <v>2.2</v>
      </c>
      <c r="AG106" s="18" t="str">
        <f>'Raw Data'!$AC102</f>
        <v>Sometimes: I iterate 2–3 times to reach a good result</v>
      </c>
      <c r="AH106" s="18">
        <f t="shared" si="14"/>
        <v>0.67</v>
      </c>
      <c r="AI106" s="18" t="str">
        <f>'Raw Data'!$AD102</f>
        <v>Preciso me preparar para uma reunião sobre o plano de festividades de operação do Zé delivery em 2025. Fizemos uma pesquisa com intenção de operação e horário com os pdvs que operam no Zé, preciso entender quais cidades terão o maior numero de pdvs operando e qual vai ter o menor, comparando com a base total de pdvs. Para depois conseguir mapear onde precisamos oferecer incentivos para os pdvs operarem. Me ajude a mapear riscos da proposta e investimentos necessários</v>
      </c>
      <c r="AJ106" s="18" t="s">
        <v>414</v>
      </c>
      <c r="AK106" s="21" t="str">
        <f>substitute('Prompt Template'!$C$2,$AI$5,$AJ106)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o plano de festividades de operação do Zé delivery em 2025. Fizemos uma pesquisa com intenção de operação e horário com os pdvs que operam no Zé, preciso entender quais cidades terão o maior numero de pdvs operando e qual vai ter o menor, comparando com a base total de pdvs. Para depois conseguir mapear onde precisamos oferecer incentivos para os pdvs operarem. Me ajude a mapear riscos da proposta e investimentos necessários&lt;/prompt&gt;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o plano de festividades de operação do Zé delivery em 2025. Fizemos uma pesquisa com intenção de operação e horário com os pdvs que operam no Zé, preciso entender quais cidades terão o maior numero de pdvs operando e qual vai ter o menor, comparando com a base total de pdvs. Para depois conseguir mapear onde precisamos oferecer incentivos para os pdvs operarem. Me ajude a mapear riscos da proposta e investimentos necessários&lt;/user_input&gt;</v>
      </c>
      <c r="AL106" s="18">
        <f t="array" ref="AL106">index('Response Scoring'!$G:$G,match($A106,'Response Scoring'!$A:$A,0))</f>
        <v>4</v>
      </c>
      <c r="AM106" s="18">
        <f t="shared" si="15"/>
        <v>0.8</v>
      </c>
      <c r="AN106" s="18" t="str">
        <f>'Raw Data'!$AE102</f>
        <v>Eu não sei como criar instruções de IA personalizadas</v>
      </c>
      <c r="AO106" s="18" t="s">
        <v>106</v>
      </c>
      <c r="AP106" s="21" t="str">
        <f>substitute('Prompt Template'!$D$2,$AN$5,$AO106)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06" s="18">
        <f t="array" ref="AQ106">index('Response Scoring'!$I:$I,match($A106,'Response Scoring'!$A:$A,0))</f>
        <v>0</v>
      </c>
      <c r="AR106" s="18">
        <f t="shared" si="16"/>
        <v>0</v>
      </c>
      <c r="AS106" s="24">
        <f t="shared" si="17"/>
        <v>3.805</v>
      </c>
      <c r="AT106" s="24">
        <f t="shared" si="18"/>
        <v>7.74</v>
      </c>
      <c r="AU106" s="18">
        <f t="shared" si="19"/>
        <v>17.13666667</v>
      </c>
      <c r="AV106" s="24">
        <f t="shared" si="20"/>
        <v>34.27333333</v>
      </c>
      <c r="AW106" s="18" t="str">
        <f t="shared" si="21"/>
        <v>AI Experimenter</v>
      </c>
      <c r="AX106" s="18" t="str">
        <f>'Raw Data'!AF102</f>
        <v>ChatGPT</v>
      </c>
      <c r="AY106" s="18" t="str">
        <f>'Raw Data'!AG102</f>
        <v>Yes</v>
      </c>
      <c r="AZ106" s="18" t="str">
        <f>'Raw Data'!AH102</f>
        <v/>
      </c>
      <c r="BA106" s="18" t="str">
        <f>'Raw Data'!AI102</f>
        <v/>
      </c>
      <c r="BB106" s="18" t="str">
        <f>'Raw Data'!AJ102</f>
        <v/>
      </c>
      <c r="BC106" s="18" t="str">
        <f>'Raw Data'!AK102</f>
        <v/>
      </c>
      <c r="BD106" s="18" t="str">
        <f>'Raw Data'!AL102</f>
        <v/>
      </c>
      <c r="BE106" s="18" t="str">
        <f>'Raw Data'!AM102</f>
        <v/>
      </c>
      <c r="BF106" s="18" t="str">
        <f>'Raw Data'!AN102</f>
        <v/>
      </c>
      <c r="BG106" s="18" t="str">
        <f>'Raw Data'!AO102</f>
        <v/>
      </c>
      <c r="BH106" s="18" t="str">
        <f>'Raw Data'!AP102</f>
        <v/>
      </c>
      <c r="BI106" s="18" t="str">
        <f>'Raw Data'!AQ102</f>
        <v/>
      </c>
      <c r="BJ106" s="18" t="str">
        <f>'Raw Data'!AR102</f>
        <v/>
      </c>
      <c r="BK106" s="18" t="str">
        <f>'Raw Data'!AS102</f>
        <v/>
      </c>
      <c r="BL106" s="18" t="str">
        <f>'Raw Data'!AT102</f>
        <v/>
      </c>
      <c r="BM106" s="18" t="str">
        <f>'Raw Data'!AU102</f>
        <v/>
      </c>
      <c r="BN106" s="18" t="str">
        <f>'Raw Data'!AV102</f>
        <v/>
      </c>
      <c r="BO106" s="18" t="str">
        <f>'Raw Data'!AW102</f>
        <v/>
      </c>
      <c r="BP106" s="18" t="str">
        <f>'Raw Data'!AX102</f>
        <v/>
      </c>
      <c r="BQ106" s="18" t="str">
        <f>'Raw Data'!AY102</f>
        <v/>
      </c>
      <c r="BR106" s="18" t="str">
        <f>'Raw Data'!AZ102</f>
        <v/>
      </c>
      <c r="BS106" s="18" t="str">
        <f>'Raw Data'!D102</f>
        <v/>
      </c>
      <c r="BT106" s="18" t="str">
        <f>'Raw Data'!E102</f>
        <v/>
      </c>
      <c r="BU106" s="18" t="str">
        <f>'Raw Data'!F102</f>
        <v>ZÉ</v>
      </c>
      <c r="BV106" s="25" t="str">
        <f>'Raw Data'!G102</f>
        <v>Operations</v>
      </c>
      <c r="BW106" s="25" t="str">
        <f t="shared" si="22"/>
        <v>#REF!</v>
      </c>
      <c r="BX106" s="25" t="str">
        <f>'Raw Data'!I102</f>
        <v>N/A</v>
      </c>
      <c r="BY106" s="18" t="str">
        <f>'Raw Data'!J102</f>
        <v/>
      </c>
      <c r="BZ106" s="18" t="str">
        <f>'Raw Data'!K102</f>
        <v/>
      </c>
      <c r="CA106" s="18" t="str">
        <f>'Raw Data'!L102</f>
        <v>Brazil</v>
      </c>
      <c r="CB106" s="18" t="str">
        <f>'Raw Data'!M102</f>
        <v>SAZ</v>
      </c>
      <c r="CC106" s="18" t="str">
        <f>'Raw Data'!N102</f>
        <v>Ambev</v>
      </c>
      <c r="CD106" s="25" t="str">
        <f>'Raw Data'!O102</f>
        <v>Sessin - Operations</v>
      </c>
      <c r="CE106" s="15" t="str">
        <f>'Raw Data'!P102</f>
        <v>Light User</v>
      </c>
      <c r="CF106" s="15" t="str">
        <f>'Raw Data'!Q102</f>
        <v>Weekly</v>
      </c>
    </row>
    <row r="107" ht="15.75" customHeight="1">
      <c r="A107" s="18">
        <f>'Raw Data'!$A103</f>
        <v>101</v>
      </c>
      <c r="B107" s="18" t="str">
        <f>'Raw Data'!$R103</f>
        <v>Weekly</v>
      </c>
      <c r="C107" s="18">
        <f t="shared" si="1"/>
        <v>0.5</v>
      </c>
      <c r="D107" s="18" t="str">
        <f>'Raw Data'!$S103</f>
        <v>Getting quick answers to specific questions or looking up information</v>
      </c>
      <c r="E107" s="18">
        <f t="shared" si="2"/>
        <v>1</v>
      </c>
      <c r="F107" s="19">
        <f t="shared" si="3"/>
        <v>0.3333333333</v>
      </c>
      <c r="G107" s="20" t="str">
        <f>'Raw Data'!T103</f>
        <v>I maintain a library of prompts that I reuse frequently</v>
      </c>
      <c r="H107" s="18">
        <f t="shared" si="4"/>
        <v>0.5</v>
      </c>
      <c r="I107" s="18" t="str">
        <f>'Raw Data'!$U103</f>
        <v>Ask AI to write the summary after you’ve analyzed all the data</v>
      </c>
      <c r="J107" s="18">
        <f t="shared" si="5"/>
        <v>0.33</v>
      </c>
      <c r="K107" s="18" t="str">
        <f>'Raw Data'!$V103</f>
        <v>Buscaria informações sobre o tema, pediria pra IA resumir e montar gráficos com os pontos mais relevantes. Ressaltando alguns textos importantes que devem ser apresentados.</v>
      </c>
      <c r="L107" s="18" t="s">
        <v>415</v>
      </c>
      <c r="M107" s="21" t="str">
        <f>substitute('Prompt Template'!$A$2,$K$5,$L107)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&lt;user_input&gt;Buscaria informações sobre o tema, pediria pra IA resumir e montar gráficos com os pontos mais relevantes. Ressaltando alguns textos importantes que devem ser apresentados.&lt;/user_input&gt;</v>
      </c>
      <c r="N107" s="18">
        <f t="array" ref="N107">index('Response Scoring'!$C:$C,match($A107,'Response Scoring'!$A:$A,0))</f>
        <v>2</v>
      </c>
      <c r="O107" s="19">
        <f t="shared" si="6"/>
        <v>0.6666666667</v>
      </c>
      <c r="P107" s="18" t="str">
        <f>'Raw Data'!$W103</f>
        <v>Eu tenho uma demanda alta de processos diariamente, a IA me ajuda analisar dados visto que isso é o que me toma mais tempo ao longo dos meus dias. Tenho informações e um direcionamento do que fazer e como melhorar os numeros. Repasso isso com minhas lideranças.</v>
      </c>
      <c r="Q107" s="18" t="s">
        <v>416</v>
      </c>
      <c r="R107" s="21" t="str">
        <f>substitute('Prompt Template'!$B$2,$P$5,$Q107)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tenho uma demanda alta de processos diariamente, a IA me ajuda analisar dados visto que isso é o que me toma mais tempo ao longo dos meus dias. Tenho informações e um direcionamento do que fazer e como melhorar os numeros. Repasso isso com minhas lideranças.&lt;/user_input&gt;</v>
      </c>
      <c r="S107" s="18">
        <f t="array" ref="S107">index('Response Scoring'!$E:$E,match($A107,'Response Scoring'!$A:$A,0))</f>
        <v>2</v>
      </c>
      <c r="T107" s="19">
        <f t="shared" si="7"/>
        <v>0.6666666667</v>
      </c>
      <c r="U107" s="19">
        <f t="shared" si="8"/>
        <v>2.996666667</v>
      </c>
      <c r="V107" s="18" t="str">
        <f>'Raw Data'!$X103</f>
        <v>Analyzing presentation slides to evaluate both the visual design and written content for consistency</v>
      </c>
      <c r="W107" s="18">
        <f t="shared" si="9"/>
        <v>1</v>
      </c>
      <c r="X107" s="18" t="str">
        <f>'Raw Data'!$Y103</f>
        <v>Data privacy concerns when information is shared with an LLM</v>
      </c>
      <c r="Y107" s="22">
        <f t="shared" si="10"/>
        <v>0.25</v>
      </c>
      <c r="Z107" s="18" t="str">
        <f>'Raw Data'!$Z103</f>
        <v>Use secure company instances or enterprise plans when available</v>
      </c>
      <c r="AA107" s="19">
        <f t="shared" si="11"/>
        <v>0.5</v>
      </c>
      <c r="AB107" s="18" t="str">
        <f>'Raw Data'!$AA103</f>
        <v>Never: I typically trust the output as is</v>
      </c>
      <c r="AC107" s="18">
        <f t="shared" si="12"/>
        <v>0</v>
      </c>
      <c r="AD107" s="18" t="str">
        <f>'Raw Data'!$AB103</f>
        <v>Check if the response uses confident language and specific details, Cross-reference key claims with reliable external sources</v>
      </c>
      <c r="AE107" s="18">
        <f t="shared" si="13"/>
        <v>0</v>
      </c>
      <c r="AF107" s="23">
        <v>9.3</v>
      </c>
      <c r="AG107" s="18" t="str">
        <f>'Raw Data'!$AC103</f>
        <v>Rarely: I only tweak the prompt if something feels obviously off</v>
      </c>
      <c r="AH107" s="18">
        <f t="shared" si="14"/>
        <v>0.33</v>
      </c>
      <c r="AI107" s="18" t="str">
        <f>'Raw Data'!$AD103</f>
        <v>Eu não sei como criar um prompt</v>
      </c>
      <c r="AJ107" s="18" t="s">
        <v>393</v>
      </c>
      <c r="AK107" s="21" t="str">
        <f>substitute('Prompt Template'!$C$2,$AI$5,$AJ107)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v>
      </c>
      <c r="AL107" s="18">
        <f t="array" ref="AL107">index('Response Scoring'!$G:$G,match($A107,'Response Scoring'!$A:$A,0))</f>
        <v>0</v>
      </c>
      <c r="AM107" s="18">
        <f t="shared" si="15"/>
        <v>0</v>
      </c>
      <c r="AN107" s="18" t="str">
        <f>'Raw Data'!$AE103</f>
        <v>eu não sei como criar instruções de IA personalizadas</v>
      </c>
      <c r="AO107" s="18" t="s">
        <v>121</v>
      </c>
      <c r="AP107" s="21" t="str">
        <f>substitute('Prompt Template'!$D$2,$AN$5,$AO107)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07" s="18">
        <f t="array" ref="AQ107">index('Response Scoring'!$I:$I,match($A107,'Response Scoring'!$A:$A,0))</f>
        <v>0</v>
      </c>
      <c r="AR107" s="18">
        <f t="shared" si="16"/>
        <v>0</v>
      </c>
      <c r="AS107" s="24">
        <f t="shared" si="17"/>
        <v>0.495</v>
      </c>
      <c r="AT107" s="24">
        <f t="shared" si="18"/>
        <v>0.66</v>
      </c>
      <c r="AU107" s="18">
        <f t="shared" si="19"/>
        <v>16.28333333</v>
      </c>
      <c r="AV107" s="24">
        <f t="shared" si="20"/>
        <v>32.56666667</v>
      </c>
      <c r="AW107" s="18" t="str">
        <f t="shared" si="21"/>
        <v>AI Experimenter</v>
      </c>
      <c r="AX107" s="18" t="str">
        <f>'Raw Data'!AF103</f>
        <v>ChatGPT</v>
      </c>
      <c r="AY107" s="18" t="str">
        <f>'Raw Data'!AG103</f>
        <v>No</v>
      </c>
      <c r="AZ107" s="18" t="str">
        <f>'Raw Data'!AH103</f>
        <v/>
      </c>
      <c r="BA107" s="18" t="str">
        <f>'Raw Data'!AI103</f>
        <v/>
      </c>
      <c r="BB107" s="18" t="str">
        <f>'Raw Data'!AJ103</f>
        <v/>
      </c>
      <c r="BC107" s="18" t="str">
        <f>'Raw Data'!AK103</f>
        <v/>
      </c>
      <c r="BD107" s="18" t="str">
        <f>'Raw Data'!AL103</f>
        <v/>
      </c>
      <c r="BE107" s="18" t="str">
        <f>'Raw Data'!AM103</f>
        <v/>
      </c>
      <c r="BF107" s="18" t="str">
        <f>'Raw Data'!AN103</f>
        <v/>
      </c>
      <c r="BG107" s="18" t="str">
        <f>'Raw Data'!AO103</f>
        <v/>
      </c>
      <c r="BH107" s="18" t="str">
        <f>'Raw Data'!AP103</f>
        <v/>
      </c>
      <c r="BI107" s="18" t="str">
        <f>'Raw Data'!AQ103</f>
        <v/>
      </c>
      <c r="BJ107" s="18" t="str">
        <f>'Raw Data'!AR103</f>
        <v/>
      </c>
      <c r="BK107" s="18" t="str">
        <f>'Raw Data'!AS103</f>
        <v/>
      </c>
      <c r="BL107" s="18" t="str">
        <f>'Raw Data'!AT103</f>
        <v/>
      </c>
      <c r="BM107" s="18" t="str">
        <f>'Raw Data'!AU103</f>
        <v/>
      </c>
      <c r="BN107" s="18" t="str">
        <f>'Raw Data'!AV103</f>
        <v/>
      </c>
      <c r="BO107" s="18" t="str">
        <f>'Raw Data'!AW103</f>
        <v/>
      </c>
      <c r="BP107" s="18" t="str">
        <f>'Raw Data'!AX103</f>
        <v/>
      </c>
      <c r="BQ107" s="18" t="str">
        <f>'Raw Data'!AY103</f>
        <v/>
      </c>
      <c r="BR107" s="18" t="str">
        <f>'Raw Data'!AZ103</f>
        <v/>
      </c>
      <c r="BS107" s="18" t="str">
        <f>'Raw Data'!D103</f>
        <v/>
      </c>
      <c r="BT107" s="18" t="str">
        <f>'Raw Data'!E103</f>
        <v/>
      </c>
      <c r="BU107" s="18" t="str">
        <f>'Raw Data'!F103</f>
        <v>ZÉ</v>
      </c>
      <c r="BV107" s="25" t="str">
        <f>'Raw Data'!G103</f>
        <v>OPERATIONS</v>
      </c>
      <c r="BW107" s="25" t="str">
        <f t="shared" si="22"/>
        <v>#REF!</v>
      </c>
      <c r="BX107" s="25" t="str">
        <f>'Raw Data'!I103</f>
        <v>N/A</v>
      </c>
      <c r="BY107" s="18" t="str">
        <f>'Raw Data'!J103</f>
        <v/>
      </c>
      <c r="BZ107" s="18" t="str">
        <f>'Raw Data'!K103</f>
        <v/>
      </c>
      <c r="CA107" s="18" t="str">
        <f>'Raw Data'!L103</f>
        <v>Brazil</v>
      </c>
      <c r="CB107" s="18" t="str">
        <f>'Raw Data'!M103</f>
        <v>SAZ</v>
      </c>
      <c r="CC107" s="18" t="str">
        <f>'Raw Data'!N103</f>
        <v>Ambev</v>
      </c>
      <c r="CD107" s="25" t="str">
        <f>'Raw Data'!O103</f>
        <v>Operations - Sessin</v>
      </c>
      <c r="CE107" s="15" t="str">
        <f>'Raw Data'!P103</f>
        <v/>
      </c>
      <c r="CF107" s="15" t="str">
        <f>'Raw Data'!Q103</f>
        <v/>
      </c>
    </row>
    <row r="108" ht="15.75" customHeight="1">
      <c r="A108" s="18">
        <f>'Raw Data'!$A104</f>
        <v>102</v>
      </c>
      <c r="B108" s="18" t="str">
        <f>'Raw Data'!$R104</f>
        <v>Daily</v>
      </c>
      <c r="C108" s="18">
        <f t="shared" si="1"/>
        <v>1</v>
      </c>
      <c r="D108" s="18" t="str">
        <f>'Raw Data'!$S104</f>
        <v>Writing or debugging code, scripts, or formulas, Using AI for vibe coding to prototype solutions, apps, or products, 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08" s="18">
        <f t="shared" si="2"/>
        <v>3</v>
      </c>
      <c r="F108" s="19">
        <f t="shared" si="3"/>
        <v>1</v>
      </c>
      <c r="G108" s="20" t="str">
        <f>'Raw Data'!T104</f>
        <v>I’ve built custom AI tools (CustomGPTs, Copilot Agents, Google Gems, Claude Projects) for repetitive tasks</v>
      </c>
      <c r="H108" s="18">
        <f t="shared" si="4"/>
        <v>0.75</v>
      </c>
      <c r="I108" s="18" t="str">
        <f>'Raw Data'!$U104</f>
        <v>Create a systematic process where AI handles data analysis and summary generation consistently</v>
      </c>
      <c r="J108" s="18">
        <f t="shared" si="5"/>
        <v>1</v>
      </c>
      <c r="K108" s="18" t="str">
        <f>'Raw Data'!$V104</f>
        <v>Eu utilizaria ferramentas de IA em todas as etapas do processo. Primeiro, usaria o ChatGPT para compreender rapidamente o tema, pedindo resumos, explicações e exemplos práticos para construir uma base sólida de conhecimento. Em seguida, recorreria à IA para identificar as principais tendências, dados e estudos recentes sobre o assunto, garantindo que o conteúdo fosse atualizado e relevante para o público executivo.
Depois de entender o tema, usaria o ChatGPT e o Copilot para estruturar a apresentação, sugerindo a melhor forma de organizar o conteúdo em tópicos e slides, com uma narrativa clara e objetiva. A IA também ajudaria a ajustar o tom da linguagem para o público-alvo e a criar resumos executivos e insights estratégicos.
Por fim, usaria o Gemini ou o próprio ChatGPT com geração de imagens, para criar gráficos, infográficos e elementos visuais que tornassem a apresentação mais atrativa e profissional. Antes de finalizar, utilizaria a IA para revisar o texto e garantir clareza, coerência e correção gramatical, além de treinar a apresentação com a própria IA dando inputs da pessoa/cargo pra me criticar de volta</v>
      </c>
      <c r="L108" s="18" t="s">
        <v>417</v>
      </c>
      <c r="M108" s="21" t="str">
        <f>substitute('Prompt Template'!$A$2,$K$5,$L108)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ferramentas de IA em todas as etapas do processo. Primeiro, usaria o ChatGPT para compreender rapidamente o tema, pedindo resumos, explicações e exemplos práticos para construir uma base sólida de conhecimento. Em seguida, recorreria à IA para identificar as principais tendências, dados e estudos recentes sobre o assunto, garantindo que o conteúdo fosse atualizado e relevante para o público executivo.
Depois de entender o tema, usaria o ChatGPT e o Copilot para estruturar a apresentação, sugerindo a melhor forma de organizar o conteúdo em tópicos e slides, com uma narrativa clara e objetiva. A IA também ajudaria a ajustar o tom da linguagem para o público-alvo e a criar resumos executivos e insights estratégicos.
Por fim, usaria o Gemini ou o próprio ChatGPT com geração de imagens, para criar gráficos, infográficos e elementos visuais que tornassem a apresentação mais atrativa e profissional. Antes de finalizar, utilizaria a IA para revisar o texto e garantir clareza, coerência e correção gramatical, além de treinar a apresentação com a própria IA dando inputs da pessoa/cargo pra me criticar de volta&lt;/user_input&gt;</v>
      </c>
      <c r="N108" s="18">
        <f t="array" ref="N108">index('Response Scoring'!$C:$C,match($A108,'Response Scoring'!$A:$A,0))</f>
        <v>3</v>
      </c>
      <c r="O108" s="19">
        <f t="shared" si="6"/>
        <v>1</v>
      </c>
      <c r="P108" s="18" t="str">
        <f>'Raw Data'!$W104</f>
        <v>Tenho usado bastante para fazer análises que levariam dias, ou pelo volume de dados, ou pela complexidade. Por exemplo, precisava fazer uma análise de acessos no país, com a latlong de cada acesso e saber se ele estava coberto por 1 PDV. Fazer isso no excel ou no power bi demoraria muito e eu não sei programar. Utilizei o GPT para entender o problema e criar um código em python para trazer o output que eu precisava, além de criar códigos de extração em SQL da base de dados. Um trabalho de semanas foi feito em uma tarde.
Utilizo muito para automatizar processos repetitivos como, extração de informação de uma base gigante de dados, ou até pra organizar minha agenda da semana pelas prioridades. Em tudo eu utilizo IA para ganhar tempo e qualidade</v>
      </c>
      <c r="Q108" s="18" t="s">
        <v>418</v>
      </c>
      <c r="R108" s="21" t="str">
        <f>substitute('Prompt Template'!$B$2,$P$5,$Q108)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usado bastante para fazer análises que levariam dias, ou pelo volume de dados, ou pela complexidade. Por exemplo, precisava fazer uma análise de acessos no país, com a latlong de cada acesso e saber se ele estava coberto por 1 PDV. Fazer isso no excel ou no power bi demoraria muito e eu não sei programar. Utilizei o GPT para entender o problema e criar um código em python para trazer o output que eu precisava, além de criar códigos de extração em SQL da base de dados. Um trabalho de semanas foi feito em uma tarde.
Utilizo muito para automatizar processos repetitivos como, extração de informação de uma base gigante de dados, ou até pra organizar minha agenda da semana pelas prioridades. Em tudo eu utilizo IA para ganhar tempo e qualidade&lt;/user_input&gt;</v>
      </c>
      <c r="S108" s="18">
        <f t="array" ref="S108">index('Response Scoring'!$E:$E,match($A108,'Response Scoring'!$A:$A,0))</f>
        <v>3</v>
      </c>
      <c r="T108" s="19">
        <f t="shared" si="7"/>
        <v>1</v>
      </c>
      <c r="U108" s="19">
        <f t="shared" si="8"/>
        <v>5.75</v>
      </c>
      <c r="V108" s="18" t="str">
        <f>'Raw Data'!$X104</f>
        <v>Creating a complete slide deck with visual design for an important client presentation</v>
      </c>
      <c r="W108" s="18">
        <f t="shared" si="9"/>
        <v>0</v>
      </c>
      <c r="X108" s="18" t="str">
        <f>'Raw Data'!$Y104</f>
        <v>Hallucinations (generating false or misleading information), Biases in answers, Vulnerability to manipulation by bad actors, Data privacy concerns when information is shared with an LLM</v>
      </c>
      <c r="Y108" s="22">
        <f t="shared" si="10"/>
        <v>1</v>
      </c>
      <c r="Z108" s="18" t="str">
        <f>'Raw Data'!$Z104</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08" s="19">
        <f t="shared" si="11"/>
        <v>0</v>
      </c>
      <c r="AB108" s="18" t="str">
        <f>'Raw Data'!$AA104</f>
        <v>Always: I routinely cross-check AI outputs with reliable sources</v>
      </c>
      <c r="AC108" s="18">
        <f t="shared" si="12"/>
        <v>1</v>
      </c>
      <c r="AD108" s="18" t="str">
        <f>'Raw Data'!$AB104</f>
        <v>Use a different AI tool to review and verify the content, Cross-reference key claims with reliable external sources, Verify any calculations or data analysis independently</v>
      </c>
      <c r="AE108" s="18">
        <f t="shared" si="13"/>
        <v>0.75</v>
      </c>
      <c r="AF108" s="23">
        <v>9.0</v>
      </c>
      <c r="AG108" s="18" t="str">
        <f>'Raw Data'!$AC104</f>
        <v>Frequently: I systematically refine prompts until I’m satisfied</v>
      </c>
      <c r="AH108" s="18">
        <f t="shared" si="14"/>
        <v>1</v>
      </c>
      <c r="AI108" s="18" t="str">
        <f>'Raw Data'!$AD104</f>
        <v>Preciso me preparar para uma reunião de trabalho sobre uma nova iniciativa. Crie um resumo claro do tema, identifique os principais pontos que devo abordar, possíveis perguntas que posso receber e sugestões de dados ou exemplos para fortalecer minha argumentação. Estruture a resposta em tópicos e finalize com uma breve simulação de como posso apresentar a proposta de forma convincente</v>
      </c>
      <c r="AJ108" s="18" t="s">
        <v>419</v>
      </c>
      <c r="AK108" s="21" t="str">
        <f>substitute('Prompt Template'!$C$2,$AI$5,$AJ108)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Crie um resumo claro do tema, identifique os principais pontos que devo abordar, possíveis perguntas que posso receber e sugestões de dados ou exemplos para fortalecer minha argumentação. Estruture a resposta em tópicos e finalize com uma breve simulação de como posso apresentar a proposta de forma convincente&lt;/prompt&gt;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Crie um resumo claro do tema, identifique os principais pontos que devo abordar, possíveis perguntas que posso receber e sugestões de dados ou exemplos para fortalecer minha argumentação. Estruture a resposta em tópicos e finalize com uma breve simulação de como posso apresentar a proposta de forma convincente&lt;/user_input&gt;</v>
      </c>
      <c r="AL108" s="18">
        <f t="array" ref="AL108">index('Response Scoring'!$G:$G,match($A108,'Response Scoring'!$A:$A,0))</f>
        <v>4</v>
      </c>
      <c r="AM108" s="18">
        <f t="shared" si="15"/>
        <v>0.8</v>
      </c>
      <c r="AN108" s="18" t="str">
        <f>'Raw Data'!$AE104</f>
        <v>Você é um assistente especializado em inteligência competitiva. Sua função é ajudar a equipe a pesquisar produtos, preços, estratégias e posicionamento de concorrentes de forma estruturada e confiável. Sempre que um usuário fizer uma solicitação, peça contexto (como nome dos concorrentes, categoria, mercado e objetivo da análise). Busque informações atualizadas em fontes públicas e confiáveis, organize os dados em formato comparativo e gere um resumo executivo com insights e recomendações. Destaque discrepâncias entre fontes, indique o nível de confiança de cada informação e nunca invente dados. Mantenha um tom profissional e analítico, e garanta consistência nas respostas para que todos os membros da equipe sigam o mesmo padrão de coleta e análise</v>
      </c>
      <c r="AO108" s="18" t="s">
        <v>420</v>
      </c>
      <c r="AP108" s="21" t="str">
        <f>substitute('Prompt Template'!$D$2,$AN$5,$AO108)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inteligência competitiva. Sua função é ajudar a equipe a pesquisar produtos, preços, estratégias e posicionamento de concorrentes de forma estruturada e confiável. Sempre que um usuário fizer uma solicitação, peça contexto (como nome dos concorrentes, categoria, mercado e objetivo da análise). Busque informações atualizadas em fontes públicas e confiáveis, organize os dados em formato comparativo e gere um resumo executivo com insights e recomendações. Destaque discrepâncias entre fontes, indique o nível de confiança de cada informação e nunca invente dados. Mantenha um tom profissional e analítico, e garanta consistência nas respostas para que todos os membros da equipe sigam o mesmo padrão de coleta e análise&lt;/user_input&gt;
</v>
      </c>
      <c r="AQ108" s="18">
        <f t="array" ref="AQ108">index('Response Scoring'!$I:$I,match($A108,'Response Scoring'!$A:$A,0))</f>
        <v>4</v>
      </c>
      <c r="AR108" s="18">
        <f t="shared" si="16"/>
        <v>0.8</v>
      </c>
      <c r="AS108" s="24">
        <f t="shared" si="17"/>
        <v>8.3</v>
      </c>
      <c r="AT108" s="24">
        <f t="shared" si="18"/>
        <v>8.4</v>
      </c>
      <c r="AU108" s="18">
        <f t="shared" si="19"/>
        <v>37.1</v>
      </c>
      <c r="AV108" s="24">
        <f t="shared" si="20"/>
        <v>74.2</v>
      </c>
      <c r="AW108" s="18" t="str">
        <f t="shared" si="21"/>
        <v>AI Practitioner</v>
      </c>
      <c r="AX108" s="18" t="str">
        <f>'Raw Data'!AF104</f>
        <v>ChatGPT, CoPilot, Gemini</v>
      </c>
      <c r="AY108" s="18" t="str">
        <f>'Raw Data'!AG104</f>
        <v>Yes</v>
      </c>
      <c r="AZ108" s="18" t="str">
        <f>'Raw Data'!AH104</f>
        <v/>
      </c>
      <c r="BA108" s="18" t="str">
        <f>'Raw Data'!AI104</f>
        <v/>
      </c>
      <c r="BB108" s="18" t="str">
        <f>'Raw Data'!AJ104</f>
        <v/>
      </c>
      <c r="BC108" s="18" t="str">
        <f>'Raw Data'!AK104</f>
        <v/>
      </c>
      <c r="BD108" s="18" t="str">
        <f>'Raw Data'!AL104</f>
        <v/>
      </c>
      <c r="BE108" s="18" t="str">
        <f>'Raw Data'!AM104</f>
        <v/>
      </c>
      <c r="BF108" s="18" t="str">
        <f>'Raw Data'!AN104</f>
        <v/>
      </c>
      <c r="BG108" s="18" t="str">
        <f>'Raw Data'!AO104</f>
        <v/>
      </c>
      <c r="BH108" s="18" t="str">
        <f>'Raw Data'!AP104</f>
        <v/>
      </c>
      <c r="BI108" s="18" t="str">
        <f>'Raw Data'!AQ104</f>
        <v/>
      </c>
      <c r="BJ108" s="18" t="str">
        <f>'Raw Data'!AR104</f>
        <v/>
      </c>
      <c r="BK108" s="18" t="str">
        <f>'Raw Data'!AS104</f>
        <v/>
      </c>
      <c r="BL108" s="18" t="str">
        <f>'Raw Data'!AT104</f>
        <v/>
      </c>
      <c r="BM108" s="18" t="str">
        <f>'Raw Data'!AU104</f>
        <v/>
      </c>
      <c r="BN108" s="18" t="str">
        <f>'Raw Data'!AV104</f>
        <v/>
      </c>
      <c r="BO108" s="18" t="str">
        <f>'Raw Data'!AW104</f>
        <v/>
      </c>
      <c r="BP108" s="18" t="str">
        <f>'Raw Data'!AX104</f>
        <v/>
      </c>
      <c r="BQ108" s="18" t="str">
        <f>'Raw Data'!AY104</f>
        <v/>
      </c>
      <c r="BR108" s="18" t="str">
        <f>'Raw Data'!AZ104</f>
        <v/>
      </c>
      <c r="BS108" s="18" t="str">
        <f>'Raw Data'!D104</f>
        <v/>
      </c>
      <c r="BT108" s="18" t="str">
        <f>'Raw Data'!E104</f>
        <v/>
      </c>
      <c r="BU108" s="18" t="str">
        <f>'Raw Data'!F104</f>
        <v>ZÉ</v>
      </c>
      <c r="BV108" s="25" t="str">
        <f>'Raw Data'!G104</f>
        <v>Operations</v>
      </c>
      <c r="BW108" s="25" t="str">
        <f t="shared" si="22"/>
        <v>#REF!</v>
      </c>
      <c r="BX108" s="25" t="str">
        <f>'Raw Data'!I104</f>
        <v>N/A</v>
      </c>
      <c r="BY108" s="18" t="str">
        <f>'Raw Data'!J104</f>
        <v/>
      </c>
      <c r="BZ108" s="18" t="str">
        <f>'Raw Data'!K104</f>
        <v/>
      </c>
      <c r="CA108" s="18" t="str">
        <f>'Raw Data'!L104</f>
        <v>Brazil</v>
      </c>
      <c r="CB108" s="18" t="str">
        <f>'Raw Data'!M104</f>
        <v>SAZ</v>
      </c>
      <c r="CC108" s="18" t="str">
        <f>'Raw Data'!N104</f>
        <v>Ambev</v>
      </c>
      <c r="CD108" s="25" t="str">
        <f>'Raw Data'!O104</f>
        <v>Sessin - Operations</v>
      </c>
      <c r="CE108" s="15" t="str">
        <f>'Raw Data'!P104</f>
        <v>Light User</v>
      </c>
      <c r="CF108" s="15" t="str">
        <f>'Raw Data'!Q104</f>
        <v>Daily</v>
      </c>
    </row>
    <row r="109" ht="15.75" customHeight="1">
      <c r="A109" s="18">
        <f>'Raw Data'!$A105</f>
        <v>103</v>
      </c>
      <c r="B109" s="18" t="str">
        <f>'Raw Data'!$R105</f>
        <v>Daily</v>
      </c>
      <c r="C109" s="18">
        <f t="shared" si="1"/>
        <v>1</v>
      </c>
      <c r="D109" s="18" t="str">
        <f>'Raw Data'!$S105</f>
        <v>Getting quick answers to specific questions or looking up information, Editing or improving text I’ve already written (emails, documents, presentations), Analyzing data or documents to extract insights or summaries, Creating first drafts of content from scratch (reports, proposals, marketing copy), Brainstorming ideas, testing concepts, or getting feedback on my thinking</v>
      </c>
      <c r="E109" s="18">
        <f t="shared" si="2"/>
        <v>2</v>
      </c>
      <c r="F109" s="19">
        <f t="shared" si="3"/>
        <v>0.6666666667</v>
      </c>
      <c r="G109" s="20" t="str">
        <f>'Raw Data'!T105</f>
        <v>I’ve created workflows that connect AI with other systems (Slack, Salesforce, email) using integrations or code</v>
      </c>
      <c r="H109" s="18">
        <f t="shared" si="4"/>
        <v>1</v>
      </c>
      <c r="I109" s="18" t="str">
        <f>'Raw Data'!$U105</f>
        <v>Create a systematic process where AI handles data analysis and summary generation consistently</v>
      </c>
      <c r="J109" s="18">
        <f t="shared" si="5"/>
        <v>1</v>
      </c>
      <c r="K109" s="18" t="str">
        <f>'Raw Data'!$V105</f>
        <v>Se eu tivesse apenas uma semana para preparar uma apresentação sobre um tema que não domino, usaria IA para acelerar todo o processo. Primeiro, buscaria um entendimento rápido do assunto com ferramentas como ChatGPT/Copilot. Depois, pediria à IA uma estrutura lógica para a apresentação e criaria rascunhos de slides com ferramentas como Canva AI, Gamma ou PowerPoint Copilot. Se houvesse dados, utilizaria IA em ferramentas de BI para gerar insights e explicações. Por fim, revisaria o conteúdo com IA para garantir clareza, narrativa executiva e objetividade. A IA me ajudaria a economizar tempo, aprender rápido e produzir uma apresentação consistente para a liderança</v>
      </c>
      <c r="L109" s="18" t="s">
        <v>421</v>
      </c>
      <c r="M109" s="21" t="str">
        <f>substitute('Prompt Template'!$A$2,$K$5,$L109)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&lt;user_input&gt;Se eu tivesse apenas uma semana para preparar uma apresentação sobre um tema que não domino, usaria IA para acelerar todo o processo. Primeiro, buscaria um entendimento rápido do assunto com ferramentas como ChatGPT/Copilot. Depois, pediria à IA uma estrutura lógica para a apresentação e criaria rascunhos de slides com ferramentas como Canva AI, Gamma ou PowerPoint Copilot. Se houvesse dados, utilizaria IA em ferramentas de BI para gerar insights e explicações. Por fim, revisaria o conteúdo com IA para garantir clareza, narrativa executiva e objetividade. A IA me ajudaria a economizar tempo, aprender rápido e produzir uma apresentação consistente para a liderança&lt;/user_input&gt;</v>
      </c>
      <c r="N109" s="18">
        <f t="array" ref="N109">index('Response Scoring'!$C:$C,match($A109,'Response Scoring'!$A:$A,0))</f>
        <v>3</v>
      </c>
      <c r="O109" s="19">
        <f t="shared" si="6"/>
        <v>1</v>
      </c>
      <c r="P109" s="18" t="str">
        <f>'Raw Data'!$W105</f>
        <v>Para acelerar análises operacionais e melhorar a tomada de decisão. Além disso, uso IA para estruturar comunicados e materiais de alinhamento, garantindo clareza e agilidade em períodos críticos, como fechamento semanal e mensal. Isso me permite dedicar mais tempo à estratégia e menos ao trabalho manual.</v>
      </c>
      <c r="Q109" s="18" t="s">
        <v>422</v>
      </c>
      <c r="R109" s="21" t="str">
        <f>substitute('Prompt Template'!$B$2,$P$5,$Q109)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acelerar análises operacionais e melhorar a tomada de decisão. Além disso, uso IA para estruturar comunicados e materiais de alinhamento, garantindo clareza e agilidade em períodos críticos, como fechamento semanal e mensal. Isso me permite dedicar mais tempo à estratégia e menos ao trabalho manual.&lt;/user_input&gt;</v>
      </c>
      <c r="S109" s="18">
        <f t="array" ref="S109">index('Response Scoring'!$E:$E,match($A109,'Response Scoring'!$A:$A,0))</f>
        <v>2</v>
      </c>
      <c r="T109" s="19">
        <f t="shared" si="7"/>
        <v>0.6666666667</v>
      </c>
      <c r="U109" s="19">
        <f t="shared" si="8"/>
        <v>5.333333333</v>
      </c>
      <c r="V109" s="18" t="str">
        <f>'Raw Data'!$X105</f>
        <v>Predicting next week’s stock market performance for investment decisions</v>
      </c>
      <c r="W109" s="18">
        <f t="shared" si="9"/>
        <v>0</v>
      </c>
      <c r="X109" s="18" t="str">
        <f>'Raw Data'!$Y105</f>
        <v>Vulnerability to manipulation by bad actors, Data privacy concerns when information is shared with an LLM, Biases in answers, Hallucinations (generating false or misleading information)</v>
      </c>
      <c r="Y109" s="22">
        <f t="shared" si="10"/>
        <v>1</v>
      </c>
      <c r="Z109" s="18" t="str">
        <f>'Raw Data'!$Z105</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09" s="19">
        <f t="shared" si="11"/>
        <v>0</v>
      </c>
      <c r="AB109" s="18" t="str">
        <f>'Raw Data'!$AA105</f>
        <v>Always: I routinely cross-check AI outputs with reliable sources</v>
      </c>
      <c r="AC109" s="18">
        <f t="shared" si="12"/>
        <v>1</v>
      </c>
      <c r="AD109" s="18" t="str">
        <f>'Raw Data'!$AB105</f>
        <v>Use a different AI tool to review and verify the content, Cross-reference key claims with reliable external sources, Verify any calculations or data analysis independently</v>
      </c>
      <c r="AE109" s="18">
        <f t="shared" si="13"/>
        <v>0.75</v>
      </c>
      <c r="AF109" s="23">
        <v>10.0</v>
      </c>
      <c r="AG109" s="18" t="str">
        <f>'Raw Data'!$AC105</f>
        <v>Sometimes: I iterate 2–3 times to reach a good result</v>
      </c>
      <c r="AH109" s="18">
        <f t="shared" si="14"/>
        <v>0.67</v>
      </c>
      <c r="AI109" s="18" t="str">
        <f>'Raw Data'!$AD105</f>
        <v>Sou Gerente de Operações do Zé Delivery e estou me preparando para uma reunião sobre uma nova iniciativa operacional. Preciso que você me ajude a estruturar os principais pontos que devo levar para a discussão, considerando impacto em operações, riscos, dependências, KPIs envolvidos, impactos no time e possíveis cenários. Crie também perguntas estratégicas que eu possa fazer na reunião, um breve resumo executivo para abertura e recomendações baseadas nas melhores práticas de operações. Se necessário, peça informações adicionais para fortalecer a análise.</v>
      </c>
      <c r="AJ109" s="18" t="s">
        <v>423</v>
      </c>
      <c r="AK109" s="21" t="str">
        <f>substitute('Prompt Template'!$C$2,$AI$5,$AJ109)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Gerente de Operações do Zé Delivery e estou me preparando para uma reunião sobre uma nova iniciativa operacional. Preciso que você me ajude a estruturar os principais pontos que devo levar para a discussão, considerando impacto em operações, riscos, dependências, KPIs envolvidos, impactos no time e possíveis cenários. Crie também perguntas estratégicas que eu possa fazer na reunião, um breve resumo executivo para abertura e recomendações baseadas nas melhores práticas de operações. Se necessário, peça informações adicionais para fortalecer a análise.&lt;/prompt&gt;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Gerente de Operações do Zé Delivery e estou me preparando para uma reunião sobre uma nova iniciativa operacional. Preciso que você me ajude a estruturar os principais pontos que devo levar para a discussão, considerando impacto em operações, riscos, dependências, KPIs envolvidos, impactos no time e possíveis cenários. Crie também perguntas estratégicas que eu possa fazer na reunião, um breve resumo executivo para abertura e recomendações baseadas nas melhores práticas de operações. Se necessário, peça informações adicionais para fortalecer a análise.&lt;/user_input&gt;</v>
      </c>
      <c r="AL109" s="18">
        <f t="array" ref="AL109">index('Response Scoring'!$G:$G,match($A109,'Response Scoring'!$A:$A,0))</f>
        <v>4</v>
      </c>
      <c r="AM109" s="18">
        <f t="shared" si="15"/>
        <v>0.8</v>
      </c>
      <c r="AN109" s="18" t="str">
        <f>'Raw Data'!$AE105</f>
        <v>Objetivo:
Ajudar a equipe a coletar e organizar informações sobre produtos, preços e posicionamento de concorrentes de forma consistente e padronizada.
1. O que o agente deve pedir e confirmar
Concorrente
Produto/SKU
Canal pesquisado (site, app, região etc.)
Data da coleta
2. Informações que o agente deve coletar
Nome e detalhes do produto
Preço cheio e promocional
Disponibilidade
Destaques de marketing e posicionamento
Avaliações e comentários relevantes
3. Formato de resposta
Tabela comparativa padronizada com preços, promoções e observações
Resumo executivo curto com principais movimentos e impactos
Recomendações (riscos, oportunidades e pontos de atenção)
4. Validação e boas práticas
Conferir fontes públicas e confiáveis
Alertar se houver dados inconsistentes
Comparar com coletas anteriores quando disponível
5. Limites
Não inventar dados
Não usar informações confidenciais
Não fazer previsões sem base factual</v>
      </c>
      <c r="AO109" s="18" t="s">
        <v>424</v>
      </c>
      <c r="AP109" s="21" t="str">
        <f>substitute('Prompt Template'!$D$2,$AN$5,$AO109)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Ajudar a equipe a coletar e organizar informações sobre produtos, preços e posicionamento de concorrentes de forma consistente e padronizada.
1. O que o agente deve pedir e confirmar
Concorrente
Produto/SKU
Canal pesquisado (site, app, região etc.)
Data da coleta
2. Informações que o agente deve coletar
Nome e detalhes do produto
Preço cheio e promocional
Disponibilidade
Destaques de marketing e posicionamento
Avaliações e comentários relevantes
3. Formato de resposta
Tabela comparativa padronizada com preços, promoções e observações
Resumo executivo curto com principais movimentos e impactos
Recomendações (riscos, oportunidades e pontos de atenção)
4. Validação e boas práticas
Conferir fontes públicas e confiáveis
Alertar se houver dados inconsistentes
Comparar com coletas anteriores quando disponível
5. Limites
Não inventar dados
Não usar informações confidenciais
Não fazer previsões sem base factual&lt;/user_input&gt;
</v>
      </c>
      <c r="AQ109" s="18">
        <f t="array" ref="AQ109">index('Response Scoring'!$I:$I,match($A109,'Response Scoring'!$A:$A,0))</f>
        <v>5</v>
      </c>
      <c r="AR109" s="18">
        <f t="shared" si="16"/>
        <v>1</v>
      </c>
      <c r="AS109" s="24">
        <f t="shared" si="17"/>
        <v>8.805</v>
      </c>
      <c r="AT109" s="24">
        <f t="shared" si="18"/>
        <v>7.74</v>
      </c>
      <c r="AU109" s="18">
        <f t="shared" si="19"/>
        <v>38.27666667</v>
      </c>
      <c r="AV109" s="24">
        <f t="shared" si="20"/>
        <v>76.55333333</v>
      </c>
      <c r="AW109" s="18" t="str">
        <f t="shared" si="21"/>
        <v>AI Practitioner</v>
      </c>
      <c r="AX109" s="18" t="str">
        <f>'Raw Data'!AF105</f>
        <v>ChatGPT, CoPilot, Gemini</v>
      </c>
      <c r="AY109" s="18" t="str">
        <f>'Raw Data'!AG105</f>
        <v>Yes</v>
      </c>
      <c r="AZ109" s="18" t="str">
        <f>'Raw Data'!AH105</f>
        <v/>
      </c>
      <c r="BA109" s="18" t="str">
        <f>'Raw Data'!AI105</f>
        <v/>
      </c>
      <c r="BB109" s="18" t="str">
        <f>'Raw Data'!AJ105</f>
        <v/>
      </c>
      <c r="BC109" s="18" t="str">
        <f>'Raw Data'!AK105</f>
        <v/>
      </c>
      <c r="BD109" s="18" t="str">
        <f>'Raw Data'!AL105</f>
        <v/>
      </c>
      <c r="BE109" s="18" t="str">
        <f>'Raw Data'!AM105</f>
        <v/>
      </c>
      <c r="BF109" s="18" t="str">
        <f>'Raw Data'!AN105</f>
        <v/>
      </c>
      <c r="BG109" s="18" t="str">
        <f>'Raw Data'!AO105</f>
        <v/>
      </c>
      <c r="BH109" s="18" t="str">
        <f>'Raw Data'!AP105</f>
        <v/>
      </c>
      <c r="BI109" s="18" t="str">
        <f>'Raw Data'!AQ105</f>
        <v/>
      </c>
      <c r="BJ109" s="18" t="str">
        <f>'Raw Data'!AR105</f>
        <v/>
      </c>
      <c r="BK109" s="18" t="str">
        <f>'Raw Data'!AS105</f>
        <v/>
      </c>
      <c r="BL109" s="18" t="str">
        <f>'Raw Data'!AT105</f>
        <v/>
      </c>
      <c r="BM109" s="18" t="str">
        <f>'Raw Data'!AU105</f>
        <v/>
      </c>
      <c r="BN109" s="18" t="str">
        <f>'Raw Data'!AV105</f>
        <v/>
      </c>
      <c r="BO109" s="18" t="str">
        <f>'Raw Data'!AW105</f>
        <v/>
      </c>
      <c r="BP109" s="18" t="str">
        <f>'Raw Data'!AX105</f>
        <v/>
      </c>
      <c r="BQ109" s="18" t="str">
        <f>'Raw Data'!AY105</f>
        <v/>
      </c>
      <c r="BR109" s="18" t="str">
        <f>'Raw Data'!AZ105</f>
        <v/>
      </c>
      <c r="BS109" s="18" t="str">
        <f>'Raw Data'!D105</f>
        <v/>
      </c>
      <c r="BT109" s="18" t="str">
        <f>'Raw Data'!E105</f>
        <v/>
      </c>
      <c r="BU109" s="18" t="str">
        <f>'Raw Data'!F105</f>
        <v>ZÉ</v>
      </c>
      <c r="BV109" s="25" t="str">
        <f>'Raw Data'!G105</f>
        <v>Operations</v>
      </c>
      <c r="BW109" s="25" t="str">
        <f t="shared" si="22"/>
        <v>#REF!</v>
      </c>
      <c r="BX109" s="25" t="str">
        <f>'Raw Data'!I105</f>
        <v>N/A</v>
      </c>
      <c r="BY109" s="18" t="str">
        <f>'Raw Data'!J105</f>
        <v/>
      </c>
      <c r="BZ109" s="18" t="str">
        <f>'Raw Data'!K105</f>
        <v/>
      </c>
      <c r="CA109" s="18" t="str">
        <f>'Raw Data'!L105</f>
        <v>Brazil</v>
      </c>
      <c r="CB109" s="18" t="str">
        <f>'Raw Data'!M105</f>
        <v>SAZ</v>
      </c>
      <c r="CC109" s="18" t="str">
        <f>'Raw Data'!N105</f>
        <v>Ambev</v>
      </c>
      <c r="CD109" s="25" t="str">
        <f>'Raw Data'!O105</f>
        <v>Sessin - Operations</v>
      </c>
      <c r="CE109" s="15" t="str">
        <f>'Raw Data'!P105</f>
        <v>Skeptic User</v>
      </c>
      <c r="CF109" s="15" t="str">
        <f>'Raw Data'!Q105</f>
        <v>Monthly</v>
      </c>
    </row>
    <row r="110" ht="15.75" customHeight="1">
      <c r="A110" s="18">
        <f>'Raw Data'!$A106</f>
        <v>104</v>
      </c>
      <c r="B110" s="18" t="str">
        <f>'Raw Data'!$R106</f>
        <v>Daily</v>
      </c>
      <c r="C110" s="18">
        <f t="shared" si="1"/>
        <v>1</v>
      </c>
      <c r="D110" s="18" t="str">
        <f>'Raw Data'!$S106</f>
        <v>Brainstorming ideas, testing concepts, or getting feedback on my thinking, Building custom prompts, templates, or workflows that I reuse regularly, Analyzing data or documents to extract insights or summaries</v>
      </c>
      <c r="E110" s="18">
        <f t="shared" si="2"/>
        <v>3</v>
      </c>
      <c r="F110" s="19">
        <f t="shared" si="3"/>
        <v>1</v>
      </c>
      <c r="G110" s="20" t="str">
        <f>'Raw Data'!T106</f>
        <v>I maintain a library of prompts that I reuse frequently</v>
      </c>
      <c r="H110" s="18">
        <f t="shared" si="4"/>
        <v>0.5</v>
      </c>
      <c r="I110" s="18" t="str">
        <f>'Raw Data'!$U106</f>
        <v>Use AI to help analyze each data source, then compile results manually</v>
      </c>
      <c r="J110" s="18">
        <f t="shared" si="5"/>
        <v>0.67</v>
      </c>
      <c r="K110" s="18" t="str">
        <f>'Raw Data'!$V106</f>
        <v>Eu utilizaria a IA para obter informações detalhadas sobre o tema e esclarecer dúvidas à medida que elas surgissem. Em seguida, recorreria à IA para ajudar a organizar e consolidar o conteúdo, estruturando-o conforme um roteiro que seria refinado ao longo das nossas interações.</v>
      </c>
      <c r="L110" s="18" t="s">
        <v>425</v>
      </c>
      <c r="M110" s="21" t="str">
        <f>substitute('Prompt Template'!$A$2,$K$5,$L110)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para obter informações detalhadas sobre o tema e esclarecer dúvidas à medida que elas surgissem. Em seguida, recorreria à IA para ajudar a organizar e consolidar o conteúdo, estruturando-o conforme um roteiro que seria refinado ao longo das nossas interações.&lt;/user_input&gt;</v>
      </c>
      <c r="N110" s="18">
        <f t="array" ref="N110">index('Response Scoring'!$C:$C,match($A110,'Response Scoring'!$A:$A,0))</f>
        <v>2</v>
      </c>
      <c r="O110" s="19">
        <f t="shared" si="6"/>
        <v>0.6666666667</v>
      </c>
      <c r="P110" s="18" t="str">
        <f>'Raw Data'!$W106</f>
        <v>Preciso desenvolver comunicados claros e assertivos, e a IA me auxilia nesse processo, garantindo precisão e objetividade. Além disso, utilizo a IA para realizar análises que, manualmente, levariam muito tempo, obtendo resultados de forma rápida. Ela também me sugere fórmulas e soluções para otimizar o uso de planilhas, acelerando significativamente meu trabalho.</v>
      </c>
      <c r="Q110" s="18" t="s">
        <v>426</v>
      </c>
      <c r="R110" s="21" t="str">
        <f>substitute('Prompt Template'!$B$2,$P$5,$Q110)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&lt;user_input&gt;Preciso desenvolver comunicados claros e assertivos, e a IA me auxilia nesse processo, garantindo precisão e objetividade. Além disso, utilizo a IA para realizar análises que, manualmente, levariam muito tempo, obtendo resultados de forma rápida. Ela também me sugere fórmulas e soluções para otimizar o uso de planilhas, acelerando significativamente meu trabalho.&lt;/user_input&gt;</v>
      </c>
      <c r="S110" s="18">
        <f t="array" ref="S110">index('Response Scoring'!$E:$E,match($A110,'Response Scoring'!$A:$A,0))</f>
        <v>2</v>
      </c>
      <c r="T110" s="19">
        <f t="shared" si="7"/>
        <v>0.6666666667</v>
      </c>
      <c r="U110" s="19">
        <f t="shared" si="8"/>
        <v>4.503333333</v>
      </c>
      <c r="V110" s="18" t="str">
        <f>'Raw Data'!$X106</f>
        <v>Analyzing presentation slides to evaluate both the visual design and written content for consistency</v>
      </c>
      <c r="W110" s="18">
        <f t="shared" si="9"/>
        <v>1</v>
      </c>
      <c r="X110" s="18" t="str">
        <f>'Raw Data'!$Y106</f>
        <v>Data privacy concerns when information is shared with an LLM, Hallucinations (generating false or misleading information), Biases in answers, Vulnerability to manipulation by bad actors</v>
      </c>
      <c r="Y110" s="22">
        <f t="shared" si="10"/>
        <v>1</v>
      </c>
      <c r="Z110" s="18" t="str">
        <f>'Raw Data'!$Z106</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10" s="19">
        <f t="shared" si="11"/>
        <v>0</v>
      </c>
      <c r="AB110" s="18" t="str">
        <f>'Raw Data'!$AA106</f>
        <v>Always: I routinely cross-check AI outputs with reliable sources</v>
      </c>
      <c r="AC110" s="18">
        <f t="shared" si="12"/>
        <v>1</v>
      </c>
      <c r="AD110" s="18" t="str">
        <f>'Raw Data'!$AB106</f>
        <v>Use a different AI tool to review and verify the content, Cross-reference key claims with reliable external sources, Verify any calculations or data analysis independently, Ask the same AI tool to double-check its work for accuracy</v>
      </c>
      <c r="AE110" s="18">
        <f t="shared" si="13"/>
        <v>1</v>
      </c>
      <c r="AF110" s="23">
        <v>6.0</v>
      </c>
      <c r="AG110" s="18" t="str">
        <f>'Raw Data'!$AC106</f>
        <v>Sometimes: I iterate 2–3 times to reach a good result</v>
      </c>
      <c r="AH110" s="18">
        <f t="shared" si="14"/>
        <v>0.67</v>
      </c>
      <c r="AI110" s="18" t="str">
        <f>'Raw Data'!$AD106</f>
        <v>Preciso me preparar para uma reunião de trabalho sobre uma nova iniciativa ou nova proposta X. Por favor, me ajude a criar um resumo claro dos objetivos, possíveis benefícios, riscos e perguntas estratégicas que devo fazer durante a reunião. Inclua também sugestões de argumentos para defender a proposta e pontos que podem gerar debate.</v>
      </c>
      <c r="AJ110" s="18" t="s">
        <v>427</v>
      </c>
      <c r="AK110" s="21" t="str">
        <f>substitute('Prompt Template'!$C$2,$AI$5,$AJ110)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ou nova proposta X. Por favor, me ajude a criar um resumo claro dos objetivos, possíveis benefícios, riscos e perguntas estratégicas que devo fazer durante a reunião. Inclua também sugestões de argumentos para defender a proposta e pontos que podem gerar debate.&lt;/prompt&gt;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ou nova proposta X. Por favor, me ajude a criar um resumo claro dos objetivos, possíveis benefícios, riscos e perguntas estratégicas que devo fazer durante a reunião. Inclua também sugestões de argumentos para defender a proposta e pontos que podem gerar debate.&lt;/user_input&gt;</v>
      </c>
      <c r="AL110" s="18">
        <f t="array" ref="AL110">index('Response Scoring'!$G:$G,match($A110,'Response Scoring'!$A:$A,0))</f>
        <v>4</v>
      </c>
      <c r="AM110" s="18">
        <f t="shared" si="15"/>
        <v>0.8</v>
      </c>
      <c r="AN110" s="18" t="str">
        <f>'Raw Data'!$AE106</f>
        <v>Pesquise os três principais concorrentes no setor de [segmento] e forneça um relatório com preços, principais produtos, posicionamento de mercado e diferenciais, incluindo links para as fontes utilizadas.</v>
      </c>
      <c r="AO110" s="18" t="s">
        <v>428</v>
      </c>
      <c r="AP110" s="21" t="str">
        <f>substitute('Prompt Template'!$D$2,$AN$5,$AO110)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&lt;user_input&gt;Pesquise os três principais concorrentes no setor de [segmento] e forneça um relatório com preços, principais produtos, posicionamento de mercado e diferenciais, incluindo links para as fontes utilizadas.&lt;/user_input&gt;
</v>
      </c>
      <c r="AQ110" s="18">
        <f t="array" ref="AQ110">index('Response Scoring'!$I:$I,match($A110,'Response Scoring'!$A:$A,0))</f>
        <v>2</v>
      </c>
      <c r="AR110" s="18">
        <f t="shared" si="16"/>
        <v>0.4</v>
      </c>
      <c r="AS110" s="24">
        <f t="shared" si="17"/>
        <v>5.805</v>
      </c>
      <c r="AT110" s="24">
        <f t="shared" si="18"/>
        <v>7.74</v>
      </c>
      <c r="AU110" s="18">
        <f t="shared" si="19"/>
        <v>26.61666667</v>
      </c>
      <c r="AV110" s="24">
        <f t="shared" si="20"/>
        <v>53.23333333</v>
      </c>
      <c r="AW110" s="18" t="str">
        <f t="shared" si="21"/>
        <v>AI Experimenter</v>
      </c>
      <c r="AX110" s="18" t="str">
        <f>'Raw Data'!AF106</f>
        <v>ChatGPT</v>
      </c>
      <c r="AY110" s="18" t="str">
        <f>'Raw Data'!AG106</f>
        <v>No</v>
      </c>
      <c r="AZ110" s="18" t="str">
        <f>'Raw Data'!AH106</f>
        <v/>
      </c>
      <c r="BA110" s="18" t="str">
        <f>'Raw Data'!AI106</f>
        <v/>
      </c>
      <c r="BB110" s="18" t="str">
        <f>'Raw Data'!AJ106</f>
        <v/>
      </c>
      <c r="BC110" s="18" t="str">
        <f>'Raw Data'!AK106</f>
        <v/>
      </c>
      <c r="BD110" s="18" t="str">
        <f>'Raw Data'!AL106</f>
        <v/>
      </c>
      <c r="BE110" s="18" t="str">
        <f>'Raw Data'!AM106</f>
        <v/>
      </c>
      <c r="BF110" s="18" t="str">
        <f>'Raw Data'!AN106</f>
        <v/>
      </c>
      <c r="BG110" s="18" t="str">
        <f>'Raw Data'!AO106</f>
        <v/>
      </c>
      <c r="BH110" s="18" t="str">
        <f>'Raw Data'!AP106</f>
        <v/>
      </c>
      <c r="BI110" s="18" t="str">
        <f>'Raw Data'!AQ106</f>
        <v/>
      </c>
      <c r="BJ110" s="18" t="str">
        <f>'Raw Data'!AR106</f>
        <v/>
      </c>
      <c r="BK110" s="18" t="str">
        <f>'Raw Data'!AS106</f>
        <v/>
      </c>
      <c r="BL110" s="18" t="str">
        <f>'Raw Data'!AT106</f>
        <v/>
      </c>
      <c r="BM110" s="18" t="str">
        <f>'Raw Data'!AU106</f>
        <v/>
      </c>
      <c r="BN110" s="18" t="str">
        <f>'Raw Data'!AV106</f>
        <v/>
      </c>
      <c r="BO110" s="18" t="str">
        <f>'Raw Data'!AW106</f>
        <v/>
      </c>
      <c r="BP110" s="18" t="str">
        <f>'Raw Data'!AX106</f>
        <v/>
      </c>
      <c r="BQ110" s="18" t="str">
        <f>'Raw Data'!AY106</f>
        <v/>
      </c>
      <c r="BR110" s="18" t="str">
        <f>'Raw Data'!AZ106</f>
        <v/>
      </c>
      <c r="BS110" s="18" t="str">
        <f>'Raw Data'!D106</f>
        <v/>
      </c>
      <c r="BT110" s="18" t="str">
        <f>'Raw Data'!E106</f>
        <v/>
      </c>
      <c r="BU110" s="18" t="str">
        <f>'Raw Data'!F106</f>
        <v>ZÉ</v>
      </c>
      <c r="BV110" s="25" t="str">
        <f>'Raw Data'!G106</f>
        <v>Operations</v>
      </c>
      <c r="BW110" s="25" t="str">
        <f t="shared" si="22"/>
        <v>#REF!</v>
      </c>
      <c r="BX110" s="25" t="str">
        <f>'Raw Data'!I106</f>
        <v>N/A</v>
      </c>
      <c r="BY110" s="18" t="str">
        <f>'Raw Data'!J106</f>
        <v/>
      </c>
      <c r="BZ110" s="18" t="str">
        <f>'Raw Data'!K106</f>
        <v/>
      </c>
      <c r="CA110" s="18" t="str">
        <f>'Raw Data'!L106</f>
        <v>Brazil</v>
      </c>
      <c r="CB110" s="18" t="str">
        <f>'Raw Data'!M106</f>
        <v>SAZ</v>
      </c>
      <c r="CC110" s="18" t="str">
        <f>'Raw Data'!N106</f>
        <v>Ambev</v>
      </c>
      <c r="CD110" s="25" t="str">
        <f>'Raw Data'!O106</f>
        <v>Sessin - Operations</v>
      </c>
      <c r="CE110" s="15" t="str">
        <f>'Raw Data'!P106</f>
        <v>Heavy User</v>
      </c>
      <c r="CF110" s="15" t="str">
        <f>'Raw Data'!Q106</f>
        <v>Daily</v>
      </c>
    </row>
    <row r="111" ht="15.75" customHeight="1">
      <c r="A111" s="18">
        <f>'Raw Data'!$A107</f>
        <v>105</v>
      </c>
      <c r="B111" s="18" t="str">
        <f>'Raw Data'!$R107</f>
        <v>A few times a month</v>
      </c>
      <c r="C111" s="18">
        <f t="shared" si="1"/>
        <v>0.25</v>
      </c>
      <c r="D111" s="18" t="str">
        <f>'Raw Data'!$S107</f>
        <v>Brainstorming ideas, testing concepts, or getting feedback on my thinking</v>
      </c>
      <c r="E111" s="18">
        <f t="shared" si="2"/>
        <v>2</v>
      </c>
      <c r="F111" s="19">
        <f t="shared" si="3"/>
        <v>0.6666666667</v>
      </c>
      <c r="G111" s="20" t="str">
        <f>'Raw Data'!T107</f>
        <v>I create fresh prompts each time I use AI</v>
      </c>
      <c r="H111" s="18">
        <f t="shared" si="4"/>
        <v>0.25</v>
      </c>
      <c r="I111" s="18" t="str">
        <f>'Raw Data'!$U107</f>
        <v>Create a systematic process where AI handles data analysis and summary generation consistently</v>
      </c>
      <c r="J111" s="18">
        <f t="shared" si="5"/>
        <v>1</v>
      </c>
      <c r="K111" s="18" t="str">
        <f>'Raw Data'!$V107</f>
        <v>Escreveria minha ideia na IA e melhoraria com ela</v>
      </c>
      <c r="L111" s="18" t="s">
        <v>429</v>
      </c>
      <c r="M111" s="21" t="str">
        <f>substitute('Prompt Template'!$A$2,$K$5,$L111)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&lt;user_input&gt;Escreveria minha ideia na IA e melhoraria com ela&lt;/user_input&gt;</v>
      </c>
      <c r="N111" s="18">
        <f t="array" ref="N111">index('Response Scoring'!$C:$C,match($A111,'Response Scoring'!$A:$A,0))</f>
        <v>1</v>
      </c>
      <c r="O111" s="19">
        <f t="shared" si="6"/>
        <v>0.3333333333</v>
      </c>
      <c r="P111" s="18" t="str">
        <f>'Raw Data'!$W107</f>
        <v>Analisar alguma ideia, apresentaçao, dado</v>
      </c>
      <c r="Q111" s="18" t="s">
        <v>430</v>
      </c>
      <c r="R111" s="21" t="str">
        <f>substitute('Prompt Template'!$B$2,$P$5,$Q111)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&lt;user_input&gt;Analisar alguma ideia, apresentaçao, dado&lt;/user_input&gt;</v>
      </c>
      <c r="S111" s="18">
        <f t="array" ref="S111">index('Response Scoring'!$E:$E,match($A111,'Response Scoring'!$A:$A,0))</f>
        <v>1</v>
      </c>
      <c r="T111" s="19">
        <f t="shared" si="7"/>
        <v>0.3333333333</v>
      </c>
      <c r="U111" s="19">
        <f t="shared" si="8"/>
        <v>2.833333333</v>
      </c>
      <c r="V111" s="18" t="str">
        <f>'Raw Data'!$X107</f>
        <v>Analyzing presentation slides to evaluate both the visual design and written content for consistency</v>
      </c>
      <c r="W111" s="18">
        <f t="shared" si="9"/>
        <v>1</v>
      </c>
      <c r="X111" s="18" t="str">
        <f>'Raw Data'!$Y107</f>
        <v>Data privacy concerns when information is shared with an LLM</v>
      </c>
      <c r="Y111" s="22">
        <f t="shared" si="10"/>
        <v>0.25</v>
      </c>
      <c r="Z111" s="18" t="str">
        <f>'Raw Data'!$Z107</f>
        <v>Use secure company instances or enterprise plans when available, Anonymize information by removing identifying details</v>
      </c>
      <c r="AA111" s="19">
        <f t="shared" si="11"/>
        <v>1</v>
      </c>
      <c r="AB111" s="18" t="str">
        <f>'Raw Data'!$AA107</f>
        <v>Sometimes: I do a quick check against known data or references</v>
      </c>
      <c r="AC111" s="18">
        <f t="shared" si="12"/>
        <v>0.67</v>
      </c>
      <c r="AD111" s="18" t="str">
        <f>'Raw Data'!$AB107</f>
        <v>Cross-reference key claims with reliable external sources</v>
      </c>
      <c r="AE111" s="18">
        <f t="shared" si="13"/>
        <v>0.25</v>
      </c>
      <c r="AF111" s="23">
        <v>7.8</v>
      </c>
      <c r="AG111" s="18" t="str">
        <f>'Raw Data'!$AC107</f>
        <v>Rarely: I only tweak the prompt if something feels obviously off</v>
      </c>
      <c r="AH111" s="18">
        <f t="shared" si="14"/>
        <v>0.33</v>
      </c>
      <c r="AI111" s="18" t="str">
        <f>'Raw Data'!$AD107</f>
        <v>Eu não sei como criar um prompt</v>
      </c>
      <c r="AJ111" s="18" t="s">
        <v>393</v>
      </c>
      <c r="AK111" s="21" t="str">
        <f>substitute('Prompt Template'!$C$2,$AI$5,$AJ111)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v>
      </c>
      <c r="AL111" s="18">
        <f t="array" ref="AL111">index('Response Scoring'!$G:$G,match($A111,'Response Scoring'!$A:$A,0))</f>
        <v>0</v>
      </c>
      <c r="AM111" s="18">
        <f t="shared" si="15"/>
        <v>0</v>
      </c>
      <c r="AN111" s="18" t="str">
        <f>'Raw Data'!$AE107</f>
        <v>Eu não sei como criar instruções de IA personalizadas</v>
      </c>
      <c r="AO111" s="18" t="s">
        <v>106</v>
      </c>
      <c r="AP111" s="21" t="str">
        <f>substitute('Prompt Template'!$D$2,$AN$5,$AO111)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11" s="18">
        <f t="array" ref="AQ111">index('Response Scoring'!$I:$I,match($A111,'Response Scoring'!$A:$A,0))</f>
        <v>0</v>
      </c>
      <c r="AR111" s="18">
        <f t="shared" si="16"/>
        <v>0</v>
      </c>
      <c r="AS111" s="24">
        <f t="shared" si="17"/>
        <v>0.495</v>
      </c>
      <c r="AT111" s="24">
        <f t="shared" si="18"/>
        <v>0.66</v>
      </c>
      <c r="AU111" s="18">
        <f t="shared" si="19"/>
        <v>14.45666667</v>
      </c>
      <c r="AV111" s="24">
        <f t="shared" si="20"/>
        <v>28.91333333</v>
      </c>
      <c r="AW111" s="18" t="str">
        <f t="shared" si="21"/>
        <v>AI Experimenter</v>
      </c>
      <c r="AX111" s="18" t="str">
        <f>'Raw Data'!AF107</f>
        <v>ChatGPT, Gemini</v>
      </c>
      <c r="AY111" s="18" t="str">
        <f>'Raw Data'!AG107</f>
        <v>No</v>
      </c>
      <c r="AZ111" s="18" t="str">
        <f>'Raw Data'!AH107</f>
        <v/>
      </c>
      <c r="BA111" s="18" t="str">
        <f>'Raw Data'!AI107</f>
        <v/>
      </c>
      <c r="BB111" s="18" t="str">
        <f>'Raw Data'!AJ107</f>
        <v/>
      </c>
      <c r="BC111" s="18" t="str">
        <f>'Raw Data'!AK107</f>
        <v/>
      </c>
      <c r="BD111" s="18" t="str">
        <f>'Raw Data'!AL107</f>
        <v/>
      </c>
      <c r="BE111" s="18" t="str">
        <f>'Raw Data'!AM107</f>
        <v/>
      </c>
      <c r="BF111" s="18" t="str">
        <f>'Raw Data'!AN107</f>
        <v/>
      </c>
      <c r="BG111" s="18" t="str">
        <f>'Raw Data'!AO107</f>
        <v/>
      </c>
      <c r="BH111" s="18" t="str">
        <f>'Raw Data'!AP107</f>
        <v/>
      </c>
      <c r="BI111" s="18" t="str">
        <f>'Raw Data'!AQ107</f>
        <v/>
      </c>
      <c r="BJ111" s="18" t="str">
        <f>'Raw Data'!AR107</f>
        <v/>
      </c>
      <c r="BK111" s="18" t="str">
        <f>'Raw Data'!AS107</f>
        <v/>
      </c>
      <c r="BL111" s="18" t="str">
        <f>'Raw Data'!AT107</f>
        <v/>
      </c>
      <c r="BM111" s="18" t="str">
        <f>'Raw Data'!AU107</f>
        <v/>
      </c>
      <c r="BN111" s="18" t="str">
        <f>'Raw Data'!AV107</f>
        <v/>
      </c>
      <c r="BO111" s="18" t="str">
        <f>'Raw Data'!AW107</f>
        <v/>
      </c>
      <c r="BP111" s="18" t="str">
        <f>'Raw Data'!AX107</f>
        <v/>
      </c>
      <c r="BQ111" s="18" t="str">
        <f>'Raw Data'!AY107</f>
        <v/>
      </c>
      <c r="BR111" s="18" t="str">
        <f>'Raw Data'!AZ107</f>
        <v/>
      </c>
      <c r="BS111" s="18" t="str">
        <f>'Raw Data'!D107</f>
        <v/>
      </c>
      <c r="BT111" s="18" t="str">
        <f>'Raw Data'!E107</f>
        <v/>
      </c>
      <c r="BU111" s="18" t="str">
        <f>'Raw Data'!F107</f>
        <v>ZÉ</v>
      </c>
      <c r="BV111" s="25" t="str">
        <f>'Raw Data'!G107</f>
        <v>OPERATIONS</v>
      </c>
      <c r="BW111" s="25" t="str">
        <f t="shared" si="22"/>
        <v>#REF!</v>
      </c>
      <c r="BX111" s="25" t="str">
        <f>'Raw Data'!I107</f>
        <v>N/A</v>
      </c>
      <c r="BY111" s="18" t="str">
        <f>'Raw Data'!J107</f>
        <v/>
      </c>
      <c r="BZ111" s="18" t="str">
        <f>'Raw Data'!K107</f>
        <v/>
      </c>
      <c r="CA111" s="18" t="str">
        <f>'Raw Data'!L107</f>
        <v>Brazil</v>
      </c>
      <c r="CB111" s="18" t="str">
        <f>'Raw Data'!M107</f>
        <v>SAZ</v>
      </c>
      <c r="CC111" s="18" t="str">
        <f>'Raw Data'!N107</f>
        <v>Ambev</v>
      </c>
      <c r="CD111" s="25" t="str">
        <f>'Raw Data'!O107</f>
        <v>Operations - Sessin</v>
      </c>
      <c r="CE111" s="15" t="str">
        <f>'Raw Data'!P107</f>
        <v/>
      </c>
      <c r="CF111" s="15" t="str">
        <f>'Raw Data'!Q107</f>
        <v/>
      </c>
    </row>
    <row r="112" ht="15.75" customHeight="1">
      <c r="A112" s="18">
        <f>'Raw Data'!$A108</f>
        <v>106</v>
      </c>
      <c r="B112" s="18" t="str">
        <f>'Raw Data'!$R108</f>
        <v>A few times a month</v>
      </c>
      <c r="C112" s="18">
        <f t="shared" si="1"/>
        <v>0.25</v>
      </c>
      <c r="D112" s="18" t="str">
        <f>'Raw Data'!$S108</f>
        <v>Getting quick answers to specific questions or looking up information, Editing or improving text I’ve already written (emails, documents, presentations), Analyzing data or documents to extract insights or summaries</v>
      </c>
      <c r="E112" s="18">
        <f t="shared" si="2"/>
        <v>2</v>
      </c>
      <c r="F112" s="19">
        <f t="shared" si="3"/>
        <v>0.6666666667</v>
      </c>
      <c r="G112" s="20" t="str">
        <f>'Raw Data'!T108</f>
        <v>I maintain a library of prompts that I reuse frequently</v>
      </c>
      <c r="H112" s="18">
        <f t="shared" si="4"/>
        <v>0.5</v>
      </c>
      <c r="I112" s="18" t="str">
        <f>'Raw Data'!$U108</f>
        <v>Create a systematic process where AI handles data analysis and summary generation consistently</v>
      </c>
      <c r="J112" s="18">
        <f t="shared" si="5"/>
        <v>1</v>
      </c>
      <c r="K112" s="18" t="str">
        <f>'Raw Data'!$V108</f>
        <v>Faria a análise prévia do que preciso apresentar e criaria os prompts necessários para organizar as ideias e depois para compilar os dados e organizar a apresentação.</v>
      </c>
      <c r="L112" s="18" t="s">
        <v>431</v>
      </c>
      <c r="M112" s="21" t="str">
        <f>substitute('Prompt Template'!$A$2,$K$5,$L112)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a análise prévia do que preciso apresentar e criaria os prompts necessários para organizar as ideias e depois para compilar os dados e organizar a apresentação.&lt;/user_input&gt;</v>
      </c>
      <c r="N112" s="18">
        <f t="array" ref="N112">index('Response Scoring'!$C:$C,match($A112,'Response Scoring'!$A:$A,0))</f>
        <v>2</v>
      </c>
      <c r="O112" s="19">
        <f t="shared" si="6"/>
        <v>0.6666666667</v>
      </c>
      <c r="P112" s="18" t="str">
        <f>'Raw Data'!$W108</f>
        <v>Analisando informações de pedidos e cancelamentos precisei categorizar os motivos de cancelamentos , os bairros, dias e horários de maior número de cancelamentos para definir uma estratégia de mitigar os 3 maiores motivos. Análise em 1h de trabalho.</v>
      </c>
      <c r="Q112" s="18" t="s">
        <v>432</v>
      </c>
      <c r="R112" s="21" t="str">
        <f>substitute('Prompt Template'!$B$2,$P$5,$Q112)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&lt;user_input&gt;Analisando informações de pedidos e cancelamentos precisei categorizar os motivos de cancelamentos , os bairros, dias e horários de maior número de cancelamentos para definir uma estratégia de mitigar os 3 maiores motivos. Análise em 1h de trabalho.&lt;/user_input&gt;</v>
      </c>
      <c r="S112" s="18">
        <f t="array" ref="S112">index('Response Scoring'!$E:$E,match($A112,'Response Scoring'!$A:$A,0))</f>
        <v>2</v>
      </c>
      <c r="T112" s="19">
        <f t="shared" si="7"/>
        <v>0.6666666667</v>
      </c>
      <c r="U112" s="19">
        <f t="shared" si="8"/>
        <v>3.75</v>
      </c>
      <c r="V112" s="18" t="str">
        <f>'Raw Data'!$X108</f>
        <v>Creating a complete slide deck with visual design for an important client presentation</v>
      </c>
      <c r="W112" s="18">
        <f t="shared" si="9"/>
        <v>0</v>
      </c>
      <c r="X112" s="18" t="str">
        <f>'Raw Data'!$Y108</f>
        <v>Hallucinations (generating false or misleading information), Biases in answers, Data privacy concerns when information is shared with an LLM</v>
      </c>
      <c r="Y112" s="22">
        <f t="shared" si="10"/>
        <v>0.75</v>
      </c>
      <c r="Z112" s="18" t="str">
        <f>'Raw Data'!$Z108</f>
        <v>Anonymize information by removing identifying details, Use secure company instances or enterprise plans when available</v>
      </c>
      <c r="AA112" s="19">
        <f t="shared" si="11"/>
        <v>1</v>
      </c>
      <c r="AB112" s="18" t="str">
        <f>'Raw Data'!$AA108</f>
        <v>Always: I routinely cross-check AI outputs with reliable sources</v>
      </c>
      <c r="AC112" s="18">
        <f t="shared" si="12"/>
        <v>1</v>
      </c>
      <c r="AD112" s="18" t="str">
        <f>'Raw Data'!$AB108</f>
        <v>Check if the response uses confident language and specific details, Cross-reference key claims with reliable external sources, Use a different AI tool to review and verify the content</v>
      </c>
      <c r="AE112" s="18">
        <f t="shared" si="13"/>
        <v>0</v>
      </c>
      <c r="AF112" s="23">
        <v>7.7</v>
      </c>
      <c r="AG112" s="18" t="str">
        <f>'Raw Data'!$AC108</f>
        <v>Sometimes: I iterate 2–3 times to reach a good result</v>
      </c>
      <c r="AH112" s="18">
        <f t="shared" si="14"/>
        <v>0.67</v>
      </c>
      <c r="AI112" s="18" t="str">
        <f>'Raw Data'!$AD108</f>
        <v>Com base nos dados informados, qual o percentual de frequência de compra nos finais de semana de determinados produtos, em determinada janela de horário, em dias de jogos de futebol de times do nosso estado?</v>
      </c>
      <c r="AJ112" s="18" t="s">
        <v>433</v>
      </c>
      <c r="AK112" s="21" t="str">
        <f>substitute('Prompt Template'!$C$2,$AI$5,$AJ112)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&lt;prompt&gt;Com base nos dados informados, qual o percentual de frequência de compra nos finais de semana de determinados produtos, em determinada janela de horário, em dias de jogos de futebol de times do nosso estado?&lt;/prompt&gt;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&lt;user_input&gt;Com base nos dados informados, qual o percentual de frequência de compra nos finais de semana de determinados produtos, em determinada janela de horário, em dias de jogos de futebol de times do nosso estado?&lt;/user_input&gt;</v>
      </c>
      <c r="AL112" s="18">
        <f t="array" ref="AL112">index('Response Scoring'!$G:$G,match($A112,'Response Scoring'!$A:$A,0))</f>
        <v>0</v>
      </c>
      <c r="AM112" s="18">
        <f t="shared" si="15"/>
        <v>0</v>
      </c>
      <c r="AN112" s="18" t="str">
        <f>'Raw Data'!$AE108</f>
        <v>Eu não sei como criar instruções de IA personalizadas nesse nível</v>
      </c>
      <c r="AO112" s="18" t="s">
        <v>434</v>
      </c>
      <c r="AP112" s="21" t="str">
        <f>substitute('Prompt Template'!$D$2,$AN$5,$AO112)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 nesse nível&lt;/user_input&gt;
</v>
      </c>
      <c r="AQ112" s="18">
        <f t="array" ref="AQ112">index('Response Scoring'!$I:$I,match($A112,'Response Scoring'!$A:$A,0))</f>
        <v>0</v>
      </c>
      <c r="AR112" s="18">
        <f t="shared" si="16"/>
        <v>0</v>
      </c>
      <c r="AS112" s="24">
        <f t="shared" si="17"/>
        <v>1.005</v>
      </c>
      <c r="AT112" s="24">
        <f t="shared" si="18"/>
        <v>1.34</v>
      </c>
      <c r="AU112" s="18">
        <f t="shared" si="19"/>
        <v>17.21</v>
      </c>
      <c r="AV112" s="24">
        <f t="shared" si="20"/>
        <v>34.42</v>
      </c>
      <c r="AW112" s="18" t="str">
        <f t="shared" si="21"/>
        <v>AI Experimenter</v>
      </c>
      <c r="AX112" s="18" t="str">
        <f>'Raw Data'!AF108</f>
        <v>ChatGPT, Gemini</v>
      </c>
      <c r="AY112" s="18" t="str">
        <f>'Raw Data'!AG108</f>
        <v>No</v>
      </c>
      <c r="AZ112" s="18" t="str">
        <f>'Raw Data'!AH108</f>
        <v/>
      </c>
      <c r="BA112" s="18" t="str">
        <f>'Raw Data'!AI108</f>
        <v/>
      </c>
      <c r="BB112" s="18" t="str">
        <f>'Raw Data'!AJ108</f>
        <v/>
      </c>
      <c r="BC112" s="18" t="str">
        <f>'Raw Data'!AK108</f>
        <v/>
      </c>
      <c r="BD112" s="18" t="str">
        <f>'Raw Data'!AL108</f>
        <v/>
      </c>
      <c r="BE112" s="18" t="str">
        <f>'Raw Data'!AM108</f>
        <v/>
      </c>
      <c r="BF112" s="18" t="str">
        <f>'Raw Data'!AN108</f>
        <v/>
      </c>
      <c r="BG112" s="18" t="str">
        <f>'Raw Data'!AO108</f>
        <v/>
      </c>
      <c r="BH112" s="18" t="str">
        <f>'Raw Data'!AP108</f>
        <v/>
      </c>
      <c r="BI112" s="18" t="str">
        <f>'Raw Data'!AQ108</f>
        <v/>
      </c>
      <c r="BJ112" s="18" t="str">
        <f>'Raw Data'!AR108</f>
        <v/>
      </c>
      <c r="BK112" s="18" t="str">
        <f>'Raw Data'!AS108</f>
        <v/>
      </c>
      <c r="BL112" s="18" t="str">
        <f>'Raw Data'!AT108</f>
        <v/>
      </c>
      <c r="BM112" s="18" t="str">
        <f>'Raw Data'!AU108</f>
        <v/>
      </c>
      <c r="BN112" s="18" t="str">
        <f>'Raw Data'!AV108</f>
        <v/>
      </c>
      <c r="BO112" s="18" t="str">
        <f>'Raw Data'!AW108</f>
        <v/>
      </c>
      <c r="BP112" s="18" t="str">
        <f>'Raw Data'!AX108</f>
        <v/>
      </c>
      <c r="BQ112" s="18" t="str">
        <f>'Raw Data'!AY108</f>
        <v/>
      </c>
      <c r="BR112" s="18" t="str">
        <f>'Raw Data'!AZ108</f>
        <v/>
      </c>
      <c r="BS112" s="18" t="str">
        <f>'Raw Data'!D108</f>
        <v/>
      </c>
      <c r="BT112" s="18" t="str">
        <f>'Raw Data'!E108</f>
        <v/>
      </c>
      <c r="BU112" s="18" t="str">
        <f>'Raw Data'!F108</f>
        <v>ZÉ</v>
      </c>
      <c r="BV112" s="25" t="str">
        <f>'Raw Data'!G108</f>
        <v>OPERATIONS</v>
      </c>
      <c r="BW112" s="25" t="str">
        <f t="shared" si="22"/>
        <v>#REF!</v>
      </c>
      <c r="BX112" s="25" t="str">
        <f>'Raw Data'!I108</f>
        <v>N/A</v>
      </c>
      <c r="BY112" s="18" t="str">
        <f>'Raw Data'!J108</f>
        <v/>
      </c>
      <c r="BZ112" s="18" t="str">
        <f>'Raw Data'!K108</f>
        <v/>
      </c>
      <c r="CA112" s="18" t="str">
        <f>'Raw Data'!L108</f>
        <v>Brazil</v>
      </c>
      <c r="CB112" s="18" t="str">
        <f>'Raw Data'!M108</f>
        <v>SAZ</v>
      </c>
      <c r="CC112" s="18" t="str">
        <f>'Raw Data'!N108</f>
        <v>Ambev</v>
      </c>
      <c r="CD112" s="25" t="str">
        <f>'Raw Data'!O108</f>
        <v>Operations - Sessin</v>
      </c>
      <c r="CE112" s="15" t="str">
        <f>'Raw Data'!P108</f>
        <v/>
      </c>
      <c r="CF112" s="15" t="str">
        <f>'Raw Data'!Q108</f>
        <v/>
      </c>
    </row>
    <row r="113" ht="15.75" customHeight="1">
      <c r="A113" s="18">
        <f>'Raw Data'!$A109</f>
        <v>107</v>
      </c>
      <c r="B113" s="18" t="str">
        <f>'Raw Data'!$R109</f>
        <v>Weekly</v>
      </c>
      <c r="C113" s="18">
        <f t="shared" si="1"/>
        <v>0.5</v>
      </c>
      <c r="D113" s="18" t="str">
        <f>'Raw Data'!$S109</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E113" s="18">
        <f t="shared" si="2"/>
        <v>2</v>
      </c>
      <c r="F113" s="19">
        <f t="shared" si="3"/>
        <v>0.6666666667</v>
      </c>
      <c r="G113" s="20" t="str">
        <f>'Raw Data'!T109</f>
        <v>I maintain a library of prompts that I reuse frequently</v>
      </c>
      <c r="H113" s="18">
        <f t="shared" si="4"/>
        <v>0.5</v>
      </c>
      <c r="I113" s="18" t="str">
        <f>'Raw Data'!$U109</f>
        <v>Create a systematic process where AI handles data analysis and summary generation consistently</v>
      </c>
      <c r="J113" s="18">
        <f t="shared" si="5"/>
        <v>1</v>
      </c>
      <c r="K113" s="18" t="str">
        <f>'Raw Data'!$V109</f>
        <v>Acredito que usaria a ferramenta como fonte de pesquisa e ideias, aprenderia com o Chat, depois de entender o conceito da apresentação, trabalharia junto a ele para desenvolver o melhor formato visto que seria para executivos</v>
      </c>
      <c r="L113" s="18" t="s">
        <v>435</v>
      </c>
      <c r="M113" s="21" t="str">
        <f>substitute('Prompt Template'!$A$2,$K$5,$L113)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&lt;user_input&gt;Acredito que usaria a ferramenta como fonte de pesquisa e ideias, aprenderia com o Chat, depois de entender o conceito da apresentação, trabalharia junto a ele para desenvolver o melhor formato visto que seria para executivos&lt;/user_input&gt;</v>
      </c>
      <c r="N113" s="18">
        <f t="array" ref="N113">index('Response Scoring'!$C:$C,match($A113,'Response Scoring'!$A:$A,0))</f>
        <v>2</v>
      </c>
      <c r="O113" s="19">
        <f t="shared" si="6"/>
        <v>0.6666666667</v>
      </c>
      <c r="P113" s="18" t="str">
        <f>'Raw Data'!$W109</f>
        <v>Uso AI para me ajudar com sumários executivos, principalmente, pedindo para ele analisar os dados e me trazer um resumo e boas práticas para o futuro, diminuindo meu tempo em pelo menos 1 hora. Outro exemplo é utilizar a ferramenta para me ajudar com excel e automatização de planilhas</v>
      </c>
      <c r="Q113" s="18" t="s">
        <v>436</v>
      </c>
      <c r="R113" s="21" t="str">
        <f>substitute('Prompt Template'!$B$2,$P$5,$Q113)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AI para me ajudar com sumários executivos, principalmente, pedindo para ele analisar os dados e me trazer um resumo e boas práticas para o futuro, diminuindo meu tempo em pelo menos 1 hora. Outro exemplo é utilizar a ferramenta para me ajudar com excel e automatização de planilhas&lt;/user_input&gt;</v>
      </c>
      <c r="S113" s="18">
        <f t="array" ref="S113">index('Response Scoring'!$E:$E,match($A113,'Response Scoring'!$A:$A,0))</f>
        <v>2</v>
      </c>
      <c r="T113" s="19">
        <f t="shared" si="7"/>
        <v>0.6666666667</v>
      </c>
      <c r="U113" s="19">
        <f t="shared" si="8"/>
        <v>4</v>
      </c>
      <c r="V113" s="18" t="str">
        <f>'Raw Data'!$X109</f>
        <v>Analyzing presentation slides to evaluate both the visual design and written content for consistency</v>
      </c>
      <c r="W113" s="18">
        <f t="shared" si="9"/>
        <v>1</v>
      </c>
      <c r="X113" s="18" t="str">
        <f>'Raw Data'!$Y109</f>
        <v>Biases in answers, Hallucinations (generating false or misleading information)</v>
      </c>
      <c r="Y113" s="22">
        <f t="shared" si="10"/>
        <v>0.5</v>
      </c>
      <c r="Z113" s="18" t="str">
        <f>'Raw Data'!$Z109</f>
        <v>Only share information that you would be comfortable sharing internally with a colleague</v>
      </c>
      <c r="AA113" s="19">
        <f t="shared" si="11"/>
        <v>0</v>
      </c>
      <c r="AB113" s="18" t="str">
        <f>'Raw Data'!$AA109</f>
        <v>Rarely: I only verify if something doesn’t sound right</v>
      </c>
      <c r="AC113" s="18">
        <f t="shared" si="12"/>
        <v>0.33</v>
      </c>
      <c r="AD113" s="18" t="str">
        <f>'Raw Data'!$AB109</f>
        <v>Look for professional formatting and proper grammar, Check if the response uses confident language and specific details, Use a different AI tool to review and verify the content</v>
      </c>
      <c r="AE113" s="18">
        <f t="shared" si="13"/>
        <v>0</v>
      </c>
      <c r="AF113" s="23">
        <v>8.3</v>
      </c>
      <c r="AG113" s="18" t="str">
        <f>'Raw Data'!$AC109</f>
        <v>Sometimes: I iterate 2–3 times to reach a good result</v>
      </c>
      <c r="AH113" s="18">
        <f t="shared" si="14"/>
        <v>0.67</v>
      </c>
      <c r="AI113" s="18" t="str">
        <f>'Raw Data'!$AD109</f>
        <v>Preciso de ajuda para uma reunião de trabalho. Considere que é uma nova iniciativa que vamos abordar, onde eu preciso mostrar conhecimento e confiança às pessoas que estarei apresentando. Considere dados relevantes, como X, Y e Z e me traga algo dinâmico e que seja de fácil entendimento</v>
      </c>
      <c r="AJ113" s="18" t="s">
        <v>437</v>
      </c>
      <c r="AK113" s="21" t="str">
        <f>substitute('Prompt Template'!$C$2,$AI$5,$AJ113)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de ajuda para uma reunião de trabalho. Considere que é uma nova iniciativa que vamos abordar, onde eu preciso mostrar conhecimento e confiança às pessoas que estarei apresentando. Considere dados relevantes, como X, Y e Z e me traga algo dinâmico e que seja de fácil entendimento&lt;/prompt&gt;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de ajuda para uma reunião de trabalho. Considere que é uma nova iniciativa que vamos abordar, onde eu preciso mostrar conhecimento e confiança às pessoas que estarei apresentando. Considere dados relevantes, como X, Y e Z e me traga algo dinâmico e que seja de fácil entendimento&lt;/user_input&gt;</v>
      </c>
      <c r="AL113" s="18">
        <f t="array" ref="AL113">index('Response Scoring'!$G:$G,match($A113,'Response Scoring'!$A:$A,0))</f>
        <v>2</v>
      </c>
      <c r="AM113" s="18">
        <f t="shared" si="15"/>
        <v>0.4</v>
      </c>
      <c r="AN113" s="18" t="str">
        <f>'Raw Data'!$AE109</f>
        <v>Eu não sei como criar instruções de IA personalizadas</v>
      </c>
      <c r="AO113" s="18" t="s">
        <v>106</v>
      </c>
      <c r="AP113" s="21" t="str">
        <f>substitute('Prompt Template'!$D$2,$AN$5,$AO113)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13" s="18">
        <f t="array" ref="AQ113">index('Response Scoring'!$I:$I,match($A113,'Response Scoring'!$A:$A,0))</f>
        <v>0</v>
      </c>
      <c r="AR113" s="18">
        <f t="shared" si="16"/>
        <v>0</v>
      </c>
      <c r="AS113" s="24">
        <f t="shared" si="17"/>
        <v>2.405</v>
      </c>
      <c r="AT113" s="24">
        <f t="shared" si="18"/>
        <v>4.54</v>
      </c>
      <c r="AU113" s="18">
        <f t="shared" si="19"/>
        <v>21.11</v>
      </c>
      <c r="AV113" s="24">
        <f t="shared" si="20"/>
        <v>42.22</v>
      </c>
      <c r="AW113" s="18" t="str">
        <f t="shared" si="21"/>
        <v>AI Experimenter</v>
      </c>
      <c r="AX113" s="18" t="str">
        <f>'Raw Data'!AF109</f>
        <v>ChatGPT</v>
      </c>
      <c r="AY113" s="18" t="str">
        <f>'Raw Data'!AG109</f>
        <v>Yes</v>
      </c>
      <c r="AZ113" s="18" t="str">
        <f>'Raw Data'!AH109</f>
        <v/>
      </c>
      <c r="BA113" s="18" t="str">
        <f>'Raw Data'!AI109</f>
        <v/>
      </c>
      <c r="BB113" s="18" t="str">
        <f>'Raw Data'!AJ109</f>
        <v/>
      </c>
      <c r="BC113" s="18" t="str">
        <f>'Raw Data'!AK109</f>
        <v/>
      </c>
      <c r="BD113" s="18" t="str">
        <f>'Raw Data'!AL109</f>
        <v/>
      </c>
      <c r="BE113" s="18" t="str">
        <f>'Raw Data'!AM109</f>
        <v/>
      </c>
      <c r="BF113" s="18" t="str">
        <f>'Raw Data'!AN109</f>
        <v/>
      </c>
      <c r="BG113" s="18" t="str">
        <f>'Raw Data'!AO109</f>
        <v/>
      </c>
      <c r="BH113" s="18" t="str">
        <f>'Raw Data'!AP109</f>
        <v/>
      </c>
      <c r="BI113" s="18" t="str">
        <f>'Raw Data'!AQ109</f>
        <v/>
      </c>
      <c r="BJ113" s="18" t="str">
        <f>'Raw Data'!AR109</f>
        <v/>
      </c>
      <c r="BK113" s="18" t="str">
        <f>'Raw Data'!AS109</f>
        <v/>
      </c>
      <c r="BL113" s="18" t="str">
        <f>'Raw Data'!AT109</f>
        <v/>
      </c>
      <c r="BM113" s="18" t="str">
        <f>'Raw Data'!AU109</f>
        <v/>
      </c>
      <c r="BN113" s="18" t="str">
        <f>'Raw Data'!AV109</f>
        <v/>
      </c>
      <c r="BO113" s="18" t="str">
        <f>'Raw Data'!AW109</f>
        <v/>
      </c>
      <c r="BP113" s="18" t="str">
        <f>'Raw Data'!AX109</f>
        <v/>
      </c>
      <c r="BQ113" s="18" t="str">
        <f>'Raw Data'!AY109</f>
        <v/>
      </c>
      <c r="BR113" s="18" t="str">
        <f>'Raw Data'!AZ109</f>
        <v/>
      </c>
      <c r="BS113" s="18" t="str">
        <f>'Raw Data'!D109</f>
        <v/>
      </c>
      <c r="BT113" s="18" t="str">
        <f>'Raw Data'!E109</f>
        <v/>
      </c>
      <c r="BU113" s="18" t="str">
        <f>'Raw Data'!F109</f>
        <v>ZÉ</v>
      </c>
      <c r="BV113" s="25" t="str">
        <f>'Raw Data'!G109</f>
        <v>Commercial</v>
      </c>
      <c r="BW113" s="25" t="str">
        <f t="shared" si="22"/>
        <v>#REF!</v>
      </c>
      <c r="BX113" s="25" t="str">
        <f>'Raw Data'!I109</f>
        <v>N/A</v>
      </c>
      <c r="BY113" s="18" t="str">
        <f>'Raw Data'!J109</f>
        <v/>
      </c>
      <c r="BZ113" s="18" t="str">
        <f>'Raw Data'!K109</f>
        <v/>
      </c>
      <c r="CA113" s="18" t="str">
        <f>'Raw Data'!L109</f>
        <v>Brazil</v>
      </c>
      <c r="CB113" s="18" t="str">
        <f>'Raw Data'!M109</f>
        <v>SAZ</v>
      </c>
      <c r="CC113" s="18" t="str">
        <f>'Raw Data'!N109</f>
        <v>Ambev</v>
      </c>
      <c r="CD113" s="25" t="str">
        <f>'Raw Data'!O109</f>
        <v>Paula - Commercial</v>
      </c>
      <c r="CE113" s="15" t="str">
        <f>'Raw Data'!P109</f>
        <v>Light User</v>
      </c>
      <c r="CF113" s="15" t="str">
        <f>'Raw Data'!Q109</f>
        <v>Weekly</v>
      </c>
    </row>
    <row r="114" ht="15.75" customHeight="1">
      <c r="A114" s="18">
        <f>'Raw Data'!$A110</f>
        <v>108</v>
      </c>
      <c r="B114" s="18" t="str">
        <f>'Raw Data'!$R110</f>
        <v>Daily</v>
      </c>
      <c r="C114" s="18">
        <f t="shared" si="1"/>
        <v>1</v>
      </c>
      <c r="D114" s="18" t="str">
        <f>'Raw Data'!$S110</f>
        <v>Brainstorming ideas, testing concepts, or getting feedback on my thinking, 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Writing or debugging code, scripts, or formulas, Building custom prompts, templates, or workflows that I reuse regularly, Using AI for vibe coding to prototype solutions, apps, or products</v>
      </c>
      <c r="E114" s="18">
        <f t="shared" si="2"/>
        <v>3</v>
      </c>
      <c r="F114" s="19">
        <f t="shared" si="3"/>
        <v>1</v>
      </c>
      <c r="G114" s="20" t="str">
        <f>'Raw Data'!T110</f>
        <v>I create fresh prompts each time I use AI</v>
      </c>
      <c r="H114" s="18">
        <f t="shared" si="4"/>
        <v>0.25</v>
      </c>
      <c r="I114" s="18" t="str">
        <f>'Raw Data'!$U110</f>
        <v>Ask AI to write the summary after you’ve analyzed all the data</v>
      </c>
      <c r="J114" s="18">
        <f t="shared" si="5"/>
        <v>0.33</v>
      </c>
      <c r="K114" s="18" t="str">
        <f>'Raw Data'!$V110</f>
        <v>Eu usaria IA para acelerar todo o processo: primeiro, obteria um entendimento rápido do tema com resumos e explicações. Depois, pediria à IA um esboço da apresentação e aprofundaria cada tópico com dados e exemplos. Mas geralmente construo os slides de forma manual, pois ainda tenho dificuldade de conectar de forma automática essa criação na IA. Assim por fim, revisaria tudo com a IA para garantir clareza, lógica e nível executivo.</v>
      </c>
      <c r="L114" s="18" t="s">
        <v>438</v>
      </c>
      <c r="M114" s="21" t="str">
        <f>substitute('Prompt Template'!$A$2,$K$5,$L114)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todo o processo: primeiro, obteria um entendimento rápido do tema com resumos e explicações. Depois, pediria à IA um esboço da apresentação e aprofundaria cada tópico com dados e exemplos. Mas geralmente construo os slides de forma manual, pois ainda tenho dificuldade de conectar de forma automática essa criação na IA. Assim por fim, revisaria tudo com a IA para garantir clareza, lógica e nível executivo.&lt;/user_input&gt;</v>
      </c>
      <c r="N114" s="18">
        <f t="array" ref="N114">index('Response Scoring'!$C:$C,match($A114,'Response Scoring'!$A:$A,0))</f>
        <v>3</v>
      </c>
      <c r="O114" s="19">
        <f t="shared" si="6"/>
        <v>1</v>
      </c>
      <c r="P114" s="18" t="str">
        <f>'Raw Data'!$W110</f>
        <v>Criar insights e dividir ideias que posam ter gaps de execução ou melhor curva de aproveitamento. 
Assim como, analisar padrões dentro de CX correlacionando e lendo as mensagens e problemáticas enviadas pelos clientes. Processo que seria manualmente lido um a um e que com a IA, conseguimos diagnosticar os padrões e separar eixos de problemas e responsabilidades para criação de planos de recuperação ou ajustes de processos.</v>
      </c>
      <c r="Q114" s="18" t="s">
        <v>439</v>
      </c>
      <c r="R114" s="21" t="str">
        <f>substitute('Prompt Template'!$B$2,$P$5,$Q114)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&lt;user_input&gt;Criar insights e dividir ideias que posam ter gaps de execução ou melhor curva de aproveitamento. 
Assim como, analisar padrões dentro de CX correlacionando e lendo as mensagens e problemáticas enviadas pelos clientes. Processo que seria manualmente lido um a um e que com a IA, conseguimos diagnosticar os padrões e separar eixos de problemas e responsabilidades para criação de planos de recuperação ou ajustes de processos.&lt;/user_input&gt;</v>
      </c>
      <c r="S114" s="18">
        <f t="array" ref="S114">index('Response Scoring'!$E:$E,match($A114,'Response Scoring'!$A:$A,0))</f>
        <v>3</v>
      </c>
      <c r="T114" s="19">
        <f t="shared" si="7"/>
        <v>1</v>
      </c>
      <c r="U114" s="19">
        <f t="shared" si="8"/>
        <v>4.58</v>
      </c>
      <c r="V114" s="18" t="str">
        <f>'Raw Data'!$X110</f>
        <v>Analyzing presentation slides to evaluate both the visual design and written content for consistency</v>
      </c>
      <c r="W114" s="18">
        <f t="shared" si="9"/>
        <v>1</v>
      </c>
      <c r="X114" s="18" t="str">
        <f>'Raw Data'!$Y110</f>
        <v>Hallucinations (generating false or misleading information), Biases in answers</v>
      </c>
      <c r="Y114" s="22">
        <f t="shared" si="10"/>
        <v>0.5</v>
      </c>
      <c r="Z114" s="18" t="str">
        <f>'Raw Data'!$Z110</f>
        <v>Anonymize information by removing identifying details, Only share information that you would be comfortable sharing internally with a colleague, Use secure company instances or enterprise plans when available</v>
      </c>
      <c r="AA114" s="19">
        <f t="shared" si="11"/>
        <v>1</v>
      </c>
      <c r="AB114" s="18" t="str">
        <f>'Raw Data'!$AA110</f>
        <v>Always: I routinely cross-check AI outputs with reliable sources</v>
      </c>
      <c r="AC114" s="18">
        <f t="shared" si="12"/>
        <v>1</v>
      </c>
      <c r="AD114" s="18" t="str">
        <f>'Raw Data'!$AB110</f>
        <v>Ask the same AI tool to double-check its work for accuracy, Verify any calculations or data analysis independently, Check if the response uses confident language and specific details</v>
      </c>
      <c r="AE114" s="18">
        <f t="shared" si="13"/>
        <v>0</v>
      </c>
      <c r="AF114" s="23">
        <v>6.7</v>
      </c>
      <c r="AG114" s="18" t="str">
        <f>'Raw Data'!$AC110</f>
        <v>Rarely: I only tweak the prompt if something feels obviously off</v>
      </c>
      <c r="AH114" s="18">
        <f t="shared" si="14"/>
        <v>0.33</v>
      </c>
      <c r="AI114" s="18" t="str">
        <f>'Raw Data'!$AD110</f>
        <v>Normalmente eu utilizo um padrão de 5 pilares, onde alimento com o intuito ou tema da reunião ou ideia. 
Exemplo:
Preciso me preparar para uma reunião sobre uma nova iniciativa/proposta. Me ajude a:
1. resumir rapidamente o contexto e os objetivos;
2. identificar os principais pontos que devo apresentar;
3. listar possíveis perguntas que os executivos podem fazer e sugerir boas respostas;
4. destacar riscos, oportunidades e próximos passos recomendados.
5. Organize tudo de forma clara e direta, como um briefing executivo.</v>
      </c>
      <c r="AJ114" s="18" t="s">
        <v>440</v>
      </c>
      <c r="AK114" s="21" t="str">
        <f>substitute('Prompt Template'!$C$2,$AI$5,$AJ114)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&lt;prompt&gt;Normalmente eu utilizo um padrão de 5 pilares, onde alimento com o intuito ou tema da reunião ou ideia. 
Exemplo:
Preciso me preparar para uma reunião sobre uma nova iniciativa/proposta. Me ajude a:
1. resumir rapidamente o contexto e os objetivos;
2. identificar os principais pontos que devo apresentar;
3. listar possíveis perguntas que os executivos podem fazer e sugerir boas respostas;
4. destacar riscos, oportunidades e próximos passos recomendados.
5. Organize tudo de forma clara e direta, como um briefing executivo.&lt;/prompt&gt;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&lt;user_input&gt;Normalmente eu utilizo um padrão de 5 pilares, onde alimento com o intuito ou tema da reunião ou ideia. 
Exemplo:
Preciso me preparar para uma reunião sobre uma nova iniciativa/proposta. Me ajude a:
1. resumir rapidamente o contexto e os objetivos;
2. identificar os principais pontos que devo apresentar;
3. listar possíveis perguntas que os executivos podem fazer e sugerir boas respostas;
4. destacar riscos, oportunidades e próximos passos recomendados.
5. Organize tudo de forma clara e direta, como um briefing executivo.&lt;/user_input&gt;</v>
      </c>
      <c r="AL114" s="18">
        <f t="array" ref="AL114">index('Response Scoring'!$G:$G,match($A114,'Response Scoring'!$A:$A,0))</f>
        <v>4</v>
      </c>
      <c r="AM114" s="18">
        <f t="shared" si="15"/>
        <v>0.8</v>
      </c>
      <c r="AN114" s="18" t="str">
        <f>'Raw Data'!$AE110</f>
        <v>Chat, Você é o analista de inteligência competitiva da equipe. Para cada concorrente ou categoria:
1. Identifique tendências emergentes com base no conjunto de dados coletados ou históricos fornecidos.
2. Avalie elasticidade de preço e possíveis movimentos futuros de mercado.
3. Gere relatórios executivos com:
3.1 Principais insights em até 5 bullets
3.2 Riscos e impactos para o nosso negócio
3.3 Recomendações estratégicas de curto e médio prazo
4. Crie dashboards textuais (ou tabelas) com evolução de preço, share perceptual e mudanças de portfólio.
5. Sempre valide inconsistências, alertando quando a fonte parecer pouco confiável.
6. Faça projeções de comportamento dos concorrentes considerando cenários diferentes (otimista, realista, defensivo, agressivo).
7. Sugira planos de ação integrados envolvendo marketing, pricing, vendas e trade.</v>
      </c>
      <c r="AO114" s="18" t="s">
        <v>441</v>
      </c>
      <c r="AP114" s="21" t="str">
        <f>substitute('Prompt Template'!$D$2,$AN$5,$AO114)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é o analista de inteligência competitiva da equipe. Para cada concorrente ou categoria:
1. Identifique tendências emergentes com base no conjunto de dados coletados ou históricos fornecidos.
2. Avalie elasticidade de preço e possíveis movimentos futuros de mercado.
3. Gere relatórios executivos com:
3.1 Principais insights em até 5 bullets
3.2 Riscos e impactos para o nosso negócio
3.3 Recomendações estratégicas de curto e médio prazo
4. Crie dashboards textuais (ou tabelas) com evolução de preço, share perceptual e mudanças de portfólio.
5. Sempre valide inconsistências, alertando quando a fonte parecer pouco confiável.
6. Faça projeções de comportamento dos concorrentes considerando cenários diferentes (otimista, realista, defensivo, agressivo).
7. Sugira planos de ação integrados envolvendo marketing, pricing, vendas e trade.&lt;/user_input&gt;
</v>
      </c>
      <c r="AQ114" s="18">
        <f t="array" ref="AQ114">index('Response Scoring'!$I:$I,match($A114,'Response Scoring'!$A:$A,0))</f>
        <v>4</v>
      </c>
      <c r="AR114" s="18">
        <f t="shared" si="16"/>
        <v>0.8</v>
      </c>
      <c r="AS114" s="24">
        <f t="shared" si="17"/>
        <v>7.295</v>
      </c>
      <c r="AT114" s="24">
        <f t="shared" si="18"/>
        <v>7.06</v>
      </c>
      <c r="AU114" s="18">
        <f t="shared" si="19"/>
        <v>30.45</v>
      </c>
      <c r="AV114" s="24">
        <f t="shared" si="20"/>
        <v>60.9</v>
      </c>
      <c r="AW114" s="18" t="str">
        <f t="shared" si="21"/>
        <v>AI Practitioner</v>
      </c>
      <c r="AX114" s="18" t="str">
        <f>'Raw Data'!AF110</f>
        <v>ChatGPT, CoPilot, Gemini</v>
      </c>
      <c r="AY114" s="18" t="str">
        <f>'Raw Data'!AG110</f>
        <v>Yes</v>
      </c>
      <c r="AZ114" s="18" t="str">
        <f>'Raw Data'!AH110</f>
        <v/>
      </c>
      <c r="BA114" s="18" t="str">
        <f>'Raw Data'!AI110</f>
        <v/>
      </c>
      <c r="BB114" s="18" t="str">
        <f>'Raw Data'!AJ110</f>
        <v/>
      </c>
      <c r="BC114" s="18" t="str">
        <f>'Raw Data'!AK110</f>
        <v/>
      </c>
      <c r="BD114" s="18" t="str">
        <f>'Raw Data'!AL110</f>
        <v/>
      </c>
      <c r="BE114" s="18" t="str">
        <f>'Raw Data'!AM110</f>
        <v/>
      </c>
      <c r="BF114" s="18" t="str">
        <f>'Raw Data'!AN110</f>
        <v/>
      </c>
      <c r="BG114" s="18" t="str">
        <f>'Raw Data'!AO110</f>
        <v/>
      </c>
      <c r="BH114" s="18" t="str">
        <f>'Raw Data'!AP110</f>
        <v/>
      </c>
      <c r="BI114" s="18" t="str">
        <f>'Raw Data'!AQ110</f>
        <v/>
      </c>
      <c r="BJ114" s="18" t="str">
        <f>'Raw Data'!AR110</f>
        <v/>
      </c>
      <c r="BK114" s="18" t="str">
        <f>'Raw Data'!AS110</f>
        <v/>
      </c>
      <c r="BL114" s="18" t="str">
        <f>'Raw Data'!AT110</f>
        <v/>
      </c>
      <c r="BM114" s="18" t="str">
        <f>'Raw Data'!AU110</f>
        <v/>
      </c>
      <c r="BN114" s="18" t="str">
        <f>'Raw Data'!AV110</f>
        <v/>
      </c>
      <c r="BO114" s="18" t="str">
        <f>'Raw Data'!AW110</f>
        <v/>
      </c>
      <c r="BP114" s="18" t="str">
        <f>'Raw Data'!AX110</f>
        <v/>
      </c>
      <c r="BQ114" s="18" t="str">
        <f>'Raw Data'!AY110</f>
        <v/>
      </c>
      <c r="BR114" s="18" t="str">
        <f>'Raw Data'!AZ110</f>
        <v/>
      </c>
      <c r="BS114" s="18" t="str">
        <f>'Raw Data'!D110</f>
        <v/>
      </c>
      <c r="BT114" s="18" t="str">
        <f>'Raw Data'!E110</f>
        <v/>
      </c>
      <c r="BU114" s="18" t="str">
        <f>'Raw Data'!F110</f>
        <v>ZÉ</v>
      </c>
      <c r="BV114" s="25" t="str">
        <f>'Raw Data'!G110</f>
        <v>Operations</v>
      </c>
      <c r="BW114" s="25" t="str">
        <f t="shared" si="22"/>
        <v>#REF!</v>
      </c>
      <c r="BX114" s="25" t="str">
        <f>'Raw Data'!I110</f>
        <v>N/A</v>
      </c>
      <c r="BY114" s="18" t="str">
        <f>'Raw Data'!J110</f>
        <v/>
      </c>
      <c r="BZ114" s="18" t="str">
        <f>'Raw Data'!K110</f>
        <v/>
      </c>
      <c r="CA114" s="18" t="str">
        <f>'Raw Data'!L110</f>
        <v>Brazil</v>
      </c>
      <c r="CB114" s="18" t="str">
        <f>'Raw Data'!M110</f>
        <v>SAZ</v>
      </c>
      <c r="CC114" s="18" t="str">
        <f>'Raw Data'!N110</f>
        <v>Ambev</v>
      </c>
      <c r="CD114" s="25" t="str">
        <f>'Raw Data'!O110</f>
        <v>Sessin - Operations</v>
      </c>
      <c r="CE114" s="15" t="str">
        <f>'Raw Data'!P110</f>
        <v>Light User</v>
      </c>
      <c r="CF114" s="15" t="str">
        <f>'Raw Data'!Q110</f>
        <v>Weekly</v>
      </c>
    </row>
    <row r="115" ht="15.75" customHeight="1">
      <c r="A115" s="18">
        <f>'Raw Data'!$A111</f>
        <v>109</v>
      </c>
      <c r="B115" s="18" t="str">
        <f>'Raw Data'!$R111</f>
        <v>Daily</v>
      </c>
      <c r="C115" s="18">
        <f t="shared" si="1"/>
        <v>1</v>
      </c>
      <c r="D115" s="18" t="str">
        <f>'Raw Data'!$S111</f>
        <v>Getting quick answers to specific questions or looking up information, Editing or improving text I’ve already written (emails, documents, presentations)</v>
      </c>
      <c r="E115" s="18">
        <f t="shared" si="2"/>
        <v>1</v>
      </c>
      <c r="F115" s="19">
        <f t="shared" si="3"/>
        <v>0.3333333333</v>
      </c>
      <c r="G115" s="20" t="str">
        <f>'Raw Data'!T111</f>
        <v>I create fresh prompts each time I use AI</v>
      </c>
      <c r="H115" s="18">
        <f t="shared" si="4"/>
        <v>0.25</v>
      </c>
      <c r="I115" s="18" t="str">
        <f>'Raw Data'!$U111</f>
        <v>Create a systematic process where AI handles data analysis and summary generation consistently</v>
      </c>
      <c r="J115" s="18">
        <f t="shared" si="5"/>
        <v>1</v>
      </c>
      <c r="K115" s="18" t="str">
        <f>'Raw Data'!$V111</f>
        <v>Me trazer um contexto inicial do assunto, para eu me familiarizar melhor. Depois disso, busco conteudos em diferentes fontes e uso a IA para me ajudar com o output, a apresentacao</v>
      </c>
      <c r="L115" s="18" t="s">
        <v>442</v>
      </c>
      <c r="M115" s="21" t="str">
        <f>substitute('Prompt Template'!$A$2,$K$5,$L115)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&lt;user_input&gt;Me trazer um contexto inicial do assunto, para eu me familiarizar melhor. Depois disso, busco conteudos em diferentes fontes e uso a IA para me ajudar com o output, a apresentacao&lt;/user_input&gt;</v>
      </c>
      <c r="N115" s="18">
        <f t="array" ref="N115">index('Response Scoring'!$C:$C,match($A115,'Response Scoring'!$A:$A,0))</f>
        <v>2</v>
      </c>
      <c r="O115" s="19">
        <f t="shared" si="6"/>
        <v>0.6666666667</v>
      </c>
      <c r="P115" s="18" t="str">
        <f>'Raw Data'!$W111</f>
        <v>aprender coisas novas de forma facil e conseguir aplicá-las mais rapidamente (seja com a ajuda da ia ou nao)</v>
      </c>
      <c r="Q115" s="18" t="s">
        <v>443</v>
      </c>
      <c r="R115" s="21" t="str">
        <f>substitute('Prompt Template'!$B$2,$P$5,$Q115)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&lt;user_input&gt;aprender coisas novas de forma facil e conseguir aplicá-las mais rapidamente (seja com a ajuda da ia ou nao)&lt;/user_input&gt;</v>
      </c>
      <c r="S115" s="18">
        <f t="array" ref="S115">index('Response Scoring'!$E:$E,match($A115,'Response Scoring'!$A:$A,0))</f>
        <v>1</v>
      </c>
      <c r="T115" s="19">
        <f t="shared" si="7"/>
        <v>0.3333333333</v>
      </c>
      <c r="U115" s="19">
        <f t="shared" si="8"/>
        <v>3.583333333</v>
      </c>
      <c r="V115" s="18" t="str">
        <f>'Raw Data'!$X111</f>
        <v>Predicting next week’s stock market performance for investment decisions</v>
      </c>
      <c r="W115" s="18">
        <f t="shared" si="9"/>
        <v>0</v>
      </c>
      <c r="X115" s="18" t="str">
        <f>'Raw Data'!$Y111</f>
        <v>Vulnerability to manipulation by bad actors</v>
      </c>
      <c r="Y115" s="22">
        <f t="shared" si="10"/>
        <v>0.25</v>
      </c>
      <c r="Z115" s="18" t="str">
        <f>'Raw Data'!$Z111</f>
        <v>Verify that the AI tool has SSL/HTTPS encryption before using it, Anonymize information by removing identifying details, Use secure company instances or enterprise plans when available</v>
      </c>
      <c r="AA115" s="19">
        <f t="shared" si="11"/>
        <v>0</v>
      </c>
      <c r="AB115" s="18" t="str">
        <f>'Raw Data'!$AA111</f>
        <v>Sometimes: I do a quick check against known data or references</v>
      </c>
      <c r="AC115" s="18">
        <f t="shared" si="12"/>
        <v>0.67</v>
      </c>
      <c r="AD115" s="18" t="str">
        <f>'Raw Data'!$AB111</f>
        <v>Cross-reference key claims with reliable external sources, Use a different AI tool to review and verify the content</v>
      </c>
      <c r="AE115" s="18">
        <f t="shared" si="13"/>
        <v>0.5</v>
      </c>
      <c r="AF115" s="23">
        <v>7.7</v>
      </c>
      <c r="AG115" s="18" t="str">
        <f>'Raw Data'!$AC111</f>
        <v>Sometimes: I iterate 2–3 times to reach a good result</v>
      </c>
      <c r="AH115" s="18">
        <f t="shared" si="14"/>
        <v>0.67</v>
      </c>
      <c r="AI115" s="18" t="str">
        <f>'Raw Data'!$AD111</f>
        <v>você é um analista comercial do zé delivery e terá uma reunião de trabalho sobre a blackfriday do app e nela será abordada a estratégia de forma ampla (preços, anuncios, indicadores de objetivo..), como você conduziria a reunião e quais os principais insight que você levaria? monte a agenda e coloque os principais insights</v>
      </c>
      <c r="AJ115" s="18" t="s">
        <v>444</v>
      </c>
      <c r="AK115" s="21" t="str">
        <f>substitute('Prompt Template'!$C$2,$AI$5,$AJ115)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analista comercial do zé delivery e terá uma reunião de trabalho sobre a blackfriday do app e nela será abordada a estratégia de forma ampla (preços, anuncios, indicadores de objetivo..), como você conduziria a reunião e quais os principais insight que você levaria? monte a agenda e coloque os principais insights&lt;/prompt&gt;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analista comercial do zé delivery e terá uma reunião de trabalho sobre a blackfriday do app e nela será abordada a estratégia de forma ampla (preços, anuncios, indicadores de objetivo..), como você conduziria a reunião e quais os principais insight que você levaria? monte a agenda e coloque os principais insights&lt;/user_input&gt;</v>
      </c>
      <c r="AL115" s="18">
        <f t="array" ref="AL115">index('Response Scoring'!$G:$G,match($A115,'Response Scoring'!$A:$A,0))</f>
        <v>4</v>
      </c>
      <c r="AM115" s="18">
        <f t="shared" si="15"/>
        <v>0.8</v>
      </c>
      <c r="AN115" s="18" t="str">
        <f>'Raw Data'!$AE111</f>
        <v>Eu não sei como criar instruções de IA personalizadas</v>
      </c>
      <c r="AO115" s="18" t="s">
        <v>106</v>
      </c>
      <c r="AP115" s="21" t="str">
        <f>substitute('Prompt Template'!$D$2,$AN$5,$AO115)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15" s="18">
        <f t="array" ref="AQ115">index('Response Scoring'!$I:$I,match($A115,'Response Scoring'!$A:$A,0))</f>
        <v>0</v>
      </c>
      <c r="AR115" s="18">
        <f t="shared" si="16"/>
        <v>0</v>
      </c>
      <c r="AS115" s="24">
        <f t="shared" si="17"/>
        <v>3.805</v>
      </c>
      <c r="AT115" s="24">
        <f t="shared" si="18"/>
        <v>7.74</v>
      </c>
      <c r="AU115" s="18">
        <f t="shared" si="19"/>
        <v>22.47666667</v>
      </c>
      <c r="AV115" s="24">
        <f t="shared" si="20"/>
        <v>44.95333333</v>
      </c>
      <c r="AW115" s="18" t="str">
        <f t="shared" si="21"/>
        <v>AI Experimenter</v>
      </c>
      <c r="AX115" s="18" t="str">
        <f>'Raw Data'!AF111</f>
        <v>ChatGPT</v>
      </c>
      <c r="AY115" s="18" t="str">
        <f>'Raw Data'!AG111</f>
        <v>Yes</v>
      </c>
      <c r="AZ115" s="18" t="str">
        <f>'Raw Data'!AH111</f>
        <v/>
      </c>
      <c r="BA115" s="18" t="str">
        <f>'Raw Data'!AI111</f>
        <v/>
      </c>
      <c r="BB115" s="18" t="str">
        <f>'Raw Data'!AJ111</f>
        <v/>
      </c>
      <c r="BC115" s="18" t="str">
        <f>'Raw Data'!AK111</f>
        <v/>
      </c>
      <c r="BD115" s="18" t="str">
        <f>'Raw Data'!AL111</f>
        <v/>
      </c>
      <c r="BE115" s="18" t="str">
        <f>'Raw Data'!AM111</f>
        <v/>
      </c>
      <c r="BF115" s="18" t="str">
        <f>'Raw Data'!AN111</f>
        <v/>
      </c>
      <c r="BG115" s="18" t="str">
        <f>'Raw Data'!AO111</f>
        <v/>
      </c>
      <c r="BH115" s="18" t="str">
        <f>'Raw Data'!AP111</f>
        <v/>
      </c>
      <c r="BI115" s="18" t="str">
        <f>'Raw Data'!AQ111</f>
        <v/>
      </c>
      <c r="BJ115" s="18" t="str">
        <f>'Raw Data'!AR111</f>
        <v/>
      </c>
      <c r="BK115" s="18" t="str">
        <f>'Raw Data'!AS111</f>
        <v/>
      </c>
      <c r="BL115" s="18" t="str">
        <f>'Raw Data'!AT111</f>
        <v/>
      </c>
      <c r="BM115" s="18" t="str">
        <f>'Raw Data'!AU111</f>
        <v/>
      </c>
      <c r="BN115" s="18" t="str">
        <f>'Raw Data'!AV111</f>
        <v/>
      </c>
      <c r="BO115" s="18" t="str">
        <f>'Raw Data'!AW111</f>
        <v/>
      </c>
      <c r="BP115" s="18" t="str">
        <f>'Raw Data'!AX111</f>
        <v/>
      </c>
      <c r="BQ115" s="18" t="str">
        <f>'Raw Data'!AY111</f>
        <v/>
      </c>
      <c r="BR115" s="18" t="str">
        <f>'Raw Data'!AZ111</f>
        <v/>
      </c>
      <c r="BS115" s="18" t="str">
        <f>'Raw Data'!D111</f>
        <v/>
      </c>
      <c r="BT115" s="18" t="str">
        <f>'Raw Data'!E111</f>
        <v/>
      </c>
      <c r="BU115" s="18" t="str">
        <f>'Raw Data'!F111</f>
        <v>ZÉ</v>
      </c>
      <c r="BV115" s="25" t="str">
        <f>'Raw Data'!G111</f>
        <v>Dig. Insights / Finance</v>
      </c>
      <c r="BW115" s="25" t="str">
        <f t="shared" si="22"/>
        <v>#REF!</v>
      </c>
      <c r="BX115" s="25" t="str">
        <f>'Raw Data'!I111</f>
        <v>N/A</v>
      </c>
      <c r="BY115" s="18" t="str">
        <f>'Raw Data'!J111</f>
        <v/>
      </c>
      <c r="BZ115" s="18" t="str">
        <f>'Raw Data'!K111</f>
        <v/>
      </c>
      <c r="CA115" s="18" t="str">
        <f>'Raw Data'!L111</f>
        <v>Brazil</v>
      </c>
      <c r="CB115" s="18" t="str">
        <f>'Raw Data'!M111</f>
        <v>SAZ</v>
      </c>
      <c r="CC115" s="18" t="str">
        <f>'Raw Data'!N111</f>
        <v>Ambev</v>
      </c>
      <c r="CD115" s="25" t="str">
        <f>'Raw Data'!O111</f>
        <v>Azambuja - Dig. Insights / Finance</v>
      </c>
      <c r="CE115" s="15" t="str">
        <f>'Raw Data'!P111</f>
        <v>Light User</v>
      </c>
      <c r="CF115" s="15" t="str">
        <f>'Raw Data'!Q111</f>
        <v>Weekly</v>
      </c>
    </row>
    <row r="116" ht="15.75" customHeight="1">
      <c r="A116" s="18">
        <f>'Raw Data'!$A112</f>
        <v>110</v>
      </c>
      <c r="B116" s="18" t="str">
        <f>'Raw Data'!$R112</f>
        <v>Daily</v>
      </c>
      <c r="C116" s="18">
        <f t="shared" si="1"/>
        <v>1</v>
      </c>
      <c r="D116" s="18" t="str">
        <f>'Raw Data'!$S112</f>
        <v>Editing or improving text I’ve already written (emails, documents, presentations), Analyzing data or documents to extract insights or summaries, Brainstorming ideas, testing concepts, or getting feedback on my thinking, Getting quick answers to specific questions or looking up information</v>
      </c>
      <c r="E116" s="18">
        <f t="shared" si="2"/>
        <v>2</v>
      </c>
      <c r="F116" s="19">
        <f t="shared" si="3"/>
        <v>0.6666666667</v>
      </c>
      <c r="G116" s="20" t="str">
        <f>'Raw Data'!T112</f>
        <v>I create fresh prompts each time I use AI</v>
      </c>
      <c r="H116" s="18">
        <f t="shared" si="4"/>
        <v>0.25</v>
      </c>
      <c r="I116" s="18" t="str">
        <f>'Raw Data'!$U112</f>
        <v>Create a systematic process where AI handles data analysis and summary generation consistently</v>
      </c>
      <c r="J116" s="18">
        <f t="shared" si="5"/>
        <v>1</v>
      </c>
      <c r="K116" s="18" t="str">
        <f>'Raw Data'!$V112</f>
        <v>Chat, preciso criar uma apresentação importante para executivos sobre um tema com o qual não está familiarizada. Pode me ajudar?</v>
      </c>
      <c r="L116" s="18" t="s">
        <v>445</v>
      </c>
      <c r="M116" s="21" t="str">
        <f>substitute('Prompt Template'!$A$2,$K$5,$L116)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&lt;user_input&gt;Chat, preciso criar uma apresentação importante para executivos sobre um tema com o qual não está familiarizada. Pode me ajudar?&lt;/user_input&gt;</v>
      </c>
      <c r="N116" s="18">
        <f t="array" ref="N116">index('Response Scoring'!$C:$C,match($A116,'Response Scoring'!$A:$A,0))</f>
        <v>0</v>
      </c>
      <c r="O116" s="19">
        <f t="shared" si="6"/>
        <v>0</v>
      </c>
      <c r="P116" s="18" t="str">
        <f>'Raw Data'!$W112</f>
        <v>Eu precisava somar o GMV de 54 lojas durante todo o ano, porém não era em mês fechado. Ex: loja de Bangu, do dia 04/11 até 02/12, mas cada loja tinha uma data inicial e final diferentes. Também envio reports mensais que o chat escreve os e-mails para mim.</v>
      </c>
      <c r="Q116" s="18" t="s">
        <v>446</v>
      </c>
      <c r="R116" s="21" t="str">
        <f>substitute('Prompt Template'!$B$2,$P$5,$Q116)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somar o GMV de 54 lojas durante todo o ano, porém não era em mês fechado. Ex: loja de Bangu, do dia 04/11 até 02/12, mas cada loja tinha uma data inicial e final diferentes. Também envio reports mensais que o chat escreve os e-mails para mim.&lt;/user_input&gt;</v>
      </c>
      <c r="S116" s="18">
        <f t="array" ref="S116">index('Response Scoring'!$E:$E,match($A116,'Response Scoring'!$A:$A,0))</f>
        <v>2</v>
      </c>
      <c r="T116" s="19">
        <f t="shared" si="7"/>
        <v>0.6666666667</v>
      </c>
      <c r="U116" s="19">
        <f t="shared" si="8"/>
        <v>3.583333333</v>
      </c>
      <c r="V116" s="18" t="str">
        <f>'Raw Data'!$X112</f>
        <v>Analyzing presentation slides to evaluate both the visual design and written content for consistency</v>
      </c>
      <c r="W116" s="18">
        <f t="shared" si="9"/>
        <v>1</v>
      </c>
      <c r="X116" s="18" t="str">
        <f>'Raw Data'!$Y112</f>
        <v>Hallucinations (generating false or misleading information), Biases in answers</v>
      </c>
      <c r="Y116" s="22">
        <f t="shared" si="10"/>
        <v>0.5</v>
      </c>
      <c r="Z116" s="18" t="str">
        <f>'Raw Data'!$Z112</f>
        <v>Anonymize information by removing identifying details, Use secure company instances or enterprise plans when available, Only share information that you would be comfortable sharing internally with a colleague, Verify that the AI tool has SSL/HTTPS encryption before using it</v>
      </c>
      <c r="AA116" s="19">
        <f t="shared" si="11"/>
        <v>0</v>
      </c>
      <c r="AB116" s="18" t="str">
        <f>'Raw Data'!$AA112</f>
        <v>Rarely: I only verify if something doesn’t sound right</v>
      </c>
      <c r="AC116" s="18">
        <f t="shared" si="12"/>
        <v>0.33</v>
      </c>
      <c r="AD116" s="18" t="str">
        <f>'Raw Data'!$AB112</f>
        <v>Use a different AI tool to review and verify the content, Cross-reference key claims with reliable external sources, Verify any calculations or data analysis independently, Ask the same AI tool to double-check its work for accuracy</v>
      </c>
      <c r="AE116" s="18">
        <f t="shared" si="13"/>
        <v>1</v>
      </c>
      <c r="AF116" s="23">
        <v>9.3</v>
      </c>
      <c r="AG116" s="18" t="str">
        <f>'Raw Data'!$AC112</f>
        <v>Rarely: I only tweak the prompt if something feels obviously off</v>
      </c>
      <c r="AH116" s="18">
        <f t="shared" si="14"/>
        <v>0.33</v>
      </c>
      <c r="AI116" s="18" t="str">
        <f>'Raw Data'!$AD112</f>
        <v>Chat, eu estou me preparando para uma reunião de trabalho para discutir uma nova iniciativa e preciso da sua ajuda para me preparar.</v>
      </c>
      <c r="AJ116" s="18" t="s">
        <v>447</v>
      </c>
      <c r="AK116" s="21" t="str">
        <f>substitute('Prompt Template'!$C$2,$AI$5,$AJ116)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eu estou me preparando para uma reunião de trabalho para discutir uma nova iniciativa e preciso da sua ajuda para me preparar.&lt;/prompt&gt;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eu estou me preparando para uma reunião de trabalho para discutir uma nova iniciativa e preciso da sua ajuda para me preparar.&lt;/user_input&gt;</v>
      </c>
      <c r="AL116" s="18">
        <f t="array" ref="AL116">index('Response Scoring'!$G:$G,match($A116,'Response Scoring'!$A:$A,0))</f>
        <v>2</v>
      </c>
      <c r="AM116" s="18">
        <f t="shared" si="15"/>
        <v>0.4</v>
      </c>
      <c r="AN116" s="18" t="str">
        <f>'Raw Data'!$AE112</f>
        <v>Eu não sei como criar instruções de IA personalizadas</v>
      </c>
      <c r="AO116" s="18" t="s">
        <v>106</v>
      </c>
      <c r="AP116" s="21" t="str">
        <f>substitute('Prompt Template'!$D$2,$AN$5,$AO116)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16" s="18">
        <f t="array" ref="AQ116">index('Response Scoring'!$I:$I,match($A116,'Response Scoring'!$A:$A,0))</f>
        <v>0</v>
      </c>
      <c r="AR116" s="18">
        <f t="shared" si="16"/>
        <v>0</v>
      </c>
      <c r="AS116" s="24">
        <f t="shared" si="17"/>
        <v>1.895</v>
      </c>
      <c r="AT116" s="24">
        <f t="shared" si="18"/>
        <v>3.86</v>
      </c>
      <c r="AU116" s="18">
        <f t="shared" si="19"/>
        <v>20.25666667</v>
      </c>
      <c r="AV116" s="24">
        <f t="shared" si="20"/>
        <v>40.51333333</v>
      </c>
      <c r="AW116" s="18" t="str">
        <f t="shared" si="21"/>
        <v>AI Experimenter</v>
      </c>
      <c r="AX116" s="18" t="str">
        <f>'Raw Data'!AF112</f>
        <v>ChatGPT</v>
      </c>
      <c r="AY116" s="18" t="str">
        <f>'Raw Data'!AG112</f>
        <v>Yes</v>
      </c>
      <c r="AZ116" s="18" t="str">
        <f>'Raw Data'!AH112</f>
        <v/>
      </c>
      <c r="BA116" s="18" t="str">
        <f>'Raw Data'!AI112</f>
        <v/>
      </c>
      <c r="BB116" s="18" t="str">
        <f>'Raw Data'!AJ112</f>
        <v/>
      </c>
      <c r="BC116" s="18" t="str">
        <f>'Raw Data'!AK112</f>
        <v/>
      </c>
      <c r="BD116" s="18" t="str">
        <f>'Raw Data'!AL112</f>
        <v/>
      </c>
      <c r="BE116" s="18" t="str">
        <f>'Raw Data'!AM112</f>
        <v/>
      </c>
      <c r="BF116" s="18" t="str">
        <f>'Raw Data'!AN112</f>
        <v/>
      </c>
      <c r="BG116" s="18" t="str">
        <f>'Raw Data'!AO112</f>
        <v/>
      </c>
      <c r="BH116" s="18" t="str">
        <f>'Raw Data'!AP112</f>
        <v/>
      </c>
      <c r="BI116" s="18" t="str">
        <f>'Raw Data'!AQ112</f>
        <v/>
      </c>
      <c r="BJ116" s="18" t="str">
        <f>'Raw Data'!AR112</f>
        <v/>
      </c>
      <c r="BK116" s="18" t="str">
        <f>'Raw Data'!AS112</f>
        <v/>
      </c>
      <c r="BL116" s="18" t="str">
        <f>'Raw Data'!AT112</f>
        <v/>
      </c>
      <c r="BM116" s="18" t="str">
        <f>'Raw Data'!AU112</f>
        <v/>
      </c>
      <c r="BN116" s="18" t="str">
        <f>'Raw Data'!AV112</f>
        <v/>
      </c>
      <c r="BO116" s="18" t="str">
        <f>'Raw Data'!AW112</f>
        <v/>
      </c>
      <c r="BP116" s="18" t="str">
        <f>'Raw Data'!AX112</f>
        <v/>
      </c>
      <c r="BQ116" s="18" t="str">
        <f>'Raw Data'!AY112</f>
        <v/>
      </c>
      <c r="BR116" s="18" t="str">
        <f>'Raw Data'!AZ112</f>
        <v/>
      </c>
      <c r="BS116" s="18" t="str">
        <f>'Raw Data'!D112</f>
        <v/>
      </c>
      <c r="BT116" s="18" t="str">
        <f>'Raw Data'!E112</f>
        <v/>
      </c>
      <c r="BU116" s="18" t="str">
        <f>'Raw Data'!F112</f>
        <v>ZÉ</v>
      </c>
      <c r="BV116" s="25" t="str">
        <f>'Raw Data'!G112</f>
        <v>Operations</v>
      </c>
      <c r="BW116" s="25" t="str">
        <f t="shared" si="22"/>
        <v>#REF!</v>
      </c>
      <c r="BX116" s="25" t="str">
        <f>'Raw Data'!I112</f>
        <v>N/A</v>
      </c>
      <c r="BY116" s="18" t="str">
        <f>'Raw Data'!J112</f>
        <v/>
      </c>
      <c r="BZ116" s="18" t="str">
        <f>'Raw Data'!K112</f>
        <v/>
      </c>
      <c r="CA116" s="18" t="str">
        <f>'Raw Data'!L112</f>
        <v>Brazil</v>
      </c>
      <c r="CB116" s="18" t="str">
        <f>'Raw Data'!M112</f>
        <v>SAZ</v>
      </c>
      <c r="CC116" s="18" t="str">
        <f>'Raw Data'!N112</f>
        <v>Ambev</v>
      </c>
      <c r="CD116" s="25" t="str">
        <f>'Raw Data'!O112</f>
        <v>Sessin - Operations</v>
      </c>
      <c r="CE116" s="15" t="str">
        <f>'Raw Data'!P112</f>
        <v>Light User</v>
      </c>
      <c r="CF116" s="15" t="str">
        <f>'Raw Data'!Q112</f>
        <v>Weekly</v>
      </c>
    </row>
    <row r="117" ht="15.75" customHeight="1">
      <c r="A117" s="18">
        <f>'Raw Data'!$A113</f>
        <v>111</v>
      </c>
      <c r="B117" s="18" t="str">
        <f>'Raw Data'!$R113</f>
        <v>Daily</v>
      </c>
      <c r="C117" s="18">
        <f t="shared" si="1"/>
        <v>1</v>
      </c>
      <c r="D117" s="18" t="str">
        <f>'Raw Data'!$S113</f>
        <v>Creating first drafts of content from scratch (reports, proposals, marketing copy)</v>
      </c>
      <c r="E117" s="18">
        <f t="shared" si="2"/>
        <v>2</v>
      </c>
      <c r="F117" s="19">
        <f t="shared" si="3"/>
        <v>0.6666666667</v>
      </c>
      <c r="G117" s="20" t="str">
        <f>'Raw Data'!T113</f>
        <v>I maintain a library of prompts that I reuse frequently</v>
      </c>
      <c r="H117" s="18">
        <f t="shared" si="4"/>
        <v>0.5</v>
      </c>
      <c r="I117" s="18" t="str">
        <f>'Raw Data'!$U113</f>
        <v>Create a systematic process where AI handles data analysis and summary generation consistently</v>
      </c>
      <c r="J117" s="18">
        <f t="shared" si="5"/>
        <v>1</v>
      </c>
      <c r="K117" s="18" t="str">
        <f>'Raw Data'!$V113</f>
        <v>Contextualizaria o tema e o que preciso. Em seguida organizaria algumas ideias e exemplos para que a IA conseguisse elaborar alguma análise.</v>
      </c>
      <c r="L117" s="18" t="s">
        <v>448</v>
      </c>
      <c r="M117" s="21" t="str">
        <f>substitute('Prompt Template'!$A$2,$K$5,$L117)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&lt;user_input&gt;Contextualizaria o tema e o que preciso. Em seguida organizaria algumas ideias e exemplos para que a IA conseguisse elaborar alguma análise.&lt;/user_input&gt;</v>
      </c>
      <c r="N117" s="18">
        <f t="array" ref="N117">index('Response Scoring'!$C:$C,match($A117,'Response Scoring'!$A:$A,0))</f>
        <v>1</v>
      </c>
      <c r="O117" s="19">
        <f t="shared" si="6"/>
        <v>0.3333333333</v>
      </c>
      <c r="P117" s="18" t="str">
        <f>'Raw Data'!$W113</f>
        <v>Precisava automatizar atividades repetitivas e manuais, como clusterizações.</v>
      </c>
      <c r="Q117" s="18" t="s">
        <v>449</v>
      </c>
      <c r="R117" s="21" t="str">
        <f>substitute('Prompt Template'!$B$2,$P$5,$Q117)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automatizar atividades repetitivas e manuais, como clusterizações.&lt;/user_input&gt;</v>
      </c>
      <c r="S117" s="18">
        <f t="array" ref="S117">index('Response Scoring'!$E:$E,match($A117,'Response Scoring'!$A:$A,0))</f>
        <v>1</v>
      </c>
      <c r="T117" s="19">
        <f t="shared" si="7"/>
        <v>0.3333333333</v>
      </c>
      <c r="U117" s="19">
        <f t="shared" si="8"/>
        <v>3.833333333</v>
      </c>
      <c r="V117" s="18" t="str">
        <f>'Raw Data'!$X113</f>
        <v>Analyzing presentation slides to evaluate both the visual design and written content for consistency</v>
      </c>
      <c r="W117" s="18">
        <f t="shared" si="9"/>
        <v>1</v>
      </c>
      <c r="X117" s="18" t="str">
        <f>'Raw Data'!$Y113</f>
        <v>Hallucinations (generating false or misleading information), Data privacy concerns when information is shared with an LLM, Vulnerability to manipulation by bad actors</v>
      </c>
      <c r="Y117" s="22">
        <f t="shared" si="10"/>
        <v>0.75</v>
      </c>
      <c r="Z117" s="18" t="str">
        <f>'Raw Data'!$Z113</f>
        <v>Verify that the AI tool has SSL/HTTPS encryption before using it, Anonymize information by removing identifying details, Use secure company instances or enterprise plans when available</v>
      </c>
      <c r="AA117" s="19">
        <f t="shared" si="11"/>
        <v>0</v>
      </c>
      <c r="AB117" s="18" t="str">
        <f>'Raw Data'!$AA113</f>
        <v>Sometimes: I do a quick check against known data or references</v>
      </c>
      <c r="AC117" s="18">
        <f t="shared" si="12"/>
        <v>0.67</v>
      </c>
      <c r="AD117" s="18" t="str">
        <f>'Raw Data'!$AB113</f>
        <v>Check if the response uses confident language and specific details, Cross-reference key claims with reliable external sources, Verify any calculations or data analysis independently, Ask the same AI tool to double-check its work for accuracy, Use a different AI tool to review and verify the content, Look for professional formatting and proper grammar</v>
      </c>
      <c r="AE117" s="18">
        <f t="shared" si="13"/>
        <v>0</v>
      </c>
      <c r="AF117" s="23">
        <v>7.2</v>
      </c>
      <c r="AG117" s="18" t="str">
        <f>'Raw Data'!$AC113</f>
        <v>Frequently: I systematically refine prompts until I’m satisfied</v>
      </c>
      <c r="AH117" s="18">
        <f t="shared" si="14"/>
        <v>1</v>
      </c>
      <c r="AI117" s="18" t="str">
        <f>'Raw Data'!$AD113</f>
        <v>Preciso preparar uma reunião na qual discutirei uma proposta, e queria que você me ajudasse com isso. Estrutura os principais pontos que não posso esquecer, perguntas importantes que podem surgir, e um resumo para eu apresentar. Também me ajuda a visualizar possíveis próximos passos, riscos e oportunidades para eu me preparar.Contexto da reunião (...).</v>
      </c>
      <c r="AJ117" s="18" t="s">
        <v>450</v>
      </c>
      <c r="AK117" s="21" t="str">
        <f>substitute('Prompt Template'!$C$2,$AI$5,$AJ117)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preparar uma reunião na qual discutirei uma proposta, e queria que você me ajudasse com isso. Estrutura os principais pontos que não posso esquecer, perguntas importantes que podem surgir, e um resumo para eu apresentar. Também me ajuda a visualizar possíveis próximos passos, riscos e oportunidades para eu me preparar.Contexto da reunião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preparar uma reunião na qual discutirei uma proposta, e queria que você me ajudasse com isso. Estrutura os principais pontos que não posso esquecer, perguntas importantes que podem surgir, e um resumo para eu apresentar. Também me ajuda a visualizar possíveis próximos passos, riscos e oportunidades para eu me preparar.Contexto da reunião (...).&lt;/user_input&gt;</v>
      </c>
      <c r="AL117" s="18">
        <f t="array" ref="AL117">index('Response Scoring'!$G:$G,match($A117,'Response Scoring'!$A:$A,0))</f>
        <v>3</v>
      </c>
      <c r="AM117" s="18">
        <f t="shared" si="15"/>
        <v>0.6</v>
      </c>
      <c r="AN117" s="18" t="str">
        <f>'Raw Data'!$AE113</f>
        <v>1. Função do Agente
Ajudar a equipe a pesquisar concorrentes, preços, produtos, portfólio, posicionamento e tendências, sempre de forma padronizada, objetiva e organizada.
2. Como o Agente Deve Responder
Cada análise deve seguir este formato:
Resumo executivo
Dados do concorrente (nome, segmento, região, portfólio, canais)
Preços e políticas comerciais
Posicionamento e diferenciais
Riscos e oportunidades para nossa empresa
Fontes consultadas (quando possível)
Usar tabelas, listas e comparações sempre que ajudar.
3. Regras do Agente
Responder sempre de forma estruturada.
Pedir mais detalhes quando o pedido estiver incompleto.
Entregar insights, não apenas dados brutos.
Ser profissional, claro e direto.
Avisar quando faltar informação, mas sempre entregar algo útil.
4. Tipos de Análises Esperadas
Comparação de concorrentes
Levantamento de preços
Análise de portfólio
Avaliação de posicionamento
Identificação de tendências
Sugestões estratégicas</v>
      </c>
      <c r="AO117" s="18" t="s">
        <v>451</v>
      </c>
      <c r="AP117" s="21" t="str">
        <f>substitute('Prompt Template'!$D$2,$AN$5,$AO117)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Função do Agente
Ajudar a equipe a pesquisar concorrentes, preços, produtos, portfólio, posicionamento e tendências, sempre de forma padronizada, objetiva e organizada.
2. Como o Agente Deve Responder
Cada análise deve seguir este formato:
Resumo executivo
Dados do concorrente (nome, segmento, região, portfólio, canais)
Preços e políticas comerciais
Posicionamento e diferenciais
Riscos e oportunidades para nossa empresa
Fontes consultadas (quando possível)
Usar tabelas, listas e comparações sempre que ajudar.
3. Regras do Agente
Responder sempre de forma estruturada.
Pedir mais detalhes quando o pedido estiver incompleto.
Entregar insights, não apenas dados brutos.
Ser profissional, claro e direto.
Avisar quando faltar informação, mas sempre entregar algo útil.
4. Tipos de Análises Esperadas
Comparação de concorrentes
Levantamento de preços
Análise de portfólio
Avaliação de posicionamento
Identificação de tendências
Sugestões estratégicas&lt;/user_input&gt;
</v>
      </c>
      <c r="AQ117" s="18">
        <f t="array" ref="AQ117">index('Response Scoring'!$I:$I,match($A117,'Response Scoring'!$A:$A,0))</f>
        <v>4</v>
      </c>
      <c r="AR117" s="18">
        <f t="shared" si="16"/>
        <v>0.8</v>
      </c>
      <c r="AS117" s="24">
        <f t="shared" si="17"/>
        <v>7.6</v>
      </c>
      <c r="AT117" s="24">
        <f t="shared" si="18"/>
        <v>6.8</v>
      </c>
      <c r="AU117" s="18">
        <f t="shared" si="19"/>
        <v>30.06666667</v>
      </c>
      <c r="AV117" s="24">
        <f t="shared" si="20"/>
        <v>60.13333333</v>
      </c>
      <c r="AW117" s="18" t="str">
        <f t="shared" si="21"/>
        <v>AI Practitioner</v>
      </c>
      <c r="AX117" s="18" t="str">
        <f>'Raw Data'!AF113</f>
        <v>ChatGPT, Gemini, Claude</v>
      </c>
      <c r="AY117" s="18" t="str">
        <f>'Raw Data'!AG113</f>
        <v>No</v>
      </c>
      <c r="AZ117" s="18" t="str">
        <f>'Raw Data'!AH113</f>
        <v/>
      </c>
      <c r="BA117" s="18" t="str">
        <f>'Raw Data'!AI113</f>
        <v/>
      </c>
      <c r="BB117" s="18" t="str">
        <f>'Raw Data'!AJ113</f>
        <v/>
      </c>
      <c r="BC117" s="18" t="str">
        <f>'Raw Data'!AK113</f>
        <v/>
      </c>
      <c r="BD117" s="18" t="str">
        <f>'Raw Data'!AL113</f>
        <v/>
      </c>
      <c r="BE117" s="18" t="str">
        <f>'Raw Data'!AM113</f>
        <v/>
      </c>
      <c r="BF117" s="18" t="str">
        <f>'Raw Data'!AN113</f>
        <v/>
      </c>
      <c r="BG117" s="18" t="str">
        <f>'Raw Data'!AO113</f>
        <v/>
      </c>
      <c r="BH117" s="18" t="str">
        <f>'Raw Data'!AP113</f>
        <v/>
      </c>
      <c r="BI117" s="18" t="str">
        <f>'Raw Data'!AQ113</f>
        <v/>
      </c>
      <c r="BJ117" s="18" t="str">
        <f>'Raw Data'!AR113</f>
        <v/>
      </c>
      <c r="BK117" s="18" t="str">
        <f>'Raw Data'!AS113</f>
        <v/>
      </c>
      <c r="BL117" s="18" t="str">
        <f>'Raw Data'!AT113</f>
        <v/>
      </c>
      <c r="BM117" s="18" t="str">
        <f>'Raw Data'!AU113</f>
        <v/>
      </c>
      <c r="BN117" s="18" t="str">
        <f>'Raw Data'!AV113</f>
        <v/>
      </c>
      <c r="BO117" s="18" t="str">
        <f>'Raw Data'!AW113</f>
        <v/>
      </c>
      <c r="BP117" s="18" t="str">
        <f>'Raw Data'!AX113</f>
        <v/>
      </c>
      <c r="BQ117" s="18" t="str">
        <f>'Raw Data'!AY113</f>
        <v/>
      </c>
      <c r="BR117" s="18" t="str">
        <f>'Raw Data'!AZ113</f>
        <v/>
      </c>
      <c r="BS117" s="18" t="str">
        <f>'Raw Data'!D113</f>
        <v/>
      </c>
      <c r="BT117" s="18" t="str">
        <f>'Raw Data'!E113</f>
        <v/>
      </c>
      <c r="BU117" s="18" t="str">
        <f>'Raw Data'!F113</f>
        <v>ZÉ</v>
      </c>
      <c r="BV117" s="25" t="str">
        <f>'Raw Data'!G113</f>
        <v>Operations</v>
      </c>
      <c r="BW117" s="25" t="str">
        <f t="shared" si="22"/>
        <v>#REF!</v>
      </c>
      <c r="BX117" s="25" t="str">
        <f>'Raw Data'!I113</f>
        <v>N/A</v>
      </c>
      <c r="BY117" s="18" t="str">
        <f>'Raw Data'!J113</f>
        <v/>
      </c>
      <c r="BZ117" s="18" t="str">
        <f>'Raw Data'!K113</f>
        <v/>
      </c>
      <c r="CA117" s="18" t="str">
        <f>'Raw Data'!L113</f>
        <v>Brazil</v>
      </c>
      <c r="CB117" s="18" t="str">
        <f>'Raw Data'!M113</f>
        <v>SAZ</v>
      </c>
      <c r="CC117" s="18" t="str">
        <f>'Raw Data'!N113</f>
        <v>Ambev</v>
      </c>
      <c r="CD117" s="25" t="str">
        <f>'Raw Data'!O113</f>
        <v>Sessin - Operations</v>
      </c>
      <c r="CE117" s="15" t="str">
        <f>'Raw Data'!P113</f>
        <v>Medium User</v>
      </c>
      <c r="CF117" s="15" t="str">
        <f>'Raw Data'!Q113</f>
        <v>Daily</v>
      </c>
    </row>
    <row r="118" ht="15.75" customHeight="1">
      <c r="A118" s="18">
        <f>'Raw Data'!$A114</f>
        <v>112</v>
      </c>
      <c r="B118" s="18" t="str">
        <f>'Raw Data'!$R114</f>
        <v>Several times a week</v>
      </c>
      <c r="C118" s="18">
        <f t="shared" si="1"/>
        <v>0.75</v>
      </c>
      <c r="D118" s="18" t="str">
        <f>'Raw Data'!$S114</f>
        <v>Editing or improving text I’ve already written (emails, documents, presentations), Getting quick answers to specific questions or looking up information</v>
      </c>
      <c r="E118" s="18">
        <f t="shared" si="2"/>
        <v>1</v>
      </c>
      <c r="F118" s="19">
        <f t="shared" si="3"/>
        <v>0.3333333333</v>
      </c>
      <c r="G118" s="20" t="str">
        <f>'Raw Data'!T114</f>
        <v>I create fresh prompts each time I use AI</v>
      </c>
      <c r="H118" s="18">
        <f t="shared" si="4"/>
        <v>0.25</v>
      </c>
      <c r="I118" s="18" t="str">
        <f>'Raw Data'!$U114</f>
        <v>Use AI to help analyze each data source, then compile results manually</v>
      </c>
      <c r="J118" s="18">
        <f t="shared" si="5"/>
        <v>0.67</v>
      </c>
      <c r="K118" s="18" t="str">
        <f>'Raw Data'!$V114</f>
        <v>Eu daria todo o contexto da situação para o ChatGTP, especificando o máximo de detalhes.</v>
      </c>
      <c r="L118" s="18" t="s">
        <v>452</v>
      </c>
      <c r="M118" s="21" t="str">
        <f>substitute('Prompt Template'!$A$2,$K$5,$L118)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daria todo o contexto da situação para o ChatGTP, especificando o máximo de detalhes.&lt;/user_input&gt;</v>
      </c>
      <c r="N118" s="18">
        <f t="array" ref="N118">index('Response Scoring'!$C:$C,match($A118,'Response Scoring'!$A:$A,0))</f>
        <v>1</v>
      </c>
      <c r="O118" s="19">
        <f t="shared" si="6"/>
        <v>0.3333333333</v>
      </c>
      <c r="P118" s="18" t="str">
        <f>'Raw Data'!$W114</f>
        <v>Criar papers, ajustar palavras no corpo do e-mail, estruturar apresentações</v>
      </c>
      <c r="Q118" s="18" t="s">
        <v>453</v>
      </c>
      <c r="R118" s="21" t="str">
        <f>substitute('Prompt Template'!$B$2,$P$5,$Q118)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&lt;user_input&gt;Criar papers, ajustar palavras no corpo do e-mail, estruturar apresentações&lt;/user_input&gt;</v>
      </c>
      <c r="S118" s="18">
        <f t="array" ref="S118">index('Response Scoring'!$E:$E,match($A118,'Response Scoring'!$A:$A,0))</f>
        <v>1</v>
      </c>
      <c r="T118" s="19">
        <f t="shared" si="7"/>
        <v>0.3333333333</v>
      </c>
      <c r="U118" s="19">
        <f t="shared" si="8"/>
        <v>2.67</v>
      </c>
      <c r="V118" s="18" t="str">
        <f>'Raw Data'!$X114</f>
        <v>Analyzing presentation slides to evaluate both the visual design and written content for consistency</v>
      </c>
      <c r="W118" s="18">
        <f t="shared" si="9"/>
        <v>1</v>
      </c>
      <c r="X118" s="18" t="str">
        <f>'Raw Data'!$Y114</f>
        <v>Hallucinations (generating false or misleading information), Biases in answers</v>
      </c>
      <c r="Y118" s="22">
        <f t="shared" si="10"/>
        <v>0.5</v>
      </c>
      <c r="Z118" s="18" t="str">
        <f>'Raw Data'!$Z114</f>
        <v>Anonymize information by removing identifying details, Use secure company instances or enterprise plans when available</v>
      </c>
      <c r="AA118" s="19">
        <f t="shared" si="11"/>
        <v>1</v>
      </c>
      <c r="AB118" s="18" t="str">
        <f>'Raw Data'!$AA114</f>
        <v>Always: I routinely cross-check AI outputs with reliable sources</v>
      </c>
      <c r="AC118" s="18">
        <f t="shared" si="12"/>
        <v>1</v>
      </c>
      <c r="AD118" s="18" t="str">
        <f>'Raw Data'!$AB114</f>
        <v>Use a different AI tool to review and verify the content</v>
      </c>
      <c r="AE118" s="18">
        <f t="shared" si="13"/>
        <v>0.25</v>
      </c>
      <c r="AF118" s="23">
        <v>7.3</v>
      </c>
      <c r="AG118" s="18" t="str">
        <f>'Raw Data'!$AC114</f>
        <v>Sometimes: I iterate 2–3 times to reach a good result</v>
      </c>
      <c r="AH118" s="18">
        <f t="shared" si="14"/>
        <v>0.67</v>
      </c>
      <c r="AI118" s="18" t="str">
        <f>'Raw Data'!$AD114</f>
        <v>Sou o Gerente de Operações de Lojas Próprias do Zé Delivery é preciso fazer uma reunião com o VP de Logística para apresentar a iniciativa de CrossDocking que estou desenvolvendo nas lojas. Preciso mostrar para o VP o objetivo do projeto, como o projeto gera valor, o desempenho atual e os próximos passos. O VP gosta de apresentações objetivas mostrando o impacto da iniciativa no ecossistema. 
Monte um roteiro de apresentação considerando a descrição acima.</v>
      </c>
      <c r="AJ118" s="18" t="s">
        <v>454</v>
      </c>
      <c r="AK118" s="21" t="str">
        <f>substitute('Prompt Template'!$C$2,$AI$5,$AJ118)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o Gerente de Operações de Lojas Próprias do Zé Delivery é preciso fazer uma reunião com o VP de Logística para apresentar a iniciativa de CrossDocking que estou desenvolvendo nas lojas. Preciso mostrar para o VP o objetivo do projeto, como o projeto gera valor, o desempenho atual e os próximos passos. O VP gosta de apresentações objetivas mostrando o impacto da iniciativa no ecossistema. 
Monte um roteiro de apresentação considerando a descrição acima.&lt;/prompt&gt;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o Gerente de Operações de Lojas Próprias do Zé Delivery é preciso fazer uma reunião com o VP de Logística para apresentar a iniciativa de CrossDocking que estou desenvolvendo nas lojas. Preciso mostrar para o VP o objetivo do projeto, como o projeto gera valor, o desempenho atual e os próximos passos. O VP gosta de apresentações objetivas mostrando o impacto da iniciativa no ecossistema. 
Monte um roteiro de apresentação considerando a descrição acima.&lt;/user_input&gt;</v>
      </c>
      <c r="AL118" s="18">
        <f t="array" ref="AL118">index('Response Scoring'!$G:$G,match($A118,'Response Scoring'!$A:$A,0))</f>
        <v>4</v>
      </c>
      <c r="AM118" s="18">
        <f t="shared" si="15"/>
        <v>0.8</v>
      </c>
      <c r="AN118" s="18" t="str">
        <f>'Raw Data'!$AE114</f>
        <v>Eu não sei como criar instruções de IA personalizadas</v>
      </c>
      <c r="AO118" s="18" t="s">
        <v>106</v>
      </c>
      <c r="AP118" s="21" t="str">
        <f>substitute('Prompt Template'!$D$2,$AN$5,$AO118)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18" s="18">
        <f t="array" ref="AQ118">index('Response Scoring'!$I:$I,match($A118,'Response Scoring'!$A:$A,0))</f>
        <v>0</v>
      </c>
      <c r="AR118" s="18">
        <f t="shared" si="16"/>
        <v>0</v>
      </c>
      <c r="AS118" s="24">
        <f t="shared" si="17"/>
        <v>3.805</v>
      </c>
      <c r="AT118" s="24">
        <f t="shared" si="18"/>
        <v>7.74</v>
      </c>
      <c r="AU118" s="18">
        <f t="shared" si="19"/>
        <v>20.25</v>
      </c>
      <c r="AV118" s="24">
        <f t="shared" si="20"/>
        <v>40.5</v>
      </c>
      <c r="AW118" s="18" t="str">
        <f t="shared" si="21"/>
        <v>AI Experimenter</v>
      </c>
      <c r="AX118" s="18" t="str">
        <f>'Raw Data'!AF114</f>
        <v>ChatGPT</v>
      </c>
      <c r="AY118" s="18" t="str">
        <f>'Raw Data'!AG114</f>
        <v>No</v>
      </c>
      <c r="AZ118" s="18" t="str">
        <f>'Raw Data'!AH114</f>
        <v/>
      </c>
      <c r="BA118" s="18" t="str">
        <f>'Raw Data'!AI114</f>
        <v/>
      </c>
      <c r="BB118" s="18" t="str">
        <f>'Raw Data'!AJ114</f>
        <v/>
      </c>
      <c r="BC118" s="18" t="str">
        <f>'Raw Data'!AK114</f>
        <v/>
      </c>
      <c r="BD118" s="18" t="str">
        <f>'Raw Data'!AL114</f>
        <v/>
      </c>
      <c r="BE118" s="18" t="str">
        <f>'Raw Data'!AM114</f>
        <v/>
      </c>
      <c r="BF118" s="18" t="str">
        <f>'Raw Data'!AN114</f>
        <v/>
      </c>
      <c r="BG118" s="18" t="str">
        <f>'Raw Data'!AO114</f>
        <v/>
      </c>
      <c r="BH118" s="18" t="str">
        <f>'Raw Data'!AP114</f>
        <v/>
      </c>
      <c r="BI118" s="18" t="str">
        <f>'Raw Data'!AQ114</f>
        <v/>
      </c>
      <c r="BJ118" s="18" t="str">
        <f>'Raw Data'!AR114</f>
        <v/>
      </c>
      <c r="BK118" s="18" t="str">
        <f>'Raw Data'!AS114</f>
        <v/>
      </c>
      <c r="BL118" s="18" t="str">
        <f>'Raw Data'!AT114</f>
        <v/>
      </c>
      <c r="BM118" s="18" t="str">
        <f>'Raw Data'!AU114</f>
        <v/>
      </c>
      <c r="BN118" s="18" t="str">
        <f>'Raw Data'!AV114</f>
        <v/>
      </c>
      <c r="BO118" s="18" t="str">
        <f>'Raw Data'!AW114</f>
        <v/>
      </c>
      <c r="BP118" s="18" t="str">
        <f>'Raw Data'!AX114</f>
        <v/>
      </c>
      <c r="BQ118" s="18" t="str">
        <f>'Raw Data'!AY114</f>
        <v/>
      </c>
      <c r="BR118" s="18" t="str">
        <f>'Raw Data'!AZ114</f>
        <v/>
      </c>
      <c r="BS118" s="18" t="str">
        <f>'Raw Data'!D114</f>
        <v/>
      </c>
      <c r="BT118" s="18" t="str">
        <f>'Raw Data'!E114</f>
        <v/>
      </c>
      <c r="BU118" s="18" t="str">
        <f>'Raw Data'!F114</f>
        <v>ZÉ</v>
      </c>
      <c r="BV118" s="25" t="str">
        <f>'Raw Data'!G114</f>
        <v>Operations</v>
      </c>
      <c r="BW118" s="25" t="str">
        <f t="shared" si="22"/>
        <v>#REF!</v>
      </c>
      <c r="BX118" s="25" t="str">
        <f>'Raw Data'!I114</f>
        <v>N/A</v>
      </c>
      <c r="BY118" s="18" t="str">
        <f>'Raw Data'!J114</f>
        <v/>
      </c>
      <c r="BZ118" s="18" t="str">
        <f>'Raw Data'!K114</f>
        <v/>
      </c>
      <c r="CA118" s="18" t="str">
        <f>'Raw Data'!L114</f>
        <v>Brazil</v>
      </c>
      <c r="CB118" s="18" t="str">
        <f>'Raw Data'!M114</f>
        <v>SAZ</v>
      </c>
      <c r="CC118" s="18" t="str">
        <f>'Raw Data'!N114</f>
        <v>Ambev</v>
      </c>
      <c r="CD118" s="25" t="str">
        <f>'Raw Data'!O114</f>
        <v>Sessin - Operations</v>
      </c>
      <c r="CE118" s="15" t="str">
        <f>'Raw Data'!P114</f>
        <v>Light User</v>
      </c>
      <c r="CF118" s="15" t="str">
        <f>'Raw Data'!Q114</f>
        <v>Weekly</v>
      </c>
    </row>
    <row r="119" ht="15.75" customHeight="1">
      <c r="A119" s="18">
        <f>'Raw Data'!$A115</f>
        <v>113</v>
      </c>
      <c r="B119" s="18" t="str">
        <f>'Raw Data'!$R115</f>
        <v>Several times a week</v>
      </c>
      <c r="C119" s="18">
        <f t="shared" si="1"/>
        <v>0.75</v>
      </c>
      <c r="D119" s="18" t="str">
        <f>'Raw Data'!$S115</f>
        <v>Editing or improving text I’ve already written (emails, documents, presentations), Getting quick answers to specific questions or looking up information</v>
      </c>
      <c r="E119" s="18">
        <f t="shared" si="2"/>
        <v>1</v>
      </c>
      <c r="F119" s="19">
        <f t="shared" si="3"/>
        <v>0.3333333333</v>
      </c>
      <c r="G119" s="20" t="str">
        <f>'Raw Data'!T115</f>
        <v>I maintain a library of prompts that I reuse frequently</v>
      </c>
      <c r="H119" s="18">
        <f t="shared" si="4"/>
        <v>0.5</v>
      </c>
      <c r="I119" s="18" t="str">
        <f>'Raw Data'!$U115</f>
        <v>Ask AI to write the summary after you’ve analyzed all the data</v>
      </c>
      <c r="J119" s="18">
        <f t="shared" si="5"/>
        <v>0.33</v>
      </c>
      <c r="K119" s="18" t="str">
        <f>'Raw Data'!$V115</f>
        <v>forneceria contexto do tema e aplicação da apresentação para receber resumos e informações pertinentes do tema para consolidar o conhecimento e um rascunho de apresentação pra ter como ponto de partida</v>
      </c>
      <c r="L119" s="18" t="s">
        <v>455</v>
      </c>
      <c r="M119" s="21" t="str">
        <f>substitute('Prompt Template'!$A$2,$K$5,$L119)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&lt;user_input&gt;forneceria contexto do tema e aplicação da apresentação para receber resumos e informações pertinentes do tema para consolidar o conhecimento e um rascunho de apresentação pra ter como ponto de partida&lt;/user_input&gt;</v>
      </c>
      <c r="N119" s="18">
        <f t="array" ref="N119">index('Response Scoring'!$C:$C,match($A119,'Response Scoring'!$A:$A,0))</f>
        <v>2</v>
      </c>
      <c r="O119" s="19">
        <f t="shared" si="6"/>
        <v>0.6666666667</v>
      </c>
      <c r="P119" s="18" t="str">
        <f>'Raw Data'!$W115</f>
        <v>e-mails e resumos</v>
      </c>
      <c r="Q119" s="18" t="s">
        <v>456</v>
      </c>
      <c r="R119" s="21" t="str">
        <f>substitute('Prompt Template'!$B$2,$P$5,$Q119)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&lt;user_input&gt;e-mails e resumos&lt;/user_input&gt;</v>
      </c>
      <c r="S119" s="18">
        <f t="array" ref="S119">index('Response Scoring'!$E:$E,match($A119,'Response Scoring'!$A:$A,0))</f>
        <v>1</v>
      </c>
      <c r="T119" s="19">
        <f t="shared" si="7"/>
        <v>0.3333333333</v>
      </c>
      <c r="U119" s="19">
        <f t="shared" si="8"/>
        <v>2.913333333</v>
      </c>
      <c r="V119" s="18" t="str">
        <f>'Raw Data'!$X115</f>
        <v>Analyzing presentation slides to evaluate both the visual design and written content for consistency</v>
      </c>
      <c r="W119" s="18">
        <f t="shared" si="9"/>
        <v>1</v>
      </c>
      <c r="X119" s="18" t="str">
        <f>'Raw Data'!$Y115</f>
        <v>Hallucinations (generating false or misleading information), Data privacy concerns when information is shared with an LLM</v>
      </c>
      <c r="Y119" s="22">
        <f t="shared" si="10"/>
        <v>0.5</v>
      </c>
      <c r="Z119" s="18" t="str">
        <f>'Raw Data'!$Z115</f>
        <v>Use secure company instances or enterprise plans when available</v>
      </c>
      <c r="AA119" s="19">
        <f t="shared" si="11"/>
        <v>0.5</v>
      </c>
      <c r="AB119" s="18" t="str">
        <f>'Raw Data'!$AA115</f>
        <v>Always: I routinely cross-check AI outputs with reliable sources</v>
      </c>
      <c r="AC119" s="18">
        <f t="shared" si="12"/>
        <v>1</v>
      </c>
      <c r="AD119" s="18" t="str">
        <f>'Raw Data'!$AB115</f>
        <v>Cross-reference key claims with reliable external sources, Ask the same AI tool to double-check its work for accuracy</v>
      </c>
      <c r="AE119" s="18">
        <f t="shared" si="13"/>
        <v>0.5</v>
      </c>
      <c r="AF119" s="23">
        <v>10.0</v>
      </c>
      <c r="AG119" s="18" t="str">
        <f>'Raw Data'!$AC115</f>
        <v>Sometimes: I iterate 2–3 times to reach a good result</v>
      </c>
      <c r="AH119" s="18">
        <f t="shared" si="14"/>
        <v>0.67</v>
      </c>
      <c r="AI119" s="18" t="str">
        <f>'Raw Data'!$AD115</f>
        <v>Estou me preparando para uma reunião de trabalho onde vou apresentar e discutir uma nova iniciativa/proposta. Preciso que você me ajude a me preparar de forma completa. Me faça perguntas para entender o contexto, ajude a estruturar minha apresentação, destaque riscos e oportunidades, sugira argumentos fortes, prepare respostas para possíveis objeções e me ajude a definir próximos passos. Quero sair com um plano claro e bem organizado.</v>
      </c>
      <c r="AJ119" s="18" t="s">
        <v>457</v>
      </c>
      <c r="AK119" s="21" t="str">
        <f>substitute('Prompt Template'!$C$2,$AI$5,$AJ119)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e discutir uma nova iniciativa/proposta. Preciso que você me ajude a me preparar de forma completa. Me faça perguntas para entender o contexto, ajude a estruturar minha apresentação, destaque riscos e oportunidades, sugira argumentos fortes, prepare respostas para possíveis objeções e me ajude a definir próximos passos. Quero sair com um plano claro e bem organizado.&lt;/prompt&gt;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e discutir uma nova iniciativa/proposta. Preciso que você me ajude a me preparar de forma completa. Me faça perguntas para entender o contexto, ajude a estruturar minha apresentação, destaque riscos e oportunidades, sugira argumentos fortes, prepare respostas para possíveis objeções e me ajude a definir próximos passos. Quero sair com um plano claro e bem organizado.&lt;/user_input&gt;</v>
      </c>
      <c r="AL119" s="18">
        <f t="array" ref="AL119">index('Response Scoring'!$G:$G,match($A119,'Response Scoring'!$A:$A,0))</f>
        <v>4</v>
      </c>
      <c r="AM119" s="18">
        <f t="shared" si="15"/>
        <v>0.8</v>
      </c>
      <c r="AN119" s="18" t="str">
        <f>'Raw Data'!$AE115</f>
        <v>Instruções Compactas para o Agente de Inteligência Competitiva
Objetivo:
Ajudar a equipe a pesquisar produtos, preços, diferenciais e posicionamento de concorrentes de forma padronizada e confiável.
1. Como atuar
Fazer perguntas iniciais para entender produto, concorrente, local e profundidade desejada.
Conduzir o usuário e organizar a análise de forma clara.
2. Escopo da análise
Incluir sempre:
Perfil do concorrente: segmento, público, canais, regiões.
Produtos e preços: descrição, planos, condições, diferenciais.
Posicionamento: proposta de valor, comunicação, reviews.
Operação: entrega, prazos, atendimento, políticas comerciais.
3. Entregáveis
Responder sempre com:
Resumo executivo
Principais achados
Tabela comparativa
Oportunidades para nós
Riscos
Recomendações práticas
4. Como ajudar o usuário
Sugerir fontes e palavras-chave.
Propor perguntas que aprofundem a análise.
Explicar limitações de dados.
Criar modelos reutilizáveis.
5. Padrões
Linguagem profissional e objetiva.
Transparência quando faltarem dados.
Nada de especulação ou informação inventada.</v>
      </c>
      <c r="AO119" s="18" t="s">
        <v>458</v>
      </c>
      <c r="AP119" s="21" t="str">
        <f>substitute('Prompt Template'!$D$2,$AN$5,$AO119)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Compactas para o Agente de Inteligência Competitiva
Objetivo:
Ajudar a equipe a pesquisar produtos, preços, diferenciais e posicionamento de concorrentes de forma padronizada e confiável.
1. Como atuar
Fazer perguntas iniciais para entender produto, concorrente, local e profundidade desejada.
Conduzir o usuário e organizar a análise de forma clara.
2. Escopo da análise
Incluir sempre:
Perfil do concorrente: segmento, público, canais, regiões.
Produtos e preços: descrição, planos, condições, diferenciais.
Posicionamento: proposta de valor, comunicação, reviews.
Operação: entrega, prazos, atendimento, políticas comerciais.
3. Entregáveis
Responder sempre com:
Resumo executivo
Principais achados
Tabela comparativa
Oportunidades para nós
Riscos
Recomendações práticas
4. Como ajudar o usuário
Sugerir fontes e palavras-chave.
Propor perguntas que aprofundem a análise.
Explicar limitações de dados.
Criar modelos reutilizáveis.
5. Padrões
Linguagem profissional e objetiva.
Transparência quando faltarem dados.
Nada de especulação ou informação inventada.&lt;/user_input&gt;
</v>
      </c>
      <c r="AQ119" s="18">
        <f t="array" ref="AQ119">index('Response Scoring'!$I:$I,match($A119,'Response Scoring'!$A:$A,0))</f>
        <v>4</v>
      </c>
      <c r="AR119" s="18">
        <f t="shared" si="16"/>
        <v>0.8</v>
      </c>
      <c r="AS119" s="24">
        <f t="shared" si="17"/>
        <v>7.805</v>
      </c>
      <c r="AT119" s="24">
        <f t="shared" si="18"/>
        <v>7.74</v>
      </c>
      <c r="AU119" s="18">
        <f t="shared" si="19"/>
        <v>31.43666667</v>
      </c>
      <c r="AV119" s="24">
        <f t="shared" si="20"/>
        <v>62.87333333</v>
      </c>
      <c r="AW119" s="18" t="str">
        <f t="shared" si="21"/>
        <v>AI Practitioner</v>
      </c>
      <c r="AX119" s="18" t="str">
        <f>'Raw Data'!AF115</f>
        <v>ChatGPT, Gemini</v>
      </c>
      <c r="AY119" s="18" t="str">
        <f>'Raw Data'!AG115</f>
        <v>No</v>
      </c>
      <c r="AZ119" s="18" t="str">
        <f>'Raw Data'!AH115</f>
        <v/>
      </c>
      <c r="BA119" s="18" t="str">
        <f>'Raw Data'!AI115</f>
        <v/>
      </c>
      <c r="BB119" s="18" t="str">
        <f>'Raw Data'!AJ115</f>
        <v/>
      </c>
      <c r="BC119" s="18" t="str">
        <f>'Raw Data'!AK115</f>
        <v/>
      </c>
      <c r="BD119" s="18" t="str">
        <f>'Raw Data'!AL115</f>
        <v/>
      </c>
      <c r="BE119" s="18" t="str">
        <f>'Raw Data'!AM115</f>
        <v/>
      </c>
      <c r="BF119" s="18" t="str">
        <f>'Raw Data'!AN115</f>
        <v/>
      </c>
      <c r="BG119" s="18" t="str">
        <f>'Raw Data'!AO115</f>
        <v/>
      </c>
      <c r="BH119" s="18" t="str">
        <f>'Raw Data'!AP115</f>
        <v/>
      </c>
      <c r="BI119" s="18" t="str">
        <f>'Raw Data'!AQ115</f>
        <v/>
      </c>
      <c r="BJ119" s="18" t="str">
        <f>'Raw Data'!AR115</f>
        <v/>
      </c>
      <c r="BK119" s="18" t="str">
        <f>'Raw Data'!AS115</f>
        <v/>
      </c>
      <c r="BL119" s="18" t="str">
        <f>'Raw Data'!AT115</f>
        <v/>
      </c>
      <c r="BM119" s="18" t="str">
        <f>'Raw Data'!AU115</f>
        <v/>
      </c>
      <c r="BN119" s="18" t="str">
        <f>'Raw Data'!AV115</f>
        <v/>
      </c>
      <c r="BO119" s="18" t="str">
        <f>'Raw Data'!AW115</f>
        <v/>
      </c>
      <c r="BP119" s="18" t="str">
        <f>'Raw Data'!AX115</f>
        <v/>
      </c>
      <c r="BQ119" s="18" t="str">
        <f>'Raw Data'!AY115</f>
        <v/>
      </c>
      <c r="BR119" s="18" t="str">
        <f>'Raw Data'!AZ115</f>
        <v/>
      </c>
      <c r="BS119" s="18" t="str">
        <f>'Raw Data'!D115</f>
        <v/>
      </c>
      <c r="BT119" s="18" t="str">
        <f>'Raw Data'!E115</f>
        <v/>
      </c>
      <c r="BU119" s="18" t="str">
        <f>'Raw Data'!F115</f>
        <v>ZÉ</v>
      </c>
      <c r="BV119" s="25" t="str">
        <f>'Raw Data'!G115</f>
        <v>OPERATIONS</v>
      </c>
      <c r="BW119" s="25" t="str">
        <f t="shared" si="22"/>
        <v>#REF!</v>
      </c>
      <c r="BX119" s="25" t="str">
        <f>'Raw Data'!I115</f>
        <v>N/A</v>
      </c>
      <c r="BY119" s="18" t="str">
        <f>'Raw Data'!J115</f>
        <v/>
      </c>
      <c r="BZ119" s="18" t="str">
        <f>'Raw Data'!K115</f>
        <v/>
      </c>
      <c r="CA119" s="18" t="str">
        <f>'Raw Data'!L115</f>
        <v>Brazil</v>
      </c>
      <c r="CB119" s="18" t="str">
        <f>'Raw Data'!M115</f>
        <v>SAZ</v>
      </c>
      <c r="CC119" s="18" t="str">
        <f>'Raw Data'!N115</f>
        <v>Ambev</v>
      </c>
      <c r="CD119" s="25" t="str">
        <f>'Raw Data'!O115</f>
        <v>Operations - Sessin</v>
      </c>
      <c r="CE119" s="15" t="str">
        <f>'Raw Data'!P115</f>
        <v/>
      </c>
      <c r="CF119" s="15" t="str">
        <f>'Raw Data'!Q115</f>
        <v/>
      </c>
    </row>
    <row r="120" ht="15.75" customHeight="1">
      <c r="A120" s="18">
        <f>'Raw Data'!$A116</f>
        <v>114</v>
      </c>
      <c r="B120" s="18" t="str">
        <f>'Raw Data'!$R116</f>
        <v>Several times a week</v>
      </c>
      <c r="C120" s="18">
        <f t="shared" si="1"/>
        <v>0.75</v>
      </c>
      <c r="D120" s="18" t="str">
        <f>'Raw Data'!$S116</f>
        <v>Writing or debugging code, scripts, or formulas, Creating first drafts of content from scratch (reports, proposals, marketing copy), Brainstorming ideas, testing concepts, or getting feedback on my thinking, Analyzing data or documents to extract insights or summaries</v>
      </c>
      <c r="E120" s="18">
        <f t="shared" si="2"/>
        <v>2</v>
      </c>
      <c r="F120" s="19">
        <f t="shared" si="3"/>
        <v>0.6666666667</v>
      </c>
      <c r="G120" s="20" t="str">
        <f>'Raw Data'!T116</f>
        <v>I maintain a library of prompts that I reuse frequently</v>
      </c>
      <c r="H120" s="18">
        <f t="shared" si="4"/>
        <v>0.5</v>
      </c>
      <c r="I120" s="18" t="str">
        <f>'Raw Data'!$U116</f>
        <v>Create a systematic process where AI handles data analysis and summary generation consistently</v>
      </c>
      <c r="J120" s="18">
        <f t="shared" si="5"/>
        <v>1</v>
      </c>
      <c r="K120" s="18" t="str">
        <f>'Raw Data'!$V116</f>
        <v>Eu começaria usando a IA para fazer uma imersão rápida no tema, exatamente como costumo fazer quando preciso aprender algo novo em pouco tempo. Primeiro, buscaria entender o assunto de forma estruturada: pediria ao ChatGPT resumos executivos focados no essencial para liderança, começando pelo básico, avançando para nuances e fechando com implicações de negócio. Validaria essas respostas consultando materiais paralelos — artigos, relatórios, papers — e, em seguida, levaria tudo para um Notebook LLM para gerar resumos, sínteses e até versões em áudio que posso ouvir enquanto trabalho, acelerando meu próprio entendimento.
Com a base conceitual firme, começaria a refinar o que realmente importa para executivos. Usaria a IA para mapear exatamente quais pontos uma liderança questionaria: onde estão as críticas prováveis, quais os riscos que precisam ser destacados, quais oportunidades o tema destrava e qual é o verdadeiro so what estratégico. Esse processo ajuda a separar informação de ruído e construir clareza sobre a relevância do tema e como ele se aplica de forma prática ao negócio.
A partir daí, a IA viraria uma parceira de construção narrativa. Eu pediria ajuda para validar e aprimorar o storytelling — tanto o fluxo da apresentação quanto o material em si. Ajustaria mensagens-chave, organizaria a lógica dos slides e testaria versões alternativas de narrativa para encontrar a mais persuasiva para aquele público. Por fim, pediria uma rodada de críticas duras: dúvidas prováveis, perguntas incômodas, lacunas que um executivo notaria. Isso funciona como um ensaio antecipado, garantindo que a apresentação esteja consistente, clara e preparada para enfrentar qualquer questionamento.</v>
      </c>
      <c r="L120" s="18" t="s">
        <v>459</v>
      </c>
      <c r="M120" s="21" t="str">
        <f>substitute('Prompt Template'!$A$2,$K$5,$L120)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começaria usando a IA para fazer uma imersão rápida no tema, exatamente como costumo fazer quando preciso aprender algo novo em pouco tempo. Primeiro, buscaria entender o assunto de forma estruturada: pediria ao ChatGPT resumos executivos focados no essencial para liderança, começando pelo básico, avançando para nuances e fechando com implicações de negócio. Validaria essas respostas consultando materiais paralelos — artigos, relatórios, papers — e, em seguida, levaria tudo para um Notebook LLM para gerar resumos, sínteses e até versões em áudio que posso ouvir enquanto trabalho, acelerando meu próprio entendimento.
Com a base conceitual firme, começaria a refinar o que realmente importa para executivos. Usaria a IA para mapear exatamente quais pontos uma liderança questionaria: onde estão as críticas prováveis, quais os riscos que precisam ser destacados, quais oportunidades o tema destrava e qual é o verdadeiro so what estratégico. Esse processo ajuda a separar informação de ruído e construir clareza sobre a relevância do tema e como ele se aplica de forma prática ao negócio.
A partir daí, a IA viraria uma parceira de construção narrativa. Eu pediria ajuda para validar e aprimorar o storytelling — tanto o fluxo da apresentação quanto o material em si. Ajustaria mensagens-chave, organizaria a lógica dos slides e testaria versões alternativas de narrativa para encontrar a mais persuasiva para aquele público. Por fim, pediria uma rodada de críticas duras: dúvidas prováveis, perguntas incômodas, lacunas que um executivo notaria. Isso funciona como um ensaio antecipado, garantindo que a apresentação esteja consistente, clara e preparada para enfrentar qualquer questionamento.&lt;/user_input&gt;</v>
      </c>
      <c r="N120" s="18">
        <f t="array" ref="N120">index('Response Scoring'!$C:$C,match($A120,'Response Scoring'!$A:$A,0))</f>
        <v>3</v>
      </c>
      <c r="O120" s="19">
        <f t="shared" si="6"/>
        <v>1</v>
      </c>
      <c r="P120" s="18" t="str">
        <f>'Raw Data'!$W116</f>
        <v>A maneira mais valiosa pela qual uso IA no meu trabalho é para acelerar diagnósticos complexos de cidades e transformar grandes volumes de informação dispersa em planos estratégicos claros e acionáveis. Por exemplo: recentemente precisei entender rapidamente por que determinadas cidades de alto potencial estavam performando abaixo do esperado. Em vez de analisar manualmente dezenas de documentos, históricos, indicadores e hipóteses isoladas, usei IA para estruturar um diagnóstico completo em poucas horas.
Primeiro, pedi ao modelo que sintetizasse os principais fatores que poderiam influenciar performance — desde comportamento do consumidor até dinâmica de sellers, elasticidade e gaps de awareness. Em seguida, alimentei a IA com descrições da situação de cada cidade e solicitei que categorizasse os problemas em padrões: oferta insuficiente, baixa atratividade comercial, fricções operacionais, maturidade de marca ou falta de estímulos promocionais. Depois, fiz perguntas adicionais para identificar quais fatores tinham maior impacto, onde estavam as maiores alavancas de curto prazo e como priorizar intervenções de forma regionalizada.
Esse processo, que normalmente levaria dias de análise cruzada, foi concluído de forma estruturada em poucas horas — com um diagnóstico mais claro, hipóteses mais fortes e um plano muito mais preciso para orientar mídia, CRM, descontos e base de sellers. A IA hoje funciona como um acelerador de pensamento estratégico: me permite chegar muito mais rápido na parte que realmente importa — decidir e executar ações de crescimento com segurança e velocidade.</v>
      </c>
      <c r="Q120" s="18" t="s">
        <v>460</v>
      </c>
      <c r="R120" s="21" t="str">
        <f>substitute('Prompt Template'!$B$2,$P$5,$Q120)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valiosa pela qual uso IA no meu trabalho é para acelerar diagnósticos complexos de cidades e transformar grandes volumes de informação dispersa em planos estratégicos claros e acionáveis. Por exemplo: recentemente precisei entender rapidamente por que determinadas cidades de alto potencial estavam performando abaixo do esperado. Em vez de analisar manualmente dezenas de documentos, históricos, indicadores e hipóteses isoladas, usei IA para estruturar um diagnóstico completo em poucas horas.
Primeiro, pedi ao modelo que sintetizasse os principais fatores que poderiam influenciar performance — desde comportamento do consumidor até dinâmica de sellers, elasticidade e gaps de awareness. Em seguida, alimentei a IA com descrições da situação de cada cidade e solicitei que categorizasse os problemas em padrões: oferta insuficiente, baixa atratividade comercial, fricções operacionais, maturidade de marca ou falta de estímulos promocionais. Depois, fiz perguntas adicionais para identificar quais fatores tinham maior impacto, onde estavam as maiores alavancas de curto prazo e como priorizar intervenções de forma regionalizada.
Esse processo, que normalmente levaria dias de análise cruzada, foi concluído de forma estruturada em poucas horas — com um diagnóstico mais claro, hipóteses mais fortes e um plano muito mais preciso para orientar mídia, CRM, descontos e base de sellers. A IA hoje funciona como um acelerador de pensamento estratégico: me permite chegar muito mais rápido na parte que realmente importa — decidir e executar ações de crescimento com segurança e velocidade.&lt;/user_input&gt;</v>
      </c>
      <c r="S120" s="18">
        <f t="array" ref="S120">index('Response Scoring'!$E:$E,match($A120,'Response Scoring'!$A:$A,0))</f>
        <v>3</v>
      </c>
      <c r="T120" s="19">
        <f t="shared" si="7"/>
        <v>1</v>
      </c>
      <c r="U120" s="19">
        <f t="shared" si="8"/>
        <v>4.916666667</v>
      </c>
      <c r="V120" s="18" t="str">
        <f>'Raw Data'!$X116</f>
        <v>Analyzing presentation slides to evaluate both the visual design and written content for consistency</v>
      </c>
      <c r="W120" s="18">
        <f t="shared" si="9"/>
        <v>1</v>
      </c>
      <c r="X120" s="18" t="str">
        <f>'Raw Data'!$Y116</f>
        <v>Hallucinations (generating false or misleading information), Biases in answers, Data privacy concerns when information is shared with an LLM, Vulnerability to manipulation by bad actors</v>
      </c>
      <c r="Y120" s="22">
        <f t="shared" si="10"/>
        <v>1</v>
      </c>
      <c r="Z120" s="18" t="str">
        <f>'Raw Data'!$Z116</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20" s="19">
        <f t="shared" si="11"/>
        <v>0</v>
      </c>
      <c r="AB120" s="18" t="str">
        <f>'Raw Data'!$AA116</f>
        <v>Always: I routinely cross-check AI outputs with reliable sources</v>
      </c>
      <c r="AC120" s="18">
        <f t="shared" si="12"/>
        <v>1</v>
      </c>
      <c r="AD120" s="18" t="str">
        <f>'Raw Data'!$AB116</f>
        <v>Use a different AI tool to review and verify the content, Cross-reference key claims with reliable external sources, Verify any calculations or data analysis independently, Ask the same AI tool to double-check its work for accuracy</v>
      </c>
      <c r="AE120" s="18">
        <f t="shared" si="13"/>
        <v>1</v>
      </c>
      <c r="AF120" s="23">
        <v>6.2</v>
      </c>
      <c r="AG120" s="18" t="str">
        <f>'Raw Data'!$AC116</f>
        <v>Frequently: I systematically refine prompts until I’m satisfied</v>
      </c>
      <c r="AH120" s="18">
        <f t="shared" si="14"/>
        <v>1</v>
      </c>
      <c r="AI120" s="18" t="str">
        <f>'Raw Data'!$AD116</f>
        <v>Preciso me preparar para uma reunião de trabalho em que iremos discutir e apresentar uma nova iniciativa. Me ajude a entender rapidamente o contexto essencial, fazendo um diagnóstico dos pontos críticos que devo considerar. Liste os riscos, oportunidades e o so what estratégico dessa proposta, e destaque as principais implicações para o negócio. Estruture também os pontos que devo levar para a liderança, antecipe críticas e perguntas difíceis que provavelmente serão feitas, e organize tudo em uma narrativa clara, executiva e persuasiva. Proponha ações práticas, indicadores relevantes e formas de testar a iniciativa para que eu saia da reunião com segurança, clareza sobre o que realmente importa e preparada(o) para defender a proposta com consistência. Ao final, simule uma rodada de perguntas desafiadoras para que eu possa me preparar ainda melhor.</v>
      </c>
      <c r="AJ120" s="18" t="s">
        <v>461</v>
      </c>
      <c r="AK120" s="21" t="str">
        <f>substitute('Prompt Template'!$C$2,$AI$5,$AJ120)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em que iremos discutir e apresentar uma nova iniciativa. Me ajude a entender rapidamente o contexto essencial, fazendo um diagnóstico dos pontos críticos que devo considerar. Liste os riscos, oportunidades e o so what estratégico dessa proposta, e destaque as principais implicações para o negócio. Estruture também os pontos que devo levar para a liderança, antecipe críticas e perguntas difíceis que provavelmente serão feitas, e organize tudo em uma narrativa clara, executiva e persuasiva. Proponha ações práticas, indicadores relevantes e formas de testar a iniciativa para que eu saia da reunião com segurança, clareza sobre o que realmente importa e preparada(o) para defender a proposta com consistência. Ao final, simule uma rodada de perguntas desafiadoras para que eu possa me preparar ainda melhor.&lt;/prompt&gt;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em que iremos discutir e apresentar uma nova iniciativa. Me ajude a entender rapidamente o contexto essencial, fazendo um diagnóstico dos pontos críticos que devo considerar. Liste os riscos, oportunidades e o so what estratégico dessa proposta, e destaque as principais implicações para o negócio. Estruture também os pontos que devo levar para a liderança, antecipe críticas e perguntas difíceis que provavelmente serão feitas, e organize tudo em uma narrativa clara, executiva e persuasiva. Proponha ações práticas, indicadores relevantes e formas de testar a iniciativa para que eu saia da reunião com segurança, clareza sobre o que realmente importa e preparada(o) para defender a proposta com consistência. Ao final, simule uma rodada de perguntas desafiadoras para que eu possa me preparar ainda melhor.&lt;/user_input&gt;</v>
      </c>
      <c r="AL120" s="18">
        <f t="array" ref="AL120">index('Response Scoring'!$G:$G,match($A120,'Response Scoring'!$A:$A,0))</f>
        <v>2</v>
      </c>
      <c r="AM120" s="18">
        <f t="shared" si="15"/>
        <v>0.4</v>
      </c>
      <c r="AN120" s="18" t="str">
        <f>'Raw Data'!$AE116</f>
        <v>Nunca criei um Custom GPT, apesar de já usar prompts estruturados e repetíveis. Construi em hábito e lógica, mas não materializei</v>
      </c>
      <c r="AO120" s="18" t="s">
        <v>462</v>
      </c>
      <c r="AP120" s="21" t="str">
        <f>substitute('Prompt Template'!$D$2,$AN$5,$AO120)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&lt;user_input&gt;Nunca criei um Custom GPT, apesar de já usar prompts estruturados e repetíveis. Construi em hábito e lógica, mas não materializei&lt;/user_input&gt;
</v>
      </c>
      <c r="AQ120" s="18">
        <f t="array" ref="AQ120">index('Response Scoring'!$I:$I,match($A120,'Response Scoring'!$A:$A,0))</f>
        <v>0</v>
      </c>
      <c r="AR120" s="18">
        <f t="shared" si="16"/>
        <v>0</v>
      </c>
      <c r="AS120" s="24">
        <f t="shared" si="17"/>
        <v>2.9</v>
      </c>
      <c r="AT120" s="24">
        <f t="shared" si="18"/>
        <v>5.2</v>
      </c>
      <c r="AU120" s="18">
        <f t="shared" si="19"/>
        <v>21.83333333</v>
      </c>
      <c r="AV120" s="24">
        <f t="shared" si="20"/>
        <v>43.66666667</v>
      </c>
      <c r="AW120" s="18" t="str">
        <f t="shared" si="21"/>
        <v>AI Experimenter</v>
      </c>
      <c r="AX120" s="18" t="str">
        <f>'Raw Data'!AF116</f>
        <v>ChatGPT</v>
      </c>
      <c r="AY120" s="18" t="str">
        <f>'Raw Data'!AG116</f>
        <v>Yes</v>
      </c>
      <c r="AZ120" s="18" t="str">
        <f>'Raw Data'!AH116</f>
        <v/>
      </c>
      <c r="BA120" s="18" t="str">
        <f>'Raw Data'!AI116</f>
        <v/>
      </c>
      <c r="BB120" s="18" t="str">
        <f>'Raw Data'!AJ116</f>
        <v/>
      </c>
      <c r="BC120" s="18" t="str">
        <f>'Raw Data'!AK116</f>
        <v/>
      </c>
      <c r="BD120" s="18" t="str">
        <f>'Raw Data'!AL116</f>
        <v/>
      </c>
      <c r="BE120" s="18" t="str">
        <f>'Raw Data'!AM116</f>
        <v/>
      </c>
      <c r="BF120" s="18" t="str">
        <f>'Raw Data'!AN116</f>
        <v/>
      </c>
      <c r="BG120" s="18" t="str">
        <f>'Raw Data'!AO116</f>
        <v/>
      </c>
      <c r="BH120" s="18" t="str">
        <f>'Raw Data'!AP116</f>
        <v/>
      </c>
      <c r="BI120" s="18" t="str">
        <f>'Raw Data'!AQ116</f>
        <v/>
      </c>
      <c r="BJ120" s="18" t="str">
        <f>'Raw Data'!AR116</f>
        <v/>
      </c>
      <c r="BK120" s="18" t="str">
        <f>'Raw Data'!AS116</f>
        <v/>
      </c>
      <c r="BL120" s="18" t="str">
        <f>'Raw Data'!AT116</f>
        <v/>
      </c>
      <c r="BM120" s="18" t="str">
        <f>'Raw Data'!AU116</f>
        <v/>
      </c>
      <c r="BN120" s="18" t="str">
        <f>'Raw Data'!AV116</f>
        <v/>
      </c>
      <c r="BO120" s="18" t="str">
        <f>'Raw Data'!AW116</f>
        <v/>
      </c>
      <c r="BP120" s="18" t="str">
        <f>'Raw Data'!AX116</f>
        <v/>
      </c>
      <c r="BQ120" s="18" t="str">
        <f>'Raw Data'!AY116</f>
        <v/>
      </c>
      <c r="BR120" s="18" t="str">
        <f>'Raw Data'!AZ116</f>
        <v/>
      </c>
      <c r="BS120" s="18" t="str">
        <f>'Raw Data'!D116</f>
        <v/>
      </c>
      <c r="BT120" s="18" t="str">
        <f>'Raw Data'!E116</f>
        <v/>
      </c>
      <c r="BU120" s="18" t="str">
        <f>'Raw Data'!F116</f>
        <v>ZÉ</v>
      </c>
      <c r="BV120" s="25" t="str">
        <f>'Raw Data'!G116</f>
        <v>Operations</v>
      </c>
      <c r="BW120" s="25" t="str">
        <f t="shared" si="22"/>
        <v>#REF!</v>
      </c>
      <c r="BX120" s="25" t="str">
        <f>'Raw Data'!I116</f>
        <v>N/A</v>
      </c>
      <c r="BY120" s="18" t="str">
        <f>'Raw Data'!J116</f>
        <v/>
      </c>
      <c r="BZ120" s="18" t="str">
        <f>'Raw Data'!K116</f>
        <v/>
      </c>
      <c r="CA120" s="18" t="str">
        <f>'Raw Data'!L116</f>
        <v>Brazil</v>
      </c>
      <c r="CB120" s="18" t="str">
        <f>'Raw Data'!M116</f>
        <v>SAZ</v>
      </c>
      <c r="CC120" s="18" t="str">
        <f>'Raw Data'!N116</f>
        <v>Ambev</v>
      </c>
      <c r="CD120" s="25" t="str">
        <f>'Raw Data'!O116</f>
        <v>Sessin - Operations</v>
      </c>
      <c r="CE120" s="15" t="str">
        <f>'Raw Data'!P116</f>
        <v>Medium User</v>
      </c>
      <c r="CF120" s="15" t="str">
        <f>'Raw Data'!Q116</f>
        <v>Daily</v>
      </c>
    </row>
    <row r="121" ht="15.75" customHeight="1">
      <c r="A121" s="18">
        <f>'Raw Data'!$A117</f>
        <v>115</v>
      </c>
      <c r="B121" s="18" t="str">
        <f>'Raw Data'!$R117</f>
        <v>Several times a week</v>
      </c>
      <c r="C121" s="18">
        <f t="shared" si="1"/>
        <v>0.75</v>
      </c>
      <c r="D121" s="18" t="str">
        <f>'Raw Data'!$S117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21" s="18">
        <f t="shared" si="2"/>
        <v>3</v>
      </c>
      <c r="F121" s="19">
        <f t="shared" si="3"/>
        <v>1</v>
      </c>
      <c r="G121" s="20" t="str">
        <f>'Raw Data'!T117</f>
        <v>I create fresh prompts each time I use AI</v>
      </c>
      <c r="H121" s="18">
        <f t="shared" si="4"/>
        <v>0.25</v>
      </c>
      <c r="I121" s="18" t="str">
        <f>'Raw Data'!$U117</f>
        <v>Create a systematic process where AI handles data analysis and summary generation consistently</v>
      </c>
      <c r="J121" s="18">
        <f t="shared" si="5"/>
        <v>1</v>
      </c>
      <c r="K121" s="18" t="str">
        <f>'Raw Data'!$V117</f>
        <v>Utilizaria primeiramente como fonte de dados e pesquisas sobre o tema que não conheço, logo após, usaria como criador de roteiro e material para apresentação, e pra finalizar, utilizaria como crítica referente aos meus textos e slides reformulados.</v>
      </c>
      <c r="L121" s="18" t="s">
        <v>463</v>
      </c>
      <c r="M121" s="21" t="str">
        <f>substitute('Prompt Template'!$A$2,$K$5,$L121)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primeiramente como fonte de dados e pesquisas sobre o tema que não conheço, logo após, usaria como criador de roteiro e material para apresentação, e pra finalizar, utilizaria como crítica referente aos meus textos e slides reformulados.&lt;/user_input&gt;</v>
      </c>
      <c r="N121" s="18">
        <f t="array" ref="N121">index('Response Scoring'!$C:$C,match($A121,'Response Scoring'!$A:$A,0))</f>
        <v>3</v>
      </c>
      <c r="O121" s="19">
        <f t="shared" si="6"/>
        <v>1</v>
      </c>
      <c r="P121" s="18" t="str">
        <f>'Raw Data'!$W117</f>
        <v>Como um analista que me traz insights e comparações rápidas. Assim, consigo otimizar muito meu tempo de geração de tabelas e comparativos de deltas, pois a IA já traz o inisght, o dado, e eu fico mais na parte de validação dessa criação de conteúdo.</v>
      </c>
      <c r="Q121" s="18" t="s">
        <v>464</v>
      </c>
      <c r="R121" s="21" t="str">
        <f>substitute('Prompt Template'!$B$2,$P$5,$Q121)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&lt;user_input&gt;Como um analista que me traz insights e comparações rápidas. Assim, consigo otimizar muito meu tempo de geração de tabelas e comparativos de deltas, pois a IA já traz o inisght, o dado, e eu fico mais na parte de validação dessa criação de conteúdo.&lt;/user_input&gt;</v>
      </c>
      <c r="S121" s="18">
        <f t="array" ref="S121">index('Response Scoring'!$E:$E,match($A121,'Response Scoring'!$A:$A,0))</f>
        <v>2</v>
      </c>
      <c r="T121" s="19">
        <f t="shared" si="7"/>
        <v>0.6666666667</v>
      </c>
      <c r="U121" s="19">
        <f t="shared" si="8"/>
        <v>4.666666667</v>
      </c>
      <c r="V121" s="18" t="str">
        <f>'Raw Data'!$X117</f>
        <v>Analyzing presentation slides to evaluate both the visual design and written content for consistency</v>
      </c>
      <c r="W121" s="18">
        <f t="shared" si="9"/>
        <v>1</v>
      </c>
      <c r="X121" s="18" t="str">
        <f>'Raw Data'!$Y117</f>
        <v>Hallucinations (generating false or misleading information), Data privacy concerns when information is shared with an LLM</v>
      </c>
      <c r="Y121" s="22">
        <f t="shared" si="10"/>
        <v>0.5</v>
      </c>
      <c r="Z121" s="18" t="str">
        <f>'Raw Data'!$Z117</f>
        <v>Avoid using AI tools for anything work-related, Verify that the AI tool has SSL/HTTPS encryption before using it</v>
      </c>
      <c r="AA121" s="19">
        <f t="shared" si="11"/>
        <v>0</v>
      </c>
      <c r="AB121" s="18" t="str">
        <f>'Raw Data'!$AA117</f>
        <v>Always: I routinely cross-check AI outputs with reliable sources</v>
      </c>
      <c r="AC121" s="18">
        <f t="shared" si="12"/>
        <v>1</v>
      </c>
      <c r="AD121" s="18" t="str">
        <f>'Raw Data'!$AB117</f>
        <v>Check if the response uses confident language and specific details, Look for professional formatting and proper grammar, Ask the same AI tool to double-check its work for accuracy</v>
      </c>
      <c r="AE121" s="18">
        <f t="shared" si="13"/>
        <v>0</v>
      </c>
      <c r="AF121" s="23">
        <v>10.0</v>
      </c>
      <c r="AG121" s="18" t="str">
        <f>'Raw Data'!$AC117</f>
        <v>Rarely: I only tweak the prompt if something feels obviously off</v>
      </c>
      <c r="AH121" s="18">
        <f t="shared" si="14"/>
        <v>0.33</v>
      </c>
      <c r="AI121" s="18" t="str">
        <f>'Raw Data'!$AD117</f>
        <v>Chat, pode me ajudar criando uma apresentação para um reunião de trabalho com meu gestor, onde devo levar a nossa nova iniciativa, por favor?
Separe em bullet points os principais tópicos, por gentileza.</v>
      </c>
      <c r="AJ121" s="18" t="s">
        <v>465</v>
      </c>
      <c r="AK121" s="21" t="str">
        <f>substitute('Prompt Template'!$C$2,$AI$5,$AJ121)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pode me ajudar criando uma apresentação para um reunião de trabalho com meu gestor, onde devo levar a nossa nova iniciativa, por favor?
Separe em bullet points os principais tópicos, por gentileza.&lt;/prompt&gt;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pode me ajudar criando uma apresentação para um reunião de trabalho com meu gestor, onde devo levar a nossa nova iniciativa, por favor?
Separe em bullet points os principais tópicos, por gentileza.&lt;/user_input&gt;</v>
      </c>
      <c r="AL121" s="18">
        <f t="array" ref="AL121">index('Response Scoring'!$G:$G,match($A121,'Response Scoring'!$A:$A,0))</f>
        <v>3</v>
      </c>
      <c r="AM121" s="18">
        <f t="shared" si="15"/>
        <v>0.6</v>
      </c>
      <c r="AN121" s="18" t="str">
        <f>'Raw Data'!$AE117</f>
        <v>Chat, você deve agir como um pesquisador de mercado, focado em frequência de produtos, preços e posicionamento dos concorrentes. 
Deve sempre gerar respostas que passem por esses 3 pilares, trazendo tópicos sobre cada pilar, pra que facilite a análise pelo time de Ventures.</v>
      </c>
      <c r="AO121" s="18" t="s">
        <v>466</v>
      </c>
      <c r="AP121" s="21" t="str">
        <f>substitute('Prompt Template'!$D$2,$AN$5,$AO121)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deve agir como um pesquisador de mercado, focado em frequência de produtos, preços e posicionamento dos concorrentes. 
Deve sempre gerar respostas que passem por esses 3 pilares, trazendo tópicos sobre cada pilar, pra que facilite a análise pelo time de Ventures.&lt;/user_input&gt;
</v>
      </c>
      <c r="AQ121" s="18">
        <f t="array" ref="AQ121">index('Response Scoring'!$I:$I,match($A121,'Response Scoring'!$A:$A,0))</f>
        <v>2</v>
      </c>
      <c r="AR121" s="18">
        <f t="shared" si="16"/>
        <v>0.4</v>
      </c>
      <c r="AS121" s="24">
        <f t="shared" si="17"/>
        <v>4.595</v>
      </c>
      <c r="AT121" s="24">
        <f t="shared" si="18"/>
        <v>5.46</v>
      </c>
      <c r="AU121" s="18">
        <f t="shared" si="19"/>
        <v>28.52333333</v>
      </c>
      <c r="AV121" s="24">
        <f t="shared" si="20"/>
        <v>57.04666667</v>
      </c>
      <c r="AW121" s="18" t="str">
        <f t="shared" si="21"/>
        <v>AI Experimenter</v>
      </c>
      <c r="AX121" s="18" t="str">
        <f>'Raw Data'!AF117</f>
        <v>ChatGPT</v>
      </c>
      <c r="AY121" s="18" t="str">
        <f>'Raw Data'!AG117</f>
        <v>No</v>
      </c>
      <c r="AZ121" s="18" t="str">
        <f>'Raw Data'!AH117</f>
        <v/>
      </c>
      <c r="BA121" s="18" t="str">
        <f>'Raw Data'!AI117</f>
        <v/>
      </c>
      <c r="BB121" s="18" t="str">
        <f>'Raw Data'!AJ117</f>
        <v/>
      </c>
      <c r="BC121" s="18" t="str">
        <f>'Raw Data'!AK117</f>
        <v/>
      </c>
      <c r="BD121" s="18" t="str">
        <f>'Raw Data'!AL117</f>
        <v/>
      </c>
      <c r="BE121" s="18" t="str">
        <f>'Raw Data'!AM117</f>
        <v/>
      </c>
      <c r="BF121" s="18" t="str">
        <f>'Raw Data'!AN117</f>
        <v/>
      </c>
      <c r="BG121" s="18" t="str">
        <f>'Raw Data'!AO117</f>
        <v/>
      </c>
      <c r="BH121" s="18" t="str">
        <f>'Raw Data'!AP117</f>
        <v/>
      </c>
      <c r="BI121" s="18" t="str">
        <f>'Raw Data'!AQ117</f>
        <v/>
      </c>
      <c r="BJ121" s="18" t="str">
        <f>'Raw Data'!AR117</f>
        <v/>
      </c>
      <c r="BK121" s="18" t="str">
        <f>'Raw Data'!AS117</f>
        <v/>
      </c>
      <c r="BL121" s="18" t="str">
        <f>'Raw Data'!AT117</f>
        <v/>
      </c>
      <c r="BM121" s="18" t="str">
        <f>'Raw Data'!AU117</f>
        <v/>
      </c>
      <c r="BN121" s="18" t="str">
        <f>'Raw Data'!AV117</f>
        <v/>
      </c>
      <c r="BO121" s="18" t="str">
        <f>'Raw Data'!AW117</f>
        <v/>
      </c>
      <c r="BP121" s="18" t="str">
        <f>'Raw Data'!AX117</f>
        <v/>
      </c>
      <c r="BQ121" s="18" t="str">
        <f>'Raw Data'!AY117</f>
        <v/>
      </c>
      <c r="BR121" s="18" t="str">
        <f>'Raw Data'!AZ117</f>
        <v/>
      </c>
      <c r="BS121" s="18" t="str">
        <f>'Raw Data'!D117</f>
        <v/>
      </c>
      <c r="BT121" s="18" t="str">
        <f>'Raw Data'!E117</f>
        <v/>
      </c>
      <c r="BU121" s="18" t="str">
        <f>'Raw Data'!F117</f>
        <v>ZÉ</v>
      </c>
      <c r="BV121" s="25" t="str">
        <f>'Raw Data'!G117</f>
        <v>Commercial</v>
      </c>
      <c r="BW121" s="25" t="str">
        <f t="shared" si="22"/>
        <v>#REF!</v>
      </c>
      <c r="BX121" s="25" t="str">
        <f>'Raw Data'!I117</f>
        <v>N/A</v>
      </c>
      <c r="BY121" s="18" t="str">
        <f>'Raw Data'!J117</f>
        <v/>
      </c>
      <c r="BZ121" s="18" t="str">
        <f>'Raw Data'!K117</f>
        <v/>
      </c>
      <c r="CA121" s="18" t="str">
        <f>'Raw Data'!L117</f>
        <v>Brazil</v>
      </c>
      <c r="CB121" s="18" t="str">
        <f>'Raw Data'!M117</f>
        <v>SAZ</v>
      </c>
      <c r="CC121" s="18" t="str">
        <f>'Raw Data'!N117</f>
        <v>Ambev</v>
      </c>
      <c r="CD121" s="25" t="str">
        <f>'Raw Data'!O117</f>
        <v>Paula - Commercial</v>
      </c>
      <c r="CE121" s="15" t="str">
        <f>'Raw Data'!P117</f>
        <v>Light User</v>
      </c>
      <c r="CF121" s="15" t="str">
        <f>'Raw Data'!Q117</f>
        <v>Monthly</v>
      </c>
    </row>
    <row r="122" ht="15.75" customHeight="1">
      <c r="A122" s="18">
        <f>'Raw Data'!$A118</f>
        <v>116</v>
      </c>
      <c r="B122" s="18" t="str">
        <f>'Raw Data'!$R118</f>
        <v>Daily</v>
      </c>
      <c r="C122" s="18">
        <f t="shared" si="1"/>
        <v>1</v>
      </c>
      <c r="D122" s="18" t="str">
        <f>'Raw Data'!$S118</f>
        <v>Editing or improving text I’ve already written (emails, documents, presentations)</v>
      </c>
      <c r="E122" s="18">
        <f t="shared" si="2"/>
        <v>1</v>
      </c>
      <c r="F122" s="19">
        <f t="shared" si="3"/>
        <v>0.3333333333</v>
      </c>
      <c r="G122" s="20" t="str">
        <f>'Raw Data'!T118</f>
        <v>I’ve built custom AI tools (CustomGPTs, Copilot Agents, Google Gems, Claude Projects) for repetitive tasks</v>
      </c>
      <c r="H122" s="18">
        <f t="shared" si="4"/>
        <v>0.75</v>
      </c>
      <c r="I122" s="18" t="str">
        <f>'Raw Data'!$U118</f>
        <v>Create a systematic process where AI handles data analysis and summary generation consistently</v>
      </c>
      <c r="J122" s="18">
        <f t="shared" si="5"/>
        <v>1</v>
      </c>
      <c r="K122" s="18" t="str">
        <f>'Raw Data'!$V118</f>
        <v>Eu usaria IA para acelerar minha curva de aprendizado sobre o tema, pedindo resumos, explicações e referências confiáveis. Depois, utilizaria IA para estruturar a apresentação, organizar os principais pontos, sugerir narrativas e criar exemplos claros para o público executivo. Por fim, revisaria o conteúdo com a IA para garantir clareza, objetividade e coerência visual nos slides.</v>
      </c>
      <c r="L122" s="18" t="s">
        <v>467</v>
      </c>
      <c r="M122" s="21" t="str">
        <f>substitute('Prompt Template'!$A$2,$K$5,$L122)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minha curva de aprendizado sobre o tema, pedindo resumos, explicações e referências confiáveis. Depois, utilizaria IA para estruturar a apresentação, organizar os principais pontos, sugerir narrativas e criar exemplos claros para o público executivo. Por fim, revisaria o conteúdo com a IA para garantir clareza, objetividade e coerência visual nos slides.&lt;/user_input&gt;</v>
      </c>
      <c r="N122" s="18">
        <f t="array" ref="N122">index('Response Scoring'!$C:$C,match($A122,'Response Scoring'!$A:$A,0))</f>
        <v>3</v>
      </c>
      <c r="O122" s="19">
        <f t="shared" si="6"/>
        <v>1</v>
      </c>
      <c r="P122" s="18" t="str">
        <f>'Raw Data'!$W118</f>
        <v>A maneira mais valiosa pela qual estou usando IA nesse momento é no desenvolvimento de uma ferramenta para gerenciar pedidos de crossdocking. Utilizei o Cursor para gerar rapidamente estruturas de código, automatizar validações e organizar os fluxos de entrada e saída de pedidos. A IA também me ajudou a depurar erros e otimizar trechos complexos, reduzindo significativamente o tempo de desenvolvimento. Além disso, usei IA para criar um layout mais limpo e intuitivo, com sugestões de design que tornaram a ferramenta visualmente agradável e fácil de usar. Com isso, consegui entregar uma solução technológica funcional e bem estruturada sem a necessidade de um desenvolvedor.</v>
      </c>
      <c r="Q122" s="18" t="s">
        <v>468</v>
      </c>
      <c r="R122" s="21" t="str">
        <f>substitute('Prompt Template'!$B$2,$P$5,$Q122)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valiosa pela qual estou usando IA nesse momento é no desenvolvimento de uma ferramenta para gerenciar pedidos de crossdocking. Utilizei o Cursor para gerar rapidamente estruturas de código, automatizar validações e organizar os fluxos de entrada e saída de pedidos. A IA também me ajudou a depurar erros e otimizar trechos complexos, reduzindo significativamente o tempo de desenvolvimento. Além disso, usei IA para criar um layout mais limpo e intuitivo, com sugestões de design que tornaram a ferramenta visualmente agradável e fácil de usar. Com isso, consegui entregar uma solução technológica funcional e bem estruturada sem a necessidade de um desenvolvedor.&lt;/user_input&gt;</v>
      </c>
      <c r="S122" s="18">
        <f t="array" ref="S122">index('Response Scoring'!$E:$E,match($A122,'Response Scoring'!$A:$A,0))</f>
        <v>3</v>
      </c>
      <c r="T122" s="19">
        <f t="shared" si="7"/>
        <v>1</v>
      </c>
      <c r="U122" s="19">
        <f t="shared" si="8"/>
        <v>5.083333333</v>
      </c>
      <c r="V122" s="18" t="str">
        <f>'Raw Data'!$X118</f>
        <v>Analyzing presentation slides to evaluate both the visual design and written content for consistency</v>
      </c>
      <c r="W122" s="18">
        <f t="shared" si="9"/>
        <v>1</v>
      </c>
      <c r="X122" s="18" t="str">
        <f>'Raw Data'!$Y118</f>
        <v>Hallucinations (generating false or misleading information), Biases in answers, Data privacy concerns when information is shared with an LLM, Vulnerability to manipulation by bad actors</v>
      </c>
      <c r="Y122" s="22">
        <f t="shared" si="10"/>
        <v>1</v>
      </c>
      <c r="Z122" s="18" t="str">
        <f>'Raw Data'!$Z118</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22" s="19">
        <f t="shared" si="11"/>
        <v>0</v>
      </c>
      <c r="AB122" s="18" t="str">
        <f>'Raw Data'!$AA118</f>
        <v>Always: I routinely cross-check AI outputs with reliable sources</v>
      </c>
      <c r="AC122" s="18">
        <f t="shared" si="12"/>
        <v>1</v>
      </c>
      <c r="AD122" s="18" t="str">
        <f>'Raw Data'!$AB118</f>
        <v>Use a different AI tool to review and verify the content, Cross-reference key claims with reliable external sources, Verify any calculations or data analysis independently</v>
      </c>
      <c r="AE122" s="18">
        <f t="shared" si="13"/>
        <v>0.75</v>
      </c>
      <c r="AF122" s="23">
        <v>8.7</v>
      </c>
      <c r="AG122" s="18" t="str">
        <f>'Raw Data'!$AC118</f>
        <v>Frequently: I systematically refine prompts until I’m satisfied</v>
      </c>
      <c r="AH122" s="18">
        <f t="shared" si="14"/>
        <v>1</v>
      </c>
      <c r="AI122" s="18" t="str">
        <f>'Raw Data'!$AD118</f>
        <v>Estou me preparando para uma reunião de trabalho sobre uma nova iniciativa. Me ajude a estruturar os principais pontos que devo apresentar, identificar riscos e oportunidades, e sugerir perguntas estratégicas que posso fazer durante a discussão</v>
      </c>
      <c r="AJ122" s="18" t="s">
        <v>469</v>
      </c>
      <c r="AK122" s="21" t="str">
        <f>substitute('Prompt Template'!$C$2,$AI$5,$AJ122)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sobre uma nova iniciativa. Me ajude a estruturar os principais pontos que devo apresentar, identificar riscos e oportunidades, e sugerir perguntas estratégicas que posso fazer durante a discussão&lt;/prompt&gt;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sobre uma nova iniciativa. Me ajude a estruturar os principais pontos que devo apresentar, identificar riscos e oportunidades, e sugerir perguntas estratégicas que posso fazer durante a discussão&lt;/user_input&gt;</v>
      </c>
      <c r="AL122" s="18">
        <f t="array" ref="AL122">index('Response Scoring'!$G:$G,match($A122,'Response Scoring'!$A:$A,0))</f>
        <v>4</v>
      </c>
      <c r="AM122" s="18">
        <f t="shared" si="15"/>
        <v>0.8</v>
      </c>
      <c r="AN122" s="18" t="str">
        <f>'Raw Data'!$AE118</f>
        <v>Você é um assistente especializado em inteligência competitiva. Sua função é ajudar a equipe a coletar e organizar informações sobre produtos, preços, posicionamento e movimentações de concorrentes de forma consistente. Para cada solicitação, siga estes passos:
-Identifique os concorrentes relevantes e descreva brevemente quem são.
-Colete e sintetize dados sobre produtos, preços, diferenciais, promoções e estratégias de mercado.
-Compare os concorrentes entre si e destaque implicações estratégicas para o nosso negócio.
-Alerte sempre que houver falta de dados, possíveis inconsistências ou necessidade de validação em fontes externas.
-Apresente as informações de forma estruturada, clara e objetiva, facilitando a tomada de decisão da equipe</v>
      </c>
      <c r="AO122" s="18" t="s">
        <v>470</v>
      </c>
      <c r="AP122" s="21" t="str">
        <f>substitute('Prompt Template'!$D$2,$AN$5,$AO122)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inteligência competitiva. Sua função é ajudar a equipe a coletar e organizar informações sobre produtos, preços, posicionamento e movimentações de concorrentes de forma consistente. Para cada solicitação, siga estes passos:
-Identifique os concorrentes relevantes e descreva brevemente quem são.
-Colete e sintetize dados sobre produtos, preços, diferenciais, promoções e estratégias de mercado.
-Compare os concorrentes entre si e destaque implicações estratégicas para o nosso negócio.
-Alerte sempre que houver falta de dados, possíveis inconsistências ou necessidade de validação em fontes externas.
-Apresente as informações de forma estruturada, clara e objetiva, facilitando a tomada de decisão da equipe&lt;/user_input&gt;
</v>
      </c>
      <c r="AQ122" s="18">
        <f t="array" ref="AQ122">index('Response Scoring'!$I:$I,match($A122,'Response Scoring'!$A:$A,0))</f>
        <v>4</v>
      </c>
      <c r="AR122" s="18">
        <f t="shared" si="16"/>
        <v>0.8</v>
      </c>
      <c r="AS122" s="24">
        <f t="shared" si="17"/>
        <v>8.3</v>
      </c>
      <c r="AT122" s="24">
        <f t="shared" si="18"/>
        <v>8.4</v>
      </c>
      <c r="AU122" s="18">
        <f t="shared" si="19"/>
        <v>35.46666667</v>
      </c>
      <c r="AV122" s="24">
        <f t="shared" si="20"/>
        <v>70.93333333</v>
      </c>
      <c r="AW122" s="18" t="str">
        <f t="shared" si="21"/>
        <v>AI Practitioner</v>
      </c>
      <c r="AX122" s="18" t="str">
        <f>'Raw Data'!AF118</f>
        <v>ChatGPT</v>
      </c>
      <c r="AY122" s="18" t="str">
        <f>'Raw Data'!AG118</f>
        <v>Yes</v>
      </c>
      <c r="AZ122" s="18" t="str">
        <f>'Raw Data'!AH118</f>
        <v/>
      </c>
      <c r="BA122" s="18" t="str">
        <f>'Raw Data'!AI118</f>
        <v/>
      </c>
      <c r="BB122" s="18" t="str">
        <f>'Raw Data'!AJ118</f>
        <v/>
      </c>
      <c r="BC122" s="18" t="str">
        <f>'Raw Data'!AK118</f>
        <v/>
      </c>
      <c r="BD122" s="18" t="str">
        <f>'Raw Data'!AL118</f>
        <v/>
      </c>
      <c r="BE122" s="18" t="str">
        <f>'Raw Data'!AM118</f>
        <v/>
      </c>
      <c r="BF122" s="18" t="str">
        <f>'Raw Data'!AN118</f>
        <v/>
      </c>
      <c r="BG122" s="18" t="str">
        <f>'Raw Data'!AO118</f>
        <v/>
      </c>
      <c r="BH122" s="18" t="str">
        <f>'Raw Data'!AP118</f>
        <v/>
      </c>
      <c r="BI122" s="18" t="str">
        <f>'Raw Data'!AQ118</f>
        <v/>
      </c>
      <c r="BJ122" s="18" t="str">
        <f>'Raw Data'!AR118</f>
        <v/>
      </c>
      <c r="BK122" s="18" t="str">
        <f>'Raw Data'!AS118</f>
        <v/>
      </c>
      <c r="BL122" s="18" t="str">
        <f>'Raw Data'!AT118</f>
        <v/>
      </c>
      <c r="BM122" s="18" t="str">
        <f>'Raw Data'!AU118</f>
        <v/>
      </c>
      <c r="BN122" s="18" t="str">
        <f>'Raw Data'!AV118</f>
        <v/>
      </c>
      <c r="BO122" s="18" t="str">
        <f>'Raw Data'!AW118</f>
        <v/>
      </c>
      <c r="BP122" s="18" t="str">
        <f>'Raw Data'!AX118</f>
        <v/>
      </c>
      <c r="BQ122" s="18" t="str">
        <f>'Raw Data'!AY118</f>
        <v/>
      </c>
      <c r="BR122" s="18" t="str">
        <f>'Raw Data'!AZ118</f>
        <v/>
      </c>
      <c r="BS122" s="18" t="str">
        <f>'Raw Data'!D118</f>
        <v/>
      </c>
      <c r="BT122" s="18" t="str">
        <f>'Raw Data'!E118</f>
        <v/>
      </c>
      <c r="BU122" s="18" t="str">
        <f>'Raw Data'!F118</f>
        <v>ZÉ</v>
      </c>
      <c r="BV122" s="25" t="str">
        <f>'Raw Data'!G118</f>
        <v>Operations</v>
      </c>
      <c r="BW122" s="25" t="str">
        <f t="shared" si="22"/>
        <v>#REF!</v>
      </c>
      <c r="BX122" s="25" t="str">
        <f>'Raw Data'!I118</f>
        <v>N/A</v>
      </c>
      <c r="BY122" s="18" t="str">
        <f>'Raw Data'!J118</f>
        <v/>
      </c>
      <c r="BZ122" s="18" t="str">
        <f>'Raw Data'!K118</f>
        <v/>
      </c>
      <c r="CA122" s="18" t="str">
        <f>'Raw Data'!L118</f>
        <v>Brazil</v>
      </c>
      <c r="CB122" s="18" t="str">
        <f>'Raw Data'!M118</f>
        <v>SAZ</v>
      </c>
      <c r="CC122" s="18" t="str">
        <f>'Raw Data'!N118</f>
        <v>Ambev</v>
      </c>
      <c r="CD122" s="25" t="str">
        <f>'Raw Data'!O118</f>
        <v>Sessin - Operations</v>
      </c>
      <c r="CE122" s="15" t="str">
        <f>'Raw Data'!P118</f>
        <v>Heavy User</v>
      </c>
      <c r="CF122" s="15" t="str">
        <f>'Raw Data'!Q118</f>
        <v>Weekly</v>
      </c>
    </row>
    <row r="123" ht="15.75" customHeight="1">
      <c r="A123" s="18">
        <f>'Raw Data'!$A119</f>
        <v>117</v>
      </c>
      <c r="B123" s="18" t="str">
        <f>'Raw Data'!$R119</f>
        <v>Daily</v>
      </c>
      <c r="C123" s="18">
        <f t="shared" si="1"/>
        <v>1</v>
      </c>
      <c r="D123" s="18" t="str">
        <f>'Raw Data'!$S119</f>
        <v>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v>
      </c>
      <c r="E123" s="18">
        <f t="shared" si="2"/>
        <v>3</v>
      </c>
      <c r="F123" s="19">
        <f t="shared" si="3"/>
        <v>1</v>
      </c>
      <c r="G123" s="20" t="str">
        <f>'Raw Data'!T119</f>
        <v>I’ve built custom AI tools (CustomGPTs, Copilot Agents, Google Gems, Claude Projects) for repetitive tasks</v>
      </c>
      <c r="H123" s="18">
        <f t="shared" si="4"/>
        <v>0.75</v>
      </c>
      <c r="I123" s="18" t="str">
        <f>'Raw Data'!$U119</f>
        <v>Use AI to help analyze each data source, then compile results manually</v>
      </c>
      <c r="J123" s="18">
        <f t="shared" si="5"/>
        <v>0.67</v>
      </c>
      <c r="K123" s="18" t="str">
        <f>'Raw Data'!$V119</f>
        <v>Eu usaria IA para pesquisar rapidamente informações confiáveis sobre o tema, gerar um roteiro estruturado com pontos-chave, criar sugestões de gráficos e imagens para tornar a apresentação visualmente atraente e revisar o texto para garantir clareza e linguagem adequada ao público executivo.</v>
      </c>
      <c r="L123" s="18" t="s">
        <v>471</v>
      </c>
      <c r="M123" s="21" t="str">
        <f>substitute('Prompt Template'!$A$2,$K$5,$L123)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pesquisar rapidamente informações confiáveis sobre o tema, gerar um roteiro estruturado com pontos-chave, criar sugestões de gráficos e imagens para tornar a apresentação visualmente atraente e revisar o texto para garantir clareza e linguagem adequada ao público executivo.&lt;/user_input&gt;</v>
      </c>
      <c r="N123" s="18">
        <f t="array" ref="N123">index('Response Scoring'!$C:$C,match($A123,'Response Scoring'!$A:$A,0))</f>
        <v>3</v>
      </c>
      <c r="O123" s="19">
        <f t="shared" si="6"/>
        <v>1</v>
      </c>
      <c r="P123" s="18" t="str">
        <f>'Raw Data'!$W119</f>
        <v>Ganhar repertório sobre assuntos novos e ter clareza sobre como começar a estruturar minhas ideias. Ela me ajuda a entender rapidamente o contexto, identificar pontos-chave e organizar um caminho lógico para desenvolver conteúdos ou apresentações.</v>
      </c>
      <c r="Q123" s="18" t="s">
        <v>472</v>
      </c>
      <c r="R123" s="21" t="str">
        <f>substitute('Prompt Template'!$B$2,$P$5,$Q123)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&lt;user_input&gt;Ganhar repertório sobre assuntos novos e ter clareza sobre como começar a estruturar minhas ideias. Ela me ajuda a entender rapidamente o contexto, identificar pontos-chave e organizar um caminho lógico para desenvolver conteúdos ou apresentações.&lt;/user_input&gt;</v>
      </c>
      <c r="S123" s="18">
        <f t="array" ref="S123">index('Response Scoring'!$E:$E,match($A123,'Response Scoring'!$A:$A,0))</f>
        <v>1</v>
      </c>
      <c r="T123" s="19">
        <f t="shared" si="7"/>
        <v>0.3333333333</v>
      </c>
      <c r="U123" s="19">
        <f t="shared" si="8"/>
        <v>4.753333333</v>
      </c>
      <c r="V123" s="18" t="str">
        <f>'Raw Data'!$X119</f>
        <v>Creating a complete slide deck with visual design for an important client presentation</v>
      </c>
      <c r="W123" s="18">
        <f t="shared" si="9"/>
        <v>0</v>
      </c>
      <c r="X123" s="18" t="str">
        <f>'Raw Data'!$Y119</f>
        <v>Biases in answers, Data privacy concerns when information is shared with an LLM, Hallucinations (generating false or misleading information)</v>
      </c>
      <c r="Y123" s="22">
        <f t="shared" si="10"/>
        <v>0.75</v>
      </c>
      <c r="Z123" s="18" t="str">
        <f>'Raw Data'!$Z119</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23" s="19">
        <f t="shared" si="11"/>
        <v>0</v>
      </c>
      <c r="AB123" s="18" t="str">
        <f>'Raw Data'!$AA119</f>
        <v>Sometimes: I do a quick check against known data or references</v>
      </c>
      <c r="AC123" s="18">
        <f t="shared" si="12"/>
        <v>0.67</v>
      </c>
      <c r="AD123" s="18" t="str">
        <f>'Raw Data'!$AB119</f>
        <v>Use a different AI tool to review and verify the content, Cross-reference key claims with reliable external sources, Verify any calculations or data analysis independently</v>
      </c>
      <c r="AE123" s="18">
        <f t="shared" si="13"/>
        <v>0.75</v>
      </c>
      <c r="AF123" s="23">
        <v>8.2</v>
      </c>
      <c r="AG123" s="18" t="str">
        <f>'Raw Data'!$AC119</f>
        <v>Sometimes: I iterate 2–3 times to reach a good result</v>
      </c>
      <c r="AH123" s="18">
        <f t="shared" si="14"/>
        <v>0.67</v>
      </c>
      <c r="AI123" s="18" t="str">
        <f>'Raw Data'!$AD119</f>
        <v>Preciso me preparar para uma reunião sobre uma nova iniciativa. Crie um resumo com os principais pontos que devo abordar, possíveis perguntas dos participantes e sugestões para apresentar a proposta de forma clara e convincente.</v>
      </c>
      <c r="AJ123" s="18" t="s">
        <v>473</v>
      </c>
      <c r="AK123" s="21" t="str">
        <f>substitute('Prompt Template'!$C$2,$AI$5,$AJ123)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Crie um resumo com os principais pontos que devo abordar, possíveis perguntas dos participantes e sugestões para apresentar a proposta de forma clara e convincente.&lt;/prompt&gt;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Crie um resumo com os principais pontos que devo abordar, possíveis perguntas dos participantes e sugestões para apresentar a proposta de forma clara e convincente.&lt;/user_input&gt;</v>
      </c>
      <c r="AL123" s="18">
        <f t="array" ref="AL123">index('Response Scoring'!$G:$G,match($A123,'Response Scoring'!$A:$A,0))</f>
        <v>3</v>
      </c>
      <c r="AM123" s="18">
        <f t="shared" si="15"/>
        <v>0.6</v>
      </c>
      <c r="AN123" s="18" t="str">
        <f>'Raw Data'!$AE119</f>
        <v>Pesquise os principais concorrentes no setor de [nome do setor] e crie um relatório com: lista de produtos, preços médios, diferenciais de posicionamento, campanhas recentes e links das fontes consultadas. Organize as informações em formato de tabela comparativa e destaque oportunidades ou ameaças para nossa empresa.</v>
      </c>
      <c r="AO123" s="18" t="s">
        <v>474</v>
      </c>
      <c r="AP123" s="21" t="str">
        <f>substitute('Prompt Template'!$D$2,$AN$5,$AO123)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&lt;user_input&gt;Pesquise os principais concorrentes no setor de [nome do setor] e crie um relatório com: lista de produtos, preços médios, diferenciais de posicionamento, campanhas recentes e links das fontes consultadas. Organize as informações em formato de tabela comparativa e destaque oportunidades ou ameaças para nossa empresa.&lt;/user_input&gt;
</v>
      </c>
      <c r="AQ123" s="18">
        <f t="array" ref="AQ123">index('Response Scoring'!$I:$I,match($A123,'Response Scoring'!$A:$A,0))</f>
        <v>2</v>
      </c>
      <c r="AR123" s="18">
        <f t="shared" si="16"/>
        <v>0.4</v>
      </c>
      <c r="AS123" s="24">
        <f t="shared" si="17"/>
        <v>5.105</v>
      </c>
      <c r="AT123" s="24">
        <f t="shared" si="18"/>
        <v>6.14</v>
      </c>
      <c r="AU123" s="18">
        <f t="shared" si="19"/>
        <v>27.91666667</v>
      </c>
      <c r="AV123" s="24">
        <f t="shared" si="20"/>
        <v>55.83333333</v>
      </c>
      <c r="AW123" s="18" t="str">
        <f t="shared" si="21"/>
        <v>AI Experimenter</v>
      </c>
      <c r="AX123" s="18" t="str">
        <f>'Raw Data'!AF119</f>
        <v>ChatGPT, CoPilot</v>
      </c>
      <c r="AY123" s="18" t="str">
        <f>'Raw Data'!AG119</f>
        <v>Yes</v>
      </c>
      <c r="AZ123" s="18" t="str">
        <f>'Raw Data'!AH119</f>
        <v/>
      </c>
      <c r="BA123" s="18" t="str">
        <f>'Raw Data'!AI119</f>
        <v/>
      </c>
      <c r="BB123" s="18" t="str">
        <f>'Raw Data'!AJ119</f>
        <v/>
      </c>
      <c r="BC123" s="18" t="str">
        <f>'Raw Data'!AK119</f>
        <v/>
      </c>
      <c r="BD123" s="18" t="str">
        <f>'Raw Data'!AL119</f>
        <v/>
      </c>
      <c r="BE123" s="18" t="str">
        <f>'Raw Data'!AM119</f>
        <v/>
      </c>
      <c r="BF123" s="18" t="str">
        <f>'Raw Data'!AN119</f>
        <v/>
      </c>
      <c r="BG123" s="18" t="str">
        <f>'Raw Data'!AO119</f>
        <v/>
      </c>
      <c r="BH123" s="18" t="str">
        <f>'Raw Data'!AP119</f>
        <v/>
      </c>
      <c r="BI123" s="18" t="str">
        <f>'Raw Data'!AQ119</f>
        <v/>
      </c>
      <c r="BJ123" s="18" t="str">
        <f>'Raw Data'!AR119</f>
        <v/>
      </c>
      <c r="BK123" s="18" t="str">
        <f>'Raw Data'!AS119</f>
        <v/>
      </c>
      <c r="BL123" s="18" t="str">
        <f>'Raw Data'!AT119</f>
        <v/>
      </c>
      <c r="BM123" s="18" t="str">
        <f>'Raw Data'!AU119</f>
        <v/>
      </c>
      <c r="BN123" s="18" t="str">
        <f>'Raw Data'!AV119</f>
        <v/>
      </c>
      <c r="BO123" s="18" t="str">
        <f>'Raw Data'!AW119</f>
        <v/>
      </c>
      <c r="BP123" s="18" t="str">
        <f>'Raw Data'!AX119</f>
        <v/>
      </c>
      <c r="BQ123" s="18" t="str">
        <f>'Raw Data'!AY119</f>
        <v/>
      </c>
      <c r="BR123" s="18" t="str">
        <f>'Raw Data'!AZ119</f>
        <v/>
      </c>
      <c r="BS123" s="18" t="str">
        <f>'Raw Data'!D119</f>
        <v/>
      </c>
      <c r="BT123" s="18" t="str">
        <f>'Raw Data'!E119</f>
        <v/>
      </c>
      <c r="BU123" s="18" t="str">
        <f>'Raw Data'!F119</f>
        <v>ZÉ</v>
      </c>
      <c r="BV123" s="25" t="str">
        <f>'Raw Data'!G119</f>
        <v>Dig. Insights / Finance</v>
      </c>
      <c r="BW123" s="25" t="str">
        <f t="shared" si="22"/>
        <v>#REF!</v>
      </c>
      <c r="BX123" s="25" t="str">
        <f>'Raw Data'!I119</f>
        <v>N/A</v>
      </c>
      <c r="BY123" s="18" t="str">
        <f>'Raw Data'!J119</f>
        <v/>
      </c>
      <c r="BZ123" s="18" t="str">
        <f>'Raw Data'!K119</f>
        <v/>
      </c>
      <c r="CA123" s="18" t="str">
        <f>'Raw Data'!L119</f>
        <v>Brazil</v>
      </c>
      <c r="CB123" s="18" t="str">
        <f>'Raw Data'!M119</f>
        <v>SAZ</v>
      </c>
      <c r="CC123" s="18" t="str">
        <f>'Raw Data'!N119</f>
        <v>Ambev</v>
      </c>
      <c r="CD123" s="25" t="str">
        <f>'Raw Data'!O119</f>
        <v>Azambuja - Dig. Insights / Finance</v>
      </c>
      <c r="CE123" s="15" t="str">
        <f>'Raw Data'!P119</f>
        <v>Heavy User</v>
      </c>
      <c r="CF123" s="15" t="str">
        <f>'Raw Data'!Q119</f>
        <v>Daily</v>
      </c>
    </row>
    <row r="124" ht="15.75" customHeight="1">
      <c r="A124" s="18">
        <f>'Raw Data'!$A120</f>
        <v>118</v>
      </c>
      <c r="B124" s="18" t="str">
        <f>'Raw Data'!$R120</f>
        <v>Daily</v>
      </c>
      <c r="C124" s="18">
        <f t="shared" si="1"/>
        <v>1</v>
      </c>
      <c r="D124" s="18" t="str">
        <f>'Raw Data'!$S120</f>
        <v>Creating first drafts of content from scratch (reports, proposals, marketing copy), Brainstorming ideas, testing concepts, or getting feedback on my thinking, Analyzing data or documents to extract insights or summaries</v>
      </c>
      <c r="E124" s="18">
        <f t="shared" si="2"/>
        <v>2</v>
      </c>
      <c r="F124" s="19">
        <f t="shared" si="3"/>
        <v>0.6666666667</v>
      </c>
      <c r="G124" s="20" t="str">
        <f>'Raw Data'!T120</f>
        <v>I’ve built custom AI tools (CustomGPTs, Copilot Agents, Google Gems, Claude Projects) for repetitive tasks</v>
      </c>
      <c r="H124" s="18">
        <f t="shared" si="4"/>
        <v>0.75</v>
      </c>
      <c r="I124" s="18" t="str">
        <f>'Raw Data'!$U120</f>
        <v>Create a systematic process where AI handles data analysis and summary generation consistently</v>
      </c>
      <c r="J124" s="18">
        <f t="shared" si="5"/>
        <v>1</v>
      </c>
      <c r="K124" s="18" t="str">
        <f>'Raw Data'!$V120</f>
        <v>Provavelmente começaria explorando fontes a partir do Gemini, exploraria comparativos com ChatGPT, usaria notebookLM principalmente para consolidar as melhores perspectivas das fontes que identifiquei como mais relevantes.</v>
      </c>
      <c r="L124" s="18" t="s">
        <v>475</v>
      </c>
      <c r="M124" s="21" t="str">
        <f>substitute('Prompt Template'!$A$2,$K$5,$L124)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&lt;user_input&gt;Provavelmente começaria explorando fontes a partir do Gemini, exploraria comparativos com ChatGPT, usaria notebookLM principalmente para consolidar as melhores perspectivas das fontes que identifiquei como mais relevantes.&lt;/user_input&gt;</v>
      </c>
      <c r="N124" s="18">
        <f t="array" ref="N124">index('Response Scoring'!$C:$C,match($A124,'Response Scoring'!$A:$A,0))</f>
        <v>2</v>
      </c>
      <c r="O124" s="19">
        <f t="shared" si="6"/>
        <v>0.6666666667</v>
      </c>
      <c r="P124" s="18" t="str">
        <f>'Raw Data'!$W120</f>
        <v>No dia a dia, uso principalmente para gerar primeiros drafts de conceitos a partir de soluções que o time me traz, para que eu possa apoiar em agilizar qualidade de entregas e eficiência de tempo de discoveries; junto a um uso recorrente de ter chatGPT como meu "parceiro" de segunda opinião sobre analises de dados de dashs de fluxos do Zé Compensa.  Uso NotebookLM para estudar, inserindo artigos e podcasts pra centralizar e relacionar conceitos e insights. Estou explorando formas de usar Copilot como assistente de organização de atividades, junto as minhas anotações e tasks no Planner e OneNote</v>
      </c>
      <c r="Q124" s="18" t="s">
        <v>476</v>
      </c>
      <c r="R124" s="21" t="str">
        <f>substitute('Prompt Template'!$B$2,$P$5,$Q124)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 dia a dia, uso principalmente para gerar primeiros drafts de conceitos a partir de soluções que o time me traz, para que eu possa apoiar em agilizar qualidade de entregas e eficiência de tempo de discoveries; junto a um uso recorrente de ter chatGPT como meu "parceiro" de segunda opinião sobre analises de dados de dashs de fluxos do Zé Compensa.  Uso NotebookLM para estudar, inserindo artigos e podcasts pra centralizar e relacionar conceitos e insights. Estou explorando formas de usar Copilot como assistente de organização de atividades, junto as minhas anotações e tasks no Planner e OneNote&lt;/user_input&gt;</v>
      </c>
      <c r="S124" s="18">
        <f t="array" ref="S124">index('Response Scoring'!$E:$E,match($A124,'Response Scoring'!$A:$A,0))</f>
        <v>2</v>
      </c>
      <c r="T124" s="19">
        <f t="shared" si="7"/>
        <v>0.6666666667</v>
      </c>
      <c r="U124" s="19">
        <f t="shared" si="8"/>
        <v>4.75</v>
      </c>
      <c r="V124" s="18" t="str">
        <f>'Raw Data'!$X120</f>
        <v>Analyzing presentation slides to evaluate both the visual design and written content for consistency</v>
      </c>
      <c r="W124" s="18">
        <f t="shared" si="9"/>
        <v>1</v>
      </c>
      <c r="X124" s="18" t="str">
        <f>'Raw Data'!$Y120</f>
        <v>Hallucinations (generating false or misleading information), Data privacy concerns when information is shared with an LLM, Biases in answers</v>
      </c>
      <c r="Y124" s="22">
        <f t="shared" si="10"/>
        <v>0.75</v>
      </c>
      <c r="Z124" s="18" t="str">
        <f>'Raw Data'!$Z120</f>
        <v>Verify that the AI tool has SSL/HTTPS encryption before using it, Use secure company instances or enterprise plans when available, Anonymize information by removing identifying details</v>
      </c>
      <c r="AA124" s="19">
        <f t="shared" si="11"/>
        <v>0</v>
      </c>
      <c r="AB124" s="18" t="str">
        <f>'Raw Data'!$AA120</f>
        <v>Always: I routinely cross-check AI outputs with reliable sources</v>
      </c>
      <c r="AC124" s="18">
        <f t="shared" si="12"/>
        <v>1</v>
      </c>
      <c r="AD124" s="18" t="str">
        <f>'Raw Data'!$AB120</f>
        <v>Check if the response uses confident language and specific details, Use a different AI tool to review and verify the content, Verify any calculations or data analysis independently</v>
      </c>
      <c r="AE124" s="18">
        <f t="shared" si="13"/>
        <v>0</v>
      </c>
      <c r="AF124" s="23">
        <v>9.3</v>
      </c>
      <c r="AG124" s="18" t="str">
        <f>'Raw Data'!$AC120</f>
        <v>Frequently: I systematically refine prompts until I’m satisfied</v>
      </c>
      <c r="AH124" s="18">
        <f t="shared" si="14"/>
        <v>1</v>
      </c>
      <c r="AI124" s="18" t="str">
        <f>'Raw Data'!$AD120</f>
        <v>Quero me preparar para uma reunião estratégica sobre o programa de fidelidade Zé Compensa focada em definir o roadmap de Q1. Agindo como um Designer Manager especializado em programas de fidelização, me ajude a: definir 3 a 5 objetivos principais que devo ter na reunião, sugerir um roteiro para conduzir a conversa, propor benchmarks e tendências relacionados a delivery e fidelização. Estruture em formato bem organizado, direto e pronto para virar um roteiro de fala ou uma mini apresentação.</v>
      </c>
      <c r="AJ124" s="18" t="s">
        <v>477</v>
      </c>
      <c r="AK124" s="21" t="str">
        <f>substitute('Prompt Template'!$C$2,$AI$5,$AJ124)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estratégica sobre o programa de fidelidade Zé Compensa focada em definir o roadmap de Q1. Agindo como um Designer Manager especializado em programas de fidelização, me ajude a: definir 3 a 5 objetivos principais que devo ter na reunião, sugerir um roteiro para conduzir a conversa, propor benchmarks e tendências relacionados a delivery e fidelização. Estruture em formato bem organizado, direto e pronto para virar um roteiro de fala ou uma mini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estratégica sobre o programa de fidelidade Zé Compensa focada em definir o roadmap de Q1. Agindo como um Designer Manager especializado em programas de fidelização, me ajude a: definir 3 a 5 objetivos principais que devo ter na reunião, sugerir um roteiro para conduzir a conversa, propor benchmarks e tendências relacionados a delivery e fidelização. Estruture em formato bem organizado, direto e pronto para virar um roteiro de fala ou uma mini apresentação.&lt;/user_input&gt;</v>
      </c>
      <c r="AL124" s="18">
        <f t="array" ref="AL124">index('Response Scoring'!$G:$G,match($A124,'Response Scoring'!$A:$A,0))</f>
        <v>5</v>
      </c>
      <c r="AM124" s="18">
        <f t="shared" si="15"/>
        <v>1</v>
      </c>
      <c r="AN124" s="18" t="str">
        <f>'Raw Data'!$AE120</f>
        <v>Você é um analista de inteligência competitiva focado em delivery de comida e bebida, especializado em comparação de produtos, analise de preços e promoções, posicionamento de marca e comunicação. Seu objetivo é ajudar um time de design a se manter atualizado de forma ágil e pragmatica sobre concorrentes em frentes como: lançamentos, atualizações de portfolio, mudanças de preço, descontos, campanhas de comunicação. Estruture relatórios que contenham: resumo executivo com até 3 tópicos principais com clareza do que houve de variação no concorrente e que de mais critico pode nos impactar; seções por assuntos detalhados sobre porfolio, produtos, preços, mensagens de campanha, riscos e oportunidades. Descreva de forma clara e direcionado para facilitar tomada de ação.</v>
      </c>
      <c r="AO124" s="18" t="s">
        <v>478</v>
      </c>
      <c r="AP124" s="21" t="str">
        <f>substitute('Prompt Template'!$D$2,$AN$5,$AO124)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competitiva focado em delivery de comida e bebida, especializado em comparação de produtos, analise de preços e promoções, posicionamento de marca e comunicação. Seu objetivo é ajudar um time de design a se manter atualizado de forma ágil e pragmatica sobre concorrentes em frentes como: lançamentos, atualizações de portfolio, mudanças de preço, descontos, campanhas de comunicação. Estruture relatórios que contenham: resumo executivo com até 3 tópicos principais com clareza do que houve de variação no concorrente e que de mais critico pode nos impactar; seções por assuntos detalhados sobre porfolio, produtos, preços, mensagens de campanha, riscos e oportunidades. Descreva de forma clara e direcionado para facilitar tomada de ação.&lt;/user_input&gt;
</v>
      </c>
      <c r="AQ124" s="18">
        <f t="array" ref="AQ124">index('Response Scoring'!$I:$I,match($A124,'Response Scoring'!$A:$A,0))</f>
        <v>4</v>
      </c>
      <c r="AR124" s="18">
        <f t="shared" si="16"/>
        <v>0.8</v>
      </c>
      <c r="AS124" s="24">
        <f t="shared" si="17"/>
        <v>9</v>
      </c>
      <c r="AT124" s="24">
        <f t="shared" si="18"/>
        <v>10</v>
      </c>
      <c r="AU124" s="18">
        <f t="shared" si="19"/>
        <v>36.8</v>
      </c>
      <c r="AV124" s="24">
        <f t="shared" si="20"/>
        <v>73.6</v>
      </c>
      <c r="AW124" s="18" t="str">
        <f t="shared" si="21"/>
        <v>AI Practitioner</v>
      </c>
      <c r="AX124" s="18" t="str">
        <f>'Raw Data'!AF120</f>
        <v>ChatGPT, Gemini</v>
      </c>
      <c r="AY124" s="18" t="str">
        <f>'Raw Data'!AG120</f>
        <v>Yes</v>
      </c>
      <c r="AZ124" s="18" t="str">
        <f>'Raw Data'!AH120</f>
        <v/>
      </c>
      <c r="BA124" s="18" t="str">
        <f>'Raw Data'!AI120</f>
        <v/>
      </c>
      <c r="BB124" s="18" t="str">
        <f>'Raw Data'!AJ120</f>
        <v/>
      </c>
      <c r="BC124" s="18" t="str">
        <f>'Raw Data'!AK120</f>
        <v/>
      </c>
      <c r="BD124" s="18" t="str">
        <f>'Raw Data'!AL120</f>
        <v/>
      </c>
      <c r="BE124" s="18" t="str">
        <f>'Raw Data'!AM120</f>
        <v/>
      </c>
      <c r="BF124" s="18" t="str">
        <f>'Raw Data'!AN120</f>
        <v/>
      </c>
      <c r="BG124" s="18" t="str">
        <f>'Raw Data'!AO120</f>
        <v/>
      </c>
      <c r="BH124" s="18" t="str">
        <f>'Raw Data'!AP120</f>
        <v/>
      </c>
      <c r="BI124" s="18" t="str">
        <f>'Raw Data'!AQ120</f>
        <v/>
      </c>
      <c r="BJ124" s="18" t="str">
        <f>'Raw Data'!AR120</f>
        <v/>
      </c>
      <c r="BK124" s="18" t="str">
        <f>'Raw Data'!AS120</f>
        <v/>
      </c>
      <c r="BL124" s="18" t="str">
        <f>'Raw Data'!AT120</f>
        <v/>
      </c>
      <c r="BM124" s="18" t="str">
        <f>'Raw Data'!AU120</f>
        <v/>
      </c>
      <c r="BN124" s="18" t="str">
        <f>'Raw Data'!AV120</f>
        <v/>
      </c>
      <c r="BO124" s="18" t="str">
        <f>'Raw Data'!AW120</f>
        <v/>
      </c>
      <c r="BP124" s="18" t="str">
        <f>'Raw Data'!AX120</f>
        <v/>
      </c>
      <c r="BQ124" s="18" t="str">
        <f>'Raw Data'!AY120</f>
        <v/>
      </c>
      <c r="BR124" s="18" t="str">
        <f>'Raw Data'!AZ120</f>
        <v/>
      </c>
      <c r="BS124" s="18" t="str">
        <f>'Raw Data'!D120</f>
        <v/>
      </c>
      <c r="BT124" s="18" t="str">
        <f>'Raw Data'!E120</f>
        <v/>
      </c>
      <c r="BU124" s="18" t="str">
        <f>'Raw Data'!F120</f>
        <v>DTC GHQ</v>
      </c>
      <c r="BV124" s="25" t="str">
        <f>'Raw Data'!G120</f>
        <v>Product Design</v>
      </c>
      <c r="BW124" s="25" t="str">
        <f t="shared" si="22"/>
        <v>#REF!</v>
      </c>
      <c r="BX124" s="25" t="str">
        <f>'Raw Data'!I120</f>
        <v>N/A</v>
      </c>
      <c r="BY124" s="18" t="str">
        <f>'Raw Data'!J120</f>
        <v/>
      </c>
      <c r="BZ124" s="18" t="str">
        <f>'Raw Data'!K120</f>
        <v/>
      </c>
      <c r="CA124" s="18" t="str">
        <f>'Raw Data'!L120</f>
        <v>Brazil</v>
      </c>
      <c r="CB124" s="18" t="str">
        <f>'Raw Data'!M120</f>
        <v>Growth Group</v>
      </c>
      <c r="CC124" s="18" t="str">
        <f>'Raw Data'!N120</f>
        <v>AB Inbev </v>
      </c>
      <c r="CD124" s="25" t="str">
        <f>'Raw Data'!O120</f>
        <v>Fernanda Faria - Product Design</v>
      </c>
      <c r="CE124" s="15" t="str">
        <f>'Raw Data'!P120</f>
        <v>Light User</v>
      </c>
      <c r="CF124" s="15" t="str">
        <f>'Raw Data'!Q120</f>
        <v>Weekly</v>
      </c>
    </row>
    <row r="125" ht="15.75" customHeight="1">
      <c r="A125" s="18">
        <f>'Raw Data'!$A121</f>
        <v>119</v>
      </c>
      <c r="B125" s="18" t="str">
        <f>'Raw Data'!$R121</f>
        <v>Weekly</v>
      </c>
      <c r="C125" s="18">
        <f t="shared" si="1"/>
        <v>0.5</v>
      </c>
      <c r="D125" s="18" t="str">
        <f>'Raw Data'!$S121</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v>
      </c>
      <c r="E125" s="18">
        <f t="shared" si="2"/>
        <v>2</v>
      </c>
      <c r="F125" s="19">
        <f t="shared" si="3"/>
        <v>0.6666666667</v>
      </c>
      <c r="G125" s="20" t="str">
        <f>'Raw Data'!T121</f>
        <v>I maintain a library of prompts that I reuse frequently</v>
      </c>
      <c r="H125" s="18">
        <f t="shared" si="4"/>
        <v>0.5</v>
      </c>
      <c r="I125" s="18" t="str">
        <f>'Raw Data'!$U121</f>
        <v>Ask AI to write the summary after you’ve analyzed all the data</v>
      </c>
      <c r="J125" s="18">
        <f t="shared" si="5"/>
        <v>0.33</v>
      </c>
      <c r="K125" s="18" t="str">
        <f>'Raw Data'!$V121</f>
        <v>Eu usaria IA como apoio para ganhar velocidade na etapa inicial: começaria pedindo um resumo sobre o tema para nivelar meu entendimento, depois usaria a ferramenta para estruturar um esqueleto da apresentação e validar se estou cobrindo os pontos certos. A partir daí, eu mesma ajustaria tudo com profundidade, dados e contexto do negócio, deixando a narrativa com a minha linguagem.</v>
      </c>
      <c r="L125" s="18" t="s">
        <v>479</v>
      </c>
      <c r="M125" s="21" t="str">
        <f>substitute('Prompt Template'!$A$2,$K$5,$L125)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apoio para ganhar velocidade na etapa inicial: começaria pedindo um resumo sobre o tema para nivelar meu entendimento, depois usaria a ferramenta para estruturar um esqueleto da apresentação e validar se estou cobrindo os pontos certos. A partir daí, eu mesma ajustaria tudo com profundidade, dados e contexto do negócio, deixando a narrativa com a minha linguagem.&lt;/user_input&gt;</v>
      </c>
      <c r="N125" s="18">
        <f t="array" ref="N125">index('Response Scoring'!$C:$C,match($A125,'Response Scoring'!$A:$A,0))</f>
        <v>2</v>
      </c>
      <c r="O125" s="19">
        <f t="shared" si="6"/>
        <v>0.6666666667</v>
      </c>
      <c r="P125" s="18" t="str">
        <f>'Raw Data'!$W121</f>
        <v>maneira mais útil que usei IA recentemente foi na análise de NPS da nossa base geral, que estava totalmente bruta e sem tratamento. Eu precisava calcular NPS, CSAT e organizar cortes diferentes para chegar em uma leitura confiável. Usei IA para estruturar os cálculos, validar as fórmulas e transformar aquele volume de dados solto em uma visão executiva, clara e pronta para apresentação. Isso me fez ganhar muito tempo e chegar mais rápido no diagnóstico que eu precisava levar para o time.</v>
      </c>
      <c r="Q125" s="18" t="s">
        <v>480</v>
      </c>
      <c r="R125" s="21" t="str">
        <f>substitute('Prompt Template'!$B$2,$P$5,$Q125)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&lt;user_input&gt;maneira mais útil que usei IA recentemente foi na análise de NPS da nossa base geral, que estava totalmente bruta e sem tratamento. Eu precisava calcular NPS, CSAT e organizar cortes diferentes para chegar em uma leitura confiável. Usei IA para estruturar os cálculos, validar as fórmulas e transformar aquele volume de dados solto em uma visão executiva, clara e pronta para apresentação. Isso me fez ganhar muito tempo e chegar mais rápido no diagnóstico que eu precisava levar para o time.&lt;/user_input&gt;</v>
      </c>
      <c r="S125" s="18">
        <f t="array" ref="S125">index('Response Scoring'!$E:$E,match($A125,'Response Scoring'!$A:$A,0))</f>
        <v>2</v>
      </c>
      <c r="T125" s="19">
        <f t="shared" si="7"/>
        <v>0.6666666667</v>
      </c>
      <c r="U125" s="19">
        <f t="shared" si="8"/>
        <v>3.33</v>
      </c>
      <c r="V125" s="18" t="str">
        <f>'Raw Data'!$X121</f>
        <v>Analyzing presentation slides to evaluate both the visual design and written content for consistency</v>
      </c>
      <c r="W125" s="18">
        <f t="shared" si="9"/>
        <v>1</v>
      </c>
      <c r="X125" s="18" t="str">
        <f>'Raw Data'!$Y121</f>
        <v>Vulnerability to manipulation by bad actors, Data privacy concerns when information is shared with an LLM, Biases in answers, Hallucinations (generating false or misleading information)</v>
      </c>
      <c r="Y125" s="22">
        <f t="shared" si="10"/>
        <v>1</v>
      </c>
      <c r="Z125" s="18" t="str">
        <f>'Raw Data'!$Z121</f>
        <v>Only share information that you would be comfortable sharing internally with a colleague, Anonymize information by removing identifying details, Use secure company instances or enterprise plans when available</v>
      </c>
      <c r="AA125" s="19">
        <f t="shared" si="11"/>
        <v>1</v>
      </c>
      <c r="AB125" s="18" t="str">
        <f>'Raw Data'!$AA121</f>
        <v>Always: I routinely cross-check AI outputs with reliable sources</v>
      </c>
      <c r="AC125" s="18">
        <f t="shared" si="12"/>
        <v>1</v>
      </c>
      <c r="AD125" s="18" t="str">
        <f>'Raw Data'!$AB121</f>
        <v>Use a different AI tool to review and verify the content, Cross-reference key claims with reliable external sources, Verify any calculations or data analysis independently</v>
      </c>
      <c r="AE125" s="18">
        <f t="shared" si="13"/>
        <v>0.75</v>
      </c>
      <c r="AF125" s="23">
        <v>9.3</v>
      </c>
      <c r="AG125" s="18" t="str">
        <f>'Raw Data'!$AC121</f>
        <v>Frequently: I systematically refine prompts until I’m satisfied</v>
      </c>
      <c r="AH125" s="18">
        <f t="shared" si="14"/>
        <v>1</v>
      </c>
      <c r="AI125" s="18" t="str">
        <f>'Raw Data'!$AD121</f>
        <v>Preciso me preparar para uma reunião sobre uma nova iniciativa que vamos apresentar ao time. Você pode me ajudar a estruturar os principais pontos, antecipar possíveis perguntas e organizar uma explicação clara do racional por trás da proposta?</v>
      </c>
      <c r="AJ125" s="18" t="s">
        <v>481</v>
      </c>
      <c r="AK125" s="21" t="str">
        <f>substitute('Prompt Template'!$C$2,$AI$5,$AJ125)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que vamos apresentar ao time. Você pode me ajudar a estruturar os principais pontos, antecipar possíveis perguntas e organizar uma explicação clara do racional por trás da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que vamos apresentar ao time. Você pode me ajudar a estruturar os principais pontos, antecipar possíveis perguntas e organizar uma explicação clara do racional por trás da proposta?&lt;/user_input&gt;</v>
      </c>
      <c r="AL125" s="18">
        <f t="array" ref="AL125">index('Response Scoring'!$G:$G,match($A125,'Response Scoring'!$A:$A,0))</f>
        <v>4</v>
      </c>
      <c r="AM125" s="18">
        <f t="shared" si="15"/>
        <v>0.8</v>
      </c>
      <c r="AN125" s="18" t="str">
        <f>'Raw Data'!$AE121</f>
        <v>Eu não sei criar instruções de IA personalizadas</v>
      </c>
      <c r="AO125" s="18" t="s">
        <v>482</v>
      </c>
      <c r="AP125" s="21" t="str">
        <f>substitute('Prompt Template'!$D$2,$AN$5,$AO125)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criar instruções de IA personalizadas&lt;/user_input&gt;
</v>
      </c>
      <c r="AQ125" s="18">
        <f t="array" ref="AQ125">index('Response Scoring'!$I:$I,match($A125,'Response Scoring'!$A:$A,0))</f>
        <v>0</v>
      </c>
      <c r="AR125" s="18">
        <f t="shared" si="16"/>
        <v>0</v>
      </c>
      <c r="AS125" s="24">
        <f t="shared" si="17"/>
        <v>4.3</v>
      </c>
      <c r="AT125" s="24">
        <f t="shared" si="18"/>
        <v>8.4</v>
      </c>
      <c r="AU125" s="18">
        <f t="shared" si="19"/>
        <v>24.56</v>
      </c>
      <c r="AV125" s="24">
        <f t="shared" si="20"/>
        <v>49.12</v>
      </c>
      <c r="AW125" s="18" t="str">
        <f t="shared" si="21"/>
        <v>AI Experimenter</v>
      </c>
      <c r="AX125" s="18" t="str">
        <f>'Raw Data'!AF121</f>
        <v>ChatGPT</v>
      </c>
      <c r="AY125" s="18" t="str">
        <f>'Raw Data'!AG121</f>
        <v>Yes</v>
      </c>
      <c r="AZ125" s="18" t="str">
        <f>'Raw Data'!AH121</f>
        <v/>
      </c>
      <c r="BA125" s="18" t="str">
        <f>'Raw Data'!AI121</f>
        <v/>
      </c>
      <c r="BB125" s="18" t="str">
        <f>'Raw Data'!AJ121</f>
        <v/>
      </c>
      <c r="BC125" s="18" t="str">
        <f>'Raw Data'!AK121</f>
        <v/>
      </c>
      <c r="BD125" s="18" t="str">
        <f>'Raw Data'!AL121</f>
        <v/>
      </c>
      <c r="BE125" s="18" t="str">
        <f>'Raw Data'!AM121</f>
        <v/>
      </c>
      <c r="BF125" s="18" t="str">
        <f>'Raw Data'!AN121</f>
        <v/>
      </c>
      <c r="BG125" s="18" t="str">
        <f>'Raw Data'!AO121</f>
        <v/>
      </c>
      <c r="BH125" s="18" t="str">
        <f>'Raw Data'!AP121</f>
        <v/>
      </c>
      <c r="BI125" s="18" t="str">
        <f>'Raw Data'!AQ121</f>
        <v/>
      </c>
      <c r="BJ125" s="18" t="str">
        <f>'Raw Data'!AR121</f>
        <v/>
      </c>
      <c r="BK125" s="18" t="str">
        <f>'Raw Data'!AS121</f>
        <v/>
      </c>
      <c r="BL125" s="18" t="str">
        <f>'Raw Data'!AT121</f>
        <v/>
      </c>
      <c r="BM125" s="18" t="str">
        <f>'Raw Data'!AU121</f>
        <v/>
      </c>
      <c r="BN125" s="18" t="str">
        <f>'Raw Data'!AV121</f>
        <v/>
      </c>
      <c r="BO125" s="18" t="str">
        <f>'Raw Data'!AW121</f>
        <v/>
      </c>
      <c r="BP125" s="18" t="str">
        <f>'Raw Data'!AX121</f>
        <v/>
      </c>
      <c r="BQ125" s="18" t="str">
        <f>'Raw Data'!AY121</f>
        <v/>
      </c>
      <c r="BR125" s="18" t="str">
        <f>'Raw Data'!AZ121</f>
        <v/>
      </c>
      <c r="BS125" s="18" t="str">
        <f>'Raw Data'!D121</f>
        <v/>
      </c>
      <c r="BT125" s="18" t="str">
        <f>'Raw Data'!E121</f>
        <v/>
      </c>
      <c r="BU125" s="18" t="str">
        <f>'Raw Data'!F121</f>
        <v>ZÉ</v>
      </c>
      <c r="BV125" s="25" t="str">
        <f>'Raw Data'!G121</f>
        <v>BUSINESS INTEGRATION</v>
      </c>
      <c r="BW125" s="25" t="str">
        <f t="shared" si="22"/>
        <v>#REF!</v>
      </c>
      <c r="BX125" s="25" t="str">
        <f>'Raw Data'!I121</f>
        <v>N/A</v>
      </c>
      <c r="BY125" s="18" t="str">
        <f>'Raw Data'!J121</f>
        <v/>
      </c>
      <c r="BZ125" s="18" t="str">
        <f>'Raw Data'!K121</f>
        <v/>
      </c>
      <c r="CA125" s="18" t="str">
        <f>'Raw Data'!L121</f>
        <v>Brazil</v>
      </c>
      <c r="CB125" s="18" t="str">
        <f>'Raw Data'!M121</f>
        <v>SAZ</v>
      </c>
      <c r="CC125" s="18" t="str">
        <f>'Raw Data'!N121</f>
        <v>Ambev</v>
      </c>
      <c r="CD125" s="25" t="str">
        <f>'Raw Data'!O121</f>
        <v>Bel - Business Innovation</v>
      </c>
      <c r="CE125" s="15" t="str">
        <f>'Raw Data'!P121</f>
        <v/>
      </c>
      <c r="CF125" s="15" t="str">
        <f>'Raw Data'!Q121</f>
        <v/>
      </c>
    </row>
    <row r="126" ht="15.75" customHeight="1">
      <c r="A126" s="18">
        <f>'Raw Data'!$A122</f>
        <v>120</v>
      </c>
      <c r="B126" s="18" t="str">
        <f>'Raw Data'!$R122</f>
        <v>Daily</v>
      </c>
      <c r="C126" s="18">
        <f t="shared" si="1"/>
        <v>1</v>
      </c>
      <c r="D126" s="18" t="str">
        <f>'Raw Data'!$S122</f>
        <v>Getting quick answers to specific questions or looking up information, Editing or improving text I’ve already written (emails, documents, presentations), Writing or debugging code, scripts, or formulas, Brainstorming ideas, testing concepts, or getting feedback on my thinking, Creating first drafts of content from scratch (reports, proposals, marketing copy)</v>
      </c>
      <c r="E126" s="18">
        <f t="shared" si="2"/>
        <v>2</v>
      </c>
      <c r="F126" s="19">
        <f t="shared" si="3"/>
        <v>0.6666666667</v>
      </c>
      <c r="G126" s="20" t="str">
        <f>'Raw Data'!T122</f>
        <v>I create fresh prompts each time I use AI</v>
      </c>
      <c r="H126" s="18">
        <f t="shared" si="4"/>
        <v>0.25</v>
      </c>
      <c r="I126" s="18" t="str">
        <f>'Raw Data'!$U122</f>
        <v>Create a systematic process where AI handles data analysis and summary generation consistently</v>
      </c>
      <c r="J126" s="18">
        <f t="shared" si="5"/>
        <v>1</v>
      </c>
      <c r="K126" s="18" t="str">
        <f>'Raw Data'!$V122</f>
        <v>Eu  pediria para o chat um overview do assunto em diferentes níveis de profundidade, faria perguntas específicas para entender conceitos, siglas, tendências, riscos e pediria analogias claras para facilitar a explicação. Solicitaria referências, autores relevantes, pesquisas recentes, relatórios, white papers; pediria resumos de textos longos e validaria.
Para criar a apresentação, pediria ao chat sugestões de estruturas narrativas, com um storyline enxuto e diferentes versões até chegar numa lógica fluida, e então pediria para gerar a apresentação e depois eu mesma refinaria. Ainda pediria para o chat criar um sotrytelling e possíveis perguntas do meu público (e claro, especificaria meu público para o chat).</v>
      </c>
      <c r="L126" s="18" t="s">
        <v>483</v>
      </c>
      <c r="M126" s="21" t="str">
        <f>substitute('Prompt Template'!$A$2,$K$5,$L126)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pediria para o chat um overview do assunto em diferentes níveis de profundidade, faria perguntas específicas para entender conceitos, siglas, tendências, riscos e pediria analogias claras para facilitar a explicação. Solicitaria referências, autores relevantes, pesquisas recentes, relatórios, white papers; pediria resumos de textos longos e validaria.
Para criar a apresentação, pediria ao chat sugestões de estruturas narrativas, com um storyline enxuto e diferentes versões até chegar numa lógica fluida, e então pediria para gerar a apresentação e depois eu mesma refinaria. Ainda pediria para o chat criar um sotrytelling e possíveis perguntas do meu público (e claro, especificaria meu público para o chat).&lt;/user_input&gt;</v>
      </c>
      <c r="N126" s="18">
        <f t="array" ref="N126">index('Response Scoring'!$C:$C,match($A126,'Response Scoring'!$A:$A,0))</f>
        <v>3</v>
      </c>
      <c r="O126" s="19">
        <f t="shared" si="6"/>
        <v>1</v>
      </c>
      <c r="P126" s="18" t="str">
        <f>'Raw Data'!$W122</f>
        <v>Tirando dúvidas, pedindo sugestões para apresentações, mensagens, me ajudando traçar planos e pensar em soluções para os problemas do dia a dia</v>
      </c>
      <c r="Q126" s="18" t="s">
        <v>484</v>
      </c>
      <c r="R126" s="21" t="str">
        <f>substitute('Prompt Template'!$B$2,$P$5,$Q126)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&lt;user_input&gt;Tirando dúvidas, pedindo sugestões para apresentações, mensagens, me ajudando traçar planos e pensar em soluções para os problemas do dia a dia&lt;/user_input&gt;</v>
      </c>
      <c r="S126" s="18">
        <f t="array" ref="S126">index('Response Scoring'!$E:$E,match($A126,'Response Scoring'!$A:$A,0))</f>
        <v>1</v>
      </c>
      <c r="T126" s="19">
        <f t="shared" si="7"/>
        <v>0.3333333333</v>
      </c>
      <c r="U126" s="19">
        <f t="shared" si="8"/>
        <v>4.25</v>
      </c>
      <c r="V126" s="18" t="str">
        <f>'Raw Data'!$X122</f>
        <v>Analyzing presentation slides to evaluate both the visual design and written content for consistency</v>
      </c>
      <c r="W126" s="18">
        <f t="shared" si="9"/>
        <v>1</v>
      </c>
      <c r="X126" s="18" t="str">
        <f>'Raw Data'!$Y122</f>
        <v>Hallucinations (generating false or misleading information), Biases in answers, Data privacy concerns when information is shared with an LLM, Vulnerability to manipulation by bad actors</v>
      </c>
      <c r="Y126" s="22">
        <f t="shared" si="10"/>
        <v>1</v>
      </c>
      <c r="Z126" s="18" t="str">
        <f>'Raw Data'!$Z122</f>
        <v>Anonymize information by removing identifying details, Use secure company instances or enterprise plans when available</v>
      </c>
      <c r="AA126" s="19">
        <f t="shared" si="11"/>
        <v>1</v>
      </c>
      <c r="AB126" s="18" t="str">
        <f>'Raw Data'!$AA122</f>
        <v>Sometimes: I do a quick check against known data or references</v>
      </c>
      <c r="AC126" s="18">
        <f t="shared" si="12"/>
        <v>0.67</v>
      </c>
      <c r="AD126" s="18" t="str">
        <f>'Raw Data'!$AB122</f>
        <v>Look for professional formatting and proper grammar, Cross-reference key claims with reliable external sources, Verify any calculations or data analysis independently</v>
      </c>
      <c r="AE126" s="18">
        <f t="shared" si="13"/>
        <v>0</v>
      </c>
      <c r="AF126" s="23">
        <v>4.0</v>
      </c>
      <c r="AG126" s="18" t="str">
        <f>'Raw Data'!$AC122</f>
        <v>Sometimes: I iterate 2–3 times to reach a good result</v>
      </c>
      <c r="AH126" s="18">
        <f t="shared" si="14"/>
        <v>0.67</v>
      </c>
      <c r="AI126" s="18" t="str">
        <f>'Raw Data'!$AD122</f>
        <v>“Oi chat, vou participar de uma reunião de trabalho para discutir uma nova iniciativa/proposta.
Quero que você me ajude a me preparar.
Aqui estão os detalhes da iniciativa/proposta: [colar a propostas]
Com base nas informações da proposta, faça o seguinte:
1.	Resuma o objetivo principal da reunião;
2.	Liste os pontos-chave que devo apresentar;
3.	Aponte riscos, dúvidas ou objeções que outras pessoas podem levantar;
4.	Sugira respostas claras e objetivas para essas objeções;
5.	Crie um mini-storyline para orientar minha fala;
6.	Liste perguntas inteligentes que eu posso fazer durante a reunião para demonstrar preparo.”</v>
      </c>
      <c r="AJ126" s="18" t="s">
        <v>485</v>
      </c>
      <c r="AK126" s="21" t="str">
        <f>substitute('Prompt Template'!$C$2,$AI$5,$AJ126)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&lt;prompt&gt;“Oi chat, vou participar de uma reunião de trabalho para discutir uma nova iniciativa/proposta.
Quero que você me ajude a me preparar.
Aqui estão os detalhes da iniciativa/proposta: [colar a propostas]
Com base nas informações da proposta, faça o seguinte:
1.	Resuma o objetivo principal da reunião;
2.	Liste os pontos-chave que devo apresentar;
3.	Aponte riscos, dúvidas ou objeções que outras pessoas podem levantar;
4.	Sugira respostas claras e objetivas para essas objeções;
5.	Crie um mini-storyline para orientar minha fala;
6.	Liste perguntas inteligentes que eu posso fazer durante a reunião para demonstrar preparo.”&lt;/prompt&gt;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&lt;user_input&gt;“Oi chat, vou participar de uma reunião de trabalho para discutir uma nova iniciativa/proposta.
Quero que você me ajude a me preparar.
Aqui estão os detalhes da iniciativa/proposta: [colar a propostas]
Com base nas informações da proposta, faça o seguinte:
1.	Resuma o objetivo principal da reunião;
2.	Liste os pontos-chave que devo apresentar;
3.	Aponte riscos, dúvidas ou objeções que outras pessoas podem levantar;
4.	Sugira respostas claras e objetivas para essas objeções;
5.	Crie um mini-storyline para orientar minha fala;
6.	Liste perguntas inteligentes que eu posso fazer durante a reunião para demonstrar preparo.”&lt;/user_input&gt;</v>
      </c>
      <c r="AL126" s="18">
        <f t="array" ref="AL126">index('Response Scoring'!$G:$G,match($A126,'Response Scoring'!$A:$A,0))</f>
        <v>4</v>
      </c>
      <c r="AM126" s="18">
        <f t="shared" si="15"/>
        <v>0.8</v>
      </c>
      <c r="AN126" s="18" t="str">
        <f>'Raw Data'!$AE122</f>
        <v>Explicar para o agente o objetivo da ferramenta e em seguida como o agente deve atuar: guiar o usuário no processo de pesquisa, fazendo perguntas que ajudem a esclarecer o escopo; buscar, consolidar e organizar informações de concorrentes, produtos, preços, canais e posicionamento; analisar os dados coletados para identificar padrões, riscos, oportunidades e tendências; produzir entregáveis estruturados, como resumos executivos, tabelas comparativas; questionar informações inconsistentes ou possivelmente incorretas, pedindo esclarecimentos; não inventar dados! Em seguida, explicar um estilo de resposta ideal e deixar claro regras, como "não inventar dados".</v>
      </c>
      <c r="AO126" s="18" t="s">
        <v>486</v>
      </c>
      <c r="AP126" s="21" t="str">
        <f>substitute('Prompt Template'!$D$2,$AN$5,$AO126)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&lt;user_input&gt;Explicar para o agente o objetivo da ferramenta e em seguida como o agente deve atuar: guiar o usuário no processo de pesquisa, fazendo perguntas que ajudem a esclarecer o escopo; buscar, consolidar e organizar informações de concorrentes, produtos, preços, canais e posicionamento; analisar os dados coletados para identificar padrões, riscos, oportunidades e tendências; produzir entregáveis estruturados, como resumos executivos, tabelas comparativas; questionar informações inconsistentes ou possivelmente incorretas, pedindo esclarecimentos; não inventar dados! Em seguida, explicar um estilo de resposta ideal e deixar claro regras, como "não inventar dados".&lt;/user_input&gt;
</v>
      </c>
      <c r="AQ126" s="18">
        <f t="array" ref="AQ126">index('Response Scoring'!$I:$I,match($A126,'Response Scoring'!$A:$A,0))</f>
        <v>3</v>
      </c>
      <c r="AR126" s="18">
        <f t="shared" si="16"/>
        <v>0.6</v>
      </c>
      <c r="AS126" s="24">
        <f t="shared" si="17"/>
        <v>6.805</v>
      </c>
      <c r="AT126" s="24">
        <f t="shared" si="18"/>
        <v>7.74</v>
      </c>
      <c r="AU126" s="18">
        <f t="shared" si="19"/>
        <v>26.11</v>
      </c>
      <c r="AV126" s="24">
        <f t="shared" si="20"/>
        <v>52.22</v>
      </c>
      <c r="AW126" s="18" t="str">
        <f t="shared" si="21"/>
        <v>AI Experimenter</v>
      </c>
      <c r="AX126" s="18" t="str">
        <f>'Raw Data'!AF122</f>
        <v>ChatGPT, Claude</v>
      </c>
      <c r="AY126" s="18" t="str">
        <f>'Raw Data'!AG122</f>
        <v>No</v>
      </c>
      <c r="AZ126" s="18" t="str">
        <f>'Raw Data'!AH122</f>
        <v/>
      </c>
      <c r="BA126" s="18" t="str">
        <f>'Raw Data'!AI122</f>
        <v/>
      </c>
      <c r="BB126" s="18" t="str">
        <f>'Raw Data'!AJ122</f>
        <v/>
      </c>
      <c r="BC126" s="18" t="str">
        <f>'Raw Data'!AK122</f>
        <v/>
      </c>
      <c r="BD126" s="18" t="str">
        <f>'Raw Data'!AL122</f>
        <v/>
      </c>
      <c r="BE126" s="18" t="str">
        <f>'Raw Data'!AM122</f>
        <v/>
      </c>
      <c r="BF126" s="18" t="str">
        <f>'Raw Data'!AN122</f>
        <v/>
      </c>
      <c r="BG126" s="18" t="str">
        <f>'Raw Data'!AO122</f>
        <v/>
      </c>
      <c r="BH126" s="18" t="str">
        <f>'Raw Data'!AP122</f>
        <v/>
      </c>
      <c r="BI126" s="18" t="str">
        <f>'Raw Data'!AQ122</f>
        <v/>
      </c>
      <c r="BJ126" s="18" t="str">
        <f>'Raw Data'!AR122</f>
        <v/>
      </c>
      <c r="BK126" s="18" t="str">
        <f>'Raw Data'!AS122</f>
        <v/>
      </c>
      <c r="BL126" s="18" t="str">
        <f>'Raw Data'!AT122</f>
        <v/>
      </c>
      <c r="BM126" s="18" t="str">
        <f>'Raw Data'!AU122</f>
        <v/>
      </c>
      <c r="BN126" s="18" t="str">
        <f>'Raw Data'!AV122</f>
        <v/>
      </c>
      <c r="BO126" s="18" t="str">
        <f>'Raw Data'!AW122</f>
        <v/>
      </c>
      <c r="BP126" s="18" t="str">
        <f>'Raw Data'!AX122</f>
        <v/>
      </c>
      <c r="BQ126" s="18" t="str">
        <f>'Raw Data'!AY122</f>
        <v/>
      </c>
      <c r="BR126" s="18" t="str">
        <f>'Raw Data'!AZ122</f>
        <v/>
      </c>
      <c r="BS126" s="18" t="str">
        <f>'Raw Data'!D122</f>
        <v/>
      </c>
      <c r="BT126" s="18" t="str">
        <f>'Raw Data'!E122</f>
        <v/>
      </c>
      <c r="BU126" s="18" t="str">
        <f>'Raw Data'!F122</f>
        <v>ZÉ</v>
      </c>
      <c r="BV126" s="25" t="str">
        <f>'Raw Data'!G122</f>
        <v>Operations</v>
      </c>
      <c r="BW126" s="25" t="str">
        <f t="shared" si="22"/>
        <v>#REF!</v>
      </c>
      <c r="BX126" s="25" t="str">
        <f>'Raw Data'!I122</f>
        <v>N/A</v>
      </c>
      <c r="BY126" s="18" t="str">
        <f>'Raw Data'!J122</f>
        <v/>
      </c>
      <c r="BZ126" s="18" t="str">
        <f>'Raw Data'!K122</f>
        <v/>
      </c>
      <c r="CA126" s="18" t="str">
        <f>'Raw Data'!L122</f>
        <v>Brazil</v>
      </c>
      <c r="CB126" s="18" t="str">
        <f>'Raw Data'!M122</f>
        <v>SAZ</v>
      </c>
      <c r="CC126" s="18" t="str">
        <f>'Raw Data'!N122</f>
        <v>Ambev</v>
      </c>
      <c r="CD126" s="25" t="str">
        <f>'Raw Data'!O122</f>
        <v>Sessin - Operations</v>
      </c>
      <c r="CE126" s="15" t="str">
        <f>'Raw Data'!P122</f>
        <v>Light User</v>
      </c>
      <c r="CF126" s="15" t="str">
        <f>'Raw Data'!Q122</f>
        <v>Weekly</v>
      </c>
    </row>
    <row r="127" ht="15.75" customHeight="1">
      <c r="A127" s="18">
        <f>'Raw Data'!$A123</f>
        <v>121</v>
      </c>
      <c r="B127" s="18" t="str">
        <f>'Raw Data'!$R123</f>
        <v>Daily</v>
      </c>
      <c r="C127" s="18">
        <f t="shared" si="1"/>
        <v>1</v>
      </c>
      <c r="D127" s="18" t="str">
        <f>'Raw Data'!$S123</f>
        <v>Editing or improving text I’ve already written (emails, documents, presentations)</v>
      </c>
      <c r="E127" s="18">
        <f t="shared" si="2"/>
        <v>1</v>
      </c>
      <c r="F127" s="19">
        <f t="shared" si="3"/>
        <v>0.3333333333</v>
      </c>
      <c r="G127" s="20" t="str">
        <f>'Raw Data'!T123</f>
        <v>I create fresh prompts each time I use AI</v>
      </c>
      <c r="H127" s="18">
        <f t="shared" si="4"/>
        <v>0.25</v>
      </c>
      <c r="I127" s="18" t="str">
        <f>'Raw Data'!$U123</f>
        <v>Create a systematic process where AI handles data analysis and summary generation consistently</v>
      </c>
      <c r="J127" s="18">
        <f t="shared" si="5"/>
        <v>1</v>
      </c>
      <c r="K127" s="18" t="str">
        <f>'Raw Data'!$V123</f>
        <v>Pesquisar, estruturar e criar a apresentação.</v>
      </c>
      <c r="L127" s="18" t="s">
        <v>487</v>
      </c>
      <c r="M127" s="21" t="str">
        <f>substitute('Prompt Template'!$A$2,$K$5,$L127)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&lt;user_input&gt;Pesquisar, estruturar e criar a apresentação.&lt;/user_input&gt;</v>
      </c>
      <c r="N127" s="18">
        <f t="array" ref="N127">index('Response Scoring'!$C:$C,match($A127,'Response Scoring'!$A:$A,0))</f>
        <v>1</v>
      </c>
      <c r="O127" s="19">
        <f t="shared" si="6"/>
        <v>0.3333333333</v>
      </c>
      <c r="P127" s="18" t="str">
        <f>'Raw Data'!$W123</f>
        <v>Eu utilizo para resumo de texto e correção, e alguns momentos pra desenvolver analises de dados</v>
      </c>
      <c r="Q127" s="18" t="s">
        <v>488</v>
      </c>
      <c r="R127" s="21" t="str">
        <f>substitute('Prompt Template'!$B$2,$P$5,$Q127)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utilizo para resumo de texto e correção, e alguns momentos pra desenvolver analises de dados&lt;/user_input&gt;</v>
      </c>
      <c r="S127" s="18">
        <f t="array" ref="S127">index('Response Scoring'!$E:$E,match($A127,'Response Scoring'!$A:$A,0))</f>
        <v>1</v>
      </c>
      <c r="T127" s="19">
        <f t="shared" si="7"/>
        <v>0.3333333333</v>
      </c>
      <c r="U127" s="19">
        <f t="shared" si="8"/>
        <v>3.25</v>
      </c>
      <c r="V127" s="18" t="str">
        <f>'Raw Data'!$X123</f>
        <v>Predicting next week’s stock market performance for investment decisions</v>
      </c>
      <c r="W127" s="18">
        <f t="shared" si="9"/>
        <v>0</v>
      </c>
      <c r="X127" s="18" t="str">
        <f>'Raw Data'!$Y123</f>
        <v>Data privacy concerns when information is shared with an LLM</v>
      </c>
      <c r="Y127" s="22">
        <f t="shared" si="10"/>
        <v>0.25</v>
      </c>
      <c r="Z127" s="18" t="str">
        <f>'Raw Data'!$Z123</f>
        <v>Verify that the AI tool has SSL/HTTPS encryption before using it</v>
      </c>
      <c r="AA127" s="19">
        <f t="shared" si="11"/>
        <v>0</v>
      </c>
      <c r="AB127" s="18" t="str">
        <f>'Raw Data'!$AA123</f>
        <v>Sometimes: I do a quick check against known data or references</v>
      </c>
      <c r="AC127" s="18">
        <f t="shared" si="12"/>
        <v>0.67</v>
      </c>
      <c r="AD127" s="18" t="str">
        <f>'Raw Data'!$AB123</f>
        <v>Ask the same AI tool to double-check its work for accuracy</v>
      </c>
      <c r="AE127" s="18">
        <f t="shared" si="13"/>
        <v>0.25</v>
      </c>
      <c r="AF127" s="23">
        <v>9.0</v>
      </c>
      <c r="AG127" s="18" t="str">
        <f>'Raw Data'!$AC123</f>
        <v>Sometimes: I iterate 2–3 times to reach a good result</v>
      </c>
      <c r="AH127" s="18">
        <f t="shared" si="14"/>
        <v>0.67</v>
      </c>
      <c r="AI127" s="18" t="str">
        <f>'Raw Data'!$AD123</f>
        <v>Estarei realizando uma reuniao hoje com o conselho da empresa, para discutir novas iniciativas com o objetivo em alavancar nossos resultados, irei te encaminhar os últimos resultados do ano para utilizar os dados como base para projetar o proximo ano, com base nessas informações preciso que voce crie uma pauta para eu conduzir a reuniao, que seja objetiva, com riquesa de detalhes em dados, e que garanta que os meus acionistas invista na minha nova iniciativa.</v>
      </c>
      <c r="AJ127" s="18" t="s">
        <v>489</v>
      </c>
      <c r="AK127" s="21" t="str">
        <f>substitute('Prompt Template'!$C$2,$AI$5,$AJ127)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&lt;prompt&gt;Estarei realizando uma reuniao hoje com o conselho da empresa, para discutir novas iniciativas com o objetivo em alavancar nossos resultados, irei te encaminhar os últimos resultados do ano para utilizar os dados como base para projetar o proximo ano, com base nessas informações preciso que voce crie uma pauta para eu conduzir a reuniao, que seja objetiva, com riquesa de detalhes em dados, e que garanta que os meus acionistas invista na minha nova iniciativa.&lt;/prompt&gt;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&lt;user_input&gt;Estarei realizando uma reuniao hoje com o conselho da empresa, para discutir novas iniciativas com o objetivo em alavancar nossos resultados, irei te encaminhar os últimos resultados do ano para utilizar os dados como base para projetar o proximo ano, com base nessas informações preciso que voce crie uma pauta para eu conduzir a reuniao, que seja objetiva, com riquesa de detalhes em dados, e que garanta que os meus acionistas invista na minha nova iniciativa.&lt;/user_input&gt;</v>
      </c>
      <c r="AL127" s="18">
        <f t="array" ref="AL127">index('Response Scoring'!$G:$G,match($A127,'Response Scoring'!$A:$A,0))</f>
        <v>4</v>
      </c>
      <c r="AM127" s="18">
        <f t="shared" si="15"/>
        <v>0.8</v>
      </c>
      <c r="AN127" s="18" t="str">
        <f>'Raw Data'!$AE123</f>
        <v>Eu não sei como criar instruções de IA personalizadas”</v>
      </c>
      <c r="AO127" s="18" t="s">
        <v>490</v>
      </c>
      <c r="AP127" s="21" t="str">
        <f>substitute('Prompt Template'!$D$2,$AN$5,$AO127)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27" s="18">
        <f t="array" ref="AQ127">index('Response Scoring'!$I:$I,match($A127,'Response Scoring'!$A:$A,0))</f>
        <v>0</v>
      </c>
      <c r="AR127" s="18">
        <f t="shared" si="16"/>
        <v>0</v>
      </c>
      <c r="AS127" s="24">
        <f t="shared" si="17"/>
        <v>3.805</v>
      </c>
      <c r="AT127" s="24">
        <f t="shared" si="18"/>
        <v>7.74</v>
      </c>
      <c r="AU127" s="18">
        <f t="shared" si="19"/>
        <v>23.11</v>
      </c>
      <c r="AV127" s="24">
        <f t="shared" si="20"/>
        <v>46.22</v>
      </c>
      <c r="AW127" s="18" t="str">
        <f t="shared" si="21"/>
        <v>AI Experimenter</v>
      </c>
      <c r="AX127" s="18" t="str">
        <f>'Raw Data'!AF123</f>
        <v>ChatGPT</v>
      </c>
      <c r="AY127" s="18" t="str">
        <f>'Raw Data'!AG123</f>
        <v>Yes</v>
      </c>
      <c r="AZ127" s="18" t="str">
        <f>'Raw Data'!AH123</f>
        <v/>
      </c>
      <c r="BA127" s="18" t="str">
        <f>'Raw Data'!AI123</f>
        <v/>
      </c>
      <c r="BB127" s="18" t="str">
        <f>'Raw Data'!AJ123</f>
        <v/>
      </c>
      <c r="BC127" s="18" t="str">
        <f>'Raw Data'!AK123</f>
        <v/>
      </c>
      <c r="BD127" s="18" t="str">
        <f>'Raw Data'!AL123</f>
        <v/>
      </c>
      <c r="BE127" s="18" t="str">
        <f>'Raw Data'!AM123</f>
        <v/>
      </c>
      <c r="BF127" s="18" t="str">
        <f>'Raw Data'!AN123</f>
        <v/>
      </c>
      <c r="BG127" s="18" t="str">
        <f>'Raw Data'!AO123</f>
        <v/>
      </c>
      <c r="BH127" s="18" t="str">
        <f>'Raw Data'!AP123</f>
        <v/>
      </c>
      <c r="BI127" s="18" t="str">
        <f>'Raw Data'!AQ123</f>
        <v/>
      </c>
      <c r="BJ127" s="18" t="str">
        <f>'Raw Data'!AR123</f>
        <v/>
      </c>
      <c r="BK127" s="18" t="str">
        <f>'Raw Data'!AS123</f>
        <v/>
      </c>
      <c r="BL127" s="18" t="str">
        <f>'Raw Data'!AT123</f>
        <v/>
      </c>
      <c r="BM127" s="18" t="str">
        <f>'Raw Data'!AU123</f>
        <v/>
      </c>
      <c r="BN127" s="18" t="str">
        <f>'Raw Data'!AV123</f>
        <v/>
      </c>
      <c r="BO127" s="18" t="str">
        <f>'Raw Data'!AW123</f>
        <v/>
      </c>
      <c r="BP127" s="18" t="str">
        <f>'Raw Data'!AX123</f>
        <v/>
      </c>
      <c r="BQ127" s="18" t="str">
        <f>'Raw Data'!AY123</f>
        <v/>
      </c>
      <c r="BR127" s="18" t="str">
        <f>'Raw Data'!AZ123</f>
        <v/>
      </c>
      <c r="BS127" s="18" t="str">
        <f>'Raw Data'!D123</f>
        <v/>
      </c>
      <c r="BT127" s="18" t="str">
        <f>'Raw Data'!E123</f>
        <v/>
      </c>
      <c r="BU127" s="18" t="str">
        <f>'Raw Data'!F123</f>
        <v>ZÉ</v>
      </c>
      <c r="BV127" s="25" t="str">
        <f>'Raw Data'!G123</f>
        <v>Operations</v>
      </c>
      <c r="BW127" s="25" t="str">
        <f t="shared" si="22"/>
        <v>#REF!</v>
      </c>
      <c r="BX127" s="25" t="str">
        <f>'Raw Data'!I123</f>
        <v>N/A</v>
      </c>
      <c r="BY127" s="18" t="str">
        <f>'Raw Data'!J123</f>
        <v/>
      </c>
      <c r="BZ127" s="18" t="str">
        <f>'Raw Data'!K123</f>
        <v/>
      </c>
      <c r="CA127" s="18" t="str">
        <f>'Raw Data'!L123</f>
        <v>Brazil</v>
      </c>
      <c r="CB127" s="18" t="str">
        <f>'Raw Data'!M123</f>
        <v>SAZ</v>
      </c>
      <c r="CC127" s="18" t="str">
        <f>'Raw Data'!N123</f>
        <v>Ambev</v>
      </c>
      <c r="CD127" s="25" t="str">
        <f>'Raw Data'!O123</f>
        <v>Sessin - Operations</v>
      </c>
      <c r="CE127" s="15" t="str">
        <f>'Raw Data'!P123</f>
        <v>Light User</v>
      </c>
      <c r="CF127" s="15" t="str">
        <f>'Raw Data'!Q123</f>
        <v>Weekly</v>
      </c>
    </row>
    <row r="128" ht="15.75" customHeight="1">
      <c r="A128" s="18">
        <f>'Raw Data'!$A124</f>
        <v>122</v>
      </c>
      <c r="B128" s="18" t="str">
        <f>'Raw Data'!$R124</f>
        <v>Daily</v>
      </c>
      <c r="C128" s="18">
        <f t="shared" si="1"/>
        <v>1</v>
      </c>
      <c r="D128" s="18" t="str">
        <f>'Raw Data'!$S124</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 Analyzing data or documents to extract insights or summaries, Writing or debugging code, scripts, or formulas</v>
      </c>
      <c r="E128" s="18">
        <f t="shared" si="2"/>
        <v>3</v>
      </c>
      <c r="F128" s="19">
        <f t="shared" si="3"/>
        <v>1</v>
      </c>
      <c r="G128" s="20" t="str">
        <f>'Raw Data'!T124</f>
        <v>I maintain a library of prompts that I reuse frequently</v>
      </c>
      <c r="H128" s="18">
        <f t="shared" si="4"/>
        <v>0.5</v>
      </c>
      <c r="I128" s="18" t="str">
        <f>'Raw Data'!$U124</f>
        <v>Use AI to help analyze each data source, then compile results manually</v>
      </c>
      <c r="J128" s="18">
        <f t="shared" si="5"/>
        <v>0.67</v>
      </c>
      <c r="K128" s="18" t="str">
        <f>'Raw Data'!$V124</f>
        <v>1) Compartilho o desafio; 2) peço pra ela me explicar os conceitos principais sobre o tema; 3) Compartilho bases de dados que tenho sobre o assunto; 4) Peço pra ela contar quais os principais insights que posso usar no desafio; 5) Utilizo os dados consolidados para meu agente que "gerente de marketing" e vamos cocriando juntos a apresentação.</v>
      </c>
      <c r="L128" s="18" t="s">
        <v>491</v>
      </c>
      <c r="M128" s="21" t="str">
        <f>substitute('Prompt Template'!$A$2,$K$5,$L128)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Compartilho o desafio; 2) peço pra ela me explicar os conceitos principais sobre o tema; 3) Compartilho bases de dados que tenho sobre o assunto; 4) Peço pra ela contar quais os principais insights que posso usar no desafio; 5) Utilizo os dados consolidados para meu agente que "gerente de marketing" e vamos cocriando juntos a apresentação.&lt;/user_input&gt;</v>
      </c>
      <c r="N128" s="18">
        <f t="array" ref="N128">index('Response Scoring'!$C:$C,match($A128,'Response Scoring'!$A:$A,0))</f>
        <v>3</v>
      </c>
      <c r="O128" s="19">
        <f t="shared" si="6"/>
        <v>1</v>
      </c>
      <c r="P128" s="18" t="str">
        <f>'Raw Data'!$W124</f>
        <v>Eu precisava criar um briefing em muito pouco tempo, eu não tinha familiaridade com o tema e tinha mais de 5 arquivos com dados na mão. Ele me ajudou a entender os dados e insights e construimos juntos a apresentação. Antes eu deveria alinhar com algum coleta e demoraria muito mais.</v>
      </c>
      <c r="Q128" s="18" t="s">
        <v>492</v>
      </c>
      <c r="R128" s="21" t="str">
        <f>substitute('Prompt Template'!$B$2,$P$5,$Q128)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criar um briefing em muito pouco tempo, eu não tinha familiaridade com o tema e tinha mais de 5 arquivos com dados na mão. Ele me ajudou a entender os dados e insights e construimos juntos a apresentação. Antes eu deveria alinhar com algum coleta e demoraria muito mais.&lt;/user_input&gt;</v>
      </c>
      <c r="S128" s="18">
        <f t="array" ref="S128">index('Response Scoring'!$E:$E,match($A128,'Response Scoring'!$A:$A,0))</f>
        <v>2</v>
      </c>
      <c r="T128" s="19">
        <f t="shared" si="7"/>
        <v>0.6666666667</v>
      </c>
      <c r="U128" s="19">
        <f t="shared" si="8"/>
        <v>4.836666667</v>
      </c>
      <c r="V128" s="18" t="str">
        <f>'Raw Data'!$X124</f>
        <v>Analyzing presentation slides to evaluate both the visual design and written content for consistency</v>
      </c>
      <c r="W128" s="18">
        <f t="shared" si="9"/>
        <v>1</v>
      </c>
      <c r="X128" s="18" t="str">
        <f>'Raw Data'!$Y124</f>
        <v>Hallucinations (generating false or misleading information)</v>
      </c>
      <c r="Y128" s="22">
        <f t="shared" si="10"/>
        <v>0.25</v>
      </c>
      <c r="Z128" s="18" t="str">
        <f>'Raw Data'!$Z124</f>
        <v>Only share information that you would be comfortable sharing internally with a colleague, Anonymize information by removing identifying details, Use secure company instances or enterprise plans when available</v>
      </c>
      <c r="AA128" s="19">
        <f t="shared" si="11"/>
        <v>1</v>
      </c>
      <c r="AB128" s="18" t="str">
        <f>'Raw Data'!$AA124</f>
        <v>Always: I routinely cross-check AI outputs with reliable sources</v>
      </c>
      <c r="AC128" s="18">
        <f t="shared" si="12"/>
        <v>1</v>
      </c>
      <c r="AD128" s="18" t="str">
        <f>'Raw Data'!$AB124</f>
        <v>Cross-reference key claims with reliable external sources, Verify any calculations or data analysis independently</v>
      </c>
      <c r="AE128" s="18">
        <f t="shared" si="13"/>
        <v>0.5</v>
      </c>
      <c r="AF128" s="23">
        <v>6.2</v>
      </c>
      <c r="AG128" s="18" t="str">
        <f>'Raw Data'!$AC124</f>
        <v>Sometimes: I iterate 2–3 times to reach a good result</v>
      </c>
      <c r="AH128" s="18">
        <f t="shared" si="14"/>
        <v>0.67</v>
      </c>
      <c r="AI128" s="18" t="str">
        <f>'Raw Data'!$AD124</f>
        <v>Chat, tenho um novo desafio em mãos, preciso discutir e criar um  ponto de vista sobre esse assunto. Te envio todos os materiais que sobre esse tema para analisar. Assuma o lugar de um gerente de marketing e me traga os principais pontos que você levaria para a discussão.</v>
      </c>
      <c r="AJ128" s="18" t="s">
        <v>493</v>
      </c>
      <c r="AK128" s="21" t="str">
        <f>substitute('Prompt Template'!$C$2,$AI$5,$AJ128)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 novo desafio em mãos, preciso discutir e criar um  ponto de vista sobre esse assunto. Te envio todos os materiais que sobre esse tema para analisar. Assuma o lugar de um gerente de marketing e me traga os principais pontos que você levaria para a discussão.&lt;/prompt&gt;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 novo desafio em mãos, preciso discutir e criar um  ponto de vista sobre esse assunto. Te envio todos os materiais que sobre esse tema para analisar. Assuma o lugar de um gerente de marketing e me traga os principais pontos que você levaria para a discussão.&lt;/user_input&gt;</v>
      </c>
      <c r="AL128" s="18">
        <f t="array" ref="AL128">index('Response Scoring'!$G:$G,match($A128,'Response Scoring'!$A:$A,0))</f>
        <v>2</v>
      </c>
      <c r="AM128" s="18">
        <f t="shared" si="15"/>
        <v>0.4</v>
      </c>
      <c r="AN128" s="18" t="str">
        <f>'Raw Data'!$AE124</f>
        <v>Eu não sei.</v>
      </c>
      <c r="AO128" s="18" t="s">
        <v>494</v>
      </c>
      <c r="AP128" s="21" t="str">
        <f>substitute('Prompt Template'!$D$2,$AN$5,$AO128)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sei.&lt;/user_input&gt;
</v>
      </c>
      <c r="AQ128" s="18">
        <f t="array" ref="AQ128">index('Response Scoring'!$I:$I,match($A128,'Response Scoring'!$A:$A,0))</f>
        <v>0</v>
      </c>
      <c r="AR128" s="18">
        <f t="shared" si="16"/>
        <v>0</v>
      </c>
      <c r="AS128" s="24">
        <f t="shared" si="17"/>
        <v>2.405</v>
      </c>
      <c r="AT128" s="24">
        <f t="shared" si="18"/>
        <v>4.54</v>
      </c>
      <c r="AU128" s="18">
        <f t="shared" si="19"/>
        <v>20.68333333</v>
      </c>
      <c r="AV128" s="24">
        <f t="shared" si="20"/>
        <v>41.36666667</v>
      </c>
      <c r="AW128" s="18" t="str">
        <f t="shared" si="21"/>
        <v>AI Experimenter</v>
      </c>
      <c r="AX128" s="18" t="str">
        <f>'Raw Data'!AF124</f>
        <v>ChatGPT, Gemini</v>
      </c>
      <c r="AY128" s="18" t="str">
        <f>'Raw Data'!AG124</f>
        <v>Yes</v>
      </c>
      <c r="AZ128" s="18" t="str">
        <f>'Raw Data'!AH124</f>
        <v/>
      </c>
      <c r="BA128" s="18" t="str">
        <f>'Raw Data'!AI124</f>
        <v/>
      </c>
      <c r="BB128" s="18" t="str">
        <f>'Raw Data'!AJ124</f>
        <v/>
      </c>
      <c r="BC128" s="18" t="str">
        <f>'Raw Data'!AK124</f>
        <v/>
      </c>
      <c r="BD128" s="18" t="str">
        <f>'Raw Data'!AL124</f>
        <v/>
      </c>
      <c r="BE128" s="18" t="str">
        <f>'Raw Data'!AM124</f>
        <v/>
      </c>
      <c r="BF128" s="18" t="str">
        <f>'Raw Data'!AN124</f>
        <v/>
      </c>
      <c r="BG128" s="18" t="str">
        <f>'Raw Data'!AO124</f>
        <v/>
      </c>
      <c r="BH128" s="18" t="str">
        <f>'Raw Data'!AP124</f>
        <v/>
      </c>
      <c r="BI128" s="18" t="str">
        <f>'Raw Data'!AQ124</f>
        <v/>
      </c>
      <c r="BJ128" s="18" t="str">
        <f>'Raw Data'!AR124</f>
        <v/>
      </c>
      <c r="BK128" s="18" t="str">
        <f>'Raw Data'!AS124</f>
        <v/>
      </c>
      <c r="BL128" s="18" t="str">
        <f>'Raw Data'!AT124</f>
        <v/>
      </c>
      <c r="BM128" s="18" t="str">
        <f>'Raw Data'!AU124</f>
        <v/>
      </c>
      <c r="BN128" s="18" t="str">
        <f>'Raw Data'!AV124</f>
        <v/>
      </c>
      <c r="BO128" s="18" t="str">
        <f>'Raw Data'!AW124</f>
        <v/>
      </c>
      <c r="BP128" s="18" t="str">
        <f>'Raw Data'!AX124</f>
        <v/>
      </c>
      <c r="BQ128" s="18" t="str">
        <f>'Raw Data'!AY124</f>
        <v/>
      </c>
      <c r="BR128" s="18" t="str">
        <f>'Raw Data'!AZ124</f>
        <v/>
      </c>
      <c r="BS128" s="18" t="str">
        <f>'Raw Data'!D124</f>
        <v/>
      </c>
      <c r="BT128" s="18" t="str">
        <f>'Raw Data'!E124</f>
        <v/>
      </c>
      <c r="BU128" s="18" t="str">
        <f>'Raw Data'!F124</f>
        <v>ZÉ</v>
      </c>
      <c r="BV128" s="25" t="str">
        <f>'Raw Data'!G124</f>
        <v>Marketing</v>
      </c>
      <c r="BW128" s="25" t="str">
        <f t="shared" si="22"/>
        <v>#REF!</v>
      </c>
      <c r="BX128" s="25" t="str">
        <f>'Raw Data'!I124</f>
        <v>N/A</v>
      </c>
      <c r="BY128" s="18" t="str">
        <f>'Raw Data'!J124</f>
        <v/>
      </c>
      <c r="BZ128" s="18" t="str">
        <f>'Raw Data'!K124</f>
        <v/>
      </c>
      <c r="CA128" s="18" t="str">
        <f>'Raw Data'!L124</f>
        <v>Brazil</v>
      </c>
      <c r="CB128" s="18" t="str">
        <f>'Raw Data'!M124</f>
        <v>SAZ</v>
      </c>
      <c r="CC128" s="18" t="str">
        <f>'Raw Data'!N124</f>
        <v>Ambev</v>
      </c>
      <c r="CD128" s="25" t="str">
        <f>'Raw Data'!O124</f>
        <v>Paola - Marketing</v>
      </c>
      <c r="CE128" s="15" t="str">
        <f>'Raw Data'!P124</f>
        <v>Light User</v>
      </c>
      <c r="CF128" s="15" t="str">
        <f>'Raw Data'!Q124</f>
        <v>Weekly</v>
      </c>
    </row>
    <row r="129" ht="15.75" customHeight="1">
      <c r="A129" s="18">
        <f>'Raw Data'!$A125</f>
        <v>123</v>
      </c>
      <c r="B129" s="18" t="str">
        <f>'Raw Data'!$R125</f>
        <v>Weekly</v>
      </c>
      <c r="C129" s="18">
        <f t="shared" si="1"/>
        <v>0.5</v>
      </c>
      <c r="D129" s="18" t="str">
        <f>'Raw Data'!$S125</f>
        <v>Getting quick answers to specific questions or looking up information</v>
      </c>
      <c r="E129" s="18">
        <f t="shared" si="2"/>
        <v>1</v>
      </c>
      <c r="F129" s="19">
        <f t="shared" si="3"/>
        <v>0.3333333333</v>
      </c>
      <c r="G129" s="20" t="str">
        <f>'Raw Data'!T125</f>
        <v>I create fresh prompts each time I use AI</v>
      </c>
      <c r="H129" s="18">
        <f t="shared" si="4"/>
        <v>0.25</v>
      </c>
      <c r="I129" s="18" t="str">
        <f>'Raw Data'!$U125</f>
        <v>Use AI to help analyze each data source, then compile results manually</v>
      </c>
      <c r="J129" s="18">
        <f t="shared" si="5"/>
        <v>0.67</v>
      </c>
      <c r="K129" s="18" t="str">
        <f>'Raw Data'!$V125</f>
        <v>Não</v>
      </c>
      <c r="L129" s="18" t="s">
        <v>495</v>
      </c>
      <c r="M129" s="21" t="str">
        <f>substitute('Prompt Template'!$A$2,$K$5,$L129)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&lt;user_input&gt;Não&lt;/user_input&gt;</v>
      </c>
      <c r="N129" s="18">
        <f t="array" ref="N129">index('Response Scoring'!$C:$C,match($A129,'Response Scoring'!$A:$A,0))</f>
        <v>0</v>
      </c>
      <c r="O129" s="19">
        <f t="shared" si="6"/>
        <v>0</v>
      </c>
      <c r="P129" s="18" t="str">
        <f>'Raw Data'!$W125</f>
        <v>Usar a IA para identificar padrões de produtos que tem frequência de fechamento na semana</v>
      </c>
      <c r="Q129" s="18" t="s">
        <v>496</v>
      </c>
      <c r="R129" s="21" t="str">
        <f>substitute('Prompt Template'!$B$2,$P$5,$Q129)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&lt;user_input&gt;Usar a IA para identificar padrões de produtos que tem frequência de fechamento na semana&lt;/user_input&gt;</v>
      </c>
      <c r="S129" s="18">
        <f t="array" ref="S129">index('Response Scoring'!$E:$E,match($A129,'Response Scoring'!$A:$A,0))</f>
        <v>2</v>
      </c>
      <c r="T129" s="19">
        <f t="shared" si="7"/>
        <v>0.6666666667</v>
      </c>
      <c r="U129" s="19">
        <f t="shared" si="8"/>
        <v>2.42</v>
      </c>
      <c r="V129" s="18" t="str">
        <f>'Raw Data'!$X125</f>
        <v>Providing real-time updates on breaking news events happening right now</v>
      </c>
      <c r="W129" s="18">
        <f t="shared" si="9"/>
        <v>0</v>
      </c>
      <c r="X129" s="18" t="str">
        <f>'Raw Data'!$Y125</f>
        <v>Data privacy concerns when information is shared with an LLM, Biases in answers</v>
      </c>
      <c r="Y129" s="22">
        <f t="shared" si="10"/>
        <v>0.5</v>
      </c>
      <c r="Z129" s="18" t="str">
        <f>'Raw Data'!$Z125</f>
        <v>Verify that the AI tool has SSL/HTTPS encryption before using it, Only share information that you would be comfortable sharing internally with a colleague</v>
      </c>
      <c r="AA129" s="19">
        <f t="shared" si="11"/>
        <v>0</v>
      </c>
      <c r="AB129" s="18" t="str">
        <f>'Raw Data'!$AA125</f>
        <v>Sometimes: I do a quick check against known data or references</v>
      </c>
      <c r="AC129" s="18">
        <f t="shared" si="12"/>
        <v>0.67</v>
      </c>
      <c r="AD129" s="18" t="str">
        <f>'Raw Data'!$AB125</f>
        <v>Use a different AI tool to review and verify the content</v>
      </c>
      <c r="AE129" s="18">
        <f t="shared" si="13"/>
        <v>0.25</v>
      </c>
      <c r="AF129" s="23">
        <v>7.0</v>
      </c>
      <c r="AG129" s="18" t="str">
        <f>'Raw Data'!$AC125</f>
        <v>Sometimes: I iterate 2–3 times to reach a good result</v>
      </c>
      <c r="AH129" s="18">
        <f t="shared" si="14"/>
        <v>0.67</v>
      </c>
      <c r="AI129" s="18" t="str">
        <f>'Raw Data'!$AD125</f>
        <v>Estou me preparando para uma reunião de liderança onde a iniciativa é melhorar a aderência de marketplace, precisamos analisar através dos resultados de baixa aceitação na região da baixada devido a não aceitação da região. Defina de acordo com o consumo da região quais são os itens que mais venderiam</v>
      </c>
      <c r="AJ129" s="18" t="s">
        <v>497</v>
      </c>
      <c r="AK129" s="21" t="str">
        <f>substitute('Prompt Template'!$C$2,$AI$5,$AJ129)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liderança onde a iniciativa é melhorar a aderência de marketplace, precisamos analisar através dos resultados de baixa aceitação na região da baixada devido a não aceitação da região. Defina de acordo com o consumo da região quais são os itens que mais venderiam&lt;/prompt&gt;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liderança onde a iniciativa é melhorar a aderência de marketplace, precisamos analisar através dos resultados de baixa aceitação na região da baixada devido a não aceitação da região. Defina de acordo com o consumo da região quais são os itens que mais venderiam&lt;/user_input&gt;</v>
      </c>
      <c r="AL129" s="18">
        <f t="array" ref="AL129">index('Response Scoring'!$G:$G,match($A129,'Response Scoring'!$A:$A,0))</f>
        <v>3</v>
      </c>
      <c r="AM129" s="18">
        <f t="shared" si="15"/>
        <v>0.6</v>
      </c>
      <c r="AN129" s="18" t="str">
        <f>'Raw Data'!$AE125</f>
        <v>Não sei como criae</v>
      </c>
      <c r="AO129" s="18" t="s">
        <v>498</v>
      </c>
      <c r="AP129" s="21" t="str">
        <f>substitute('Prompt Template'!$D$2,$AN$5,$AO129)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&lt;user_input&gt;Não sei como criae&lt;/user_input&gt;
</v>
      </c>
      <c r="AQ129" s="18">
        <f t="array" ref="AQ129">index('Response Scoring'!$I:$I,match($A129,'Response Scoring'!$A:$A,0))</f>
        <v>0</v>
      </c>
      <c r="AR129" s="18">
        <f t="shared" si="16"/>
        <v>0</v>
      </c>
      <c r="AS129" s="24">
        <f t="shared" si="17"/>
        <v>3.105</v>
      </c>
      <c r="AT129" s="24">
        <f t="shared" si="18"/>
        <v>6.14</v>
      </c>
      <c r="AU129" s="18">
        <f t="shared" si="19"/>
        <v>18.05</v>
      </c>
      <c r="AV129" s="24">
        <f t="shared" si="20"/>
        <v>36.1</v>
      </c>
      <c r="AW129" s="18" t="str">
        <f t="shared" si="21"/>
        <v>AI Experimenter</v>
      </c>
      <c r="AX129" s="18" t="str">
        <f>'Raw Data'!AF125</f>
        <v>ChatGPT, Gemini</v>
      </c>
      <c r="AY129" s="18" t="str">
        <f>'Raw Data'!AG125</f>
        <v>No</v>
      </c>
      <c r="AZ129" s="18" t="str">
        <f>'Raw Data'!AH125</f>
        <v/>
      </c>
      <c r="BA129" s="18" t="str">
        <f>'Raw Data'!AI125</f>
        <v/>
      </c>
      <c r="BB129" s="18" t="str">
        <f>'Raw Data'!AJ125</f>
        <v/>
      </c>
      <c r="BC129" s="18" t="str">
        <f>'Raw Data'!AK125</f>
        <v/>
      </c>
      <c r="BD129" s="18" t="str">
        <f>'Raw Data'!AL125</f>
        <v/>
      </c>
      <c r="BE129" s="18" t="str">
        <f>'Raw Data'!AM125</f>
        <v/>
      </c>
      <c r="BF129" s="18" t="str">
        <f>'Raw Data'!AN125</f>
        <v/>
      </c>
      <c r="BG129" s="18" t="str">
        <f>'Raw Data'!AO125</f>
        <v/>
      </c>
      <c r="BH129" s="18" t="str">
        <f>'Raw Data'!AP125</f>
        <v/>
      </c>
      <c r="BI129" s="18" t="str">
        <f>'Raw Data'!AQ125</f>
        <v/>
      </c>
      <c r="BJ129" s="18" t="str">
        <f>'Raw Data'!AR125</f>
        <v/>
      </c>
      <c r="BK129" s="18" t="str">
        <f>'Raw Data'!AS125</f>
        <v/>
      </c>
      <c r="BL129" s="18" t="str">
        <f>'Raw Data'!AT125</f>
        <v/>
      </c>
      <c r="BM129" s="18" t="str">
        <f>'Raw Data'!AU125</f>
        <v/>
      </c>
      <c r="BN129" s="18" t="str">
        <f>'Raw Data'!AV125</f>
        <v/>
      </c>
      <c r="BO129" s="18" t="str">
        <f>'Raw Data'!AW125</f>
        <v/>
      </c>
      <c r="BP129" s="18" t="str">
        <f>'Raw Data'!AX125</f>
        <v/>
      </c>
      <c r="BQ129" s="18" t="str">
        <f>'Raw Data'!AY125</f>
        <v/>
      </c>
      <c r="BR129" s="18" t="str">
        <f>'Raw Data'!AZ125</f>
        <v/>
      </c>
      <c r="BS129" s="18" t="str">
        <f>'Raw Data'!D125</f>
        <v/>
      </c>
      <c r="BT129" s="18" t="str">
        <f>'Raw Data'!E125</f>
        <v/>
      </c>
      <c r="BU129" s="18" t="str">
        <f>'Raw Data'!F125</f>
        <v>#N/A</v>
      </c>
      <c r="BV129" s="25" t="str">
        <f>'Raw Data'!G125</f>
        <v>#N/A</v>
      </c>
      <c r="BW129" s="25" t="str">
        <f t="shared" si="22"/>
        <v>#N/A</v>
      </c>
      <c r="BX129" s="25" t="str">
        <f>'Raw Data'!I125</f>
        <v>#N/A</v>
      </c>
      <c r="BY129" s="18" t="str">
        <f>'Raw Data'!J125</f>
        <v/>
      </c>
      <c r="BZ129" s="18" t="str">
        <f>'Raw Data'!K125</f>
        <v/>
      </c>
      <c r="CA129" s="18" t="str">
        <f>'Raw Data'!L125</f>
        <v>#N/A</v>
      </c>
      <c r="CB129" s="18" t="str">
        <f>'Raw Data'!M125</f>
        <v>#N/A</v>
      </c>
      <c r="CC129" s="18" t="str">
        <f>'Raw Data'!N125</f>
        <v>#N/A</v>
      </c>
      <c r="CD129" s="25" t="str">
        <f>'Raw Data'!O125</f>
        <v>#N/A</v>
      </c>
      <c r="CE129" s="15" t="str">
        <f>'Raw Data'!P125</f>
        <v>#N/A</v>
      </c>
      <c r="CF129" s="15" t="str">
        <f>'Raw Data'!Q125</f>
        <v>#N/A</v>
      </c>
    </row>
    <row r="130" ht="15.75" customHeight="1">
      <c r="A130" s="18">
        <f>'Raw Data'!$A126</f>
        <v>124</v>
      </c>
      <c r="B130" s="18" t="str">
        <f>'Raw Data'!$R126</f>
        <v>Several times a week</v>
      </c>
      <c r="C130" s="18">
        <f t="shared" si="1"/>
        <v>0.75</v>
      </c>
      <c r="D130" s="18" t="str">
        <f>'Raw Data'!$S126</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30" s="18">
        <f t="shared" si="2"/>
        <v>3</v>
      </c>
      <c r="F130" s="19">
        <f t="shared" si="3"/>
        <v>1</v>
      </c>
      <c r="G130" s="20" t="str">
        <f>'Raw Data'!T126</f>
        <v>I create fresh prompts each time I use AI</v>
      </c>
      <c r="H130" s="18">
        <f t="shared" si="4"/>
        <v>0.25</v>
      </c>
      <c r="I130" s="18" t="str">
        <f>'Raw Data'!$U126</f>
        <v>Create a systematic process where AI handles data analysis and summary generation consistently</v>
      </c>
      <c r="J130" s="18">
        <f t="shared" si="5"/>
        <v>1</v>
      </c>
      <c r="K130" s="18" t="str">
        <f>'Raw Data'!$V126</f>
        <v>começaria "esquentando" o gpt AI. começaria falando de maneira mais macro sobre o tema, depois começaria afunilar sobre o assunto, direcionando e destacando o que mais me chama atenção sobre o tema para aprofundar. contaria sobre a reunião, o perfil do publico nela, qual o tom e tema, e depois direcionamentos especificos e táticos como tempo, quantidade de slides.</v>
      </c>
      <c r="L130" s="18" t="s">
        <v>499</v>
      </c>
      <c r="M130" s="21" t="str">
        <f>substitute('Prompt Template'!$A$2,$K$5,$L130)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&lt;user_input&gt;começaria "esquentando" o gpt AI. começaria falando de maneira mais macro sobre o tema, depois começaria afunilar sobre o assunto, direcionando e destacando o que mais me chama atenção sobre o tema para aprofundar. contaria sobre a reunião, o perfil do publico nela, qual o tom e tema, e depois direcionamentos especificos e táticos como tempo, quantidade de slides.&lt;/user_input&gt;</v>
      </c>
      <c r="N130" s="18">
        <f t="array" ref="N130">index('Response Scoring'!$C:$C,match($A130,'Response Scoring'!$A:$A,0))</f>
        <v>2</v>
      </c>
      <c r="O130" s="19">
        <f t="shared" si="6"/>
        <v>0.6666666667</v>
      </c>
      <c r="P130" s="18" t="str">
        <f>'Raw Data'!$W126</f>
        <v>foi sobre fluxo e wow com meu gestor. estavamos tendo algumas fricções e pedi para o chat me conduzir em uma analise sincera e com questionamentos para chegar na raiz do problema de forma imparcial e que a partir disso ele me gerasse modelos de gestão e organização, que que utilizamos até hoje.</v>
      </c>
      <c r="Q130" s="18" t="s">
        <v>500</v>
      </c>
      <c r="R130" s="21" t="str">
        <f>substitute('Prompt Template'!$B$2,$P$5,$Q130)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&lt;user_input&gt;foi sobre fluxo e wow com meu gestor. estavamos tendo algumas fricções e pedi para o chat me conduzir em uma analise sincera e com questionamentos para chegar na raiz do problema de forma imparcial e que a partir disso ele me gerasse modelos de gestão e organização, que que utilizamos até hoje.&lt;/user_input&gt;</v>
      </c>
      <c r="S130" s="18">
        <f t="array" ref="S130">index('Response Scoring'!$E:$E,match($A130,'Response Scoring'!$A:$A,0))</f>
        <v>2</v>
      </c>
      <c r="T130" s="19">
        <f t="shared" si="7"/>
        <v>0.6666666667</v>
      </c>
      <c r="U130" s="19">
        <f t="shared" si="8"/>
        <v>4.333333333</v>
      </c>
      <c r="V130" s="18" t="str">
        <f>'Raw Data'!$X126</f>
        <v>Analyzing presentation slides to evaluate both the visual design and written content for consistency</v>
      </c>
      <c r="W130" s="18">
        <f t="shared" si="9"/>
        <v>1</v>
      </c>
      <c r="X130" s="18" t="str">
        <f>'Raw Data'!$Y126</f>
        <v>Hallucinations (generating false or misleading information)</v>
      </c>
      <c r="Y130" s="22">
        <f t="shared" si="10"/>
        <v>0.25</v>
      </c>
      <c r="Z130" s="18" t="str">
        <f>'Raw Data'!$Z126</f>
        <v>Use secure company instances or enterprise plans when available, Anonymize information by removing identifying details</v>
      </c>
      <c r="AA130" s="19">
        <f t="shared" si="11"/>
        <v>1</v>
      </c>
      <c r="AB130" s="18" t="str">
        <f>'Raw Data'!$AA126</f>
        <v>Sometimes: I do a quick check against known data or references</v>
      </c>
      <c r="AC130" s="18">
        <f t="shared" si="12"/>
        <v>0.67</v>
      </c>
      <c r="AD130" s="18" t="str">
        <f>'Raw Data'!$AB126</f>
        <v>Verify any calculations or data analysis independently, Cross-reference key claims with reliable external sources, Use a different AI tool to review and verify the content</v>
      </c>
      <c r="AE130" s="18">
        <f t="shared" si="13"/>
        <v>0.75</v>
      </c>
      <c r="AF130" s="23">
        <v>9.7</v>
      </c>
      <c r="AG130" s="18" t="str">
        <f>'Raw Data'!$AC126</f>
        <v>Rarely: I only tweak the prompt if something feels obviously off</v>
      </c>
      <c r="AH130" s="18">
        <f t="shared" si="14"/>
        <v>0.33</v>
      </c>
      <c r="AI130" s="18" t="str">
        <f>'Raw Data'!$AD126</f>
        <v>chat, tenho uma reunião em meia hora, anexei o material que vou apresentar, e preciso que você critique ele com a visão da minha diretora de marketing. apontando pontos cegos, possiveis perguntas e como me posicionar.</v>
      </c>
      <c r="AJ130" s="18" t="s">
        <v>501</v>
      </c>
      <c r="AK130" s="21" t="str">
        <f>substitute('Prompt Template'!$C$2,$AI$5,$AJ130)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uma reunião em meia hora, anexei o material que vou apresentar, e preciso que você critique ele com a visão da minha diretora de marketing. apontando pontos cegos, possiveis perguntas e como me posicionar.&lt;/prompt&gt;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uma reunião em meia hora, anexei o material que vou apresentar, e preciso que você critique ele com a visão da minha diretora de marketing. apontando pontos cegos, possiveis perguntas e como me posicionar.&lt;/user_input&gt;</v>
      </c>
      <c r="AL130" s="18">
        <f t="array" ref="AL130">index('Response Scoring'!$G:$G,match($A130,'Response Scoring'!$A:$A,0))</f>
        <v>4</v>
      </c>
      <c r="AM130" s="18">
        <f t="shared" si="15"/>
        <v>0.8</v>
      </c>
      <c r="AN130" s="18" t="str">
        <f>'Raw Data'!$AE126</f>
        <v>Eu não sei como criar instruções de IA personalizadas</v>
      </c>
      <c r="AO130" s="18" t="s">
        <v>106</v>
      </c>
      <c r="AP130" s="21" t="str">
        <f>substitute('Prompt Template'!$D$2,$AN$5,$AO130)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30" s="18">
        <f t="array" ref="AQ130">index('Response Scoring'!$I:$I,match($A130,'Response Scoring'!$A:$A,0))</f>
        <v>0</v>
      </c>
      <c r="AR130" s="18">
        <f t="shared" si="16"/>
        <v>0</v>
      </c>
      <c r="AS130" s="24">
        <f t="shared" si="17"/>
        <v>3.295</v>
      </c>
      <c r="AT130" s="24">
        <f t="shared" si="18"/>
        <v>7.06</v>
      </c>
      <c r="AU130" s="18">
        <f t="shared" si="19"/>
        <v>24.95666667</v>
      </c>
      <c r="AV130" s="24">
        <f t="shared" si="20"/>
        <v>49.91333333</v>
      </c>
      <c r="AW130" s="18" t="str">
        <f t="shared" si="21"/>
        <v>AI Experimenter</v>
      </c>
      <c r="AX130" s="18" t="str">
        <f>'Raw Data'!AF126</f>
        <v>ChatGPT, Gemini</v>
      </c>
      <c r="AY130" s="18" t="str">
        <f>'Raw Data'!AG126</f>
        <v>Yes</v>
      </c>
      <c r="AZ130" s="18" t="str">
        <f>'Raw Data'!AH126</f>
        <v/>
      </c>
      <c r="BA130" s="18" t="str">
        <f>'Raw Data'!AI126</f>
        <v/>
      </c>
      <c r="BB130" s="18" t="str">
        <f>'Raw Data'!AJ126</f>
        <v/>
      </c>
      <c r="BC130" s="18" t="str">
        <f>'Raw Data'!AK126</f>
        <v/>
      </c>
      <c r="BD130" s="18" t="str">
        <f>'Raw Data'!AL126</f>
        <v/>
      </c>
      <c r="BE130" s="18" t="str">
        <f>'Raw Data'!AM126</f>
        <v/>
      </c>
      <c r="BF130" s="18" t="str">
        <f>'Raw Data'!AN126</f>
        <v/>
      </c>
      <c r="BG130" s="18" t="str">
        <f>'Raw Data'!AO126</f>
        <v/>
      </c>
      <c r="BH130" s="18" t="str">
        <f>'Raw Data'!AP126</f>
        <v/>
      </c>
      <c r="BI130" s="18" t="str">
        <f>'Raw Data'!AQ126</f>
        <v/>
      </c>
      <c r="BJ130" s="18" t="str">
        <f>'Raw Data'!AR126</f>
        <v/>
      </c>
      <c r="BK130" s="18" t="str">
        <f>'Raw Data'!AS126</f>
        <v/>
      </c>
      <c r="BL130" s="18" t="str">
        <f>'Raw Data'!AT126</f>
        <v/>
      </c>
      <c r="BM130" s="18" t="str">
        <f>'Raw Data'!AU126</f>
        <v/>
      </c>
      <c r="BN130" s="18" t="str">
        <f>'Raw Data'!AV126</f>
        <v/>
      </c>
      <c r="BO130" s="18" t="str">
        <f>'Raw Data'!AW126</f>
        <v/>
      </c>
      <c r="BP130" s="18" t="str">
        <f>'Raw Data'!AX126</f>
        <v/>
      </c>
      <c r="BQ130" s="18" t="str">
        <f>'Raw Data'!AY126</f>
        <v/>
      </c>
      <c r="BR130" s="18" t="str">
        <f>'Raw Data'!AZ126</f>
        <v/>
      </c>
      <c r="BS130" s="18" t="str">
        <f>'Raw Data'!D126</f>
        <v/>
      </c>
      <c r="BT130" s="18" t="str">
        <f>'Raw Data'!E126</f>
        <v/>
      </c>
      <c r="BU130" s="18" t="str">
        <f>'Raw Data'!F126</f>
        <v>ZÉ</v>
      </c>
      <c r="BV130" s="25" t="str">
        <f>'Raw Data'!G126</f>
        <v>Marketing</v>
      </c>
      <c r="BW130" s="25" t="str">
        <f t="shared" si="22"/>
        <v>#REF!</v>
      </c>
      <c r="BX130" s="25" t="str">
        <f>'Raw Data'!I126</f>
        <v>N/A</v>
      </c>
      <c r="BY130" s="18" t="str">
        <f>'Raw Data'!J126</f>
        <v/>
      </c>
      <c r="BZ130" s="18" t="str">
        <f>'Raw Data'!K126</f>
        <v/>
      </c>
      <c r="CA130" s="18" t="str">
        <f>'Raw Data'!L126</f>
        <v>Brazil</v>
      </c>
      <c r="CB130" s="18" t="str">
        <f>'Raw Data'!M126</f>
        <v>SAZ</v>
      </c>
      <c r="CC130" s="18" t="str">
        <f>'Raw Data'!N126</f>
        <v>Ambev</v>
      </c>
      <c r="CD130" s="25" t="str">
        <f>'Raw Data'!O126</f>
        <v>Paola - Marketing</v>
      </c>
      <c r="CE130" s="15" t="str">
        <f>'Raw Data'!P126</f>
        <v>Medium User</v>
      </c>
      <c r="CF130" s="15" t="str">
        <f>'Raw Data'!Q126</f>
        <v>Daily</v>
      </c>
    </row>
    <row r="131" ht="15.75" customHeight="1">
      <c r="A131" s="18">
        <f>'Raw Data'!$A127</f>
        <v>125</v>
      </c>
      <c r="B131" s="18" t="str">
        <f>'Raw Data'!$R127</f>
        <v>Daily</v>
      </c>
      <c r="C131" s="18">
        <f t="shared" si="1"/>
        <v>1</v>
      </c>
      <c r="D131" s="18" t="str">
        <f>'Raw Data'!$S127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131" s="18">
        <f t="shared" si="2"/>
        <v>2</v>
      </c>
      <c r="F131" s="19">
        <f t="shared" si="3"/>
        <v>0.6666666667</v>
      </c>
      <c r="G131" s="20" t="str">
        <f>'Raw Data'!T127</f>
        <v>I’ve built custom AI tools (CustomGPTs, Copilot Agents, Google Gems, Claude Projects) for repetitive tasks</v>
      </c>
      <c r="H131" s="18">
        <f t="shared" si="4"/>
        <v>0.75</v>
      </c>
      <c r="I131" s="18" t="str">
        <f>'Raw Data'!$U127</f>
        <v>Ask AI to write the summary after you’ve analyzed all the data</v>
      </c>
      <c r="J131" s="18">
        <f t="shared" si="5"/>
        <v>0.33</v>
      </c>
      <c r="K131" s="18" t="str">
        <f>'Raw Data'!$V127</f>
        <v>I would use AI to quickly understand the unfamiliar topic, structure the key messages, and draft the presentation. then i would ask for help me with the storytelling, and at the end i would use AI to try to predict possible questions and feedback</v>
      </c>
      <c r="L131" s="18" t="s">
        <v>502</v>
      </c>
      <c r="M131" s="21" t="str">
        <f>substitute('Prompt Template'!$A$2,$K$5,$L131)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quickly understand the unfamiliar topic, structure the key messages, and draft the presentation. then i would ask for help me with the storytelling, and at the end i would use AI to try to predict possible questions and feedback&lt;/user_input&gt;</v>
      </c>
      <c r="N131" s="18">
        <f t="array" ref="N131">index('Response Scoring'!$C:$C,match($A131,'Response Scoring'!$A:$A,0))</f>
        <v>3</v>
      </c>
      <c r="O131" s="19">
        <f t="shared" si="6"/>
        <v>1</v>
      </c>
      <c r="P131" s="18" t="str">
        <f>'Raw Data'!$W127</f>
        <v>The most valuable way I use AI in my work is to improve efficiency and clarity especially when drafting communications, summarizing complex information, and generating insights to support decision-making. I’ve also created custom AI agents that not only help me work faster but also challenge my deliverables, prompting me to think critically and enhance the quality of my outputs.</v>
      </c>
      <c r="Q131" s="18" t="s">
        <v>503</v>
      </c>
      <c r="R131" s="21" t="str">
        <f>substitute('Prompt Template'!$B$2,$P$5,$Q131)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to improve efficiency and clarity especially when drafting communications, summarizing complex information, and generating insights to support decision-making. I’ve also created custom AI agents that not only help me work faster but also challenge my deliverables, prompting me to think critically and enhance the quality of my outputs.&lt;/user_input&gt;</v>
      </c>
      <c r="S131" s="18">
        <f t="array" ref="S131">index('Response Scoring'!$E:$E,match($A131,'Response Scoring'!$A:$A,0))</f>
        <v>2</v>
      </c>
      <c r="T131" s="19">
        <f t="shared" si="7"/>
        <v>0.6666666667</v>
      </c>
      <c r="U131" s="19">
        <f t="shared" si="8"/>
        <v>4.413333333</v>
      </c>
      <c r="V131" s="18" t="str">
        <f>'Raw Data'!$X127</f>
        <v>Analyzing presentation slides to evaluate both the visual design and written content for consistency</v>
      </c>
      <c r="W131" s="18">
        <f t="shared" si="9"/>
        <v>1</v>
      </c>
      <c r="X131" s="18" t="str">
        <f>'Raw Data'!$Y127</f>
        <v>Hallucinations (generating false or misleading information), Data privacy concerns when information is shared with an LLM</v>
      </c>
      <c r="Y131" s="22">
        <f t="shared" si="10"/>
        <v>0.5</v>
      </c>
      <c r="Z131" s="18" t="str">
        <f>'Raw Data'!$Z127</f>
        <v>Verify that the AI tool has SSL/HTTPS encryption before using it, Use secure company instances or enterprise plans when available</v>
      </c>
      <c r="AA131" s="19">
        <f t="shared" si="11"/>
        <v>0</v>
      </c>
      <c r="AB131" s="18" t="str">
        <f>'Raw Data'!$AA127</f>
        <v>Always: I routinely cross-check AI outputs with reliable sources</v>
      </c>
      <c r="AC131" s="18">
        <f t="shared" si="12"/>
        <v>1</v>
      </c>
      <c r="AD131" s="18" t="str">
        <f>'Raw Data'!$AB127</f>
        <v>Check if the response uses confident language and specific details, Ask the same AI tool to double-check its work for accuracy, Verify any calculations or data analysis independently, Cross-reference key claims with reliable external sources</v>
      </c>
      <c r="AE131" s="18">
        <f t="shared" si="13"/>
        <v>0</v>
      </c>
      <c r="AF131" s="23">
        <v>8.7</v>
      </c>
      <c r="AG131" s="18" t="str">
        <f>'Raw Data'!$AC127</f>
        <v>Frequently: I systematically refine prompts until I’m satisfied</v>
      </c>
      <c r="AH131" s="18">
        <f t="shared" si="14"/>
        <v>1</v>
      </c>
      <c r="AI131" s="18" t="str">
        <f>'Raw Data'!$AD127</f>
        <v>Act as a XXXX and Hhlp me prepare for a work meeting where I’ll present a new initiative related with XXXX . Please summarize key points I should cover, suggest a clear structure for the presentation, and provide possible questions stakeholders might ask, along with recommended answers. then write to me the storytelling using, hook, tension, and key messages, with a great closing</v>
      </c>
      <c r="AJ131" s="18" t="s">
        <v>504</v>
      </c>
      <c r="AK131" s="21" t="str">
        <f>substitute('Prompt Template'!$C$2,$AI$5,$AJ131)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XXXX and Hhlp me prepare for a work meeting where I’ll present a new initiative related with XXXX . Please summarize key points I should cover, suggest a clear structure for the presentation, and provide possible questions stakeholders might ask, along with recommended answers. then write to me the storytelling using, hook, tension, and key messages, with a great closing&lt;/prompt&gt;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XXXX and Hhlp me prepare for a work meeting where I’ll present a new initiative related with XXXX . Please summarize key points I should cover, suggest a clear structure for the presentation, and provide possible questions stakeholders might ask, along with recommended answers. then write to me the storytelling using, hook, tension, and key messages, with a great closing&lt;/user_input&gt;</v>
      </c>
      <c r="AL131" s="18">
        <f t="array" ref="AL131">index('Response Scoring'!$G:$G,match($A131,'Response Scoring'!$A:$A,0))</f>
        <v>2</v>
      </c>
      <c r="AM131" s="18">
        <f t="shared" si="15"/>
        <v>0.4</v>
      </c>
      <c r="AN131" s="18" t="str">
        <f>'Raw Data'!$AE127</f>
        <v>NAme: competitors lens 
 objective:
Competitor lens is. an a sassistant that helps the team systematically collect, analyze, and summarize competitor data ensuring consistent insights on products, pricing. 
then i would give clear instructions:
Research competitors’ products, pricing, and market positioning using credible, up-to-date sources.
Summarize findings in a clear, comparable format (e.g., tables or bullet points).
Highlight key differentiators, emerging trends, and potential threats or opportunities.
Generate concise executive summaries for quick stakeholder review.</v>
      </c>
      <c r="AO131" s="18" t="s">
        <v>505</v>
      </c>
      <c r="AP131" s="21" t="str">
        <f>substitute('Prompt Template'!$D$2,$AN$5,$AO131)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competitors lens 
 objective:
Competitor lens is. an a sassistant that helps the team systematically collect, analyze, and summarize competitor data ensuring consistent insights on products, pricing. 
then i would give clear instructions:
Research competitors’ products, pricing, and market positioning using credible, up-to-date sources.
Summarize findings in a clear, comparable format (e.g., tables or bullet points).
Highlight key differentiators, emerging trends, and potential threats or opportunities.
Generate concise executive summaries for quick stakeholder review.&lt;/user_input&gt;
</v>
      </c>
      <c r="AQ131" s="18">
        <f t="array" ref="AQ131">index('Response Scoring'!$I:$I,match($A131,'Response Scoring'!$A:$A,0))</f>
        <v>3</v>
      </c>
      <c r="AR131" s="18">
        <f t="shared" si="16"/>
        <v>0.6</v>
      </c>
      <c r="AS131" s="24">
        <f t="shared" si="17"/>
        <v>5.9</v>
      </c>
      <c r="AT131" s="24">
        <f t="shared" si="18"/>
        <v>5.2</v>
      </c>
      <c r="AU131" s="18">
        <f t="shared" si="19"/>
        <v>29.32666667</v>
      </c>
      <c r="AV131" s="24">
        <f t="shared" si="20"/>
        <v>58.65333333</v>
      </c>
      <c r="AW131" s="18" t="str">
        <f t="shared" si="21"/>
        <v>AI Experimenter</v>
      </c>
      <c r="AX131" s="18" t="str">
        <f>'Raw Data'!AF127</f>
        <v>ChatGPT, cursor</v>
      </c>
      <c r="AY131" s="18" t="str">
        <f>'Raw Data'!AG127</f>
        <v>Yes</v>
      </c>
      <c r="AZ131" s="18" t="str">
        <f>'Raw Data'!AH127</f>
        <v/>
      </c>
      <c r="BA131" s="18" t="str">
        <f>'Raw Data'!AI127</f>
        <v/>
      </c>
      <c r="BB131" s="18" t="str">
        <f>'Raw Data'!AJ127</f>
        <v/>
      </c>
      <c r="BC131" s="18" t="str">
        <f>'Raw Data'!AK127</f>
        <v/>
      </c>
      <c r="BD131" s="18" t="str">
        <f>'Raw Data'!AL127</f>
        <v/>
      </c>
      <c r="BE131" s="18" t="str">
        <f>'Raw Data'!AM127</f>
        <v/>
      </c>
      <c r="BF131" s="18" t="str">
        <f>'Raw Data'!AN127</f>
        <v/>
      </c>
      <c r="BG131" s="18" t="str">
        <f>'Raw Data'!AO127</f>
        <v/>
      </c>
      <c r="BH131" s="18" t="str">
        <f>'Raw Data'!AP127</f>
        <v/>
      </c>
      <c r="BI131" s="18" t="str">
        <f>'Raw Data'!AQ127</f>
        <v/>
      </c>
      <c r="BJ131" s="18" t="str">
        <f>'Raw Data'!AR127</f>
        <v/>
      </c>
      <c r="BK131" s="18" t="str">
        <f>'Raw Data'!AS127</f>
        <v/>
      </c>
      <c r="BL131" s="18" t="str">
        <f>'Raw Data'!AT127</f>
        <v/>
      </c>
      <c r="BM131" s="18" t="str">
        <f>'Raw Data'!AU127</f>
        <v/>
      </c>
      <c r="BN131" s="18" t="str">
        <f>'Raw Data'!AV127</f>
        <v/>
      </c>
      <c r="BO131" s="18" t="str">
        <f>'Raw Data'!AW127</f>
        <v/>
      </c>
      <c r="BP131" s="18" t="str">
        <f>'Raw Data'!AX127</f>
        <v/>
      </c>
      <c r="BQ131" s="18" t="str">
        <f>'Raw Data'!AY127</f>
        <v/>
      </c>
      <c r="BR131" s="18" t="str">
        <f>'Raw Data'!AZ127</f>
        <v/>
      </c>
      <c r="BS131" s="18" t="str">
        <f>'Raw Data'!D127</f>
        <v/>
      </c>
      <c r="BT131" s="18" t="str">
        <f>'Raw Data'!E127</f>
        <v/>
      </c>
      <c r="BU131" s="18" t="str">
        <f>'Raw Data'!F127</f>
        <v>DTC GHQ</v>
      </c>
      <c r="BV131" s="25" t="str">
        <f>'Raw Data'!G127</f>
        <v>TaDa</v>
      </c>
      <c r="BW131" s="25" t="str">
        <f t="shared" si="22"/>
        <v>#REF!</v>
      </c>
      <c r="BX131" s="25" t="str">
        <f>'Raw Data'!I127</f>
        <v>N/A</v>
      </c>
      <c r="BY131" s="18" t="str">
        <f>'Raw Data'!J127</f>
        <v/>
      </c>
      <c r="BZ131" s="18" t="str">
        <f>'Raw Data'!K127</f>
        <v/>
      </c>
      <c r="CA131" s="18" t="str">
        <f>'Raw Data'!L127</f>
        <v>Colombia</v>
      </c>
      <c r="CB131" s="18" t="str">
        <f>'Raw Data'!M127</f>
        <v>Growth Group</v>
      </c>
      <c r="CC131" s="18" t="str">
        <f>'Raw Data'!N127</f>
        <v>AB Inbev </v>
      </c>
      <c r="CD131" s="25" t="str">
        <f>'Raw Data'!O127</f>
        <v>Federico Damian Espinoza - TaDa</v>
      </c>
      <c r="CE131" s="15" t="str">
        <f>'Raw Data'!P127</f>
        <v>Heavy User</v>
      </c>
      <c r="CF131" s="15" t="str">
        <f>'Raw Data'!Q127</f>
        <v>Daily</v>
      </c>
    </row>
    <row r="132" ht="15.75" customHeight="1">
      <c r="A132" s="18">
        <f>'Raw Data'!$A128</f>
        <v>126</v>
      </c>
      <c r="B132" s="18" t="str">
        <f>'Raw Data'!$R128</f>
        <v>Daily</v>
      </c>
      <c r="C132" s="18">
        <f t="shared" si="1"/>
        <v>1</v>
      </c>
      <c r="D132" s="18" t="str">
        <f>'Raw Data'!$S128</f>
        <v>Getting quick answers to specific questions or looking up information, Editing or improving text I’ve already written (emails, documents, presentations), Analyzing data or documents to extract insights or summaries, Building custom prompts, templates, or workflows that I reuse regularly, Using AI for vibe coding to prototype solutions, apps, or products</v>
      </c>
      <c r="E132" s="18">
        <f t="shared" si="2"/>
        <v>3</v>
      </c>
      <c r="F132" s="19">
        <f t="shared" si="3"/>
        <v>1</v>
      </c>
      <c r="G132" s="20" t="str">
        <f>'Raw Data'!T128</f>
        <v>I’ve built custom AI tools (CustomGPTs, Copilot Agents, Google Gems, Claude Projects) for repetitive tasks</v>
      </c>
      <c r="H132" s="18">
        <f t="shared" si="4"/>
        <v>0.75</v>
      </c>
      <c r="I132" s="18" t="str">
        <f>'Raw Data'!$U128</f>
        <v>Use AI to help analyze each data source, then compile results manually</v>
      </c>
      <c r="J132" s="18">
        <f t="shared" si="5"/>
        <v>0.67</v>
      </c>
      <c r="K132" s="18" t="str">
        <f>'Raw Data'!$V128</f>
        <v>First I provide prior presentations as context, then I ask to do some research on the unfamiliar topic and propose a story line. After that I will follow each step of the story either with internal content or more research</v>
      </c>
      <c r="L132" s="18" t="s">
        <v>506</v>
      </c>
      <c r="M132" s="21" t="str">
        <f>substitute('Prompt Template'!$A$2,$K$5,$L132)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provide prior presentations as context, then I ask to do some research on the unfamiliar topic and propose a story line. After that I will follow each step of the story either with internal content or more research&lt;/user_input&gt;</v>
      </c>
      <c r="N132" s="18">
        <f t="array" ref="N132">index('Response Scoring'!$C:$C,match($A132,'Response Scoring'!$A:$A,0))</f>
        <v>3</v>
      </c>
      <c r="O132" s="19">
        <f t="shared" si="6"/>
        <v>1</v>
      </c>
      <c r="P132" s="18" t="str">
        <f>'Raw Data'!$W128</f>
        <v>I use Ai to summarize content or preread for meetings, generate insights, key questions to ask. Also I use to process datasets, generate dashboards and visualizations. I am starting now to integrate with gamma leveraging both cursor or chatgpt to create best prompts</v>
      </c>
      <c r="Q132" s="18" t="s">
        <v>507</v>
      </c>
      <c r="R132" s="21" t="str">
        <f>substitute('Prompt Template'!$B$2,$P$5,$Q132)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summarize content or preread for meetings, generate insights, key questions to ask. Also I use to process datasets, generate dashboards and visualizations. I am starting now to integrate with gamma leveraging both cursor or chatgpt to create best prompts&lt;/user_input&gt;</v>
      </c>
      <c r="S132" s="18">
        <f t="array" ref="S132">index('Response Scoring'!$E:$E,match($A132,'Response Scoring'!$A:$A,0))</f>
        <v>2</v>
      </c>
      <c r="T132" s="19">
        <f t="shared" si="7"/>
        <v>0.6666666667</v>
      </c>
      <c r="U132" s="19">
        <f t="shared" si="8"/>
        <v>5.086666667</v>
      </c>
      <c r="V132" s="18" t="str">
        <f>'Raw Data'!$X128</f>
        <v>Analyzing presentation slides to evaluate both the visual design and written content for consistency</v>
      </c>
      <c r="W132" s="18">
        <f t="shared" si="9"/>
        <v>1</v>
      </c>
      <c r="X132" s="18" t="str">
        <f>'Raw Data'!$Y128</f>
        <v>Hallucinations (generating false or misleading information), Biases in answers, Data privacy concerns when information is shared with an LLM, Vulnerability to manipulation by bad actors</v>
      </c>
      <c r="Y132" s="22">
        <f t="shared" si="10"/>
        <v>1</v>
      </c>
      <c r="Z132" s="18" t="str">
        <f>'Raw Data'!$Z128</f>
        <v>Anonymize information by removing identifying details, Use secure company instances or enterprise plans when available</v>
      </c>
      <c r="AA132" s="19">
        <f t="shared" si="11"/>
        <v>1</v>
      </c>
      <c r="AB132" s="18" t="str">
        <f>'Raw Data'!$AA128</f>
        <v>Sometimes: I do a quick check against known data or references</v>
      </c>
      <c r="AC132" s="18">
        <f t="shared" si="12"/>
        <v>0.67</v>
      </c>
      <c r="AD132" s="18" t="str">
        <f>'Raw Data'!$AB128</f>
        <v>Look for professional formatting and proper grammar, Cross-reference key claims with reliable external sources, Verify any calculations or data analysis independently</v>
      </c>
      <c r="AE132" s="18">
        <f t="shared" si="13"/>
        <v>0</v>
      </c>
      <c r="AF132" s="23">
        <v>7.7</v>
      </c>
      <c r="AG132" s="18" t="str">
        <f>'Raw Data'!$AC128</f>
        <v>Sometimes: I iterate 2–3 times to reach a good result</v>
      </c>
      <c r="AH132" s="18">
        <f t="shared" si="14"/>
        <v>0.67</v>
      </c>
      <c r="AI132" s="18" t="str">
        <f>'Raw Data'!$AD128</f>
        <v>“I’ve already created a presentation for an upcoming meeting where I’ll pitch a new initiative. Help me prepare by:
Reviewing the presentation structure to ensure it tells a clear, compelling story: from context and problem to solution, financial impact, and execution roadmap.
Identifying gaps, weak arguments, or slides that could be simplified or made more persuasive.
Suggesting sharper ways to communicate key insights: especially data, visuals, or framing that will resonate with senior leadership.
Anticipating tough questions or pushbacks I might face and helping me prepare confident, evidence-based responses.
Recommending a concise opening and closing statement that frame the proposal strategically.
I’ll share the presentation next, focus your feedback on strategic clarity, persuasion, and executive-level rigor.”</v>
      </c>
      <c r="AJ132" s="18" t="s">
        <v>508</v>
      </c>
      <c r="AK132" s="21" t="str">
        <f>substitute('Prompt Template'!$C$2,$AI$5,$AJ132)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&lt;prompt&gt;“I’ve already created a presentation for an upcoming meeting where I’ll pitch a new initiative. Help me prepare by:
Reviewing the presentation structure to ensure it tells a clear, compelling story: from context and problem to solution, financial impact, and execution roadmap.
Identifying gaps, weak arguments, or slides that could be simplified or made more persuasive.
Suggesting sharper ways to communicate key insights: especially data, visuals, or framing that will resonate with senior leadership.
Anticipating tough questions or pushbacks I might face and helping me prepare confident, evidence-based responses.
Recommending a concise opening and closing statement that frame the proposal strategically.
I’ll share the presentation next, focus your feedback on strategic clarity, persuasion, and executive-level rigor.”&lt;/prompt&gt;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&lt;user_input&gt;“I’ve already created a presentation for an upcoming meeting where I’ll pitch a new initiative. Help me prepare by:
Reviewing the presentation structure to ensure it tells a clear, compelling story: from context and problem to solution, financial impact, and execution roadmap.
Identifying gaps, weak arguments, or slides that could be simplified or made more persuasive.
Suggesting sharper ways to communicate key insights: especially data, visuals, or framing that will resonate with senior leadership.
Anticipating tough questions or pushbacks I might face and helping me prepare confident, evidence-based responses.
Recommending a concise opening and closing statement that frame the proposal strategically.
I’ll share the presentation next, focus your feedback on strategic clarity, persuasion, and executive-level rigor.”&lt;/user_input&gt;</v>
      </c>
      <c r="AL132" s="18">
        <f t="array" ref="AL132">index('Response Scoring'!$G:$G,match($A132,'Response Scoring'!$A:$A,0))</f>
        <v>5</v>
      </c>
      <c r="AM132" s="18">
        <f t="shared" si="15"/>
        <v>1</v>
      </c>
      <c r="AN132" s="18" t="str">
        <f>'Raw Data'!$AE128</f>
        <v>Purpose
This AI is a Competitive Intelligence Assistant built to help the team systematically research, analyze, and summarize competitors’ products, pricing, positioning, and go-to-market moves. It ensures consistency in scope, structure, and analytical rigor across all competitor reviews.
Core Objective
For any competitor or product the user specifies, the AI must:
-Collect the latest available information from reliable, public, and verifiable sources.
-Organize insights into a structured, comparable format.
-Extract implications for AB InBev’s DTC and broader business strategy.
-Standard Output Framework
Each competitive analysis must follow this five-part template:
Overview
-Company name, website, and HQ location
-Founding year, size (employees, markets served), funding status (if relevant)
-Summary of core business model and category focus
Product &amp; Offering
-Product lines, key features, and differentiators
-Technology stack or innovations used (if applicable)
-UX and customer journey highlights
-Service model (e.g., delivery, subscription, retail, etc.)
Pricing &amp; Commercial Model
-Pricing structure (subscription, freemium, tiered, per-unit, etc.)
-Approximate price points by tier or package
-Discounts, loyalty programs, or bundles
-Any notable monetization tactics (e.g., upselling, cross-selling, partnerships)
Positioning &amp; Marketing
-Brand messaging and tone of voice
-Target audience and segmentation
-Key marketing channels and campaigns
-Social presence, engagement level, and influencer/partner strategies
Strategic Insights &amp; Implications
-Strengths and weaknesses relative to our business
-Strategic moves worth monitoring (new markets, tech adoption, etc.)
-Opportunities or threats this competitor poses to AB InBev’s DTC strategy
-Recommended actions (short-term and long-term)
Behavior &amp; Research Rules
-Prioritize recent data — use web sources, press releases, investor reports, app stores, and reputable news within the last 12 months.
-Always cite your sources with links for validation.
-If data is missing, state assumptions clearly (never guess silently).
-When multiple data points conflict, flag the discrepancy and provide your reasoned judgment.
-Avoid fluff — focus on business-relevant details and insights.
-Use a neutral but analytical tone — objective facts followed by strategic interpretation.
Example Command Prompts for Team Members
“Analyze the latest pricing strategy of Heineken’s DTC channels in LATAM.”
“Summarize how BrewDog positions its e-commerce store versus traditional retail.”
“Compare Corona Club’s subscription model to competitors in the U.S. craft space.”
“Identify recent product launches and partnerships by Molson Coors in 2025.”
Advanced Capabilities (optional if API-connected)
-Pull product data and user reviews from app stores or e-commerce platforms.
-Extract campaign messaging and creatives from brand websites or social platforms.
-Track shifts in web traffic or SEO keywords for competitors’ DTC sites.
-Generate visual benchmarking dashboards (pricing matrix, feature comparison, etc.)</v>
      </c>
      <c r="AO132" s="18" t="s">
        <v>509</v>
      </c>
      <c r="AP132" s="21" t="str">
        <f>substitute('Prompt Template'!$D$2,$AN$5,$AO132)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This AI is a Competitive Intelligence Assistant built to help the team systematically research, analyze, and summarize competitors’ products, pricing, positioning, and go-to-market moves. It ensures consistency in scope, structure, and analytical rigor across all competitor reviews.
Core Objective
For any competitor or product the user specifies, the AI must:
-Collect the latest available information from reliable, public, and verifiable sources.
-Organize insights into a structured, comparable format.
-Extract implications for AB InBev’s DTC and broader business strategy.
-Standard Output Framework
Each competitive analysis must follow this five-part template:
Overview
-Company name, website, and HQ location
-Founding year, size (employees, markets served), funding status (if relevant)
-Summary of core business model and category focus
Product &amp; Offering
-Product lines, key features, and differentiators
-Technology stack or innovations used (if applicable)
-UX and customer journey highlights
-Service model (e.g., delivery, subscription, retail, etc.)
Pricing &amp; Commercial Model
-Pricing structure (subscription, freemium, tiered, per-unit, etc.)
-Approximate price points by tier or package
-Discounts, loyalty programs, or bundles
-Any notable monetization tactics (e.g., upselling, cross-selling, partnerships)
Positioning &amp; Marketing
-Brand messaging and tone of voice
-Target audience and segmentation
-Key marketing channels and campaigns
-Social presence, engagement level, and influencer/partner strategies
Strategic Insights &amp; Implications
-Strengths and weaknesses relative to our business
-Strategic moves worth monitoring (new markets, tech adoption, etc.)
-Opportunities or threats this competitor poses to AB InBev’s DTC strategy
-Recommended actions (short-term and long-term)
Behavior &amp; Research Rules
-Prioritize recent data — use web sources, press releases, investor reports, app stores, and reputable news within the last 12 months.
-Always cite your sources with links for validation.
-If data is missing, state assumptions clearly (never guess silently).
-When multiple data points conflict, flag the discrepancy and provide your reasoned judgment.
-Avoid fluff — focus on business-relevant details and insights.
-Use a neutral but analytical tone — objective facts followed by strategic interpretation.
Example Command Prompts for Team Members
“Analyze the latest pricing strategy of Heineken’s DTC channels in LATAM.”
“Summarize how BrewDog positions its e-commerce store versus traditional retail.”
“Compare Corona Club’s subscription model to competitors in the U.S. craft space.”
“Identify recent product launches and partnerships by Molson Coors in 2025.”
Advanced Capabilities (optional if API-connected)
-Pull product data and user reviews from app stores or e-commerce platforms.
-Extract campaign messaging and creatives from brand websites or social platforms.
-Track shifts in web traffic or SEO keywords for competitors’ DTC sites.
-Generate visual benchmarking dashboards (pricing matrix, feature comparison, etc.)&lt;/user_input&gt;
</v>
      </c>
      <c r="AQ132" s="18">
        <f t="array" ref="AQ132">index('Response Scoring'!$I:$I,match($A132,'Response Scoring'!$A:$A,0))</f>
        <v>5</v>
      </c>
      <c r="AR132" s="18">
        <f t="shared" si="16"/>
        <v>1</v>
      </c>
      <c r="AS132" s="24">
        <f t="shared" si="17"/>
        <v>9.505</v>
      </c>
      <c r="AT132" s="24">
        <f t="shared" si="18"/>
        <v>9.34</v>
      </c>
      <c r="AU132" s="18">
        <f t="shared" si="19"/>
        <v>36.88333333</v>
      </c>
      <c r="AV132" s="24">
        <f t="shared" si="20"/>
        <v>73.76666667</v>
      </c>
      <c r="AW132" s="18" t="str">
        <f t="shared" si="21"/>
        <v>AI Practitioner</v>
      </c>
      <c r="AX132" s="18" t="str">
        <f>'Raw Data'!AF128</f>
        <v>ChatGPT, CoPilot</v>
      </c>
      <c r="AY132" s="18" t="str">
        <f>'Raw Data'!AG128</f>
        <v>Yes</v>
      </c>
      <c r="AZ132" s="18" t="str">
        <f>'Raw Data'!AH128</f>
        <v/>
      </c>
      <c r="BA132" s="18" t="str">
        <f>'Raw Data'!AI128</f>
        <v/>
      </c>
      <c r="BB132" s="18" t="str">
        <f>'Raw Data'!AJ128</f>
        <v/>
      </c>
      <c r="BC132" s="18" t="str">
        <f>'Raw Data'!AK128</f>
        <v/>
      </c>
      <c r="BD132" s="18" t="str">
        <f>'Raw Data'!AL128</f>
        <v/>
      </c>
      <c r="BE132" s="18" t="str">
        <f>'Raw Data'!AM128</f>
        <v/>
      </c>
      <c r="BF132" s="18" t="str">
        <f>'Raw Data'!AN128</f>
        <v/>
      </c>
      <c r="BG132" s="18" t="str">
        <f>'Raw Data'!AO128</f>
        <v/>
      </c>
      <c r="BH132" s="18" t="str">
        <f>'Raw Data'!AP128</f>
        <v/>
      </c>
      <c r="BI132" s="18" t="str">
        <f>'Raw Data'!AQ128</f>
        <v/>
      </c>
      <c r="BJ132" s="18" t="str">
        <f>'Raw Data'!AR128</f>
        <v/>
      </c>
      <c r="BK132" s="18" t="str">
        <f>'Raw Data'!AS128</f>
        <v/>
      </c>
      <c r="BL132" s="18" t="str">
        <f>'Raw Data'!AT128</f>
        <v/>
      </c>
      <c r="BM132" s="18" t="str">
        <f>'Raw Data'!AU128</f>
        <v/>
      </c>
      <c r="BN132" s="18" t="str">
        <f>'Raw Data'!AV128</f>
        <v/>
      </c>
      <c r="BO132" s="18" t="str">
        <f>'Raw Data'!AW128</f>
        <v/>
      </c>
      <c r="BP132" s="18" t="str">
        <f>'Raw Data'!AX128</f>
        <v/>
      </c>
      <c r="BQ132" s="18" t="str">
        <f>'Raw Data'!AY128</f>
        <v/>
      </c>
      <c r="BR132" s="18" t="str">
        <f>'Raw Data'!AZ128</f>
        <v/>
      </c>
      <c r="BS132" s="18" t="str">
        <f>'Raw Data'!D128</f>
        <v/>
      </c>
      <c r="BT132" s="18" t="str">
        <f>'Raw Data'!E128</f>
        <v/>
      </c>
      <c r="BU132" s="18" t="str">
        <f>'Raw Data'!F128</f>
        <v>DTC GHQ</v>
      </c>
      <c r="BV132" s="25" t="str">
        <f>'Raw Data'!G128</f>
        <v>DTC Commercial Finance</v>
      </c>
      <c r="BW132" s="25" t="str">
        <f t="shared" si="22"/>
        <v>#REF!</v>
      </c>
      <c r="BX132" s="25" t="str">
        <f>'Raw Data'!I128</f>
        <v>N/A</v>
      </c>
      <c r="BY132" s="18" t="str">
        <f>'Raw Data'!J128</f>
        <v/>
      </c>
      <c r="BZ132" s="18" t="str">
        <f>'Raw Data'!K128</f>
        <v/>
      </c>
      <c r="CA132" s="18" t="str">
        <f>'Raw Data'!L128</f>
        <v>USA</v>
      </c>
      <c r="CB132" s="18" t="str">
        <f>'Raw Data'!M128</f>
        <v>Growth Group</v>
      </c>
      <c r="CC132" s="18" t="str">
        <f>'Raw Data'!N128</f>
        <v>AB Inbev </v>
      </c>
      <c r="CD132" s="25" t="str">
        <f>'Raw Data'!O128</f>
        <v>Gaston Razeto - DTC Commercial Finance</v>
      </c>
      <c r="CE132" s="15" t="str">
        <f>'Raw Data'!P128</f>
        <v>Medium User</v>
      </c>
      <c r="CF132" s="15" t="str">
        <f>'Raw Data'!Q128</f>
        <v>Daily</v>
      </c>
    </row>
    <row r="133" ht="15.75" customHeight="1">
      <c r="A133" s="18">
        <f>'Raw Data'!$A129</f>
        <v>127</v>
      </c>
      <c r="B133" s="18" t="str">
        <f>'Raw Data'!$R129</f>
        <v>Daily</v>
      </c>
      <c r="C133" s="18">
        <f t="shared" si="1"/>
        <v>1</v>
      </c>
      <c r="D133" s="18" t="str">
        <f>'Raw Data'!$S129</f>
        <v>Writing or debugging code, scripts, or formulas, Creating first drafts of content from scratch (reports, proposals, marketing copy), Analyzing data or documents to extract insights or summaries, Building custom prompts, templates, or workflows that I reuse regularly, Using AI for vibe coding to prototype solutions, apps, or products</v>
      </c>
      <c r="E133" s="18">
        <f t="shared" si="2"/>
        <v>3</v>
      </c>
      <c r="F133" s="19">
        <f t="shared" si="3"/>
        <v>1</v>
      </c>
      <c r="G133" s="20" t="str">
        <f>'Raw Data'!T129</f>
        <v>I’ve created workflows that connect AI with other systems (Slack, Salesforce, email) using integrations or code</v>
      </c>
      <c r="H133" s="18">
        <f t="shared" si="4"/>
        <v>1</v>
      </c>
      <c r="I133" s="18" t="str">
        <f>'Raw Data'!$U129</f>
        <v>Create a systematic process where AI handles data analysis and summary generation consistently</v>
      </c>
      <c r="J133" s="18">
        <f t="shared" si="5"/>
        <v>1</v>
      </c>
      <c r="K133" s="18" t="str">
        <f>'Raw Data'!$V129</f>
        <v>Tema, estrutura de apresentação para pessoas iniciante 
Fontes, exemplos e principais aplicações no contexto, refinamento e apresentação</v>
      </c>
      <c r="L133" s="18" t="s">
        <v>510</v>
      </c>
      <c r="M133" s="21" t="str">
        <f>substitute('Prompt Template'!$A$2,$K$5,$L133)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&lt;user_input&gt;Tema, estrutura de apresentação para pessoas iniciante 
Fontes, exemplos e principais aplicações no contexto, refinamento e apresentação&lt;/user_input&gt;</v>
      </c>
      <c r="N133" s="18">
        <f t="array" ref="N133">index('Response Scoring'!$C:$C,match($A133,'Response Scoring'!$A:$A,0))</f>
        <v>2</v>
      </c>
      <c r="O133" s="19">
        <f t="shared" si="6"/>
        <v>0.6666666667</v>
      </c>
      <c r="P133" s="18" t="str">
        <f>'Raw Data'!$W129</f>
        <v>Aumento de produtividade 
Conciliar mais demandas 
E ter maior resultado na comunicação</v>
      </c>
      <c r="Q133" s="18" t="s">
        <v>511</v>
      </c>
      <c r="R133" s="21" t="str">
        <f>substitute('Prompt Template'!$B$2,$P$5,$Q133)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&lt;user_input&gt;Aumento de produtividade 
Conciliar mais demandas 
E ter maior resultado na comunicação&lt;/user_input&gt;</v>
      </c>
      <c r="S133" s="18">
        <f t="array" ref="S133">index('Response Scoring'!$E:$E,match($A133,'Response Scoring'!$A:$A,0))</f>
        <v>1</v>
      </c>
      <c r="T133" s="19">
        <f t="shared" si="7"/>
        <v>0.3333333333</v>
      </c>
      <c r="U133" s="19">
        <f t="shared" si="8"/>
        <v>5</v>
      </c>
      <c r="V133" s="18" t="str">
        <f>'Raw Data'!$X129</f>
        <v>Analyzing presentation slides to evaluate both the visual design and written content for consistency</v>
      </c>
      <c r="W133" s="18">
        <f t="shared" si="9"/>
        <v>1</v>
      </c>
      <c r="X133" s="18" t="str">
        <f>'Raw Data'!$Y129</f>
        <v>Hallucinations (generating false or misleading information), Data privacy concerns when information is shared with an LLM, Biases in answers</v>
      </c>
      <c r="Y133" s="22">
        <f t="shared" si="10"/>
        <v>0.75</v>
      </c>
      <c r="Z133" s="18" t="str">
        <f>'Raw Data'!$Z129</f>
        <v>Only share information that you would be comfortable sharing internally with a colleague</v>
      </c>
      <c r="AA133" s="19">
        <f t="shared" si="11"/>
        <v>0</v>
      </c>
      <c r="AB133" s="18" t="str">
        <f>'Raw Data'!$AA129</f>
        <v>Always: I routinely cross-check AI outputs with reliable sources</v>
      </c>
      <c r="AC133" s="18">
        <f t="shared" si="12"/>
        <v>1</v>
      </c>
      <c r="AD133" s="18" t="str">
        <f>'Raw Data'!$AB129</f>
        <v>Use a different AI tool to review and verify the content</v>
      </c>
      <c r="AE133" s="18">
        <f t="shared" si="13"/>
        <v>0.25</v>
      </c>
      <c r="AF133" s="23">
        <v>6.2</v>
      </c>
      <c r="AG133" s="18" t="str">
        <f>'Raw Data'!$AC129</f>
        <v>Frequently: I systematically refine prompts until I’m satisfied</v>
      </c>
      <c r="AH133" s="18">
        <f t="shared" si="14"/>
        <v>1</v>
      </c>
      <c r="AI133" s="18" t="str">
        <f>'Raw Data'!$AD129</f>
        <v>Contexto:
Você está prestes a participar de uma reunião para propor uma nova solução ou projeto a stakeholders, gestores ou parceiros internos. O objetivo é demonstrar clareza, valor estratégico e viabilidade técnica.
1. Objetivo e Mensagem Central
Qual problema a proposta busca resolver?
Qual é a mensagem principal que você quer que os participantes levem ao final da reunião?
Em uma frase: qual é o propósito do projeto?
“Reduzir o tempo de resposta dos fornecedores do Zé Delivery em 40% por meio de um aplicativo integrado ao Power Apps.”
2. Conheça o Público
Quem estará presente? (Diretoria, pares, área técnica, parceiros?)
Qual é o nível de familiaridade deles com o tema?
Que tipo de argumento mais ressoa com eles? (Financeiro, técnico, impacto operacional, risco, inovação?)
 Ajuste a linguagem e a ênfase de acordo com o público-alvo.
3. Estrutura da Apresentação
Use uma narrativa clara em cinco blocos principais:
1. Contexto e Problema:
Qual é a situação atual e suas dores?
Quais dados sustentam essa necessidade?
2. Oportunidade e Proposta:
Qual é a solução?
Quais são os diferenciais frente às alternativas existentes?
3. Benefícios e Impactos Esperados:
Indicadores de sucesso (tempo, custo, satisfação, eficiência).
Benefícios tangíveis e intangíveis.
4. Viabilidade e Plano de Implementação:
Quais recursos são necessários (pessoas, tecnologia, orçamento)?
Cronograma em fases ou MVP.
5. Próximos Passos e Call to Action:
O que você precisa da audiência? (Aprovação, suporte, investimento, validação?)
4. Evidências e Preparação Técnica
Traga dados concretos e exemplos reais que sustentem a proposta.
Antecipe perguntas críticas:
Qual o ROI?
O que acontece se não for implementado?
Quais são os riscos e mitigadores?
Tenha respostas curtas e baseadas em fatos.
5. Materiais de Apoio
Crie um deck visual (PowerPoint, One Pager ou Demo).
Use visuais limpos e diretos, com:
Gráficos de impacto ou evolução.
Etapas do plano de ação.
Dados-chave em destaque.
6. Pós-Reunião
Prepare um follow-up com:
Principais pontos discutidos.
Decisões tomadas.
Próximos passos e responsáveis.</v>
      </c>
      <c r="AJ133" s="18" t="s">
        <v>512</v>
      </c>
      <c r="AK133" s="21" t="str">
        <f>substitute('Prompt Template'!$C$2,$AI$5,$AJ133)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&lt;prompt&gt;Contexto:
Você está prestes a participar de uma reunião para propor uma nova solução ou projeto a stakeholders, gestores ou parceiros internos. O objetivo é demonstrar clareza, valor estratégico e viabilidade técnica.
1. Objetivo e Mensagem Central
Qual problema a proposta busca resolver?
Qual é a mensagem principal que você quer que os participantes levem ao final da reunião?
Em uma frase: qual é o propósito do projeto?
“Reduzir o tempo de resposta dos fornecedores do Zé Delivery em 40% por meio de um aplicativo integrado ao Power Apps.”
2. Conheça o Público
Quem estará presente? (Diretoria, pares, área técnica, parceiros?)
Qual é o nível de familiaridade deles com o tema?
Que tipo de argumento mais ressoa com eles? (Financeiro, técnico, impacto operacional, risco, inovação?)
 Ajuste a linguagem e a ênfase de acordo com o público-alvo.
3. Estrutura da Apresentação
Use uma narrativa clara em cinco blocos principais:
1. Contexto e Problema:
Qual é a situação atual e suas dores?
Quais dados sustentam essa necessidade?
2. Oportunidade e Proposta:
Qual é a solução?
Quais são os diferenciais frente às alternativas existentes?
3. Benefícios e Impactos Esperados:
Indicadores de sucesso (tempo, custo, satisfação, eficiência).
Benefícios tangíveis e intangíveis.
4. Viabilidade e Plano de Implementação:
Quais recursos são necessários (pessoas, tecnologia, orçamento)?
Cronograma em fases ou MVP.
5. Próximos Passos e Call to Action:
O que você precisa da audiência? (Aprovação, suporte, investimento, validação?)
4. Evidências e Preparação Técnica
Traga dados concretos e exemplos reais que sustentem a proposta.
Antecipe perguntas críticas:
Qual o ROI?
O que acontece se não for implementado?
Quais são os riscos e mitigadores?
Tenha respostas curtas e baseadas em fatos.
5. Materiais de Apoio
Crie um deck visual (PowerPoint, One Pager ou Demo).
Use visuais limpos e diretos, com:
Gráficos de impacto ou evolução.
Etapas do plano de ação.
Dados-chave em destaque.
6. Pós-Reunião
Prepare um follow-up com:
Principais pontos discutidos.
Decisões tomadas.
Próximos passos e responsáveis.&lt;/prompt&gt;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&lt;user_input&gt;Contexto:
Você está prestes a participar de uma reunião para propor uma nova solução ou projeto a stakeholders, gestores ou parceiros internos. O objetivo é demonstrar clareza, valor estratégico e viabilidade técnica.
1. Objetivo e Mensagem Central
Qual problema a proposta busca resolver?
Qual é a mensagem principal que você quer que os participantes levem ao final da reunião?
Em uma frase: qual é o propósito do projeto?
“Reduzir o tempo de resposta dos fornecedores do Zé Delivery em 40% por meio de um aplicativo integrado ao Power Apps.”
2. Conheça o Público
Quem estará presente? (Diretoria, pares, área técnica, parceiros?)
Qual é o nível de familiaridade deles com o tema?
Que tipo de argumento mais ressoa com eles? (Financeiro, técnico, impacto operacional, risco, inovação?)
 Ajuste a linguagem e a ênfase de acordo com o público-alvo.
3. Estrutura da Apresentação
Use uma narrativa clara em cinco blocos principais:
1. Contexto e Problema:
Qual é a situação atual e suas dores?
Quais dados sustentam essa necessidade?
2. Oportunidade e Proposta:
Qual é a solução?
Quais são os diferenciais frente às alternativas existentes?
3. Benefícios e Impactos Esperados:
Indicadores de sucesso (tempo, custo, satisfação, eficiência).
Benefícios tangíveis e intangíveis.
4. Viabilidade e Plano de Implementação:
Quais recursos são necessários (pessoas, tecnologia, orçamento)?
Cronograma em fases ou MVP.
5. Próximos Passos e Call to Action:
O que você precisa da audiência? (Aprovação, suporte, investimento, validação?)
4. Evidências e Preparação Técnica
Traga dados concretos e exemplos reais que sustentem a proposta.
Antecipe perguntas críticas:
Qual o ROI?
O que acontece se não for implementado?
Quais são os riscos e mitigadores?
Tenha respostas curtas e baseadas em fatos.
5. Materiais de Apoio
Crie um deck visual (PowerPoint, One Pager ou Demo).
Use visuais limpos e diretos, com:
Gráficos de impacto ou evolução.
Etapas do plano de ação.
Dados-chave em destaque.
6. Pós-Reunião
Prepare um follow-up com:
Principais pontos discutidos.
Decisões tomadas.
Próximos passos e responsáveis.&lt;/user_input&gt;</v>
      </c>
      <c r="AL133" s="18">
        <f t="array" ref="AL133">index('Response Scoring'!$G:$G,match($A133,'Response Scoring'!$A:$A,0))</f>
        <v>5</v>
      </c>
      <c r="AM133" s="18">
        <f t="shared" si="15"/>
        <v>1</v>
      </c>
      <c r="AN133" s="18" t="str">
        <f>'Raw Data'!$AE129</f>
        <v>Você é um agente de inteligência de mercado especializado em bebidas alcoólicas. Sua função é monitorar a concorrência da Ambev no mercado brasileiro de cervejas. Periodicamente você deve:
1. Acessar fontes definidas (e-commerce, varejo, comparadores) para obter dados de cada produto concorrente: marca, embalagem, volume, preço, promoção, canal, data.  
2. Armazenar os dados em formato estruturado (por exemplo: CSV ou banco de dados).  
3. Comparar com os dados internos ou com baseline previamente definido.  
4. Identificar e flagrar variações relevantes (ex: preço promocional, nova embalagem, canal novo).  
5. Gerar um relatório de inteligência competitiva contendo: resumo executivo, principais insights da semana/mês, tabela comparativa, recomendação para ações da Ambev.  
6. Permitir consulta por comandos de linguagem natural ao dashboard ou por e-mail, com filtros por marca, canal, região, promoção.  
 7. Enviar alertas automatizados quando critérios definidos forem ultrapassados.  
 8. Registrar logs de execução e manter histórico para poder analisar tendências.  
Use como parâmetros de configuração (exemplos):  
- Variação relevante de preço: &gt; 5% abaixo do nosso.  
- Promoção relevante: desconto ≥ 10% ou “compre N leve M” com M&gt;N.  
- Novas embalagens: identificação automática de SKU ou embalagem nova que não existia no histórico.  
- Frequência de execução: semanal e alertas diárias se promoções relâmpago detectadas.  
Gere de início um esboço de plano de implementação: etapas, tecnologia necessária, fontes de dados, cronograma, entrega mínima viável (MVP).</v>
      </c>
      <c r="AO133" s="18" t="s">
        <v>513</v>
      </c>
      <c r="AP133" s="21" t="str">
        <f>substitute('Prompt Template'!$D$2,$AN$5,$AO133)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de inteligência de mercado especializado em bebidas alcoólicas. Sua função é monitorar a concorrência da Ambev no mercado brasileiro de cervejas. Periodicamente você deve:
1. Acessar fontes definidas (e-commerce, varejo, comparadores) para obter dados de cada produto concorrente: marca, embalagem, volume, preço, promoção, canal, data.  
2. Armazenar os dados em formato estruturado (por exemplo: CSV ou banco de dados).  
3. Comparar com os dados internos ou com baseline previamente definido.  
4. Identificar e flagrar variações relevantes (ex: preço promocional, nova embalagem, canal novo).  
5. Gerar um relatório de inteligência competitiva contendo: resumo executivo, principais insights da semana/mês, tabela comparativa, recomendação para ações da Ambev.  
6. Permitir consulta por comandos de linguagem natural ao dashboard ou por e-mail, com filtros por marca, canal, região, promoção.  
 7. Enviar alertas automatizados quando critérios definidos forem ultrapassados.  
 8. Registrar logs de execução e manter histórico para poder analisar tendências.  
Use como parâmetros de configuração (exemplos):  
- Variação relevante de preço: &gt; 5% abaixo do nosso.  
- Promoção relevante: desconto ≥ 10% ou “compre N leve M” com M&gt;N.  
- Novas embalagens: identificação automática de SKU ou embalagem nova que não existia no histórico.  
- Frequência de execução: semanal e alertas diárias se promoções relâmpago detectadas.  
Gere de início um esboço de plano de implementação: etapas, tecnologia necessária, fontes de dados, cronograma, entrega mínima viável (MVP).&lt;/user_input&gt;
</v>
      </c>
      <c r="AQ133" s="18">
        <f t="array" ref="AQ133">index('Response Scoring'!$I:$I,match($A133,'Response Scoring'!$A:$A,0))</f>
        <v>4</v>
      </c>
      <c r="AR133" s="18">
        <f t="shared" si="16"/>
        <v>0.8</v>
      </c>
      <c r="AS133" s="24">
        <f t="shared" si="17"/>
        <v>9</v>
      </c>
      <c r="AT133" s="24">
        <f t="shared" si="18"/>
        <v>10</v>
      </c>
      <c r="AU133" s="18">
        <f t="shared" si="19"/>
        <v>34.2</v>
      </c>
      <c r="AV133" s="24">
        <f t="shared" si="20"/>
        <v>68.4</v>
      </c>
      <c r="AW133" s="18" t="str">
        <f t="shared" si="21"/>
        <v>AI Practitioner</v>
      </c>
      <c r="AX133" s="18" t="str">
        <f>'Raw Data'!AF129</f>
        <v>ChatGPT, Gemini</v>
      </c>
      <c r="AY133" s="18" t="str">
        <f>'Raw Data'!AG129</f>
        <v>Yes</v>
      </c>
      <c r="AZ133" s="18" t="str">
        <f>'Raw Data'!AH129</f>
        <v/>
      </c>
      <c r="BA133" s="18" t="str">
        <f>'Raw Data'!AI129</f>
        <v/>
      </c>
      <c r="BB133" s="18" t="str">
        <f>'Raw Data'!AJ129</f>
        <v/>
      </c>
      <c r="BC133" s="18" t="str">
        <f>'Raw Data'!AK129</f>
        <v/>
      </c>
      <c r="BD133" s="18" t="str">
        <f>'Raw Data'!AL129</f>
        <v/>
      </c>
      <c r="BE133" s="18" t="str">
        <f>'Raw Data'!AM129</f>
        <v/>
      </c>
      <c r="BF133" s="18" t="str">
        <f>'Raw Data'!AN129</f>
        <v/>
      </c>
      <c r="BG133" s="18" t="str">
        <f>'Raw Data'!AO129</f>
        <v/>
      </c>
      <c r="BH133" s="18" t="str">
        <f>'Raw Data'!AP129</f>
        <v/>
      </c>
      <c r="BI133" s="18" t="str">
        <f>'Raw Data'!AQ129</f>
        <v/>
      </c>
      <c r="BJ133" s="18" t="str">
        <f>'Raw Data'!AR129</f>
        <v/>
      </c>
      <c r="BK133" s="18" t="str">
        <f>'Raw Data'!AS129</f>
        <v/>
      </c>
      <c r="BL133" s="18" t="str">
        <f>'Raw Data'!AT129</f>
        <v/>
      </c>
      <c r="BM133" s="18" t="str">
        <f>'Raw Data'!AU129</f>
        <v/>
      </c>
      <c r="BN133" s="18" t="str">
        <f>'Raw Data'!AV129</f>
        <v/>
      </c>
      <c r="BO133" s="18" t="str">
        <f>'Raw Data'!AW129</f>
        <v/>
      </c>
      <c r="BP133" s="18" t="str">
        <f>'Raw Data'!AX129</f>
        <v/>
      </c>
      <c r="BQ133" s="18" t="str">
        <f>'Raw Data'!AY129</f>
        <v/>
      </c>
      <c r="BR133" s="18" t="str">
        <f>'Raw Data'!AZ129</f>
        <v/>
      </c>
      <c r="BS133" s="18" t="str">
        <f>'Raw Data'!D129</f>
        <v/>
      </c>
      <c r="BT133" s="18" t="str">
        <f>'Raw Data'!E129</f>
        <v/>
      </c>
      <c r="BU133" s="18" t="str">
        <f>'Raw Data'!F129</f>
        <v>ZÉ</v>
      </c>
      <c r="BV133" s="25" t="str">
        <f>'Raw Data'!G129</f>
        <v>Operations</v>
      </c>
      <c r="BW133" s="25" t="str">
        <f t="shared" si="22"/>
        <v>#REF!</v>
      </c>
      <c r="BX133" s="25" t="str">
        <f>'Raw Data'!I129</f>
        <v>N/A</v>
      </c>
      <c r="BY133" s="18" t="str">
        <f>'Raw Data'!J129</f>
        <v/>
      </c>
      <c r="BZ133" s="18" t="str">
        <f>'Raw Data'!K129</f>
        <v/>
      </c>
      <c r="CA133" s="18" t="str">
        <f>'Raw Data'!L129</f>
        <v>Brazil</v>
      </c>
      <c r="CB133" s="18" t="str">
        <f>'Raw Data'!M129</f>
        <v>SAZ</v>
      </c>
      <c r="CC133" s="18" t="str">
        <f>'Raw Data'!N129</f>
        <v>Ambev</v>
      </c>
      <c r="CD133" s="25" t="str">
        <f>'Raw Data'!O129</f>
        <v>Sessin - Operations</v>
      </c>
      <c r="CE133" s="15" t="str">
        <f>'Raw Data'!P129</f>
        <v>Light User</v>
      </c>
      <c r="CF133" s="15" t="str">
        <f>'Raw Data'!Q129</f>
        <v>Weekly</v>
      </c>
    </row>
    <row r="134" ht="15.75" customHeight="1">
      <c r="A134" s="18">
        <f>'Raw Data'!$A130</f>
        <v>128</v>
      </c>
      <c r="B134" s="18" t="str">
        <f>'Raw Data'!$R130</f>
        <v>Daily</v>
      </c>
      <c r="C134" s="18">
        <f t="shared" si="1"/>
        <v>1</v>
      </c>
      <c r="D134" s="18" t="str">
        <f>'Raw Data'!$S130</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34" s="18">
        <f t="shared" si="2"/>
        <v>3</v>
      </c>
      <c r="F134" s="19">
        <f t="shared" si="3"/>
        <v>1</v>
      </c>
      <c r="G134" s="20" t="str">
        <f>'Raw Data'!T130</f>
        <v>I maintain a library of prompts that I reuse frequently</v>
      </c>
      <c r="H134" s="18">
        <f t="shared" si="4"/>
        <v>0.5</v>
      </c>
      <c r="I134" s="18" t="str">
        <f>'Raw Data'!$U130</f>
        <v>Create a systematic process where AI handles data analysis and summary generation consistently</v>
      </c>
      <c r="J134" s="18">
        <f t="shared" si="5"/>
        <v>1</v>
      </c>
      <c r="K134" s="18" t="str">
        <f>'Raw Data'!$V130</f>
        <v>Com prompts assertivos, investigativos, dando papeis para a IA, deixando o perfil dela desafiador, removendo alucinações, corrigindo repetições, eliminando redundâncias, e criando o material adequado dando contexto exato</v>
      </c>
      <c r="L134" s="18" t="s">
        <v>514</v>
      </c>
      <c r="M134" s="21" t="str">
        <f>substitute('Prompt Template'!$A$2,$K$5,$L134)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 prompts assertivos, investigativos, dando papeis para a IA, deixando o perfil dela desafiador, removendo alucinações, corrigindo repetições, eliminando redundâncias, e criando o material adequado dando contexto exato&lt;/user_input&gt;</v>
      </c>
      <c r="N134" s="18">
        <f t="array" ref="N134">index('Response Scoring'!$C:$C,match($A134,'Response Scoring'!$A:$A,0))</f>
        <v>2</v>
      </c>
      <c r="O134" s="19">
        <f t="shared" si="6"/>
        <v>0.6666666667</v>
      </c>
      <c r="P134" s="18" t="str">
        <f>'Raw Data'!$W130</f>
        <v>Uso IA diariamente como meu copiloto de gestão do backoffice das 54 lojas. Começo o dia com um menu de prompts pré-definidos que lê e sintetiza e-mails, Slack, Teams e planilhas, extrai decisões e prazos, organiza pendências por loja e responsável e sugere a próxima ação. Aplico linguagem por público usando prompts específicos. Instruções objetivas para as lojas, resumo executivo para a gerência, pontos críticos e decisões para a diretoria. A IA gera o status diário com rastreabilidade, destaca quem está devendo resposta, aponta diferenças acima do budget e prioriza pelo impacto e pelo prazo. Essa rotina que levava cerca de 2 horas faço em cerca de 40 minutos, com menos retrabalho, comunicação mais clara e maior previsibilidade das operações.
Para estudo e capacitação, transformo materiais da pós, do Greenbelt e do inglês em resumos de uma página, mapas mentais, flashcards e quizzes. Tradução primeiro quando o conteúdo está em outro idioma. A IA me ajuda a simular casos reais do backoffice e a converter cada aprendizado em roteiros de treinamento por público. Ferramentas do Greenbelt como SIPOC, Pareto, A3 e PDCA viram checklists aplicáveis aos processos. Os conteúdos da pós em desenvolvimento humano para inovação são resumidos em pílulas e levados para o dia a dia do time. Com isso, preparo materiais com consistência, treino a equipe com base no trabalho real e acelero a curva de aprendizado.
Na mentoria do programa VOA, uso IA para estruturar pautas, organizar referências, sintetizar reuniões, definir e acompanhar KPIs, registrar riscos e próximos passos e redigir os follow ups. O resultado é cadência, clareza e rastreabilidade para quem participa, com foco em pequenas vitórias contínuas.
Resumindo, a IA me ajuda a decidir melhor e mais rápido, a padronizar a comunicação por público, a aplicar imediatamente o que estudo e a multiplicar esse conhecimento em treinamentos. Entrego previsibilidade, redução de retrabalho e melhoria contínua nos projetos e nas rotinas do backoffice.</v>
      </c>
      <c r="Q134" s="18" t="s">
        <v>515</v>
      </c>
      <c r="R134" s="21" t="str">
        <f>substitute('Prompt Template'!$B$2,$P$5,$Q134)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diariamente como meu copiloto de gestão do backoffice das 54 lojas. Começo o dia com um menu de prompts pré-definidos que lê e sintetiza e-mails, Slack, Teams e planilhas, extrai decisões e prazos, organiza pendências por loja e responsável e sugere a próxima ação. Aplico linguagem por público usando prompts específicos. Instruções objetivas para as lojas, resumo executivo para a gerência, pontos críticos e decisões para a diretoria. A IA gera o status diário com rastreabilidade, destaca quem está devendo resposta, aponta diferenças acima do budget e prioriza pelo impacto e pelo prazo. Essa rotina que levava cerca de 2 horas faço em cerca de 40 minutos, com menos retrabalho, comunicação mais clara e maior previsibilidade das operações.
Para estudo e capacitação, transformo materiais da pós, do Greenbelt e do inglês em resumos de uma página, mapas mentais, flashcards e quizzes. Tradução primeiro quando o conteúdo está em outro idioma. A IA me ajuda a simular casos reais do backoffice e a converter cada aprendizado em roteiros de treinamento por público. Ferramentas do Greenbelt como SIPOC, Pareto, A3 e PDCA viram checklists aplicáveis aos processos. Os conteúdos da pós em desenvolvimento humano para inovação são resumidos em pílulas e levados para o dia a dia do time. Com isso, preparo materiais com consistência, treino a equipe com base no trabalho real e acelero a curva de aprendizado.
Na mentoria do programa VOA, uso IA para estruturar pautas, organizar referências, sintetizar reuniões, definir e acompanhar KPIs, registrar riscos e próximos passos e redigir os follow ups. O resultado é cadência, clareza e rastreabilidade para quem participa, com foco em pequenas vitórias contínuas.
Resumindo, a IA me ajuda a decidir melhor e mais rápido, a padronizar a comunicação por público, a aplicar imediatamente o que estudo e a multiplicar esse conhecimento em treinamentos. Entrego previsibilidade, redução de retrabalho e melhoria contínua nos projetos e nas rotinas do backoffice.&lt;/user_input&gt;</v>
      </c>
      <c r="S134" s="18">
        <f t="array" ref="S134">index('Response Scoring'!$E:$E,match($A134,'Response Scoring'!$A:$A,0))</f>
        <v>3</v>
      </c>
      <c r="T134" s="19">
        <f t="shared" si="7"/>
        <v>1</v>
      </c>
      <c r="U134" s="19">
        <f t="shared" si="8"/>
        <v>5.166666667</v>
      </c>
      <c r="V134" s="18" t="str">
        <f>'Raw Data'!$X130</f>
        <v>Analyzing presentation slides to evaluate both the visual design and written content for consistency</v>
      </c>
      <c r="W134" s="18">
        <f t="shared" si="9"/>
        <v>1</v>
      </c>
      <c r="X134" s="18" t="str">
        <f>'Raw Data'!$Y130</f>
        <v>Hallucinations (generating false or misleading information), Biases in answers, Data privacy concerns when information is shared with an LLM</v>
      </c>
      <c r="Y134" s="22">
        <f t="shared" si="10"/>
        <v>0.75</v>
      </c>
      <c r="Z134" s="18" t="str">
        <f>'Raw Data'!$Z130</f>
        <v>Verify that the AI tool has SSL/HTTPS encryption before using it, Anonymize information by removing identifying details, Use secure company instances or enterprise plans when available</v>
      </c>
      <c r="AA134" s="19">
        <f t="shared" si="11"/>
        <v>0</v>
      </c>
      <c r="AB134" s="18" t="str">
        <f>'Raw Data'!$AA130</f>
        <v>Always: I routinely cross-check AI outputs with reliable sources</v>
      </c>
      <c r="AC134" s="18">
        <f t="shared" si="12"/>
        <v>1</v>
      </c>
      <c r="AD134" s="18" t="str">
        <f>'Raw Data'!$AB130</f>
        <v>Use a different AI tool to review and verify the content, Cross-reference key claims with reliable external sources, Verify any calculations or data analysis independently, Ask the same AI tool to double-check its work for accuracy</v>
      </c>
      <c r="AE134" s="18">
        <f t="shared" si="13"/>
        <v>1</v>
      </c>
      <c r="AF134" s="23">
        <v>10.0</v>
      </c>
      <c r="AG134" s="18" t="str">
        <f>'Raw Data'!$AC130</f>
        <v>Frequently: I systematically refine prompts until I’m satisfied</v>
      </c>
      <c r="AH134" s="18">
        <f t="shared" si="14"/>
        <v>1</v>
      </c>
      <c r="AI134" s="18" t="str">
        <f>'Raw Data'!$AD130</f>
        <v>Haverá uma reunião para discutir X iniciativa. Abaixo o material sobre e anexo. Atue como um gerente senior e sintetize em 1 página o problema, objetivo, impacto no backoffice das 54 lojas, alternativas e decisões necessárias. Monte uma agenda de 30 a 45 minutos com tempo por tópico. Liste as perguntas que eu não posso deixar de fazer. Traga 3 opções com prós e contras, custos, riscos, dependências e impacto em budget e operação, com uma recomendação justificada. Defina KPIs e critérios de sucesso. Faça um mapa de riscos com mitigação. Crie um RACI por etapa. Proponha um plano 30 60 90 dias. Gere mensagens por público lojas, gerência e diretoria. Escreva o convite da reunião com pauta e materiais. Prepare a minuta de ata com campos de decisão, responsável e prazo. Inclua um checklist do que validar antes e do que levar para a sala. Se faltar dado, use placeholder e diga como obter. Texto em PT BR, com gramatica correta, direto, sem travessões, consistência com o padrão executivo do Zé Delivery. Não invente informações e sinalize qualquer hipótese. Atue com dados comprovados, atenha-se ao material anexo bem como ao conteúdo já salvo em memoria.
Mostrar em seções claras.</v>
      </c>
      <c r="AJ134" s="18" t="s">
        <v>516</v>
      </c>
      <c r="AK134" s="21" t="str">
        <f>substitute('Prompt Template'!$C$2,$AI$5,$AJ134)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&lt;prompt&gt;Haverá uma reunião para discutir X iniciativa. Abaixo o material sobre e anexo. Atue como um gerente senior e sintetize em 1 página o problema, objetivo, impacto no backoffice das 54 lojas, alternativas e decisões necessárias. Monte uma agenda de 30 a 45 minutos com tempo por tópico. Liste as perguntas que eu não posso deixar de fazer. Traga 3 opções com prós e contras, custos, riscos, dependências e impacto em budget e operação, com uma recomendação justificada. Defina KPIs e critérios de sucesso. Faça um mapa de riscos com mitigação. Crie um RACI por etapa. Proponha um plano 30 60 90 dias. Gere mensagens por público lojas, gerência e diretoria. Escreva o convite da reunião com pauta e materiais. Prepare a minuta de ata com campos de decisão, responsável e prazo. Inclua um checklist do que validar antes e do que levar para a sala. Se faltar dado, use placeholder e diga como obter. Texto em PT BR, com gramatica correta, direto, sem travessões, consistência com o padrão executivo do Zé Delivery. Não invente informações e sinalize qualquer hipótese. Atue com dados comprovados, atenha-se ao material anexo bem como ao conteúdo já salvo em memoria.
Mostrar em seções claras.&lt;/prompt&gt;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&lt;user_input&gt;Haverá uma reunião para discutir X iniciativa. Abaixo o material sobre e anexo. Atue como um gerente senior e sintetize em 1 página o problema, objetivo, impacto no backoffice das 54 lojas, alternativas e decisões necessárias. Monte uma agenda de 30 a 45 minutos com tempo por tópico. Liste as perguntas que eu não posso deixar de fazer. Traga 3 opções com prós e contras, custos, riscos, dependências e impacto em budget e operação, com uma recomendação justificada. Defina KPIs e critérios de sucesso. Faça um mapa de riscos com mitigação. Crie um RACI por etapa. Proponha um plano 30 60 90 dias. Gere mensagens por público lojas, gerência e diretoria. Escreva o convite da reunião com pauta e materiais. Prepare a minuta de ata com campos de decisão, responsável e prazo. Inclua um checklist do que validar antes e do que levar para a sala. Se faltar dado, use placeholder e diga como obter. Texto em PT BR, com gramatica correta, direto, sem travessões, consistência com o padrão executivo do Zé Delivery. Não invente informações e sinalize qualquer hipótese. Atue com dados comprovados, atenha-se ao material anexo bem como ao conteúdo já salvo em memoria.
Mostrar em seções claras.&lt;/user_input&gt;</v>
      </c>
      <c r="AL134" s="18">
        <f t="array" ref="AL134">index('Response Scoring'!$G:$G,match($A134,'Response Scoring'!$A:$A,0))</f>
        <v>5</v>
      </c>
      <c r="AM134" s="18">
        <f t="shared" si="15"/>
        <v>1</v>
      </c>
      <c r="AN134" s="18" t="str">
        <f>'Raw Data'!$AE130</f>
        <v>Objetivo Coletar e consolidar inteligência competitiva sobre produtos, preços, promoções e posicionamento por canal. Entregar dados auditáveis, resumo executivo e alertas úteis para decisão.
Escopo Fontes públicas aprovadas. Canais de e-commerce, apps de delivery, marketplaces e sites oficiais de concorrentes. Respeitar termos de uso e privacidade. Não acessar conteúdo logado sem autorização.
Entradas obrigatórias Categoria. Marcas e concorrentes alvo. Regiões. Canais. Período de análise. SKUs prioritários se houver. Critérios de comparação.
Saídas obrigatórias
1 Resumo executivo com achados principais, impacto e recomendação em até 10 linhas.
2 Tabela padronizada com colunas Marca, Concorrente, SKU, Formato, Categoria, Canal, Localidade, Preco_Nominal, Preco_Unidade, Promocao_Tipo, Preco_Anterior, URL, Coleta_UTC, Evidencia, Observacoes.
3 Lista de referências com links e data de acesso.
4 Se houver lacunas, seção Pendências com placeholders [FONTE], [CONFIRMAR REGIÃO], [PRINT], [SKU].
Fluxo de trabalho
1 Confirmar escopo e KPIs. Se faltar dado, pedir ou usar placeholder.
2 Planejar busca com palavras chave, páginas alvo e sequência por canal.
3 Coletar e normalizar unidades ml e L, multipack, moeda, preço por unidade.
4 Validar por dupla checagem. Duas fontes independentes quando possível ou uma fonte confiável com captura de tela. Registrar divergências.
5 Consolidar, deduplicar, calcular variações semana contra semana quando houver histórico.
6 Sintetizar com três achados, dois riscos e uma recomendação prática.
7 Entregar tabela, resumo e referências. Salvar pendências.
Regras de qualidade e antialucinação
Sempre citar fonte com link. Nunca inferir preço sem evidência. Se não encontrar, declarar não encontrado e sugerir próximo passo. Explicitar incertezas. Evitar conclusões causais sem dado. Revisar unidades, moeda, datas, links e mecânica de promoção. Manter tolerância zero a alucinações.
Padrão de comunicação por público
Lojas instruções objetivas de execução e prazos.
Gerência resumo executivo com variações e risco.
Diretoria pontos críticos, impacto, decisão requerida e recomendação.
Política de alertas
Disparar alerta quando variação de preço do mesmo SKU e canal for acima de 10 por cento na janela analisada. Disparar ao detectar nova promoção relevante ou novo SKU concorrente na mesma faixa de preço.
Privacidade e compliance
Não enviar dados internos a ferramentas públicas. Remover PII. Respeitar robots e termos dos sites. Seguir diretrizes de segurança da companhia.
Prompt de ativação para o time
Tarefa coletar preços e promoções de [CATEGORIA] para [CONCORRENTES] nos canais [LISTA] em [REGIÕES] na janela [DATAS]. Entregar resumo executivo, tabela padronizada e referências. Se faltar dado, usar placeholders e listar pendências. Texto em PT-BR, direto, sem travessões. Não inventar informações. Mostrar em seções claras.</v>
      </c>
      <c r="AO134" s="18" t="s">
        <v>517</v>
      </c>
      <c r="AP134" s="21" t="str">
        <f>substitute('Prompt Template'!$D$2,$AN$5,$AO134)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Coletar e consolidar inteligência competitiva sobre produtos, preços, promoções e posicionamento por canal. Entregar dados auditáveis, resumo executivo e alertas úteis para decisão.
Escopo Fontes públicas aprovadas. Canais de e-commerce, apps de delivery, marketplaces e sites oficiais de concorrentes. Respeitar termos de uso e privacidade. Não acessar conteúdo logado sem autorização.
Entradas obrigatórias Categoria. Marcas e concorrentes alvo. Regiões. Canais. Período de análise. SKUs prioritários se houver. Critérios de comparação.
Saídas obrigatórias
1 Resumo executivo com achados principais, impacto e recomendação em até 10 linhas.
2 Tabela padronizada com colunas Marca, Concorrente, SKU, Formato, Categoria, Canal, Localidade, Preco_Nominal, Preco_Unidade, Promocao_Tipo, Preco_Anterior, URL, Coleta_UTC, Evidencia, Observacoes.
3 Lista de referências com links e data de acesso.
4 Se houver lacunas, seção Pendências com placeholders [FONTE], [CONFIRMAR REGIÃO], [PRINT], [SKU].
Fluxo de trabalho
1 Confirmar escopo e KPIs. Se faltar dado, pedir ou usar placeholder.
2 Planejar busca com palavras chave, páginas alvo e sequência por canal.
3 Coletar e normalizar unidades ml e L, multipack, moeda, preço por unidade.
4 Validar por dupla checagem. Duas fontes independentes quando possível ou uma fonte confiável com captura de tela. Registrar divergências.
5 Consolidar, deduplicar, calcular variações semana contra semana quando houver histórico.
6 Sintetizar com três achados, dois riscos e uma recomendação prática.
7 Entregar tabela, resumo e referências. Salvar pendências.
Regras de qualidade e antialucinação
Sempre citar fonte com link. Nunca inferir preço sem evidência. Se não encontrar, declarar não encontrado e sugerir próximo passo. Explicitar incertezas. Evitar conclusões causais sem dado. Revisar unidades, moeda, datas, links e mecânica de promoção. Manter tolerância zero a alucinações.
Padrão de comunicação por público
Lojas instruções objetivas de execução e prazos.
Gerência resumo executivo com variações e risco.
Diretoria pontos críticos, impacto, decisão requerida e recomendação.
Política de alertas
Disparar alerta quando variação de preço do mesmo SKU e canal for acima de 10 por cento na janela analisada. Disparar ao detectar nova promoção relevante ou novo SKU concorrente na mesma faixa de preço.
Privacidade e compliance
Não enviar dados internos a ferramentas públicas. Remover PII. Respeitar robots e termos dos sites. Seguir diretrizes de segurança da companhia.
Prompt de ativação para o time
Tarefa coletar preços e promoções de [CATEGORIA] para [CONCORRENTES] nos canais [LISTA] em [REGIÕES] na janela [DATAS]. Entregar resumo executivo, tabela padronizada e referências. Se faltar dado, usar placeholders e listar pendências. Texto em PT-BR, direto, sem travessões. Não inventar informações. Mostrar em seções claras.&lt;/user_input&gt;
</v>
      </c>
      <c r="AQ134" s="18">
        <f t="array" ref="AQ134">index('Response Scoring'!$I:$I,match($A134,'Response Scoring'!$A:$A,0))</f>
        <v>5</v>
      </c>
      <c r="AR134" s="18">
        <f t="shared" si="16"/>
        <v>1</v>
      </c>
      <c r="AS134" s="24">
        <f t="shared" si="17"/>
        <v>10</v>
      </c>
      <c r="AT134" s="24">
        <f t="shared" si="18"/>
        <v>10</v>
      </c>
      <c r="AU134" s="18">
        <f t="shared" si="19"/>
        <v>40.33333333</v>
      </c>
      <c r="AV134" s="24">
        <f t="shared" si="20"/>
        <v>80.66666667</v>
      </c>
      <c r="AW134" s="18" t="str">
        <f t="shared" si="21"/>
        <v>AI Expert</v>
      </c>
      <c r="AX134" s="18" t="str">
        <f>'Raw Data'!AF130</f>
        <v>ChatGPT, CoPilot, GAMMA</v>
      </c>
      <c r="AY134" s="18" t="str">
        <f>'Raw Data'!AG130</f>
        <v>Yes</v>
      </c>
      <c r="AZ134" s="18" t="str">
        <f>'Raw Data'!AH130</f>
        <v/>
      </c>
      <c r="BA134" s="18" t="str">
        <f>'Raw Data'!AI130</f>
        <v/>
      </c>
      <c r="BB134" s="18" t="str">
        <f>'Raw Data'!AJ130</f>
        <v/>
      </c>
      <c r="BC134" s="18" t="str">
        <f>'Raw Data'!AK130</f>
        <v/>
      </c>
      <c r="BD134" s="18" t="str">
        <f>'Raw Data'!AL130</f>
        <v/>
      </c>
      <c r="BE134" s="18" t="str">
        <f>'Raw Data'!AM130</f>
        <v/>
      </c>
      <c r="BF134" s="18" t="str">
        <f>'Raw Data'!AN130</f>
        <v/>
      </c>
      <c r="BG134" s="18" t="str">
        <f>'Raw Data'!AO130</f>
        <v/>
      </c>
      <c r="BH134" s="18" t="str">
        <f>'Raw Data'!AP130</f>
        <v/>
      </c>
      <c r="BI134" s="18" t="str">
        <f>'Raw Data'!AQ130</f>
        <v/>
      </c>
      <c r="BJ134" s="18" t="str">
        <f>'Raw Data'!AR130</f>
        <v/>
      </c>
      <c r="BK134" s="18" t="str">
        <f>'Raw Data'!AS130</f>
        <v/>
      </c>
      <c r="BL134" s="18" t="str">
        <f>'Raw Data'!AT130</f>
        <v/>
      </c>
      <c r="BM134" s="18" t="str">
        <f>'Raw Data'!AU130</f>
        <v/>
      </c>
      <c r="BN134" s="18" t="str">
        <f>'Raw Data'!AV130</f>
        <v/>
      </c>
      <c r="BO134" s="18" t="str">
        <f>'Raw Data'!AW130</f>
        <v/>
      </c>
      <c r="BP134" s="18" t="str">
        <f>'Raw Data'!AX130</f>
        <v/>
      </c>
      <c r="BQ134" s="18" t="str">
        <f>'Raw Data'!AY130</f>
        <v/>
      </c>
      <c r="BR134" s="18" t="str">
        <f>'Raw Data'!AZ130</f>
        <v/>
      </c>
      <c r="BS134" s="18" t="str">
        <f>'Raw Data'!D130</f>
        <v/>
      </c>
      <c r="BT134" s="18" t="str">
        <f>'Raw Data'!E130</f>
        <v/>
      </c>
      <c r="BU134" s="18" t="str">
        <f>'Raw Data'!F130</f>
        <v>ZÉ</v>
      </c>
      <c r="BV134" s="25" t="str">
        <f>'Raw Data'!G130</f>
        <v>Operations</v>
      </c>
      <c r="BW134" s="25" t="str">
        <f t="shared" si="22"/>
        <v>#REF!</v>
      </c>
      <c r="BX134" s="25" t="str">
        <f>'Raw Data'!I130</f>
        <v>N/A</v>
      </c>
      <c r="BY134" s="18" t="str">
        <f>'Raw Data'!J130</f>
        <v/>
      </c>
      <c r="BZ134" s="18" t="str">
        <f>'Raw Data'!K130</f>
        <v/>
      </c>
      <c r="CA134" s="18" t="str">
        <f>'Raw Data'!L130</f>
        <v>Brazil</v>
      </c>
      <c r="CB134" s="18" t="str">
        <f>'Raw Data'!M130</f>
        <v>SAZ</v>
      </c>
      <c r="CC134" s="18" t="str">
        <f>'Raw Data'!N130</f>
        <v>Ambev</v>
      </c>
      <c r="CD134" s="25" t="str">
        <f>'Raw Data'!O130</f>
        <v>Sessin - Operations</v>
      </c>
      <c r="CE134" s="15" t="str">
        <f>'Raw Data'!P130</f>
        <v>Heavy User</v>
      </c>
      <c r="CF134" s="15" t="str">
        <f>'Raw Data'!Q130</f>
        <v>Daily</v>
      </c>
    </row>
    <row r="135" ht="15.75" customHeight="1">
      <c r="A135" s="18">
        <f>'Raw Data'!$A131</f>
        <v>129</v>
      </c>
      <c r="B135" s="18" t="str">
        <f>'Raw Data'!$R131</f>
        <v>Daily</v>
      </c>
      <c r="C135" s="18">
        <f t="shared" si="1"/>
        <v>1</v>
      </c>
      <c r="D135" s="18" t="str">
        <f>'Raw Data'!$S131</f>
        <v>Getting quick answers to specific questions or looking up information</v>
      </c>
      <c r="E135" s="18">
        <f t="shared" si="2"/>
        <v>1</v>
      </c>
      <c r="F135" s="19">
        <f t="shared" si="3"/>
        <v>0.3333333333</v>
      </c>
      <c r="G135" s="20" t="str">
        <f>'Raw Data'!T131</f>
        <v>I’ve built custom AI tools (CustomGPTs, Copilot Agents, Google Gems, Claude Projects) for repetitive tasks</v>
      </c>
      <c r="H135" s="18">
        <f t="shared" si="4"/>
        <v>0.75</v>
      </c>
      <c r="I135" s="18" t="str">
        <f>'Raw Data'!$U131</f>
        <v>Ask AI to write the summary after you’ve analyzed all the data</v>
      </c>
      <c r="J135" s="18">
        <f t="shared" si="5"/>
        <v>0.33</v>
      </c>
      <c r="K135" s="18" t="str">
        <f>'Raw Data'!$V131</f>
        <v>to summarize content and create some presentations to review.</v>
      </c>
      <c r="L135" s="18" t="s">
        <v>518</v>
      </c>
      <c r="M135" s="21" t="str">
        <f>substitute('Prompt Template'!$A$2,$K$5,$L135)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summarize content and create some presentations to review.&lt;/user_input&gt;</v>
      </c>
      <c r="N135" s="18">
        <f t="array" ref="N135">index('Response Scoring'!$C:$C,match($A135,'Response Scoring'!$A:$A,0))</f>
        <v>1</v>
      </c>
      <c r="O135" s="19">
        <f t="shared" si="6"/>
        <v>0.3333333333</v>
      </c>
      <c r="P135" s="18" t="str">
        <f>'Raw Data'!$W131</f>
        <v>I need to understand market data and how to implement it in my product, so AI can help me understand, analyze, and synthesize key topics to apply in my context</v>
      </c>
      <c r="Q135" s="18" t="s">
        <v>519</v>
      </c>
      <c r="R135" s="21" t="str">
        <f>substitute('Prompt Template'!$B$2,$P$5,$Q135)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understand market data and how to implement it in my product, so AI can help me understand, analyze, and synthesize key topics to apply in my context&lt;/user_input&gt;</v>
      </c>
      <c r="S135" s="18">
        <f t="array" ref="S135">index('Response Scoring'!$E:$E,match($A135,'Response Scoring'!$A:$A,0))</f>
        <v>1</v>
      </c>
      <c r="T135" s="19">
        <f t="shared" si="7"/>
        <v>0.3333333333</v>
      </c>
      <c r="U135" s="19">
        <f t="shared" si="8"/>
        <v>3.08</v>
      </c>
      <c r="V135" s="18" t="str">
        <f>'Raw Data'!$X131</f>
        <v>Analyzing presentation slides to evaluate both the visual design and written content for consistency</v>
      </c>
      <c r="W135" s="18">
        <f t="shared" si="9"/>
        <v>1</v>
      </c>
      <c r="X135" s="18" t="str">
        <f>'Raw Data'!$Y131</f>
        <v>Data privacy concerns when information is shared with an LLM, Vulnerability to manipulation by bad actors</v>
      </c>
      <c r="Y135" s="22">
        <f t="shared" si="10"/>
        <v>0.5</v>
      </c>
      <c r="Z135" s="18" t="str">
        <f>'Raw Data'!$Z131</f>
        <v>Avoid using AI tools for anything work-related</v>
      </c>
      <c r="AA135" s="19">
        <f t="shared" si="11"/>
        <v>0</v>
      </c>
      <c r="AB135" s="18" t="str">
        <f>'Raw Data'!$AA131</f>
        <v>Always: I routinely cross-check AI outputs with reliable sources</v>
      </c>
      <c r="AC135" s="18">
        <f t="shared" si="12"/>
        <v>1</v>
      </c>
      <c r="AD135" s="18" t="str">
        <f>'Raw Data'!$AB131</f>
        <v>Check if the response uses confident language and specific details, Use a different AI tool to review and verify the content, Cross-reference key claims with reliable external sources</v>
      </c>
      <c r="AE135" s="18">
        <f t="shared" si="13"/>
        <v>0</v>
      </c>
      <c r="AF135" s="23">
        <v>5.8</v>
      </c>
      <c r="AG135" s="18" t="str">
        <f>'Raw Data'!$AC131</f>
        <v>Frequently: I systematically refine prompts until I’m satisfied</v>
      </c>
      <c r="AH135" s="18">
        <f t="shared" si="14"/>
        <v>1</v>
      </c>
      <c r="AI135" s="18" t="str">
        <f>'Raw Data'!$AD131</f>
        <v>Context: I want to prepare for a meeting about [INITIATIVE NAME].
Analyze the initiative based on the information below and help me create a structured summary for discussion during the meeting.
Instructions:
Please provide a comprehensive analysis of the initiative, organized into the following sections:
Objective &amp; Context:
Explain what the initiative aims to achieve and how it aligns with the team’s or company’s broader strategy.
Scope &amp; Deliverables:
Summarize the key components, milestones, and expected outcomes.
Success Metrics:
Identify measurable KPIs or criteria that can be used to evaluate progress and impact.
Risks &amp; Challenges:
List potential blockers or risks that could affect success, along with possible mitigation strategies.
Stakeholders:
Outline key people or teams involved and their responsibilities.
Next Steps &amp; Decision Points:
Highlight what needs to be aligned, decided, or discussed in the upcoming meeting.
Strategic Recommendations:
Suggest improvements, insights, or opportunities based on the analysis.
Input:
[Describe the initiative here — include objectives, current status, relevant data, challenges, or any other useful details.]
Expected Output:
A clear, concise summary ready for presentation or discussion in the meeting, focusing on decision-making and alignment.</v>
      </c>
      <c r="AJ135" s="18" t="s">
        <v>520</v>
      </c>
      <c r="AK135" s="21" t="str">
        <f>substitute('Prompt Template'!$C$2,$AI$5,$AJ135)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 I want to prepare for a meeting about [INITIATIVE NAME].
Analyze the initiative based on the information below and help me create a structured summary for discussion during the meeting.
Instructions:
Please provide a comprehensive analysis of the initiative, organized into the following sections:
Objective &amp; Context:
Explain what the initiative aims to achieve and how it aligns with the team’s or company’s broader strategy.
Scope &amp; Deliverables:
Summarize the key components, milestones, and expected outcomes.
Success Metrics:
Identify measurable KPIs or criteria that can be used to evaluate progress and impact.
Risks &amp; Challenges:
List potential blockers or risks that could affect success, along with possible mitigation strategies.
Stakeholders:
Outline key people or teams involved and their responsibilities.
Next Steps &amp; Decision Points:
Highlight what needs to be aligned, decided, or discussed in the upcoming meeting.
Strategic Recommendations:
Suggest improvements, insights, or opportunities based on the analysis.
Input:
[Describe the initiative here — include objectives, current status, relevant data, challenges, or any other useful details.]
Expected Output:
A clear, concise summary ready for presentation or discussion in the meeting, focusing on decision-making and alignment.&lt;/prompt&gt;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 I want to prepare for a meeting about [INITIATIVE NAME].
Analyze the initiative based on the information below and help me create a structured summary for discussion during the meeting.
Instructions:
Please provide a comprehensive analysis of the initiative, organized into the following sections:
Objective &amp; Context:
Explain what the initiative aims to achieve and how it aligns with the team’s or company’s broader strategy.
Scope &amp; Deliverables:
Summarize the key components, milestones, and expected outcomes.
Success Metrics:
Identify measurable KPIs or criteria that can be used to evaluate progress and impact.
Risks &amp; Challenges:
List potential blockers or risks that could affect success, along with possible mitigation strategies.
Stakeholders:
Outline key people or teams involved and their responsibilities.
Next Steps &amp; Decision Points:
Highlight what needs to be aligned, decided, or discussed in the upcoming meeting.
Strategic Recommendations:
Suggest improvements, insights, or opportunities based on the analysis.
Input:
[Describe the initiative here — include objectives, current status, relevant data, challenges, or any other useful details.]
Expected Output:
A clear, concise summary ready for presentation or discussion in the meeting, focusing on decision-making and alignment.&lt;/user_input&gt;</v>
      </c>
      <c r="AL135" s="18">
        <f t="array" ref="AL135">index('Response Scoring'!$G:$G,match($A135,'Response Scoring'!$A:$A,0))</f>
        <v>5</v>
      </c>
      <c r="AM135" s="18">
        <f t="shared" si="15"/>
        <v>1</v>
      </c>
      <c r="AN135" s="18" t="str">
        <f>'Raw Data'!$AE131</f>
        <v>Purpose
This Custom GPT assists our team in researching, analyzing, and summarizing competitors’ products, pricing models, features, and market positioning — especially in comparison to our own product.
It should provide structured, concise, and actionable insights that help us understand competitor strategies and identify opportunities for differentiation.
Core Capabilities
Research Competitors: Find up-to-date and credible information about competitors’ offerings, pricing, marketing messaging, and go-to-market strategies.
Compare Products: Create clear comparison tables between our product and competitors (features, pricing tiers, user experience, integrations, etc.).
Summarize Market Positioning: Highlight each competitor’s unique selling proposition, target audience, and brand tone.
Identify Trends: Detect emerging themes, pricing shifts, or new product features in the market.
Generate Insights: Suggest strategic takeaways — e.g., areas where we can improve, differentiate, or adjust our messaging.
Response Style
Write in clear, business-oriented English suitable for product and marketing teams.
Use structured formats: tables, bullet points, and concise paragraphs.
Be objective and evidence-based — avoid assumptions or speculation.
When information is uncertain or unavailable, clearly note that and suggest how to verify it.
Include sources or links whenever possible.
Tone and Voice
Professional, analytical, and concise.
No marketing fluff — focus on facts, insights, and implications.
When providing recommendations, sound strategic but pragmatic.</v>
      </c>
      <c r="AO135" s="18" t="s">
        <v>521</v>
      </c>
      <c r="AP135" s="21" t="str">
        <f>substitute('Prompt Template'!$D$2,$AN$5,$AO135)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This Custom GPT assists our team in researching, analyzing, and summarizing competitors’ products, pricing models, features, and market positioning — especially in comparison to our own product.
It should provide structured, concise, and actionable insights that help us understand competitor strategies and identify opportunities for differentiation.
Core Capabilities
Research Competitors: Find up-to-date and credible information about competitors’ offerings, pricing, marketing messaging, and go-to-market strategies.
Compare Products: Create clear comparison tables between our product and competitors (features, pricing tiers, user experience, integrations, etc.).
Summarize Market Positioning: Highlight each competitor’s unique selling proposition, target audience, and brand tone.
Identify Trends: Detect emerging themes, pricing shifts, or new product features in the market.
Generate Insights: Suggest strategic takeaways — e.g., areas where we can improve, differentiate, or adjust our messaging.
Response Style
Write in clear, business-oriented English suitable for product and marketing teams.
Use structured formats: tables, bullet points, and concise paragraphs.
Be objective and evidence-based — avoid assumptions or speculation.
When information is uncertain or unavailable, clearly note that and suggest how to verify it.
Include sources or links whenever possible.
Tone and Voice
Professional, analytical, and concise.
No marketing fluff — focus on facts, insights, and implications.
When providing recommendations, sound strategic but pragmatic.&lt;/user_input&gt;
</v>
      </c>
      <c r="AQ135" s="18">
        <f t="array" ref="AQ135">index('Response Scoring'!$I:$I,match($A135,'Response Scoring'!$A:$A,0))</f>
        <v>4</v>
      </c>
      <c r="AR135" s="18">
        <f t="shared" si="16"/>
        <v>0.8</v>
      </c>
      <c r="AS135" s="24">
        <f t="shared" si="17"/>
        <v>9</v>
      </c>
      <c r="AT135" s="24">
        <f t="shared" si="18"/>
        <v>10</v>
      </c>
      <c r="AU135" s="18">
        <f t="shared" si="19"/>
        <v>29.96</v>
      </c>
      <c r="AV135" s="24">
        <f t="shared" si="20"/>
        <v>59.92</v>
      </c>
      <c r="AW135" s="18" t="str">
        <f t="shared" si="21"/>
        <v>AI Experimenter</v>
      </c>
      <c r="AX135" s="18" t="str">
        <f>'Raw Data'!AF131</f>
        <v>ChatGPT, Gemini, Claude</v>
      </c>
      <c r="AY135" s="18" t="str">
        <f>'Raw Data'!AG131</f>
        <v>No</v>
      </c>
      <c r="AZ135" s="18" t="str">
        <f>'Raw Data'!AH131</f>
        <v/>
      </c>
      <c r="BA135" s="18" t="str">
        <f>'Raw Data'!AI131</f>
        <v/>
      </c>
      <c r="BB135" s="18" t="str">
        <f>'Raw Data'!AJ131</f>
        <v/>
      </c>
      <c r="BC135" s="18" t="str">
        <f>'Raw Data'!AK131</f>
        <v/>
      </c>
      <c r="BD135" s="18" t="str">
        <f>'Raw Data'!AL131</f>
        <v/>
      </c>
      <c r="BE135" s="18" t="str">
        <f>'Raw Data'!AM131</f>
        <v/>
      </c>
      <c r="BF135" s="18" t="str">
        <f>'Raw Data'!AN131</f>
        <v/>
      </c>
      <c r="BG135" s="18" t="str">
        <f>'Raw Data'!AO131</f>
        <v/>
      </c>
      <c r="BH135" s="18" t="str">
        <f>'Raw Data'!AP131</f>
        <v/>
      </c>
      <c r="BI135" s="18" t="str">
        <f>'Raw Data'!AQ131</f>
        <v/>
      </c>
      <c r="BJ135" s="18" t="str">
        <f>'Raw Data'!AR131</f>
        <v/>
      </c>
      <c r="BK135" s="18" t="str">
        <f>'Raw Data'!AS131</f>
        <v/>
      </c>
      <c r="BL135" s="18" t="str">
        <f>'Raw Data'!AT131</f>
        <v/>
      </c>
      <c r="BM135" s="18" t="str">
        <f>'Raw Data'!AU131</f>
        <v/>
      </c>
      <c r="BN135" s="18" t="str">
        <f>'Raw Data'!AV131</f>
        <v/>
      </c>
      <c r="BO135" s="18" t="str">
        <f>'Raw Data'!AW131</f>
        <v/>
      </c>
      <c r="BP135" s="18" t="str">
        <f>'Raw Data'!AX131</f>
        <v/>
      </c>
      <c r="BQ135" s="18" t="str">
        <f>'Raw Data'!AY131</f>
        <v/>
      </c>
      <c r="BR135" s="18" t="str">
        <f>'Raw Data'!AZ131</f>
        <v/>
      </c>
      <c r="BS135" s="18" t="str">
        <f>'Raw Data'!D131</f>
        <v/>
      </c>
      <c r="BT135" s="18" t="str">
        <f>'Raw Data'!E131</f>
        <v/>
      </c>
      <c r="BU135" s="18" t="str">
        <f>'Raw Data'!F131</f>
        <v>DTC GHQ</v>
      </c>
      <c r="BV135" s="25" t="str">
        <f>'Raw Data'!G131</f>
        <v>Product Design</v>
      </c>
      <c r="BW135" s="25" t="str">
        <f t="shared" si="22"/>
        <v>#REF!</v>
      </c>
      <c r="BX135" s="25" t="str">
        <f>'Raw Data'!I131</f>
        <v>N/A</v>
      </c>
      <c r="BY135" s="18" t="str">
        <f>'Raw Data'!J131</f>
        <v/>
      </c>
      <c r="BZ135" s="18" t="str">
        <f>'Raw Data'!K131</f>
        <v/>
      </c>
      <c r="CA135" s="18" t="str">
        <f>'Raw Data'!L131</f>
        <v>#N/A</v>
      </c>
      <c r="CB135" s="18" t="str">
        <f>'Raw Data'!M131</f>
        <v>Growth Group</v>
      </c>
      <c r="CC135" s="18" t="str">
        <f>'Raw Data'!N131</f>
        <v>External</v>
      </c>
      <c r="CD135" s="25" t="str">
        <f>'Raw Data'!O131</f>
        <v>Fernanda Faria - Product Design</v>
      </c>
      <c r="CE135" s="15" t="str">
        <f>'Raw Data'!P131</f>
        <v>Heavy User</v>
      </c>
      <c r="CF135" s="15" t="str">
        <f>'Raw Data'!Q131</f>
        <v>Daily</v>
      </c>
    </row>
    <row r="136" ht="15.75" customHeight="1">
      <c r="A136" s="18">
        <f>'Raw Data'!$A132</f>
        <v>130</v>
      </c>
      <c r="B136" s="18" t="str">
        <f>'Raw Data'!$R132</f>
        <v>Daily</v>
      </c>
      <c r="C136" s="18">
        <f t="shared" si="1"/>
        <v>1</v>
      </c>
      <c r="D136" s="18" t="str">
        <f>'Raw Data'!$S132</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136" s="18">
        <f t="shared" si="2"/>
        <v>2</v>
      </c>
      <c r="F136" s="19">
        <f t="shared" si="3"/>
        <v>0.6666666667</v>
      </c>
      <c r="G136" s="20" t="str">
        <f>'Raw Data'!T132</f>
        <v>I maintain a library of prompts that I reuse frequently</v>
      </c>
      <c r="H136" s="18">
        <f t="shared" si="4"/>
        <v>0.5</v>
      </c>
      <c r="I136" s="18" t="str">
        <f>'Raw Data'!$U132</f>
        <v>Create a systematic process where AI handles data analysis and summary generation consistently</v>
      </c>
      <c r="J136" s="18">
        <f t="shared" si="5"/>
        <v>1</v>
      </c>
      <c r="K136" s="18" t="str">
        <f>'Raw Data'!$V132</f>
        <v>Usaria IA para fazer uma pesquisa inicial sobre o tema, para que ela me mostrasse alguns insights e locais onde pesquisar mais a fundo. Pediria para que ela criasse o rascunho do powerpoint, organizando as ideias em tópicos/slides</v>
      </c>
      <c r="L136" s="18" t="s">
        <v>522</v>
      </c>
      <c r="M136" s="21" t="str">
        <f>substitute('Prompt Template'!$A$2,$K$5,$L136)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fazer uma pesquisa inicial sobre o tema, para que ela me mostrasse alguns insights e locais onde pesquisar mais a fundo. Pediria para que ela criasse o rascunho do powerpoint, organizando as ideias em tópicos/slides&lt;/user_input&gt;</v>
      </c>
      <c r="N136" s="18">
        <f t="array" ref="N136">index('Response Scoring'!$C:$C,match($A136,'Response Scoring'!$A:$A,0))</f>
        <v>2</v>
      </c>
      <c r="O136" s="19">
        <f t="shared" si="6"/>
        <v>0.6666666667</v>
      </c>
      <c r="P136" s="18" t="str">
        <f>'Raw Data'!$W132</f>
        <v>Eu precisava padronizar e revisar comunicações internas e externas de forma rápida, garantindo clareza e um tom profissional consistente. Usei IA para revisar e reescrever mensagens, briefings e relatórios, adaptando o conteúdo para diferentes públicos sem perder o alinhamento estratégico. Essa automação reduziu o retrabalho e o tempo de revisão em mais de 50%, além de melhorar a qualidade e a coerência das comunicações entre as áreas.</v>
      </c>
      <c r="Q136" s="18" t="s">
        <v>523</v>
      </c>
      <c r="R136" s="21" t="str">
        <f>substitute('Prompt Template'!$B$2,$P$5,$Q136)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padronizar e revisar comunicações internas e externas de forma rápida, garantindo clareza e um tom profissional consistente. Usei IA para revisar e reescrever mensagens, briefings e relatórios, adaptando o conteúdo para diferentes públicos sem perder o alinhamento estratégico. Essa automação reduziu o retrabalho e o tempo de revisão em mais de 50%, além de melhorar a qualidade e a coerência das comunicações entre as áreas.&lt;/user_input&gt;</v>
      </c>
      <c r="S136" s="18">
        <f t="array" ref="S136">index('Response Scoring'!$E:$E,match($A136,'Response Scoring'!$A:$A,0))</f>
        <v>3</v>
      </c>
      <c r="T136" s="19">
        <f t="shared" si="7"/>
        <v>1</v>
      </c>
      <c r="U136" s="19">
        <f t="shared" si="8"/>
        <v>4.833333333</v>
      </c>
      <c r="V136" s="18" t="str">
        <f>'Raw Data'!$X132</f>
        <v>Analyzing presentation slides to evaluate both the visual design and written content for consistency</v>
      </c>
      <c r="W136" s="18">
        <f t="shared" si="9"/>
        <v>1</v>
      </c>
      <c r="X136" s="18" t="str">
        <f>'Raw Data'!$Y132</f>
        <v>Hallucinations (generating false or misleading information), Biases in answers, Data privacy concerns when information is shared with an LLM</v>
      </c>
      <c r="Y136" s="22">
        <f t="shared" si="10"/>
        <v>0.75</v>
      </c>
      <c r="Z136" s="18" t="str">
        <f>'Raw Data'!$Z132</f>
        <v>Anonymize information by removing identifying details, Use secure company instances or enterprise plans when available</v>
      </c>
      <c r="AA136" s="19">
        <f t="shared" si="11"/>
        <v>1</v>
      </c>
      <c r="AB136" s="18" t="str">
        <f>'Raw Data'!$AA132</f>
        <v>Always: I routinely cross-check AI outputs with reliable sources</v>
      </c>
      <c r="AC136" s="18">
        <f t="shared" si="12"/>
        <v>1</v>
      </c>
      <c r="AD136" s="18" t="str">
        <f>'Raw Data'!$AB132</f>
        <v>Cross-reference key claims with reliable external sources, Ask the same AI tool to double-check its work for accuracy</v>
      </c>
      <c r="AE136" s="18">
        <f t="shared" si="13"/>
        <v>0.5</v>
      </c>
      <c r="AF136" s="23">
        <v>9.3</v>
      </c>
      <c r="AG136" s="18" t="str">
        <f>'Raw Data'!$AC132</f>
        <v>Frequently: I systematically refine prompts until I’m satisfied</v>
      </c>
      <c r="AH136" s="18">
        <f t="shared" si="14"/>
        <v>1</v>
      </c>
      <c r="AI136" s="18" t="str">
        <f>'Raw Data'!$AD132</f>
        <v>Tenho uma reunião de trabalho amanhã para discutir uma nova iniciativa de marketing voltada a venda de chopp no Zé Delivery. Quero apresentar uma proposta clara que mostre objetivos, etapas e possíveis métricas de sucesso. Me ajude a me preparar para essa reunião criando um roteiro de tópicos para a apresentação (introdução, problema, solução, impacto esperado e próximos passos). O tempo da reunião será de 30 minutos, e preciso manter o foco em ideias que sejam viáveis com recursos limitados e que possam ser testadas rapidamente (projetos piloto). Liste o conteúdo em tópicos organizados, com uma breve explicação para cada item.</v>
      </c>
      <c r="AJ136" s="18" t="s">
        <v>524</v>
      </c>
      <c r="AK136" s="21" t="str">
        <f>substitute('Prompt Template'!$C$2,$AI$5,$AJ136)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de trabalho amanhã para discutir uma nova iniciativa de marketing voltada a venda de chopp no Zé Delivery. Quero apresentar uma proposta clara que mostre objetivos, etapas e possíveis métricas de sucesso. Me ajude a me preparar para essa reunião criando um roteiro de tópicos para a apresentação (introdução, problema, solução, impacto esperado e próximos passos). O tempo da reunião será de 30 minutos, e preciso manter o foco em ideias que sejam viáveis com recursos limitados e que possam ser testadas rapidamente (projetos piloto). Liste o conteúdo em tópicos organizados, com uma breve explicação para cada item.&lt;/prompt&gt;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de trabalho amanhã para discutir uma nova iniciativa de marketing voltada a venda de chopp no Zé Delivery. Quero apresentar uma proposta clara que mostre objetivos, etapas e possíveis métricas de sucesso. Me ajude a me preparar para essa reunião criando um roteiro de tópicos para a apresentação (introdução, problema, solução, impacto esperado e próximos passos). O tempo da reunião será de 30 minutos, e preciso manter o foco em ideias que sejam viáveis com recursos limitados e que possam ser testadas rapidamente (projetos piloto). Liste o conteúdo em tópicos organizados, com uma breve explicação para cada item.&lt;/user_input&gt;</v>
      </c>
      <c r="AL136" s="18">
        <f t="array" ref="AL136">index('Response Scoring'!$G:$G,match($A136,'Response Scoring'!$A:$A,0))</f>
        <v>5</v>
      </c>
      <c r="AM136" s="18">
        <f t="shared" si="15"/>
        <v>1</v>
      </c>
      <c r="AN136" s="18" t="str">
        <f>'Raw Data'!$AE132</f>
        <v>Eu não sei como criar instruções de IA personalizadas</v>
      </c>
      <c r="AO136" s="18" t="s">
        <v>106</v>
      </c>
      <c r="AP136" s="21" t="str">
        <f>substitute('Prompt Template'!$D$2,$AN$5,$AO136)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36" s="18">
        <f t="array" ref="AQ136">index('Response Scoring'!$I:$I,match($A136,'Response Scoring'!$A:$A,0))</f>
        <v>0</v>
      </c>
      <c r="AR136" s="18">
        <f t="shared" si="16"/>
        <v>0</v>
      </c>
      <c r="AS136" s="24">
        <f t="shared" si="17"/>
        <v>5</v>
      </c>
      <c r="AT136" s="24">
        <f t="shared" si="18"/>
        <v>10</v>
      </c>
      <c r="AU136" s="18">
        <f t="shared" si="19"/>
        <v>28.96666667</v>
      </c>
      <c r="AV136" s="24">
        <f t="shared" si="20"/>
        <v>57.93333333</v>
      </c>
      <c r="AW136" s="18" t="str">
        <f t="shared" si="21"/>
        <v>AI Experimenter</v>
      </c>
      <c r="AX136" s="18" t="str">
        <f>'Raw Data'!AF132</f>
        <v>ChatGPT</v>
      </c>
      <c r="AY136" s="18" t="str">
        <f>'Raw Data'!AG132</f>
        <v>No</v>
      </c>
      <c r="AZ136" s="18" t="str">
        <f>'Raw Data'!AH132</f>
        <v/>
      </c>
      <c r="BA136" s="18" t="str">
        <f>'Raw Data'!AI132</f>
        <v/>
      </c>
      <c r="BB136" s="18" t="str">
        <f>'Raw Data'!AJ132</f>
        <v/>
      </c>
      <c r="BC136" s="18" t="str">
        <f>'Raw Data'!AK132</f>
        <v/>
      </c>
      <c r="BD136" s="18" t="str">
        <f>'Raw Data'!AL132</f>
        <v/>
      </c>
      <c r="BE136" s="18" t="str">
        <f>'Raw Data'!AM132</f>
        <v/>
      </c>
      <c r="BF136" s="18" t="str">
        <f>'Raw Data'!AN132</f>
        <v/>
      </c>
      <c r="BG136" s="18" t="str">
        <f>'Raw Data'!AO132</f>
        <v/>
      </c>
      <c r="BH136" s="18" t="str">
        <f>'Raw Data'!AP132</f>
        <v/>
      </c>
      <c r="BI136" s="18" t="str">
        <f>'Raw Data'!AQ132</f>
        <v/>
      </c>
      <c r="BJ136" s="18" t="str">
        <f>'Raw Data'!AR132</f>
        <v/>
      </c>
      <c r="BK136" s="18" t="str">
        <f>'Raw Data'!AS132</f>
        <v/>
      </c>
      <c r="BL136" s="18" t="str">
        <f>'Raw Data'!AT132</f>
        <v/>
      </c>
      <c r="BM136" s="18" t="str">
        <f>'Raw Data'!AU132</f>
        <v/>
      </c>
      <c r="BN136" s="18" t="str">
        <f>'Raw Data'!AV132</f>
        <v/>
      </c>
      <c r="BO136" s="18" t="str">
        <f>'Raw Data'!AW132</f>
        <v/>
      </c>
      <c r="BP136" s="18" t="str">
        <f>'Raw Data'!AX132</f>
        <v/>
      </c>
      <c r="BQ136" s="18" t="str">
        <f>'Raw Data'!AY132</f>
        <v/>
      </c>
      <c r="BR136" s="18" t="str">
        <f>'Raw Data'!AZ132</f>
        <v/>
      </c>
      <c r="BS136" s="18" t="str">
        <f>'Raw Data'!D132</f>
        <v/>
      </c>
      <c r="BT136" s="18" t="str">
        <f>'Raw Data'!E132</f>
        <v/>
      </c>
      <c r="BU136" s="18" t="str">
        <f>'Raw Data'!F132</f>
        <v>ZÉ</v>
      </c>
      <c r="BV136" s="25" t="str">
        <f>'Raw Data'!G132</f>
        <v>Business Innovation</v>
      </c>
      <c r="BW136" s="25" t="str">
        <f t="shared" si="22"/>
        <v>#REF!</v>
      </c>
      <c r="BX136" s="25" t="str">
        <f>'Raw Data'!I132</f>
        <v>N/A</v>
      </c>
      <c r="BY136" s="18" t="str">
        <f>'Raw Data'!J132</f>
        <v/>
      </c>
      <c r="BZ136" s="18" t="str">
        <f>'Raw Data'!K132</f>
        <v/>
      </c>
      <c r="CA136" s="18" t="str">
        <f>'Raw Data'!L132</f>
        <v>Brazil</v>
      </c>
      <c r="CB136" s="18" t="str">
        <f>'Raw Data'!M132</f>
        <v>SAZ</v>
      </c>
      <c r="CC136" s="18" t="str">
        <f>'Raw Data'!N132</f>
        <v>Ambev</v>
      </c>
      <c r="CD136" s="25" t="str">
        <f>'Raw Data'!O132</f>
        <v>Bel - Business Innovation</v>
      </c>
      <c r="CE136" s="15" t="str">
        <f>'Raw Data'!P132</f>
        <v>Medium User</v>
      </c>
      <c r="CF136" s="15" t="str">
        <f>'Raw Data'!Q132</f>
        <v>Daily</v>
      </c>
    </row>
    <row r="137" ht="15.75" customHeight="1">
      <c r="A137" s="18">
        <f>'Raw Data'!$A133</f>
        <v>131</v>
      </c>
      <c r="B137" s="18" t="str">
        <f>'Raw Data'!$R133</f>
        <v>Daily</v>
      </c>
      <c r="C137" s="18">
        <f t="shared" si="1"/>
        <v>1</v>
      </c>
      <c r="D137" s="18" t="str">
        <f>'Raw Data'!$S133</f>
        <v>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Getting quick answers to specific questions or looking up information</v>
      </c>
      <c r="E137" s="18">
        <f t="shared" si="2"/>
        <v>3</v>
      </c>
      <c r="F137" s="19">
        <f t="shared" si="3"/>
        <v>1</v>
      </c>
      <c r="G137" s="20" t="str">
        <f>'Raw Data'!T133</f>
        <v>I’ve built custom AI tools (CustomGPTs, Copilot Agents, Google Gems, Claude Projects) for repetitive tasks</v>
      </c>
      <c r="H137" s="18">
        <f t="shared" si="4"/>
        <v>0.75</v>
      </c>
      <c r="I137" s="18" t="str">
        <f>'Raw Data'!$U133</f>
        <v>Use AI to help analyze each data source, then compile results manually</v>
      </c>
      <c r="J137" s="18">
        <f t="shared" si="5"/>
        <v>0.67</v>
      </c>
      <c r="K137" s="18" t="str">
        <f>'Raw Data'!$V133</f>
        <v>Usar Ai como rascunho e ajidar com story telling</v>
      </c>
      <c r="L137" s="18" t="s">
        <v>525</v>
      </c>
      <c r="M137" s="21" t="str">
        <f>substitute('Prompt Template'!$A$2,$K$5,$L137)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 Ai como rascunho e ajidar com story telling&lt;/user_input&gt;</v>
      </c>
      <c r="N137" s="18">
        <f t="array" ref="N137">index('Response Scoring'!$C:$C,match($A137,'Response Scoring'!$A:$A,0))</f>
        <v>1</v>
      </c>
      <c r="O137" s="19">
        <f t="shared" si="6"/>
        <v>0.3333333333</v>
      </c>
      <c r="P137" s="18" t="str">
        <f>'Raw Data'!$W133</f>
        <v>Analisar dados e criar automações</v>
      </c>
      <c r="Q137" s="18" t="s">
        <v>526</v>
      </c>
      <c r="R137" s="21" t="str">
        <f>substitute('Prompt Template'!$B$2,$P$5,$Q137)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&lt;user_input&gt;Analisar dados e criar automações&lt;/user_input&gt;</v>
      </c>
      <c r="S137" s="18">
        <f t="array" ref="S137">index('Response Scoring'!$E:$E,match($A137,'Response Scoring'!$A:$A,0))</f>
        <v>1</v>
      </c>
      <c r="T137" s="19">
        <f t="shared" si="7"/>
        <v>0.3333333333</v>
      </c>
      <c r="U137" s="19">
        <f t="shared" si="8"/>
        <v>4.086666667</v>
      </c>
      <c r="V137" s="18" t="str">
        <f>'Raw Data'!$X133</f>
        <v>Analyzing presentation slides to evaluate both the visual design and written content for consistency</v>
      </c>
      <c r="W137" s="18">
        <f t="shared" si="9"/>
        <v>1</v>
      </c>
      <c r="X137" s="18" t="str">
        <f>'Raw Data'!$Y133</f>
        <v>Hallucinations (generating false or misleading information), Vulnerability to manipulation by bad actors, Biases in answers, Data privacy concerns when information is shared with an LLM</v>
      </c>
      <c r="Y137" s="22">
        <f t="shared" si="10"/>
        <v>1</v>
      </c>
      <c r="Z137" s="18" t="str">
        <f>'Raw Data'!$Z133</f>
        <v>Anonymize information by removing identifying details, Use secure company instances or enterprise plans when available, Verify that the AI tool has SSL/HTTPS encryption before using it</v>
      </c>
      <c r="AA137" s="19">
        <f t="shared" si="11"/>
        <v>0</v>
      </c>
      <c r="AB137" s="18" t="str">
        <f>'Raw Data'!$AA133</f>
        <v>Always: I routinely cross-check AI outputs with reliable sources</v>
      </c>
      <c r="AC137" s="18">
        <f t="shared" si="12"/>
        <v>1</v>
      </c>
      <c r="AD137" s="18" t="str">
        <f>'Raw Data'!$AB133</f>
        <v>Ask the same AI tool to double-check its work for accuracy, Verify any calculations or data analysis independently, Cross-reference key claims with reliable external sources, Look for professional formatting and proper grammar, Use a different AI tool to review and verify the content, Check if the response uses confident language and specific details</v>
      </c>
      <c r="AE137" s="18">
        <f t="shared" si="13"/>
        <v>0</v>
      </c>
      <c r="AF137" s="23">
        <v>8.5</v>
      </c>
      <c r="AG137" s="18" t="str">
        <f>'Raw Data'!$AC133</f>
        <v>Frequently: I systematically refine prompts until I’m satisfied</v>
      </c>
      <c r="AH137" s="18">
        <f t="shared" si="14"/>
        <v>1</v>
      </c>
      <c r="AI137" s="18" t="str">
        <f>'Raw Data'!$AD133</f>
        <v>Estou me preparando para uma reunião de trabalho onde vou apresentar e discutir uma nova iniciativa/proposta. Me ajude a estruturar os pontos principais da reunião, identificar riscos, preparar perguntas estratégicas e criar uma narrativa clara e objetiva para convencer os stakeholders. Também organize os tópicos em uma ordem lógica e sugira materiais de apoio que eu possa usar.</v>
      </c>
      <c r="AJ137" s="18" t="s">
        <v>527</v>
      </c>
      <c r="AK137" s="21" t="str">
        <f>substitute('Prompt Template'!$C$2,$AI$5,$AJ137)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e discutir uma nova iniciativa/proposta. Me ajude a estruturar os pontos principais da reunião, identificar riscos, preparar perguntas estratégicas e criar uma narrativa clara e objetiva para convencer os stakeholders. Também organize os tópicos em uma ordem lógica e sugira materiais de apoio que eu possa usar.&lt;/prompt&gt;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e discutir uma nova iniciativa/proposta. Me ajude a estruturar os pontos principais da reunião, identificar riscos, preparar perguntas estratégicas e criar uma narrativa clara e objetiva para convencer os stakeholders. Também organize os tópicos em uma ordem lógica e sugira materiais de apoio que eu possa usar.&lt;/user_input&gt;</v>
      </c>
      <c r="AL137" s="18">
        <f t="array" ref="AL137">index('Response Scoring'!$G:$G,match($A137,'Response Scoring'!$A:$A,0))</f>
        <v>4</v>
      </c>
      <c r="AM137" s="18">
        <f t="shared" si="15"/>
        <v>0.8</v>
      </c>
      <c r="AN137" s="18" t="str">
        <f>'Raw Data'!$AE133</f>
        <v>Você é uma IA especializada em inteligência competitiva. Sua função é ajudar a equipe a coletar, analisar e padronizar informações sobre produtos, preços, funcionalidades, promoções e posicionamento de concorrentes. Sempre que um membro da equipe inserir um link, imagem, texto ou descrição, você deve:
1. Extrair dados relevantes (preço, versões de produto, diferenciais, campanhas, condições comerciais, público-alvo, mensagens-chave).
2. Comparar com nossos produtos e destacar similaridades, gaps e oportunidades.
3. Gerar um resumo estruturado em seções: Produto, Preço, Posicionamento, Forças, Fraquezas, Riscos, Oportunidades.
4. Padronizar o formato para garantir consistência, independente de quem fizer a consulta.
5. Sugerir insights acionáveis, como: movimentos competitivos, possíveis respostas estratégicas e recomendações para pricing e features.
6. Registrar padrões (ex.: recorrência de descontos, novas features, mudanças de catálogo) quando identificados.
Seu objetivo é tornar o processo de coleta e análise mais rápido, confiável e consistente para toda a equipe.</v>
      </c>
      <c r="AO137" s="18" t="s">
        <v>528</v>
      </c>
      <c r="AP137" s="21" t="str">
        <f>substitute('Prompt Template'!$D$2,$AN$5,$AO137)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IA especializada em inteligência competitiva. Sua função é ajudar a equipe a coletar, analisar e padronizar informações sobre produtos, preços, funcionalidades, promoções e posicionamento de concorrentes. Sempre que um membro da equipe inserir um link, imagem, texto ou descrição, você deve:
1. Extrair dados relevantes (preço, versões de produto, diferenciais, campanhas, condições comerciais, público-alvo, mensagens-chave).
2. Comparar com nossos produtos e destacar similaridades, gaps e oportunidades.
3. Gerar um resumo estruturado em seções: Produto, Preço, Posicionamento, Forças, Fraquezas, Riscos, Oportunidades.
4. Padronizar o formato para garantir consistência, independente de quem fizer a consulta.
5. Sugerir insights acionáveis, como: movimentos competitivos, possíveis respostas estratégicas e recomendações para pricing e features.
6. Registrar padrões (ex.: recorrência de descontos, novas features, mudanças de catálogo) quando identificados.
Seu objetivo é tornar o processo de coleta e análise mais rápido, confiável e consistente para toda a equipe.&lt;/user_input&gt;
</v>
      </c>
      <c r="AQ137" s="18">
        <f t="array" ref="AQ137">index('Response Scoring'!$I:$I,match($A137,'Response Scoring'!$A:$A,0))</f>
        <v>5</v>
      </c>
      <c r="AR137" s="18">
        <f t="shared" si="16"/>
        <v>1</v>
      </c>
      <c r="AS137" s="24">
        <f t="shared" si="17"/>
        <v>9.3</v>
      </c>
      <c r="AT137" s="24">
        <f t="shared" si="18"/>
        <v>8.4</v>
      </c>
      <c r="AU137" s="18">
        <f t="shared" si="19"/>
        <v>35.27333333</v>
      </c>
      <c r="AV137" s="24">
        <f t="shared" si="20"/>
        <v>70.54666667</v>
      </c>
      <c r="AW137" s="18" t="str">
        <f t="shared" si="21"/>
        <v>AI Practitioner</v>
      </c>
      <c r="AX137" s="18" t="str">
        <f>'Raw Data'!AF133</f>
        <v>ChatGPT, Claude</v>
      </c>
      <c r="AY137" s="18" t="str">
        <f>'Raw Data'!AG133</f>
        <v>Yes</v>
      </c>
      <c r="AZ137" s="18" t="str">
        <f>'Raw Data'!AH133</f>
        <v/>
      </c>
      <c r="BA137" s="18" t="str">
        <f>'Raw Data'!AI133</f>
        <v/>
      </c>
      <c r="BB137" s="18" t="str">
        <f>'Raw Data'!AJ133</f>
        <v/>
      </c>
      <c r="BC137" s="18" t="str">
        <f>'Raw Data'!AK133</f>
        <v/>
      </c>
      <c r="BD137" s="18" t="str">
        <f>'Raw Data'!AL133</f>
        <v/>
      </c>
      <c r="BE137" s="18" t="str">
        <f>'Raw Data'!AM133</f>
        <v/>
      </c>
      <c r="BF137" s="18" t="str">
        <f>'Raw Data'!AN133</f>
        <v/>
      </c>
      <c r="BG137" s="18" t="str">
        <f>'Raw Data'!AO133</f>
        <v/>
      </c>
      <c r="BH137" s="18" t="str">
        <f>'Raw Data'!AP133</f>
        <v/>
      </c>
      <c r="BI137" s="18" t="str">
        <f>'Raw Data'!AQ133</f>
        <v/>
      </c>
      <c r="BJ137" s="18" t="str">
        <f>'Raw Data'!AR133</f>
        <v/>
      </c>
      <c r="BK137" s="18" t="str">
        <f>'Raw Data'!AS133</f>
        <v/>
      </c>
      <c r="BL137" s="18" t="str">
        <f>'Raw Data'!AT133</f>
        <v/>
      </c>
      <c r="BM137" s="18" t="str">
        <f>'Raw Data'!AU133</f>
        <v/>
      </c>
      <c r="BN137" s="18" t="str">
        <f>'Raw Data'!AV133</f>
        <v/>
      </c>
      <c r="BO137" s="18" t="str">
        <f>'Raw Data'!AW133</f>
        <v/>
      </c>
      <c r="BP137" s="18" t="str">
        <f>'Raw Data'!AX133</f>
        <v/>
      </c>
      <c r="BQ137" s="18" t="str">
        <f>'Raw Data'!AY133</f>
        <v/>
      </c>
      <c r="BR137" s="18" t="str">
        <f>'Raw Data'!AZ133</f>
        <v/>
      </c>
      <c r="BS137" s="18" t="str">
        <f>'Raw Data'!D133</f>
        <v/>
      </c>
      <c r="BT137" s="18" t="str">
        <f>'Raw Data'!E133</f>
        <v/>
      </c>
      <c r="BU137" s="18" t="str">
        <f>'Raw Data'!F133</f>
        <v>#N/A</v>
      </c>
      <c r="BV137" s="25" t="str">
        <f>'Raw Data'!G133</f>
        <v>#N/A</v>
      </c>
      <c r="BW137" s="25" t="str">
        <f t="shared" si="22"/>
        <v>#N/A</v>
      </c>
      <c r="BX137" s="25" t="str">
        <f>'Raw Data'!I133</f>
        <v>#N/A</v>
      </c>
      <c r="BY137" s="18" t="str">
        <f>'Raw Data'!J133</f>
        <v/>
      </c>
      <c r="BZ137" s="18" t="str">
        <f>'Raw Data'!K133</f>
        <v/>
      </c>
      <c r="CA137" s="18" t="str">
        <f>'Raw Data'!L133</f>
        <v>#N/A</v>
      </c>
      <c r="CB137" s="18" t="str">
        <f>'Raw Data'!M133</f>
        <v>#N/A</v>
      </c>
      <c r="CC137" s="18" t="str">
        <f>'Raw Data'!N133</f>
        <v>#N/A</v>
      </c>
      <c r="CD137" s="25" t="str">
        <f>'Raw Data'!O133</f>
        <v>#N/A</v>
      </c>
      <c r="CE137" s="15" t="str">
        <f>'Raw Data'!P133</f>
        <v>#N/A</v>
      </c>
      <c r="CF137" s="15" t="str">
        <f>'Raw Data'!Q133</f>
        <v>#N/A</v>
      </c>
    </row>
    <row r="138" ht="15.75" customHeight="1">
      <c r="A138" s="18">
        <f>'Raw Data'!$A134</f>
        <v>132</v>
      </c>
      <c r="B138" s="18" t="str">
        <f>'Raw Data'!$R134</f>
        <v>Daily</v>
      </c>
      <c r="C138" s="18">
        <f t="shared" si="1"/>
        <v>1</v>
      </c>
      <c r="D138" s="18" t="str">
        <f>'Raw Data'!$S134</f>
        <v>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38" s="18">
        <f t="shared" si="2"/>
        <v>3</v>
      </c>
      <c r="F138" s="19">
        <f t="shared" si="3"/>
        <v>1</v>
      </c>
      <c r="G138" s="20" t="str">
        <f>'Raw Data'!T134</f>
        <v>I’ve built custom AI tools (CustomGPTs, Copilot Agents, Google Gems, Claude Projects) for repetitive tasks</v>
      </c>
      <c r="H138" s="18">
        <f t="shared" si="4"/>
        <v>0.75</v>
      </c>
      <c r="I138" s="18" t="str">
        <f>'Raw Data'!$U134</f>
        <v>Create a systematic process where AI handles data analysis and summary generation consistently</v>
      </c>
      <c r="J138" s="18">
        <f t="shared" si="5"/>
        <v>1</v>
      </c>
      <c r="K138" s="18" t="str">
        <f>'Raw Data'!$V134</f>
        <v>Faria upload de materiais e documentos que eu já tenho sobre o tema e pediria para IA me ajudar a organizar o conteúdo e incluir novas fontes e preparar uma apresentação com um storytelling organizado</v>
      </c>
      <c r="L138" s="18" t="s">
        <v>529</v>
      </c>
      <c r="M138" s="21" t="str">
        <f>substitute('Prompt Template'!$A$2,$K$5,$L138)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upload de materiais e documentos que eu já tenho sobre o tema e pediria para IA me ajudar a organizar o conteúdo e incluir novas fontes e preparar uma apresentação com um storytelling organizado&lt;/user_input&gt;</v>
      </c>
      <c r="N138" s="18">
        <f t="array" ref="N138">index('Response Scoring'!$C:$C,match($A138,'Response Scoring'!$A:$A,0))</f>
        <v>2</v>
      </c>
      <c r="O138" s="19">
        <f t="shared" si="6"/>
        <v>0.6666666667</v>
      </c>
      <c r="P138" s="18" t="str">
        <f>'Raw Data'!$W134</f>
        <v>Tenho usado para analisar resultados de pesquisa, cruzar dados de diferentes fontes e organizar o conteúdo da apresentação.</v>
      </c>
      <c r="Q138" s="18" t="s">
        <v>530</v>
      </c>
      <c r="R138" s="21" t="str">
        <f>substitute('Prompt Template'!$B$2,$P$5,$Q138)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usado para analisar resultados de pesquisa, cruzar dados de diferentes fontes e organizar o conteúdo da apresentação.&lt;/user_input&gt;</v>
      </c>
      <c r="S138" s="18">
        <f t="array" ref="S138">index('Response Scoring'!$E:$E,match($A138,'Response Scoring'!$A:$A,0))</f>
        <v>2</v>
      </c>
      <c r="T138" s="19">
        <f t="shared" si="7"/>
        <v>0.6666666667</v>
      </c>
      <c r="U138" s="19">
        <f t="shared" si="8"/>
        <v>5.083333333</v>
      </c>
      <c r="V138" s="18" t="str">
        <f>'Raw Data'!$X134</f>
        <v>Analyzing presentation slides to evaluate both the visual design and written content for consistency</v>
      </c>
      <c r="W138" s="18">
        <f t="shared" si="9"/>
        <v>1</v>
      </c>
      <c r="X138" s="18" t="str">
        <f>'Raw Data'!$Y134</f>
        <v>Hallucinations (generating false or misleading information), Data privacy concerns when information is shared with an LLM, Biases in answers</v>
      </c>
      <c r="Y138" s="22">
        <f t="shared" si="10"/>
        <v>0.75</v>
      </c>
      <c r="Z138" s="18" t="str">
        <f>'Raw Data'!$Z134</f>
        <v>Anonymize information by removing identifying details, Use secure company instances or enterprise plans when available</v>
      </c>
      <c r="AA138" s="19">
        <f t="shared" si="11"/>
        <v>1</v>
      </c>
      <c r="AB138" s="18" t="str">
        <f>'Raw Data'!$AA134</f>
        <v>Always: I routinely cross-check AI outputs with reliable sources</v>
      </c>
      <c r="AC138" s="18">
        <f t="shared" si="12"/>
        <v>1</v>
      </c>
      <c r="AD138" s="18" t="str">
        <f>'Raw Data'!$AB134</f>
        <v>Cross-reference key claims with reliable external sources, Verify any calculations or data analysis independently, Use a different AI tool to review and verify the content</v>
      </c>
      <c r="AE138" s="18">
        <f t="shared" si="13"/>
        <v>0.75</v>
      </c>
      <c r="AF138" s="23">
        <v>8.7</v>
      </c>
      <c r="AG138" s="18" t="str">
        <f>'Raw Data'!$AC134</f>
        <v>Frequently: I systematically refine prompts until I’m satisfied</v>
      </c>
      <c r="AH138" s="18">
        <f t="shared" si="14"/>
        <v>1</v>
      </c>
      <c r="AI138" s="18" t="str">
        <f>'Raw Data'!$AD134</f>
        <v>Vou apresentar uma nova iniciativa ou proposta e preciso que me ajude a analisar o conteúdo dessa apresentação, prevendo quais tipos de pergunta podem surgir e se existem pontos que não estão claros.</v>
      </c>
      <c r="AJ138" s="18" t="s">
        <v>531</v>
      </c>
      <c r="AK138" s="21" t="str">
        <f>substitute('Prompt Template'!$C$2,$AI$5,$AJ138)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apresentar uma nova iniciativa ou proposta e preciso que me ajude a analisar o conteúdo dessa apresentação, prevendo quais tipos de pergunta podem surgir e se existem pontos que não estão claros.&lt;/prompt&gt;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apresentar uma nova iniciativa ou proposta e preciso que me ajude a analisar o conteúdo dessa apresentação, prevendo quais tipos de pergunta podem surgir e se existem pontos que não estão claros.&lt;/user_input&gt;</v>
      </c>
      <c r="AL138" s="18">
        <f t="array" ref="AL138">index('Response Scoring'!$G:$G,match($A138,'Response Scoring'!$A:$A,0))</f>
        <v>3</v>
      </c>
      <c r="AM138" s="18">
        <f t="shared" si="15"/>
        <v>0.6</v>
      </c>
      <c r="AN138" s="18" t="str">
        <f>'Raw Data'!$AE134</f>
        <v>Vamos criar um assistente para analisar concorrentes no mercado "x". Quero que você analise dados de produtos, preço e posicionamento das marcas trazendo pontos fortes e fracos de cada uma. Para alimentar o comparativo, utilize esta fonte de dados anexa (incluir documentos sobre mercado).</v>
      </c>
      <c r="AO138" s="18" t="s">
        <v>532</v>
      </c>
      <c r="AP138" s="21" t="str">
        <f>substitute('Prompt Template'!$D$2,$AN$5,$AO138)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&lt;user_input&gt;Vamos criar um assistente para analisar concorrentes no mercado "x". Quero que você analise dados de produtos, preço e posicionamento das marcas trazendo pontos fortes e fracos de cada uma. Para alimentar o comparativo, utilize esta fonte de dados anexa (incluir documentos sobre mercado).&lt;/user_input&gt;
</v>
      </c>
      <c r="AQ138" s="18">
        <f t="array" ref="AQ138">index('Response Scoring'!$I:$I,match($A138,'Response Scoring'!$A:$A,0))</f>
        <v>2</v>
      </c>
      <c r="AR138" s="18">
        <f t="shared" si="16"/>
        <v>0.4</v>
      </c>
      <c r="AS138" s="24">
        <f t="shared" si="17"/>
        <v>5.6</v>
      </c>
      <c r="AT138" s="24">
        <f t="shared" si="18"/>
        <v>6.8</v>
      </c>
      <c r="AU138" s="18">
        <f t="shared" si="19"/>
        <v>30.06666667</v>
      </c>
      <c r="AV138" s="24">
        <f t="shared" si="20"/>
        <v>60.13333333</v>
      </c>
      <c r="AW138" s="18" t="str">
        <f t="shared" si="21"/>
        <v>AI Practitioner</v>
      </c>
      <c r="AX138" s="18" t="str">
        <f>'Raw Data'!AF134</f>
        <v>ChatGPT</v>
      </c>
      <c r="AY138" s="18" t="str">
        <f>'Raw Data'!AG134</f>
        <v>Yes</v>
      </c>
      <c r="AZ138" s="18" t="str">
        <f>'Raw Data'!AH134</f>
        <v/>
      </c>
      <c r="BA138" s="18" t="str">
        <f>'Raw Data'!AI134</f>
        <v/>
      </c>
      <c r="BB138" s="18" t="str">
        <f>'Raw Data'!AJ134</f>
        <v/>
      </c>
      <c r="BC138" s="18" t="str">
        <f>'Raw Data'!AK134</f>
        <v/>
      </c>
      <c r="BD138" s="18" t="str">
        <f>'Raw Data'!AL134</f>
        <v/>
      </c>
      <c r="BE138" s="18" t="str">
        <f>'Raw Data'!AM134</f>
        <v/>
      </c>
      <c r="BF138" s="18" t="str">
        <f>'Raw Data'!AN134</f>
        <v/>
      </c>
      <c r="BG138" s="18" t="str">
        <f>'Raw Data'!AO134</f>
        <v/>
      </c>
      <c r="BH138" s="18" t="str">
        <f>'Raw Data'!AP134</f>
        <v/>
      </c>
      <c r="BI138" s="18" t="str">
        <f>'Raw Data'!AQ134</f>
        <v/>
      </c>
      <c r="BJ138" s="18" t="str">
        <f>'Raw Data'!AR134</f>
        <v/>
      </c>
      <c r="BK138" s="18" t="str">
        <f>'Raw Data'!AS134</f>
        <v/>
      </c>
      <c r="BL138" s="18" t="str">
        <f>'Raw Data'!AT134</f>
        <v/>
      </c>
      <c r="BM138" s="18" t="str">
        <f>'Raw Data'!AU134</f>
        <v/>
      </c>
      <c r="BN138" s="18" t="str">
        <f>'Raw Data'!AV134</f>
        <v/>
      </c>
      <c r="BO138" s="18" t="str">
        <f>'Raw Data'!AW134</f>
        <v/>
      </c>
      <c r="BP138" s="18" t="str">
        <f>'Raw Data'!AX134</f>
        <v/>
      </c>
      <c r="BQ138" s="18" t="str">
        <f>'Raw Data'!AY134</f>
        <v/>
      </c>
      <c r="BR138" s="18" t="str">
        <f>'Raw Data'!AZ134</f>
        <v/>
      </c>
      <c r="BS138" s="18" t="str">
        <f>'Raw Data'!D134</f>
        <v/>
      </c>
      <c r="BT138" s="18" t="str">
        <f>'Raw Data'!E134</f>
        <v/>
      </c>
      <c r="BU138" s="18" t="str">
        <f>'Raw Data'!F134</f>
        <v>DTC GHQ</v>
      </c>
      <c r="BV138" s="25" t="str">
        <f>'Raw Data'!G134</f>
        <v>Product Design</v>
      </c>
      <c r="BW138" s="25" t="str">
        <f t="shared" si="22"/>
        <v>#REF!</v>
      </c>
      <c r="BX138" s="25" t="str">
        <f>'Raw Data'!I134</f>
        <v>N/A</v>
      </c>
      <c r="BY138" s="18" t="str">
        <f>'Raw Data'!J134</f>
        <v/>
      </c>
      <c r="BZ138" s="18" t="str">
        <f>'Raw Data'!K134</f>
        <v/>
      </c>
      <c r="CA138" s="18" t="str">
        <f>'Raw Data'!L134</f>
        <v>Brazil</v>
      </c>
      <c r="CB138" s="18" t="str">
        <f>'Raw Data'!M134</f>
        <v>Growth Group</v>
      </c>
      <c r="CC138" s="18" t="str">
        <f>'Raw Data'!N134</f>
        <v>AB Inbev </v>
      </c>
      <c r="CD138" s="25" t="str">
        <f>'Raw Data'!O134</f>
        <v>Fernanda Faria - Product Design</v>
      </c>
      <c r="CE138" s="15" t="str">
        <f>'Raw Data'!P134</f>
        <v>Light User</v>
      </c>
      <c r="CF138" s="15" t="str">
        <f>'Raw Data'!Q134</f>
        <v>Weekly</v>
      </c>
    </row>
    <row r="139" ht="15.75" customHeight="1">
      <c r="A139" s="18">
        <f>'Raw Data'!$A135</f>
        <v>133</v>
      </c>
      <c r="B139" s="18" t="str">
        <f>'Raw Data'!$R135</f>
        <v>Daily</v>
      </c>
      <c r="C139" s="18">
        <f t="shared" si="1"/>
        <v>1</v>
      </c>
      <c r="D139" s="18" t="str">
        <f>'Raw Data'!$S135</f>
        <v>Getting quick answers to specific questions or looking up information, Editing or improving text I’ve already written (emails, documents, presentations), Writing or debugging code, scripts, or formulas, Brainstorming ideas, testing concepts, or getting feedback on my thinking, Using AI for vibe coding to prototype solutions, apps, or products</v>
      </c>
      <c r="E139" s="18">
        <f t="shared" si="2"/>
        <v>3</v>
      </c>
      <c r="F139" s="19">
        <f t="shared" si="3"/>
        <v>1</v>
      </c>
      <c r="G139" s="20" t="str">
        <f>'Raw Data'!T135</f>
        <v>I create fresh prompts each time I use AI</v>
      </c>
      <c r="H139" s="18">
        <f t="shared" si="4"/>
        <v>0.25</v>
      </c>
      <c r="I139" s="18" t="str">
        <f>'Raw Data'!$U135</f>
        <v>Create a systematic process where AI handles data analysis and summary generation consistently</v>
      </c>
      <c r="J139" s="18">
        <f t="shared" si="5"/>
        <v>1</v>
      </c>
      <c r="K139" s="18" t="str">
        <f>'Raw Data'!$V135</f>
        <v>Deep research and analysis</v>
      </c>
      <c r="L139" s="18" t="s">
        <v>533</v>
      </c>
      <c r="M139" s="21" t="str">
        <f>substitute('Prompt Template'!$A$2,$K$5,$L139)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&lt;user_input&gt;Deep research and analysis&lt;/user_input&gt;</v>
      </c>
      <c r="N139" s="18">
        <f t="array" ref="N139">index('Response Scoring'!$C:$C,match($A139,'Response Scoring'!$A:$A,0))</f>
        <v>1</v>
      </c>
      <c r="O139" s="19">
        <f t="shared" si="6"/>
        <v>0.3333333333</v>
      </c>
      <c r="P139" s="18" t="str">
        <f>'Raw Data'!$W135</f>
        <v>Codex to reduce the time to deliver solutions</v>
      </c>
      <c r="Q139" s="18" t="s">
        <v>534</v>
      </c>
      <c r="R139" s="21" t="str">
        <f>substitute('Prompt Template'!$B$2,$P$5,$Q139)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&lt;user_input&gt;Codex to reduce the time to deliver solutions&lt;/user_input&gt;</v>
      </c>
      <c r="S139" s="18">
        <f t="array" ref="S139">index('Response Scoring'!$E:$E,match($A139,'Response Scoring'!$A:$A,0))</f>
        <v>1</v>
      </c>
      <c r="T139" s="19">
        <f t="shared" si="7"/>
        <v>0.3333333333</v>
      </c>
      <c r="U139" s="19">
        <f t="shared" si="8"/>
        <v>3.916666667</v>
      </c>
      <c r="V139" s="18" t="str">
        <f>'Raw Data'!$X135</f>
        <v>Analyzing presentation slides to evaluate both the visual design and written content for consistency</v>
      </c>
      <c r="W139" s="18">
        <f t="shared" si="9"/>
        <v>1</v>
      </c>
      <c r="X139" s="18" t="str">
        <f>'Raw Data'!$Y135</f>
        <v>Hallucinations (generating false or misleading information), Biases in answers, Data privacy concerns when information is shared with an LLM, Vulnerability to manipulation by bad actors</v>
      </c>
      <c r="Y139" s="22">
        <f t="shared" si="10"/>
        <v>1</v>
      </c>
      <c r="Z139" s="18" t="str">
        <f>'Raw Data'!$Z135</f>
        <v>Use secure company instances or enterprise plans when available, Anonymize information by removing identifying details, Only share information that you would be comfortable sharing internally with a colleague, Verify that the AI tool has SSL/HTTPS encryption before using it</v>
      </c>
      <c r="AA139" s="19">
        <f t="shared" si="11"/>
        <v>0</v>
      </c>
      <c r="AB139" s="18" t="str">
        <f>'Raw Data'!$AA135</f>
        <v>Always: I routinely cross-check AI outputs with reliable sources</v>
      </c>
      <c r="AC139" s="18">
        <f t="shared" si="12"/>
        <v>1</v>
      </c>
      <c r="AD139" s="18" t="str">
        <f>'Raw Data'!$AB135</f>
        <v>Use a different AI tool to review and verify the content, 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v>
      </c>
      <c r="AE139" s="18">
        <f t="shared" si="13"/>
        <v>0</v>
      </c>
      <c r="AF139" s="23">
        <v>9.5</v>
      </c>
      <c r="AG139" s="18" t="str">
        <f>'Raw Data'!$AC135</f>
        <v>Sometimes: I iterate 2–3 times to reach a good result</v>
      </c>
      <c r="AH139" s="18">
        <f t="shared" si="14"/>
        <v>0.67</v>
      </c>
      <c r="AI139" s="18" t="str">
        <f>'Raw Data'!$AD135</f>
        <v>I am preparing for a meeting to discuss a new proposal. As my assistant, please see the attached pre-read document and summarise the proposal. Highlight any risks or concerns with the implementation or design. Ask any clarification questions as required.</v>
      </c>
      <c r="AJ139" s="18" t="s">
        <v>535</v>
      </c>
      <c r="AK139" s="21" t="str">
        <f>substitute('Prompt Template'!$C$2,$AI$5,$AJ139)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a new proposal. As my assistant, please see the attached pre-read document and summarise the proposal. Highlight any risks or concerns with the implementation or design. Ask any clarification questions as required.&lt;/prompt&gt;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a new proposal. As my assistant, please see the attached pre-read document and summarise the proposal. Highlight any risks or concerns with the implementation or design. Ask any clarification questions as required.&lt;/user_input&gt;</v>
      </c>
      <c r="AL139" s="18">
        <f t="array" ref="AL139">index('Response Scoring'!$G:$G,match($A139,'Response Scoring'!$A:$A,0))</f>
        <v>3</v>
      </c>
      <c r="AM139" s="18">
        <f t="shared" si="15"/>
        <v>0.6</v>
      </c>
      <c r="AN139" s="18" t="str">
        <f>'Raw Data'!$AE135</f>
        <v>🧠 Custom AI: “Competitive Intelligence Assistant”
Purpose
This AI assistant helps our team gather, analyze, and summarize information about competitor products, pricing, marketing, and positioning. It ensures research is structured, accurate, and consistent across all analysts.
Core Objective
To streamline competitive research by automatically collecting and summarizing publicly available data about competitors’:
Products &amp; features
Pricing models &amp; packaging
Target audiences &amp; positioning
Marketing campaigns &amp; tone
Distribution, partnerships, and digital presence
Behavioral Instructions
Information Scope
Focus only on public, legitimate sources such as:
Competitor websites, product pages, pricing pages
Press releases and investor reports
Customer reviews and app store listings
Industry news and analyst commentary
Social media and ad libraries (e.g., Meta Ads Library)
Do not access or summarize confidential, internal, or paywalled content.
Consistency &amp; Structure
For every competitor, produce a standardized report under the following sections:
Company Overview: Size, market focus, and regions served.
Product Portfolio: Main products/services, versions, or SKUs.
Pricing &amp; Packaging: Public pricing models (e.g., freemium, subscription, enterprise tiers).
Unique Selling Proposition (USP): How they differentiate.
Target Audience &amp; Positioning: Messaging tone, customer segments, and brand voice.
Marketing Channels: Notable ad campaigns, SEO/SEM keywords, or social strategies.
Recent Updates: Product launches, partnerships, or major announcements (from the last 6 months).
Key Insights: Opportunities, risks, and implications for our strategy.
Tone &amp; Format
Write objectively and concisely. Avoid opinions unless flagged as analysis.
Present findings in clear markdown tables or bullet lists for quick comparison.
Use citations or source URLs whenever possible.
Keep all sections updated with timestamped information.
Comparative Mode
When multiple competitors are mentioned (e.g., “Compare Heineken vs. Diageo”), generate a comparison matrix:
Columns = Competitors
Rows = Product, Pricing, Marketing, Differentiation, etc.
Include a brief summary highlighting key takeaways.
Update Mode
When asked for an update (e.g., “What’s new with Carlsberg since August 2025?”), summarize only new developments and provide a short delta summary (“What changed”).
Analyst Support
Always include actionable insights, not just facts (e.g., “Competitor X’s new premium line may target our mid-tier customers”).
Suggest follow-up questions or data sources to deepen the research.
Flag data uncertainty clearly (“Pricing not confirmed; last updated July 2025”).
Privacy &amp; Compliance
Do not access or infer from internal company data.
Only summarize and analyze public information.
Attribute all sources transparently.
Example Prompts for Users
“Summarize the pricing and positioning of Carlsberg’s premium beer portfolio.”
“Compare AB-InBev vs. Heineken on social media marketing tone and target audience.”
“List competitors that recently launched low-calorie or alcohol-free beverages.”
“What new product releases did Molson Coors announce in Q3 2025?”
“Create a one-page comparison of Heineken, Carlsberg, and Diageo with key takeaways.”</v>
      </c>
      <c r="AO139" s="18" t="s">
        <v>536</v>
      </c>
      <c r="AP139" s="21" t="str">
        <f>substitute('Prompt Template'!$D$2,$AN$5,$AO139)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Custom AI: “Competitive Intelligence Assistant”
Purpose
This AI assistant helps our team gather, analyze, and summarize information about competitor products, pricing, marketing, and positioning. It ensures research is structured, accurate, and consistent across all analysts.
Core Objective
To streamline competitive research by automatically collecting and summarizing publicly available data about competitors’:
Products &amp; features
Pricing models &amp; packaging
Target audiences &amp; positioning
Marketing campaigns &amp; tone
Distribution, partnerships, and digital presence
Behavioral Instructions
Information Scope
Focus only on public, legitimate sources such as:
Competitor websites, product pages, pricing pages
Press releases and investor reports
Customer reviews and app store listings
Industry news and analyst commentary
Social media and ad libraries (e.g., Meta Ads Library)
Do not access or summarize confidential, internal, or paywalled content.
Consistency &amp; Structure
For every competitor, produce a standardized report under the following sections:
Company Overview: Size, market focus, and regions served.
Product Portfolio: Main products/services, versions, or SKUs.
Pricing &amp; Packaging: Public pricing models (e.g., freemium, subscription, enterprise tiers).
Unique Selling Proposition (USP): How they differentiate.
Target Audience &amp; Positioning: Messaging tone, customer segments, and brand voice.
Marketing Channels: Notable ad campaigns, SEO/SEM keywords, or social strategies.
Recent Updates: Product launches, partnerships, or major announcements (from the last 6 months).
Key Insights: Opportunities, risks, and implications for our strategy.
Tone &amp; Format
Write objectively and concisely. Avoid opinions unless flagged as analysis.
Present findings in clear markdown tables or bullet lists for quick comparison.
Use citations or source URLs whenever possible.
Keep all sections updated with timestamped information.
Comparative Mode
When multiple competitors are mentioned (e.g., “Compare Heineken vs. Diageo”), generate a comparison matrix:
Columns = Competitors
Rows = Product, Pricing, Marketing, Differentiation, etc.
Include a brief summary highlighting key takeaways.
Update Mode
When asked for an update (e.g., “What’s new with Carlsberg since August 2025?”), summarize only new developments and provide a short delta summary (“What changed”).
Analyst Support
Always include actionable insights, not just facts (e.g., “Competitor X’s new premium line may target our mid-tier customers”).
Suggest follow-up questions or data sources to deepen the research.
Flag data uncertainty clearly (“Pricing not confirmed; last updated July 2025”).
Privacy &amp; Compliance
Do not access or infer from internal company data.
Only summarize and analyze public information.
Attribute all sources transparently.
Example Prompts for Users
“Summarize the pricing and positioning of Carlsberg’s premium beer portfolio.”
“Compare AB-InBev vs. Heineken on social media marketing tone and target audience.”
“List competitors that recently launched low-calorie or alcohol-free beverages.”
“What new product releases did Molson Coors announce in Q3 2025?”
“Create a one-page comparison of Heineken, Carlsberg, and Diageo with key takeaways.”&lt;/user_input&gt;
</v>
      </c>
      <c r="AQ139" s="18">
        <f t="array" ref="AQ139">index('Response Scoring'!$I:$I,match($A139,'Response Scoring'!$A:$A,0))</f>
        <v>5</v>
      </c>
      <c r="AR139" s="18">
        <f t="shared" si="16"/>
        <v>1</v>
      </c>
      <c r="AS139" s="24">
        <f t="shared" si="17"/>
        <v>8.105</v>
      </c>
      <c r="AT139" s="24">
        <f t="shared" si="18"/>
        <v>6.14</v>
      </c>
      <c r="AU139" s="18">
        <f t="shared" si="19"/>
        <v>33.54333333</v>
      </c>
      <c r="AV139" s="24">
        <f t="shared" si="20"/>
        <v>67.08666667</v>
      </c>
      <c r="AW139" s="18" t="str">
        <f t="shared" si="21"/>
        <v>AI Practitioner</v>
      </c>
      <c r="AX139" s="18" t="str">
        <f>'Raw Data'!AF135</f>
        <v>ChatGPT, CoPilot, Claude</v>
      </c>
      <c r="AY139" s="18" t="str">
        <f>'Raw Data'!AG135</f>
        <v>Yes</v>
      </c>
      <c r="AZ139" s="18" t="str">
        <f>'Raw Data'!AH135</f>
        <v/>
      </c>
      <c r="BA139" s="18" t="str">
        <f>'Raw Data'!AI135</f>
        <v/>
      </c>
      <c r="BB139" s="18" t="str">
        <f>'Raw Data'!AJ135</f>
        <v/>
      </c>
      <c r="BC139" s="18" t="str">
        <f>'Raw Data'!AK135</f>
        <v/>
      </c>
      <c r="BD139" s="18" t="str">
        <f>'Raw Data'!AL135</f>
        <v/>
      </c>
      <c r="BE139" s="18" t="str">
        <f>'Raw Data'!AM135</f>
        <v/>
      </c>
      <c r="BF139" s="18" t="str">
        <f>'Raw Data'!AN135</f>
        <v/>
      </c>
      <c r="BG139" s="18" t="str">
        <f>'Raw Data'!AO135</f>
        <v/>
      </c>
      <c r="BH139" s="18" t="str">
        <f>'Raw Data'!AP135</f>
        <v/>
      </c>
      <c r="BI139" s="18" t="str">
        <f>'Raw Data'!AQ135</f>
        <v/>
      </c>
      <c r="BJ139" s="18" t="str">
        <f>'Raw Data'!AR135</f>
        <v/>
      </c>
      <c r="BK139" s="18" t="str">
        <f>'Raw Data'!AS135</f>
        <v/>
      </c>
      <c r="BL139" s="18" t="str">
        <f>'Raw Data'!AT135</f>
        <v/>
      </c>
      <c r="BM139" s="18" t="str">
        <f>'Raw Data'!AU135</f>
        <v/>
      </c>
      <c r="BN139" s="18" t="str">
        <f>'Raw Data'!AV135</f>
        <v/>
      </c>
      <c r="BO139" s="18" t="str">
        <f>'Raw Data'!AW135</f>
        <v/>
      </c>
      <c r="BP139" s="18" t="str">
        <f>'Raw Data'!AX135</f>
        <v/>
      </c>
      <c r="BQ139" s="18" t="str">
        <f>'Raw Data'!AY135</f>
        <v/>
      </c>
      <c r="BR139" s="18" t="str">
        <f>'Raw Data'!AZ135</f>
        <v/>
      </c>
      <c r="BS139" s="18" t="str">
        <f>'Raw Data'!D135</f>
        <v/>
      </c>
      <c r="BT139" s="18" t="str">
        <f>'Raw Data'!E135</f>
        <v/>
      </c>
      <c r="BU139" s="18" t="str">
        <f>'Raw Data'!F135</f>
        <v>PerfectDraft</v>
      </c>
      <c r="BV139" s="25" t="str">
        <f>'Raw Data'!G135</f>
        <v>PerfectDraft</v>
      </c>
      <c r="BW139" s="25" t="str">
        <f t="shared" si="22"/>
        <v>#REF!</v>
      </c>
      <c r="BX139" s="25" t="str">
        <f>'Raw Data'!I135</f>
        <v>Tech</v>
      </c>
      <c r="BY139" s="18" t="str">
        <f>'Raw Data'!J135</f>
        <v/>
      </c>
      <c r="BZ139" s="18" t="str">
        <f>'Raw Data'!K135</f>
        <v/>
      </c>
      <c r="CA139" s="18" t="str">
        <f>'Raw Data'!L135</f>
        <v>United Kingdom</v>
      </c>
      <c r="CB139" s="18" t="str">
        <f>'Raw Data'!M135</f>
        <v>Europe</v>
      </c>
      <c r="CC139" s="18" t="str">
        <f>'Raw Data'!N135</f>
        <v>AB InBev UK Limited</v>
      </c>
      <c r="CD139" s="25" t="str">
        <f>'Raw Data'!O135</f>
        <v>Andy Logan - PerfectDraft</v>
      </c>
      <c r="CE139" s="15" t="str">
        <f>'Raw Data'!P135</f>
        <v>Light User</v>
      </c>
      <c r="CF139" s="15" t="str">
        <f>'Raw Data'!Q135</f>
        <v>Weekly</v>
      </c>
    </row>
    <row r="140" ht="15.75" customHeight="1">
      <c r="A140" s="18">
        <f>'Raw Data'!$A136</f>
        <v>134</v>
      </c>
      <c r="B140" s="18" t="str">
        <f>'Raw Data'!$R136</f>
        <v>Weekly</v>
      </c>
      <c r="C140" s="18">
        <f t="shared" si="1"/>
        <v>0.5</v>
      </c>
      <c r="D140" s="18" t="str">
        <f>'Raw Data'!$S136</f>
        <v>Editing or improving text I’ve already written (emails, documents, presentations), Analyzing data or documents to extract insights or summaries, Brainstorming ideas, testing concepts, or getting feedback on my thinking, Building custom prompts, templates, or workflows that I reuse regularly</v>
      </c>
      <c r="E140" s="18">
        <f t="shared" si="2"/>
        <v>3</v>
      </c>
      <c r="F140" s="19">
        <f t="shared" si="3"/>
        <v>1</v>
      </c>
      <c r="G140" s="20" t="str">
        <f>'Raw Data'!T136</f>
        <v>I’ve built custom AI tools (CustomGPTs, Copilot Agents, Google Gems, Claude Projects) for repetitive tasks</v>
      </c>
      <c r="H140" s="18">
        <f t="shared" si="4"/>
        <v>0.75</v>
      </c>
      <c r="I140" s="18" t="str">
        <f>'Raw Data'!$U136</f>
        <v>Create a systematic process where AI handles data analysis and summary generation consistently</v>
      </c>
      <c r="J140" s="18">
        <f t="shared" si="5"/>
        <v>1</v>
      </c>
      <c r="K140" s="18" t="str">
        <f>'Raw Data'!$V136</f>
        <v>pediria ajuda da AI para buscar mais referências sobre o tema e pediria também ajuda com ideias de mensagem e como é a melhor forma de passar essa mensagem</v>
      </c>
      <c r="L140" s="18" t="s">
        <v>537</v>
      </c>
      <c r="M140" s="21" t="str">
        <f>substitute('Prompt Template'!$A$2,$K$5,$L140)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ajuda da AI para buscar mais referências sobre o tema e pediria também ajuda com ideias de mensagem e como é a melhor forma de passar essa mensagem&lt;/user_input&gt;</v>
      </c>
      <c r="N140" s="18">
        <f t="array" ref="N140">index('Response Scoring'!$C:$C,match($A140,'Response Scoring'!$A:$A,0))</f>
        <v>1</v>
      </c>
      <c r="O140" s="19">
        <f t="shared" si="6"/>
        <v>0.3333333333</v>
      </c>
      <c r="P140" s="18" t="str">
        <f>'Raw Data'!$W136</f>
        <v>Existe uma tarefa na minha posição que eu precisava criar comunicações direcionadas pro DTC e com a ajuda da IA criei um custom  GPT pra me ajudar com a linguagem, forma de falar e melhor forma de abordar o problema</v>
      </c>
      <c r="Q140" s="18" t="s">
        <v>538</v>
      </c>
      <c r="R140" s="21" t="str">
        <f>substitute('Prompt Template'!$B$2,$P$5,$Q140)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&lt;user_input&gt;Existe uma tarefa na minha posição que eu precisava criar comunicações direcionadas pro DTC e com a ajuda da IA criei um custom  GPT pra me ajudar com a linguagem, forma de falar e melhor forma de abordar o problema&lt;/user_input&gt;</v>
      </c>
      <c r="S140" s="18">
        <f t="array" ref="S140">index('Response Scoring'!$E:$E,match($A140,'Response Scoring'!$A:$A,0))</f>
        <v>2</v>
      </c>
      <c r="T140" s="19">
        <f t="shared" si="7"/>
        <v>0.6666666667</v>
      </c>
      <c r="U140" s="19">
        <f t="shared" si="8"/>
        <v>4.25</v>
      </c>
      <c r="V140" s="18" t="str">
        <f>'Raw Data'!$X136</f>
        <v>Providing real-time updates on breaking news events happening right now</v>
      </c>
      <c r="W140" s="18">
        <f t="shared" si="9"/>
        <v>0</v>
      </c>
      <c r="X140" s="18" t="str">
        <f>'Raw Data'!$Y136</f>
        <v>Data privacy concerns when information is shared with an LLM, Biases in answers, Hallucinations (generating false or misleading information)</v>
      </c>
      <c r="Y140" s="22">
        <f t="shared" si="10"/>
        <v>0.75</v>
      </c>
      <c r="Z140" s="18" t="str">
        <f>'Raw Data'!$Z136</f>
        <v>Anonymize information by removing identifying details, Use secure company instances or enterprise plans when available</v>
      </c>
      <c r="AA140" s="19">
        <f t="shared" si="11"/>
        <v>1</v>
      </c>
      <c r="AB140" s="18" t="str">
        <f>'Raw Data'!$AA136</f>
        <v>Always: I routinely cross-check AI outputs with reliable sources</v>
      </c>
      <c r="AC140" s="18">
        <f t="shared" si="12"/>
        <v>1</v>
      </c>
      <c r="AD140" s="18" t="str">
        <f>'Raw Data'!$AB136</f>
        <v>Verify any calculations or data analysis independently, Ask the same AI tool to double-check its work for accuracy, Use a different AI tool to review and verify the content, Cross-reference key claims with reliable external sources</v>
      </c>
      <c r="AE140" s="18">
        <f t="shared" si="13"/>
        <v>1</v>
      </c>
      <c r="AF140" s="23">
        <v>9.2</v>
      </c>
      <c r="AG140" s="18" t="str">
        <f>'Raw Data'!$AC136</f>
        <v>Frequently: I systematically refine prompts until I’m satisfied</v>
      </c>
      <c r="AH140" s="18">
        <f t="shared" si="14"/>
        <v>1</v>
      </c>
      <c r="AI140" s="18" t="str">
        <f>'Raw Data'!$AD136</f>
        <v>Olá, hoje terei uma reunião com a alta liderança para validar um novo projeto X, me faça perguntas para que eu possa te contextualizar sobre esse projeto e feito isso me ajude a me preparar para possíveis perguntas ou dúvidas que o diretor da área responsável possa ter.</v>
      </c>
      <c r="AJ140" s="18" t="s">
        <v>539</v>
      </c>
      <c r="AK140" s="21" t="str">
        <f>substitute('Prompt Template'!$C$2,$AI$5,$AJ140)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hoje terei uma reunião com a alta liderança para validar um novo projeto X, me faça perguntas para que eu possa te contextualizar sobre esse projeto e feito isso me ajude a me preparar para possíveis perguntas ou dúvidas que o diretor da área responsável possa ter.&lt;/prompt&gt;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hoje terei uma reunião com a alta liderança para validar um novo projeto X, me faça perguntas para que eu possa te contextualizar sobre esse projeto e feito isso me ajude a me preparar para possíveis perguntas ou dúvidas que o diretor da área responsável possa ter.&lt;/user_input&gt;</v>
      </c>
      <c r="AL140" s="18">
        <f t="array" ref="AL140">index('Response Scoring'!$G:$G,match($A140,'Response Scoring'!$A:$A,0))</f>
        <v>4</v>
      </c>
      <c r="AM140" s="18">
        <f t="shared" si="15"/>
        <v>0.8</v>
      </c>
      <c r="AN140" s="18" t="str">
        <f>'Raw Data'!$AE136</f>
        <v>Semanalmente, fazemos uma busca dos preços dos concorrentes e avaliação o posicionamento deles com a marca, me ajude a criar um custom GPT para executar essa tarefa nos sites X,Y e Z e também busquesobre  a minha marca. Feito essa pesquisa, me entregue um relatório com o resumo das informações encontradas, como isso se relaciona com a minha marca e insights que possam me ajudar a repriorizar a estratégia</v>
      </c>
      <c r="AO140" s="18" t="s">
        <v>540</v>
      </c>
      <c r="AP140" s="21" t="str">
        <f>substitute('Prompt Template'!$D$2,$AN$5,$AO140)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&lt;user_input&gt;Semanalmente, fazemos uma busca dos preços dos concorrentes e avaliação o posicionamento deles com a marca, me ajude a criar um custom GPT para executar essa tarefa nos sites X,Y e Z e também busquesobre  a minha marca. Feito essa pesquisa, me entregue um relatório com o resumo das informações encontradas, como isso se relaciona com a minha marca e insights que possam me ajudar a repriorizar a estratégia&lt;/user_input&gt;
</v>
      </c>
      <c r="AQ140" s="18">
        <f t="array" ref="AQ140">index('Response Scoring'!$I:$I,match($A140,'Response Scoring'!$A:$A,0))</f>
        <v>2</v>
      </c>
      <c r="AR140" s="18">
        <f t="shared" si="16"/>
        <v>0.4</v>
      </c>
      <c r="AS140" s="24">
        <f t="shared" si="17"/>
        <v>6.3</v>
      </c>
      <c r="AT140" s="24">
        <f t="shared" si="18"/>
        <v>8.4</v>
      </c>
      <c r="AU140" s="18">
        <f t="shared" si="19"/>
        <v>30.3</v>
      </c>
      <c r="AV140" s="24">
        <f t="shared" si="20"/>
        <v>60.6</v>
      </c>
      <c r="AW140" s="18" t="str">
        <f t="shared" si="21"/>
        <v>AI Practitioner</v>
      </c>
      <c r="AX140" s="18" t="str">
        <f>'Raw Data'!AF136</f>
        <v>ChatGPT, CoPilot</v>
      </c>
      <c r="AY140" s="18" t="str">
        <f>'Raw Data'!AG136</f>
        <v>Yes</v>
      </c>
      <c r="AZ140" s="18" t="str">
        <f>'Raw Data'!AH136</f>
        <v/>
      </c>
      <c r="BA140" s="18" t="str">
        <f>'Raw Data'!AI136</f>
        <v/>
      </c>
      <c r="BB140" s="18" t="str">
        <f>'Raw Data'!AJ136</f>
        <v/>
      </c>
      <c r="BC140" s="18" t="str">
        <f>'Raw Data'!AK136</f>
        <v/>
      </c>
      <c r="BD140" s="18" t="str">
        <f>'Raw Data'!AL136</f>
        <v/>
      </c>
      <c r="BE140" s="18" t="str">
        <f>'Raw Data'!AM136</f>
        <v/>
      </c>
      <c r="BF140" s="18" t="str">
        <f>'Raw Data'!AN136</f>
        <v/>
      </c>
      <c r="BG140" s="18" t="str">
        <f>'Raw Data'!AO136</f>
        <v/>
      </c>
      <c r="BH140" s="18" t="str">
        <f>'Raw Data'!AP136</f>
        <v/>
      </c>
      <c r="BI140" s="18" t="str">
        <f>'Raw Data'!AQ136</f>
        <v/>
      </c>
      <c r="BJ140" s="18" t="str">
        <f>'Raw Data'!AR136</f>
        <v/>
      </c>
      <c r="BK140" s="18" t="str">
        <f>'Raw Data'!AS136</f>
        <v/>
      </c>
      <c r="BL140" s="18" t="str">
        <f>'Raw Data'!AT136</f>
        <v/>
      </c>
      <c r="BM140" s="18" t="str">
        <f>'Raw Data'!AU136</f>
        <v/>
      </c>
      <c r="BN140" s="18" t="str">
        <f>'Raw Data'!AV136</f>
        <v/>
      </c>
      <c r="BO140" s="18" t="str">
        <f>'Raw Data'!AW136</f>
        <v/>
      </c>
      <c r="BP140" s="18" t="str">
        <f>'Raw Data'!AX136</f>
        <v/>
      </c>
      <c r="BQ140" s="18" t="str">
        <f>'Raw Data'!AY136</f>
        <v/>
      </c>
      <c r="BR140" s="18" t="str">
        <f>'Raw Data'!AZ136</f>
        <v/>
      </c>
      <c r="BS140" s="18" t="str">
        <f>'Raw Data'!D136</f>
        <v/>
      </c>
      <c r="BT140" s="18" t="str">
        <f>'Raw Data'!E136</f>
        <v/>
      </c>
      <c r="BU140" s="18" t="str">
        <f>'Raw Data'!F136</f>
        <v>ZÉ</v>
      </c>
      <c r="BV140" s="25" t="str">
        <f>'Raw Data'!G136</f>
        <v>People</v>
      </c>
      <c r="BW140" s="25" t="str">
        <f t="shared" si="22"/>
        <v>#REF!</v>
      </c>
      <c r="BX140" s="25" t="str">
        <f>'Raw Data'!I136</f>
        <v>N/A</v>
      </c>
      <c r="BY140" s="18" t="str">
        <f>'Raw Data'!J136</f>
        <v/>
      </c>
      <c r="BZ140" s="18" t="str">
        <f>'Raw Data'!K136</f>
        <v/>
      </c>
      <c r="CA140" s="18" t="str">
        <f>'Raw Data'!L136</f>
        <v>Brazil</v>
      </c>
      <c r="CB140" s="18" t="str">
        <f>'Raw Data'!M136</f>
        <v>SAZ</v>
      </c>
      <c r="CC140" s="18" t="str">
        <f>'Raw Data'!N136</f>
        <v>Ambev</v>
      </c>
      <c r="CD140" s="25" t="str">
        <f>'Raw Data'!O136</f>
        <v>Mari/Gardim - People</v>
      </c>
      <c r="CE140" s="15" t="str">
        <f>'Raw Data'!P136</f>
        <v>Skeptic User</v>
      </c>
      <c r="CF140" s="15" t="str">
        <f>'Raw Data'!Q136</f>
        <v>Monthly</v>
      </c>
    </row>
    <row r="141" ht="15.75" customHeight="1">
      <c r="A141" s="18">
        <f>'Raw Data'!$A137</f>
        <v>135</v>
      </c>
      <c r="B141" s="18" t="str">
        <f>'Raw Data'!$R137</f>
        <v>Daily</v>
      </c>
      <c r="C141" s="18">
        <f t="shared" si="1"/>
        <v>1</v>
      </c>
      <c r="D141" s="18" t="str">
        <f>'Raw Data'!$S137</f>
        <v>Brainstorming ideas, testing concepts, or getting feedback on my thinking, 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v>
      </c>
      <c r="E141" s="18">
        <f t="shared" si="2"/>
        <v>2</v>
      </c>
      <c r="F141" s="19">
        <f t="shared" si="3"/>
        <v>0.6666666667</v>
      </c>
      <c r="G141" s="20" t="str">
        <f>'Raw Data'!T137</f>
        <v>I create fresh prompts each time I use AI</v>
      </c>
      <c r="H141" s="18">
        <f t="shared" si="4"/>
        <v>0.25</v>
      </c>
      <c r="I141" s="18" t="str">
        <f>'Raw Data'!$U137</f>
        <v>Create a systematic process where AI handles data analysis and summary generation consistently</v>
      </c>
      <c r="J141" s="18">
        <f t="shared" si="5"/>
        <v>1</v>
      </c>
      <c r="K141" s="18" t="str">
        <f>'Raw Data'!$V137</f>
        <v>Iniciaria fazendo um brainstorm do tema com ia, depois me debruçaria no material fazendo revisões constantes com a IA para ajustes de rota até chegar na versão final</v>
      </c>
      <c r="L141" s="18" t="s">
        <v>541</v>
      </c>
      <c r="M141" s="21" t="str">
        <f>substitute('Prompt Template'!$A$2,$K$5,$L141)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&lt;user_input&gt;Iniciaria fazendo um brainstorm do tema com ia, depois me debruçaria no material fazendo revisões constantes com a IA para ajustes de rota até chegar na versão final&lt;/user_input&gt;</v>
      </c>
      <c r="N141" s="18">
        <f t="array" ref="N141">index('Response Scoring'!$C:$C,match($A141,'Response Scoring'!$A:$A,0))</f>
        <v>2</v>
      </c>
      <c r="O141" s="19">
        <f t="shared" si="6"/>
        <v>0.6666666667</v>
      </c>
      <c r="P141" s="18" t="str">
        <f>'Raw Data'!$W137</f>
        <v>Adquirir novos conhecimentos, programar codigos em phyton e sql</v>
      </c>
      <c r="Q141" s="18" t="s">
        <v>542</v>
      </c>
      <c r="R141" s="21" t="str">
        <f>substitute('Prompt Template'!$B$2,$P$5,$Q141)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&lt;user_input&gt;Adquirir novos conhecimentos, programar codigos em phyton e sql&lt;/user_input&gt;</v>
      </c>
      <c r="S141" s="18">
        <f t="array" ref="S141">index('Response Scoring'!$E:$E,match($A141,'Response Scoring'!$A:$A,0))</f>
        <v>1</v>
      </c>
      <c r="T141" s="19">
        <f t="shared" si="7"/>
        <v>0.3333333333</v>
      </c>
      <c r="U141" s="19">
        <f t="shared" si="8"/>
        <v>3.916666667</v>
      </c>
      <c r="V141" s="18" t="str">
        <f>'Raw Data'!$X137</f>
        <v>Analyzing presentation slides to evaluate both the visual design and written content for consistency</v>
      </c>
      <c r="W141" s="18">
        <f t="shared" si="9"/>
        <v>1</v>
      </c>
      <c r="X141" s="18" t="str">
        <f>'Raw Data'!$Y137</f>
        <v>Hallucinations (generating false or misleading information), Biases in answers, Data privacy concerns when information is shared with an LLM, Vulnerability to manipulation by bad actors</v>
      </c>
      <c r="Y141" s="22">
        <f t="shared" si="10"/>
        <v>1</v>
      </c>
      <c r="Z141" s="18" t="str">
        <f>'Raw Data'!$Z137</f>
        <v>Anonymize information by removing identifying details, Use secure company instances or enterprise plans when available</v>
      </c>
      <c r="AA141" s="19">
        <f t="shared" si="11"/>
        <v>1</v>
      </c>
      <c r="AB141" s="18" t="str">
        <f>'Raw Data'!$AA137</f>
        <v>Always: I routinely cross-check AI outputs with reliable sources</v>
      </c>
      <c r="AC141" s="18">
        <f t="shared" si="12"/>
        <v>1</v>
      </c>
      <c r="AD141" s="18" t="str">
        <f>'Raw Data'!$AB137</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E141" s="18">
        <f t="shared" si="13"/>
        <v>0</v>
      </c>
      <c r="AF141" s="23">
        <v>8.2</v>
      </c>
      <c r="AG141" s="18" t="str">
        <f>'Raw Data'!$AC137</f>
        <v>Sometimes: I iterate 2–3 times to reach a good result</v>
      </c>
      <c r="AH141" s="18">
        <f t="shared" si="14"/>
        <v>0.67</v>
      </c>
      <c r="AI141" s="18" t="str">
        <f>'Raw Data'!$AD137</f>
        <v>Vou participar de uma reunião de trabalho para discutir uma nova iniciativa [descreva brevemente o tema, ex: lançamento de um novo produto digital]. Preciso me preparar com argumentos sólidos, perguntas estratégicas e possíveis riscos ou oportunidades para apresentar. Me ajude a estruturar minha preparação com:
Um resumo dos principais pontos que devo conhecer sobre o tema;
Sugestões de perguntas inteligentes para fazer durante a reunião;
Ideias de como posso posicionar minha área e agregar valor à discussão;
Um breve roteiro para a minha fala inicial</v>
      </c>
      <c r="AJ141" s="18" t="s">
        <v>543</v>
      </c>
      <c r="AK141" s="21" t="str">
        <f>substitute('Prompt Template'!$C$2,$AI$5,$AJ141)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de trabalho para discutir uma nova iniciativa [descreva brevemente o tema, ex: lançamento de um novo produto digital]. Preciso me preparar com argumentos sólidos, perguntas estratégicas e possíveis riscos ou oportunidades para apresentar. Me ajude a estruturar minha preparação com:
Um resumo dos principais pontos que devo conhecer sobre o tema;
Sugestões de perguntas inteligentes para fazer durante a reunião;
Ideias de como posso posicionar minha área e agregar valor à discussão;
Um breve roteiro para a minha fala inicial&lt;/prompt&gt;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de trabalho para discutir uma nova iniciativa [descreva brevemente o tema, ex: lançamento de um novo produto digital]. Preciso me preparar com argumentos sólidos, perguntas estratégicas e possíveis riscos ou oportunidades para apresentar. Me ajude a estruturar minha preparação com:
Um resumo dos principais pontos que devo conhecer sobre o tema;
Sugestões de perguntas inteligentes para fazer durante a reunião;
Ideias de como posso posicionar minha área e agregar valor à discussão;
Um breve roteiro para a minha fala inicial&lt;/user_input&gt;</v>
      </c>
      <c r="AL141" s="18">
        <f t="array" ref="AL141">index('Response Scoring'!$G:$G,match($A141,'Response Scoring'!$A:$A,0))</f>
        <v>4</v>
      </c>
      <c r="AM141" s="18">
        <f t="shared" si="15"/>
        <v>0.8</v>
      </c>
      <c r="AN141" s="18" t="str">
        <f>'Raw Data'!$AE137</f>
        <v>Instruções para o agente de Inteligência Competitiva
Objetivo principal:
Ajudar a equipe a coletar, organizar e analisar informações sobre concorrentes — incluindo produtos, preços, posicionamento de marca e iniciativas estratégicas — de maneira consistente, comparável e acionável.
⚙️ Funções principais do agente
Pesquisa estruturada: Buscar informações atualizadas sobre produtos, preços, campanhas e posicionamento de concorrentes, usando fontes confiáveis (sites oficiais, e-commerces, redes sociais e notícias do setor).
Análise comparativa: Resumir diferenças e semelhanças entre nossos produtos e os concorrentes, destacando pontos fortes e vulnerabilidades.
Padronização de dados: Garantir que as coletas sigam sempre o mesmo formato, facilitando a comparação ao longo do tempo.
Geração de insights: Identificar tendências de mercado, movimentos estratégicos relevantes e oportunidades emergentes.
🧩 Estrutura padrão dos relatórios
Ao responder a cada solicitação, o agente deve organizar as informações nos seguintes blocos:
Resumo executivo: Principais achados e implicações para o negócio.
Visão dos concorrentes:
Nome da empresa / marca
Portfólio de produtos (com destaques)
Faixa de preços e política de descontos
Posicionamento de comunicação / proposta de valor
Iniciativas recentes (lançamentos, parcerias, campanhas, etc.)
Comparativo com nossa marca:
Vantagens competitivas
Gaps / riscos
Oportunidades de diferenciação
Fontes utilizadas: Links ou referências.
💬 Tom e estilo de resposta
Objetivo e analítico, sem opiniões pessoais.
Usar linguagem clara e orientada à tomada de decisão.
Sempre indicar quando uma informação é estimada ou inferida.
🧠 Exemplos de solicitações que o time pode fazer ao agente
“Mapeie os principais concorrentes no segmento de bebidas premium no Brasil.”
“Compare o preço médio do produto X em diferentes canais (e-commerce, supermercado, atacado).”
“Resuma as campanhas recentes de marketing da marca Y.”
“Liste os diferenciais de produto entre nós e o concorrente Z.</v>
      </c>
      <c r="AO141" s="18" t="s">
        <v>544</v>
      </c>
      <c r="AP141" s="21" t="str">
        <f>substitute('Prompt Template'!$D$2,$AN$5,$AO141)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Objetivo principal:
Ajudar a equipe a coletar, organizar e analisar informações sobre concorrentes — incluindo produtos, preços, posicionamento de marca e iniciativas estratégicas — de maneira consistente, comparável e acionável.
⚙️ Funções principais do agente
Pesquisa estruturada: Buscar informações atualizadas sobre produtos, preços, campanhas e posicionamento de concorrentes, usando fontes confiáveis (sites oficiais, e-commerces, redes sociais e notícias do setor).
Análise comparativa: Resumir diferenças e semelhanças entre nossos produtos e os concorrentes, destacando pontos fortes e vulnerabilidades.
Padronização de dados: Garantir que as coletas sigam sempre o mesmo formato, facilitando a comparação ao longo do tempo.
Geração de insights: Identificar tendências de mercado, movimentos estratégicos relevantes e oportunidades emergentes.
🧩 Estrutura padrão dos relatórios
Ao responder a cada solicitação, o agente deve organizar as informações nos seguintes blocos:
Resumo executivo: Principais achados e implicações para o negócio.
Visão dos concorrentes:
Nome da empresa / marca
Portfólio de produtos (com destaques)
Faixa de preços e política de descontos
Posicionamento de comunicação / proposta de valor
Iniciativas recentes (lançamentos, parcerias, campanhas, etc.)
Comparativo com nossa marca:
Vantagens competitivas
Gaps / riscos
Oportunidades de diferenciação
Fontes utilizadas: Links ou referências.
💬 Tom e estilo de resposta
Objetivo e analítico, sem opiniões pessoais.
Usar linguagem clara e orientada à tomada de decisão.
Sempre indicar quando uma informação é estimada ou inferida.
🧠 Exemplos de solicitações que o time pode fazer ao agente
“Mapeie os principais concorrentes no segmento de bebidas premium no Brasil.”
“Compare o preço médio do produto X em diferentes canais (e-commerce, supermercado, atacado).”
“Resuma as campanhas recentes de marketing da marca Y.”
“Liste os diferenciais de produto entre nós e o concorrente Z.&lt;/user_input&gt;
</v>
      </c>
      <c r="AQ141" s="18">
        <f t="array" ref="AQ141">index('Response Scoring'!$I:$I,match($A141,'Response Scoring'!$A:$A,0))</f>
        <v>4</v>
      </c>
      <c r="AR141" s="18">
        <f t="shared" si="16"/>
        <v>0.8</v>
      </c>
      <c r="AS141" s="24">
        <f t="shared" si="17"/>
        <v>7.805</v>
      </c>
      <c r="AT141" s="24">
        <f t="shared" si="18"/>
        <v>7.74</v>
      </c>
      <c r="AU141" s="18">
        <f t="shared" si="19"/>
        <v>31.64333333</v>
      </c>
      <c r="AV141" s="24">
        <f t="shared" si="20"/>
        <v>63.28666667</v>
      </c>
      <c r="AW141" s="18" t="str">
        <f t="shared" si="21"/>
        <v>AI Practitioner</v>
      </c>
      <c r="AX141" s="18" t="str">
        <f>'Raw Data'!AF137</f>
        <v>ChatGPT</v>
      </c>
      <c r="AY141" s="18" t="str">
        <f>'Raw Data'!AG137</f>
        <v>Yes</v>
      </c>
      <c r="AZ141" s="18" t="str">
        <f>'Raw Data'!AH137</f>
        <v/>
      </c>
      <c r="BA141" s="18" t="str">
        <f>'Raw Data'!AI137</f>
        <v/>
      </c>
      <c r="BB141" s="18" t="str">
        <f>'Raw Data'!AJ137</f>
        <v/>
      </c>
      <c r="BC141" s="18" t="str">
        <f>'Raw Data'!AK137</f>
        <v/>
      </c>
      <c r="BD141" s="18" t="str">
        <f>'Raw Data'!AL137</f>
        <v/>
      </c>
      <c r="BE141" s="18" t="str">
        <f>'Raw Data'!AM137</f>
        <v/>
      </c>
      <c r="BF141" s="18" t="str">
        <f>'Raw Data'!AN137</f>
        <v/>
      </c>
      <c r="BG141" s="18" t="str">
        <f>'Raw Data'!AO137</f>
        <v/>
      </c>
      <c r="BH141" s="18" t="str">
        <f>'Raw Data'!AP137</f>
        <v/>
      </c>
      <c r="BI141" s="18" t="str">
        <f>'Raw Data'!AQ137</f>
        <v/>
      </c>
      <c r="BJ141" s="18" t="str">
        <f>'Raw Data'!AR137</f>
        <v/>
      </c>
      <c r="BK141" s="18" t="str">
        <f>'Raw Data'!AS137</f>
        <v/>
      </c>
      <c r="BL141" s="18" t="str">
        <f>'Raw Data'!AT137</f>
        <v/>
      </c>
      <c r="BM141" s="18" t="str">
        <f>'Raw Data'!AU137</f>
        <v/>
      </c>
      <c r="BN141" s="18" t="str">
        <f>'Raw Data'!AV137</f>
        <v/>
      </c>
      <c r="BO141" s="18" t="str">
        <f>'Raw Data'!AW137</f>
        <v/>
      </c>
      <c r="BP141" s="18" t="str">
        <f>'Raw Data'!AX137</f>
        <v/>
      </c>
      <c r="BQ141" s="18" t="str">
        <f>'Raw Data'!AY137</f>
        <v/>
      </c>
      <c r="BR141" s="18" t="str">
        <f>'Raw Data'!AZ137</f>
        <v/>
      </c>
      <c r="BS141" s="18" t="str">
        <f>'Raw Data'!D137</f>
        <v/>
      </c>
      <c r="BT141" s="18" t="str">
        <f>'Raw Data'!E137</f>
        <v/>
      </c>
      <c r="BU141" s="18" t="str">
        <f>'Raw Data'!F137</f>
        <v>ZÉ</v>
      </c>
      <c r="BV141" s="25" t="str">
        <f>'Raw Data'!G137</f>
        <v>Loyalty</v>
      </c>
      <c r="BW141" s="25" t="str">
        <f t="shared" si="22"/>
        <v>#REF!</v>
      </c>
      <c r="BX141" s="25" t="str">
        <f>'Raw Data'!I137</f>
        <v>N/A</v>
      </c>
      <c r="BY141" s="18" t="str">
        <f>'Raw Data'!J137</f>
        <v/>
      </c>
      <c r="BZ141" s="18" t="str">
        <f>'Raw Data'!K137</f>
        <v/>
      </c>
      <c r="CA141" s="18" t="str">
        <f>'Raw Data'!L137</f>
        <v>Brazil</v>
      </c>
      <c r="CB141" s="18" t="str">
        <f>'Raw Data'!M137</f>
        <v>SAZ</v>
      </c>
      <c r="CC141" s="18" t="str">
        <f>'Raw Data'!N137</f>
        <v>Ambev</v>
      </c>
      <c r="CD141" s="25" t="str">
        <f>'Raw Data'!O137</f>
        <v>Bel - Loyalty</v>
      </c>
      <c r="CE141" s="15" t="str">
        <f>'Raw Data'!P137</f>
        <v>Light User</v>
      </c>
      <c r="CF141" s="15" t="str">
        <f>'Raw Data'!Q137</f>
        <v>Weekly</v>
      </c>
    </row>
    <row r="142" ht="15.75" customHeight="1">
      <c r="A142" s="18">
        <f>'Raw Data'!$A138</f>
        <v>136</v>
      </c>
      <c r="B142" s="18" t="str">
        <f>'Raw Data'!$R138</f>
        <v>Daily</v>
      </c>
      <c r="C142" s="18">
        <f t="shared" si="1"/>
        <v>1</v>
      </c>
      <c r="D142" s="18" t="str">
        <f>'Raw Data'!$S138</f>
        <v>Analyzing data or documents to extract insights or summaries, Creating first drafts of content from scratch (reports, proposals, marketing copy), Editing or improving text I’ve already written (emails, documents, presentations), Brainstorming ideas, testing concepts, or getting feedback on my thinking</v>
      </c>
      <c r="E142" s="18">
        <f t="shared" si="2"/>
        <v>2</v>
      </c>
      <c r="F142" s="19">
        <f t="shared" si="3"/>
        <v>0.6666666667</v>
      </c>
      <c r="G142" s="20" t="str">
        <f>'Raw Data'!T138</f>
        <v>I create fresh prompts each time I use AI</v>
      </c>
      <c r="H142" s="18">
        <f t="shared" si="4"/>
        <v>0.25</v>
      </c>
      <c r="I142" s="18" t="str">
        <f>'Raw Data'!$U138</f>
        <v>Create a systematic process where AI handles data analysis and summary generation consistently</v>
      </c>
      <c r="J142" s="18">
        <f t="shared" si="5"/>
        <v>1</v>
      </c>
      <c r="K142" s="18" t="str">
        <f>'Raw Data'!$V138</f>
        <v>Eu utilizaria a inteligência artificial para realizar uma pesquisa sobre o tema, solicitando que fossem incluídas as fontes das informações. Em seguida, definiria o conceito da apresentação e o público-alvo, para então pedir que a IA elaborasse um índice com a estrutura dos slides, descrevendo o conteúdo sugerido para cada um. Por fim, solicitariam que ela montasse os slides completos com base nesse planejamento.</v>
      </c>
      <c r="L142" s="18" t="s">
        <v>545</v>
      </c>
      <c r="M142" s="21" t="str">
        <f>substitute('Prompt Template'!$A$2,$K$5,$L142)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inteligência artificial para realizar uma pesquisa sobre o tema, solicitando que fossem incluídas as fontes das informações. Em seguida, definiria o conceito da apresentação e o público-alvo, para então pedir que a IA elaborasse um índice com a estrutura dos slides, descrevendo o conteúdo sugerido para cada um. Por fim, solicitariam que ela montasse os slides completos com base nesse planejamento.&lt;/user_input&gt;</v>
      </c>
      <c r="N142" s="18">
        <f t="array" ref="N142">index('Response Scoring'!$C:$C,match($A142,'Response Scoring'!$A:$A,0))</f>
        <v>3</v>
      </c>
      <c r="O142" s="19">
        <f t="shared" si="6"/>
        <v>1</v>
      </c>
      <c r="P142" s="18" t="str">
        <f>'Raw Data'!$W138</f>
        <v>Tenho utilizado a inteligência artificial principalmente como apoio para aprimorar minha comunicação e produtividade. Costumo recorrer a ela para revisar e melhorar textos, estruturar apresentações e organizar ideias de forma mais clara e objetiva. Além disso, uso a IA para realizar pesquisas sobre temos relacionados a CX, reunir informações confiáveis e transformar esses dados em materiais bem estruturados. Dessa forma, ela tem sido uma ferramenta importante para otimizar meu trabalho e tornar minhas entregas mais assertivas e profissionais.</v>
      </c>
      <c r="Q142" s="18" t="s">
        <v>546</v>
      </c>
      <c r="R142" s="21" t="str">
        <f>substitute('Prompt Template'!$B$2,$P$5,$Q142)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utilizado a inteligência artificial principalmente como apoio para aprimorar minha comunicação e produtividade. Costumo recorrer a ela para revisar e melhorar textos, estruturar apresentações e organizar ideias de forma mais clara e objetiva. Além disso, uso a IA para realizar pesquisas sobre temos relacionados a CX, reunir informações confiáveis e transformar esses dados em materiais bem estruturados. Dessa forma, ela tem sido uma ferramenta importante para otimizar meu trabalho e tornar minhas entregas mais assertivas e profissionais.&lt;/user_input&gt;</v>
      </c>
      <c r="S142" s="18">
        <f t="array" ref="S142">index('Response Scoring'!$E:$E,match($A142,'Response Scoring'!$A:$A,0))</f>
        <v>1</v>
      </c>
      <c r="T142" s="19">
        <f t="shared" si="7"/>
        <v>0.3333333333</v>
      </c>
      <c r="U142" s="19">
        <f t="shared" si="8"/>
        <v>4.25</v>
      </c>
      <c r="V142" s="18" t="str">
        <f>'Raw Data'!$X138</f>
        <v>Predicting next week’s stock market performance for investment decisions</v>
      </c>
      <c r="W142" s="18">
        <f t="shared" si="9"/>
        <v>0</v>
      </c>
      <c r="X142" s="18" t="str">
        <f>'Raw Data'!$Y138</f>
        <v>Hallucinations (generating false or misleading information)</v>
      </c>
      <c r="Y142" s="22">
        <f t="shared" si="10"/>
        <v>0.25</v>
      </c>
      <c r="Z142" s="18" t="str">
        <f>'Raw Data'!$Z138</f>
        <v>Anonymize information by removing identifying details</v>
      </c>
      <c r="AA142" s="19">
        <f t="shared" si="11"/>
        <v>0.5</v>
      </c>
      <c r="AB142" s="18" t="str">
        <f>'Raw Data'!$AA138</f>
        <v>Sometimes: I do a quick check against known data or references</v>
      </c>
      <c r="AC142" s="18">
        <f t="shared" si="12"/>
        <v>0.67</v>
      </c>
      <c r="AD142" s="18" t="str">
        <f>'Raw Data'!$AB138</f>
        <v>Use a different AI tool to review and verify the content</v>
      </c>
      <c r="AE142" s="18">
        <f t="shared" si="13"/>
        <v>0.25</v>
      </c>
      <c r="AF142" s="23">
        <v>4.7</v>
      </c>
      <c r="AG142" s="18" t="str">
        <f>'Raw Data'!$AC138</f>
        <v>Frequently: I systematically refine prompts until I’m satisfied</v>
      </c>
      <c r="AH142" s="18">
        <f t="shared" si="14"/>
        <v>1</v>
      </c>
      <c r="AI142" s="18" t="str">
        <f>'Raw Data'!$AD138</f>
        <v>Chat tenho uma reunião de trabalho para discutir uma nova iniciativa. Me ajude à me preparar resumindo os principais pontos de discussão, possíveis perguntas dos participantes e sugestões de como apresentar a proposta de forma clara e convincente.</v>
      </c>
      <c r="AJ142" s="18" t="s">
        <v>547</v>
      </c>
      <c r="AK142" s="21" t="str">
        <f>substitute('Prompt Template'!$C$2,$AI$5,$AJ142)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uma reunião de trabalho para discutir uma nova iniciativa. Me ajude à me preparar resumindo os principais pontos de discussão, possíveis perguntas dos participantes e sugestões de como apresentar a proposta de forma clara e convincente.&lt;/prompt&gt;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uma reunião de trabalho para discutir uma nova iniciativa. Me ajude à me preparar resumindo os principais pontos de discussão, possíveis perguntas dos participantes e sugestões de como apresentar a proposta de forma clara e convincente.&lt;/user_input&gt;</v>
      </c>
      <c r="AL142" s="18">
        <f t="array" ref="AL142">index('Response Scoring'!$G:$G,match($A142,'Response Scoring'!$A:$A,0))</f>
        <v>3</v>
      </c>
      <c r="AM142" s="18">
        <f t="shared" si="15"/>
        <v>0.6</v>
      </c>
      <c r="AN142" s="18" t="str">
        <f>'Raw Data'!$AE138</f>
        <v>Chat você é um assistente de pesquisa que ajuda a equipe a reunir e resumir informações de inteligência competitiva. Para cada concorrente, colete informações atualizadas sobre produtos, preços, posicionamento de mercado, pontos fortes e fracos. Utilize apenas fontes confiáveis, como sites oficiais, comunicados de imprensa e relatórios do setor. Apresente os resultados em um formato claro e estruturado, incluindo resumos curtos, e links para as fontes. Garanta sempre que as informações sejam factuais, consistentes e fáceis de comparar entre os concorrentes.</v>
      </c>
      <c r="AO142" s="18" t="s">
        <v>548</v>
      </c>
      <c r="AP142" s="21" t="str">
        <f>substitute('Prompt Template'!$D$2,$AN$5,$AO142)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é um assistente de pesquisa que ajuda a equipe a reunir e resumir informações de inteligência competitiva. Para cada concorrente, colete informações atualizadas sobre produtos, preços, posicionamento de mercado, pontos fortes e fracos. Utilize apenas fontes confiáveis, como sites oficiais, comunicados de imprensa e relatórios do setor. Apresente os resultados em um formato claro e estruturado, incluindo resumos curtos, e links para as fontes. Garanta sempre que as informações sejam factuais, consistentes e fáceis de comparar entre os concorrentes.&lt;/user_input&gt;
</v>
      </c>
      <c r="AQ142" s="18">
        <f t="array" ref="AQ142">index('Response Scoring'!$I:$I,match($A142,'Response Scoring'!$A:$A,0))</f>
        <v>3</v>
      </c>
      <c r="AR142" s="18">
        <f t="shared" si="16"/>
        <v>0.6</v>
      </c>
      <c r="AS142" s="24">
        <f t="shared" si="17"/>
        <v>6.6</v>
      </c>
      <c r="AT142" s="24">
        <f t="shared" si="18"/>
        <v>6.8</v>
      </c>
      <c r="AU142" s="18">
        <f t="shared" si="19"/>
        <v>26.4</v>
      </c>
      <c r="AV142" s="24">
        <f t="shared" si="20"/>
        <v>52.8</v>
      </c>
      <c r="AW142" s="18" t="str">
        <f t="shared" si="21"/>
        <v>AI Experimenter</v>
      </c>
      <c r="AX142" s="18" t="str">
        <f>'Raw Data'!AF138</f>
        <v>ChatGPT, CoPilot</v>
      </c>
      <c r="AY142" s="18" t="str">
        <f>'Raw Data'!AG138</f>
        <v>No</v>
      </c>
      <c r="AZ142" s="18" t="str">
        <f>'Raw Data'!AH138</f>
        <v/>
      </c>
      <c r="BA142" s="18" t="str">
        <f>'Raw Data'!AI138</f>
        <v/>
      </c>
      <c r="BB142" s="18" t="str">
        <f>'Raw Data'!AJ138</f>
        <v/>
      </c>
      <c r="BC142" s="18" t="str">
        <f>'Raw Data'!AK138</f>
        <v/>
      </c>
      <c r="BD142" s="18" t="str">
        <f>'Raw Data'!AL138</f>
        <v/>
      </c>
      <c r="BE142" s="18" t="str">
        <f>'Raw Data'!AM138</f>
        <v/>
      </c>
      <c r="BF142" s="18" t="str">
        <f>'Raw Data'!AN138</f>
        <v/>
      </c>
      <c r="BG142" s="18" t="str">
        <f>'Raw Data'!AO138</f>
        <v/>
      </c>
      <c r="BH142" s="18" t="str">
        <f>'Raw Data'!AP138</f>
        <v/>
      </c>
      <c r="BI142" s="18" t="str">
        <f>'Raw Data'!AQ138</f>
        <v/>
      </c>
      <c r="BJ142" s="18" t="str">
        <f>'Raw Data'!AR138</f>
        <v/>
      </c>
      <c r="BK142" s="18" t="str">
        <f>'Raw Data'!AS138</f>
        <v/>
      </c>
      <c r="BL142" s="18" t="str">
        <f>'Raw Data'!AT138</f>
        <v/>
      </c>
      <c r="BM142" s="18" t="str">
        <f>'Raw Data'!AU138</f>
        <v/>
      </c>
      <c r="BN142" s="18" t="str">
        <f>'Raw Data'!AV138</f>
        <v/>
      </c>
      <c r="BO142" s="18" t="str">
        <f>'Raw Data'!AW138</f>
        <v/>
      </c>
      <c r="BP142" s="18" t="str">
        <f>'Raw Data'!AX138</f>
        <v/>
      </c>
      <c r="BQ142" s="18" t="str">
        <f>'Raw Data'!AY138</f>
        <v/>
      </c>
      <c r="BR142" s="18" t="str">
        <f>'Raw Data'!AZ138</f>
        <v/>
      </c>
      <c r="BS142" s="18" t="str">
        <f>'Raw Data'!D138</f>
        <v/>
      </c>
      <c r="BT142" s="18" t="str">
        <f>'Raw Data'!E138</f>
        <v/>
      </c>
      <c r="BU142" s="18" t="str">
        <f>'Raw Data'!F138</f>
        <v>ZÉ</v>
      </c>
      <c r="BV142" s="25" t="str">
        <f>'Raw Data'!G138</f>
        <v>Operations</v>
      </c>
      <c r="BW142" s="25" t="str">
        <f t="shared" si="22"/>
        <v>#REF!</v>
      </c>
      <c r="BX142" s="25" t="str">
        <f>'Raw Data'!I138</f>
        <v>N/A</v>
      </c>
      <c r="BY142" s="18" t="str">
        <f>'Raw Data'!J138</f>
        <v/>
      </c>
      <c r="BZ142" s="18" t="str">
        <f>'Raw Data'!K138</f>
        <v/>
      </c>
      <c r="CA142" s="18" t="str">
        <f>'Raw Data'!L138</f>
        <v>Brazil</v>
      </c>
      <c r="CB142" s="18" t="str">
        <f>'Raw Data'!M138</f>
        <v>SAZ</v>
      </c>
      <c r="CC142" s="18" t="str">
        <f>'Raw Data'!N138</f>
        <v>Ambev</v>
      </c>
      <c r="CD142" s="25" t="str">
        <f>'Raw Data'!O138</f>
        <v>Sessin - Operations</v>
      </c>
      <c r="CE142" s="15" t="str">
        <f>'Raw Data'!P138</f>
        <v>Light User</v>
      </c>
      <c r="CF142" s="15" t="str">
        <f>'Raw Data'!Q138</f>
        <v>Weekly</v>
      </c>
    </row>
    <row r="143" ht="15.75" customHeight="1">
      <c r="A143" s="18">
        <f>'Raw Data'!$A139</f>
        <v>137</v>
      </c>
      <c r="B143" s="18" t="str">
        <f>'Raw Data'!$R139</f>
        <v>Several times a week</v>
      </c>
      <c r="C143" s="18">
        <f t="shared" si="1"/>
        <v>0.75</v>
      </c>
      <c r="D143" s="18" t="str">
        <f>'Raw Data'!$S139</f>
        <v>Editing or improving text I’ve already written (emails, documents, presentations), Writing or debugging code, scripts, or formulas, Creating first drafts of content from scratch (reports, proposals, marketing copy), Brainstorming ideas, testing concepts, or getting feedback on my thinking</v>
      </c>
      <c r="E143" s="18">
        <f t="shared" si="2"/>
        <v>2</v>
      </c>
      <c r="F143" s="19">
        <f t="shared" si="3"/>
        <v>0.6666666667</v>
      </c>
      <c r="G143" s="20" t="str">
        <f>'Raw Data'!T139</f>
        <v>I’ve built custom AI tools (CustomGPTs, Copilot Agents, Google Gems, Claude Projects) for repetitive tasks</v>
      </c>
      <c r="H143" s="18">
        <f t="shared" si="4"/>
        <v>0.75</v>
      </c>
      <c r="I143" s="18" t="str">
        <f>'Raw Data'!$U139</f>
        <v>Create a systematic process where AI handles data analysis and summary generation consistently</v>
      </c>
      <c r="J143" s="18">
        <f t="shared" si="5"/>
        <v>1</v>
      </c>
      <c r="K143" s="18" t="str">
        <f>'Raw Data'!$V139</f>
        <v>Usaria AI para aprender um mais sobre o assunto e pediria ajuda para para que a apresentação seja estruturada para atender o proposito da reunião</v>
      </c>
      <c r="L143" s="18" t="s">
        <v>549</v>
      </c>
      <c r="M143" s="21" t="str">
        <f>substitute('Prompt Template'!$A$2,$K$5,$L143)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AI para aprender um mais sobre o assunto e pediria ajuda para para que a apresentação seja estruturada para atender o proposito da reunião&lt;/user_input&gt;</v>
      </c>
      <c r="N143" s="18">
        <f t="array" ref="N143">index('Response Scoring'!$C:$C,match($A143,'Response Scoring'!$A:$A,0))</f>
        <v>1</v>
      </c>
      <c r="O143" s="19">
        <f t="shared" si="6"/>
        <v>0.3333333333</v>
      </c>
      <c r="P143" s="18" t="str">
        <f>'Raw Data'!$W139</f>
        <v>Principalmente para me ajudar com análises de resultados sendo um facilitador pra a escrita de consultas SQL, criando visualizações, trazendo insights   e ajudando a construção dos produtos de revenue</v>
      </c>
      <c r="Q143" s="18" t="s">
        <v>550</v>
      </c>
      <c r="R143" s="21" t="str">
        <f>substitute('Prompt Template'!$B$2,$P$5,$Q143)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&lt;user_input&gt;Principalmente para me ajudar com análises de resultados sendo um facilitador pra a escrita de consultas SQL, criando visualizações, trazendo insights   e ajudando a construção dos produtos de revenue&lt;/user_input&gt;</v>
      </c>
      <c r="S143" s="18">
        <f t="array" ref="S143">index('Response Scoring'!$E:$E,match($A143,'Response Scoring'!$A:$A,0))</f>
        <v>2</v>
      </c>
      <c r="T143" s="19">
        <f t="shared" si="7"/>
        <v>0.6666666667</v>
      </c>
      <c r="U143" s="19">
        <f t="shared" si="8"/>
        <v>4.166666667</v>
      </c>
      <c r="V143" s="18" t="str">
        <f>'Raw Data'!$X139</f>
        <v>Analyzing presentation slides to evaluate both the visual design and written content for consistency</v>
      </c>
      <c r="W143" s="18">
        <f t="shared" si="9"/>
        <v>1</v>
      </c>
      <c r="X143" s="18" t="str">
        <f>'Raw Data'!$Y139</f>
        <v>Data privacy concerns when information is shared with an LLM</v>
      </c>
      <c r="Y143" s="22">
        <f t="shared" si="10"/>
        <v>0.25</v>
      </c>
      <c r="Z143" s="18" t="str">
        <f>'Raw Data'!$Z139</f>
        <v>Only share information that you would be comfortable sharing internally with a colleague, Use secure company instances or enterprise plans when available, Anonymize information by removing identifying details</v>
      </c>
      <c r="AA143" s="19">
        <f t="shared" si="11"/>
        <v>1</v>
      </c>
      <c r="AB143" s="18" t="str">
        <f>'Raw Data'!$AA139</f>
        <v>Sometimes: I do a quick check against known data or references</v>
      </c>
      <c r="AC143" s="18">
        <f t="shared" si="12"/>
        <v>0.67</v>
      </c>
      <c r="AD143" s="18" t="str">
        <f>'Raw Data'!$AB139</f>
        <v>Cross-reference key claims with reliable external sources, Verify any calculations or data analysis independently, Ask the same AI tool to double-check its work for accuracy</v>
      </c>
      <c r="AE143" s="18">
        <f t="shared" si="13"/>
        <v>0.75</v>
      </c>
      <c r="AF143" s="23">
        <v>7.7</v>
      </c>
      <c r="AG143" s="18" t="str">
        <f>'Raw Data'!$AC139</f>
        <v>Sometimes: I iterate 2–3 times to reach a good result</v>
      </c>
      <c r="AH143" s="18">
        <f t="shared" si="14"/>
        <v>0.67</v>
      </c>
      <c r="AI143" s="18" t="str">
        <f>'Raw Data'!$AD139</f>
        <v>Primeiro peço para o chat se comportar como a referência ou especialista na tarefa que preciso que seja realizada, depois passo o contexto, passo as limitações do que não quero que seja feito</v>
      </c>
      <c r="AJ143" s="18" t="s">
        <v>551</v>
      </c>
      <c r="AK143" s="21" t="str">
        <f>substitute('Prompt Template'!$C$2,$AI$5,$AJ143)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&lt;prompt&gt;Primeiro peço para o chat se comportar como a referência ou especialista na tarefa que preciso que seja realizada, depois passo o contexto, passo as limitações do que não quero que seja feito&lt;/prompt&gt;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&lt;user_input&gt;Primeiro peço para o chat se comportar como a referência ou especialista na tarefa que preciso que seja realizada, depois passo o contexto, passo as limitações do que não quero que seja feito&lt;/user_input&gt;</v>
      </c>
      <c r="AL143" s="18">
        <f t="array" ref="AL143">index('Response Scoring'!$G:$G,match($A143,'Response Scoring'!$A:$A,0))</f>
        <v>2</v>
      </c>
      <c r="AM143" s="18">
        <f t="shared" si="15"/>
        <v>0.4</v>
      </c>
      <c r="AN143" s="18" t="str">
        <f>'Raw Data'!$AE139</f>
        <v>O objetivo desta IA é apoiar a equipe na coleta, organização e análise de informações sobre concorrentes, incluindo produtos, preços, campanhas e posicionamento de mercado.
Funções principais:
Pesquisar fontes abertas (sites, e-commerces, redes sociais, notícias e relatórios setoriais) para identificar lançamentos de produtos, alterações de preços e ações promocionais.
Comparar características e preços de produtos concorrentes com os nossos, destacando oportunidades e riscos.
Resumir as descobertas em linguagem clara, estruturada em tópicos (Produto, Preço, Canais, Comunicação e Insights).
Gerar relatórios semanais padronizados de inteligência competitiva, prontos para apresentação interna.
Estilo e regras:
Seja objetivo, analítico e imparcial.
Sempre cite a fonte das informações encontradas.
Organize os resultados em tabelas e bullet points quando possível.
Atualize e compare dados periodicamente, para garantir consistência.
Exemplo de comando que a equipe pode usar:
“Analise o site da marca X e identifique mudanças recentes nos preços ou novos produtos lançados no último mês. Compare com nossa linha Y e resuma as principais diferenças</v>
      </c>
      <c r="AO143" s="18" t="s">
        <v>552</v>
      </c>
      <c r="AP143" s="21" t="str">
        <f>substitute('Prompt Template'!$D$2,$AN$5,$AO143)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 objetivo desta IA é apoiar a equipe na coleta, organização e análise de informações sobre concorrentes, incluindo produtos, preços, campanhas e posicionamento de mercado.
Funções principais:
Pesquisar fontes abertas (sites, e-commerces, redes sociais, notícias e relatórios setoriais) para identificar lançamentos de produtos, alterações de preços e ações promocionais.
Comparar características e preços de produtos concorrentes com os nossos, destacando oportunidades e riscos.
Resumir as descobertas em linguagem clara, estruturada em tópicos (Produto, Preço, Canais, Comunicação e Insights).
Gerar relatórios semanais padronizados de inteligência competitiva, prontos para apresentação interna.
Estilo e regras:
Seja objetivo, analítico e imparcial.
Sempre cite a fonte das informações encontradas.
Organize os resultados em tabelas e bullet points quando possível.
Atualize e compare dados periodicamente, para garantir consistência.
Exemplo de comando que a equipe pode usar:
“Analise o site da marca X e identifique mudanças recentes nos preços ou novos produtos lançados no último mês. Compare com nossa linha Y e resuma as principais diferenças&lt;/user_input&gt;
</v>
      </c>
      <c r="AQ143" s="18">
        <f t="array" ref="AQ143">index('Response Scoring'!$I:$I,match($A143,'Response Scoring'!$A:$A,0))</f>
        <v>4</v>
      </c>
      <c r="AR143" s="18">
        <f t="shared" si="16"/>
        <v>0.8</v>
      </c>
      <c r="AS143" s="24">
        <f t="shared" si="17"/>
        <v>6.405</v>
      </c>
      <c r="AT143" s="24">
        <f t="shared" si="18"/>
        <v>4.54</v>
      </c>
      <c r="AU143" s="18">
        <f t="shared" si="19"/>
        <v>28.84333333</v>
      </c>
      <c r="AV143" s="24">
        <f t="shared" si="20"/>
        <v>57.68666667</v>
      </c>
      <c r="AW143" s="18" t="str">
        <f t="shared" si="21"/>
        <v>AI Experimenter</v>
      </c>
      <c r="AX143" s="18" t="str">
        <f>'Raw Data'!AF139</f>
        <v>ChatGPT, Gemini, Claude</v>
      </c>
      <c r="AY143" s="18" t="str">
        <f>'Raw Data'!AG139</f>
        <v>No</v>
      </c>
      <c r="AZ143" s="18" t="str">
        <f>'Raw Data'!AH139</f>
        <v/>
      </c>
      <c r="BA143" s="18" t="str">
        <f>'Raw Data'!AI139</f>
        <v/>
      </c>
      <c r="BB143" s="18" t="str">
        <f>'Raw Data'!AJ139</f>
        <v/>
      </c>
      <c r="BC143" s="18" t="str">
        <f>'Raw Data'!AK139</f>
        <v/>
      </c>
      <c r="BD143" s="18" t="str">
        <f>'Raw Data'!AL139</f>
        <v/>
      </c>
      <c r="BE143" s="18" t="str">
        <f>'Raw Data'!AM139</f>
        <v/>
      </c>
      <c r="BF143" s="18" t="str">
        <f>'Raw Data'!AN139</f>
        <v/>
      </c>
      <c r="BG143" s="18" t="str">
        <f>'Raw Data'!AO139</f>
        <v/>
      </c>
      <c r="BH143" s="18" t="str">
        <f>'Raw Data'!AP139</f>
        <v/>
      </c>
      <c r="BI143" s="18" t="str">
        <f>'Raw Data'!AQ139</f>
        <v/>
      </c>
      <c r="BJ143" s="18" t="str">
        <f>'Raw Data'!AR139</f>
        <v/>
      </c>
      <c r="BK143" s="18" t="str">
        <f>'Raw Data'!AS139</f>
        <v/>
      </c>
      <c r="BL143" s="18" t="str">
        <f>'Raw Data'!AT139</f>
        <v/>
      </c>
      <c r="BM143" s="18" t="str">
        <f>'Raw Data'!AU139</f>
        <v/>
      </c>
      <c r="BN143" s="18" t="str">
        <f>'Raw Data'!AV139</f>
        <v/>
      </c>
      <c r="BO143" s="18" t="str">
        <f>'Raw Data'!AW139</f>
        <v/>
      </c>
      <c r="BP143" s="18" t="str">
        <f>'Raw Data'!AX139</f>
        <v/>
      </c>
      <c r="BQ143" s="18" t="str">
        <f>'Raw Data'!AY139</f>
        <v/>
      </c>
      <c r="BR143" s="18" t="str">
        <f>'Raw Data'!AZ139</f>
        <v/>
      </c>
      <c r="BS143" s="18" t="str">
        <f>'Raw Data'!D139</f>
        <v/>
      </c>
      <c r="BT143" s="18" t="str">
        <f>'Raw Data'!E139</f>
        <v/>
      </c>
      <c r="BU143" s="18" t="str">
        <f>'Raw Data'!F139</f>
        <v>ZÉ</v>
      </c>
      <c r="BV143" s="25" t="str">
        <f>'Raw Data'!G139</f>
        <v>Dig. Insights / Finance</v>
      </c>
      <c r="BW143" s="25" t="str">
        <f t="shared" si="22"/>
        <v>#REF!</v>
      </c>
      <c r="BX143" s="25" t="str">
        <f>'Raw Data'!I139</f>
        <v>N/A</v>
      </c>
      <c r="BY143" s="18" t="str">
        <f>'Raw Data'!J139</f>
        <v/>
      </c>
      <c r="BZ143" s="18" t="str">
        <f>'Raw Data'!K139</f>
        <v/>
      </c>
      <c r="CA143" s="18" t="str">
        <f>'Raw Data'!L139</f>
        <v>Brazil</v>
      </c>
      <c r="CB143" s="18" t="str">
        <f>'Raw Data'!M139</f>
        <v>SAZ</v>
      </c>
      <c r="CC143" s="18" t="str">
        <f>'Raw Data'!N139</f>
        <v>Ambev</v>
      </c>
      <c r="CD143" s="25" t="str">
        <f>'Raw Data'!O139</f>
        <v>Azambuja - Dig. Insights / Finance</v>
      </c>
      <c r="CE143" s="15" t="str">
        <f>'Raw Data'!P139</f>
        <v>Light User</v>
      </c>
      <c r="CF143" s="15" t="str">
        <f>'Raw Data'!Q139</f>
        <v>Monthly</v>
      </c>
    </row>
    <row r="144" ht="15.75" customHeight="1">
      <c r="A144" s="18">
        <f>'Raw Data'!$A140</f>
        <v>138</v>
      </c>
      <c r="B144" s="18" t="str">
        <f>'Raw Data'!$R140</f>
        <v>Several times a week</v>
      </c>
      <c r="C144" s="18">
        <f t="shared" si="1"/>
        <v>0.75</v>
      </c>
      <c r="D144" s="18" t="str">
        <f>'Raw Data'!$S140</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144" s="18">
        <f t="shared" si="2"/>
        <v>3</v>
      </c>
      <c r="F144" s="19">
        <f t="shared" si="3"/>
        <v>1</v>
      </c>
      <c r="G144" s="20" t="str">
        <f>'Raw Data'!T140</f>
        <v>I maintain a library of prompts that I reuse frequently</v>
      </c>
      <c r="H144" s="18">
        <f t="shared" si="4"/>
        <v>0.5</v>
      </c>
      <c r="I144" s="18" t="str">
        <f>'Raw Data'!$U140</f>
        <v>Use AI to help analyze each data source, then compile results manually</v>
      </c>
      <c r="J144" s="18">
        <f t="shared" si="5"/>
        <v>0.67</v>
      </c>
      <c r="K144" s="18" t="str">
        <f>'Raw Data'!$V140</f>
        <v>I’d input the roles and priorities of my stakeholders so AI can suggest key questions and a strong structure. Then I’d add my content for AI to refine and adapt it to their expectations.</v>
      </c>
      <c r="L144" s="18" t="s">
        <v>553</v>
      </c>
      <c r="M144" s="21" t="str">
        <f>substitute('Prompt Template'!$A$2,$K$5,$L144)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input the roles and priorities of my stakeholders so AI can suggest key questions and a strong structure. Then I’d add my content for AI to refine and adapt it to their expectations.&lt;/user_input&gt;</v>
      </c>
      <c r="N144" s="18">
        <f t="array" ref="N144">index('Response Scoring'!$C:$C,match($A144,'Response Scoring'!$A:$A,0))</f>
        <v>2</v>
      </c>
      <c r="O144" s="19">
        <f t="shared" si="6"/>
        <v>0.6666666667</v>
      </c>
      <c r="P144" s="18" t="str">
        <f>'Raw Data'!$W140</f>
        <v>I use AI to translate content, draft clear emails, extract key takeaways from documents, generate and debug SQL code, tabulate survey results with insights, and run quick statistical analyses that normally take much longer.</v>
      </c>
      <c r="Q144" s="18" t="s">
        <v>554</v>
      </c>
      <c r="R144" s="21" t="str">
        <f>substitute('Prompt Template'!$B$2,$P$5,$Q144)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translate content, draft clear emails, extract key takeaways from documents, generate and debug SQL code, tabulate survey results with insights, and run quick statistical analyses that normally take much longer.&lt;/user_input&gt;</v>
      </c>
      <c r="S144" s="18">
        <f t="array" ref="S144">index('Response Scoring'!$E:$E,match($A144,'Response Scoring'!$A:$A,0))</f>
        <v>1</v>
      </c>
      <c r="T144" s="19">
        <f t="shared" si="7"/>
        <v>0.3333333333</v>
      </c>
      <c r="U144" s="19">
        <f t="shared" si="8"/>
        <v>3.92</v>
      </c>
      <c r="V144" s="18" t="str">
        <f>'Raw Data'!$X140</f>
        <v>Creating a complete slide deck with visual design for an important client presentation</v>
      </c>
      <c r="W144" s="18">
        <f t="shared" si="9"/>
        <v>0</v>
      </c>
      <c r="X144" s="18" t="str">
        <f>'Raw Data'!$Y140</f>
        <v>Hallucinations (generating false or misleading information), Biases in answers, Data privacy concerns when information is shared with an LLM, Vulnerability to manipulation by bad actors</v>
      </c>
      <c r="Y144" s="22">
        <f t="shared" si="10"/>
        <v>1</v>
      </c>
      <c r="Z144" s="18" t="str">
        <f>'Raw Data'!$Z140</f>
        <v>Avoid using AI tools for anything work-related, Verify that the AI tool has SSL/HTTPS encryption before using it, Anonymize information by removing identifying details, Use secure company instances or enterprise plans when available</v>
      </c>
      <c r="AA144" s="19">
        <f t="shared" si="11"/>
        <v>0</v>
      </c>
      <c r="AB144" s="18" t="str">
        <f>'Raw Data'!$AA140</f>
        <v>Sometimes: I do a quick check against known data or references</v>
      </c>
      <c r="AC144" s="18">
        <f t="shared" si="12"/>
        <v>0.67</v>
      </c>
      <c r="AD144" s="18" t="str">
        <f>'Raw Data'!$AB140</f>
        <v>Check if the response uses confident language and specific details, Use a different AI tool to review and verify the content, Cross-reference key claims with reliable external sources, Verify any calculations or data analysis independently</v>
      </c>
      <c r="AE144" s="18">
        <f t="shared" si="13"/>
        <v>0</v>
      </c>
      <c r="AF144" s="23">
        <v>9.0</v>
      </c>
      <c r="AG144" s="18" t="str">
        <f>'Raw Data'!$AC140</f>
        <v>Sometimes: I iterate 2–3 times to reach a good result</v>
      </c>
      <c r="AH144" s="18">
        <f t="shared" si="14"/>
        <v>0.67</v>
      </c>
      <c r="AI144" s="18" t="str">
        <f>'Raw Data'!$AD140</f>
        <v>Help me to prepare as an executive advisor and meeting coach to get me ready for a meeting about a new initiative. I would share the context, objectives, and the profile of the stakeholders, and ask the AI to summarize the key points, highlight risks and opportunities, and suggest critical questions I should raise. I would also request a proposed agenda with recommended timings for each part of the meeting, as well as guidance on the most effective communication style for this audience. Finally, I would ask the AI to identify any gaps in the information and ask me clarifying questions to further refine the output.</v>
      </c>
      <c r="AJ144" s="18" t="s">
        <v>555</v>
      </c>
      <c r="AK144" s="21" t="str">
        <f>substitute('Prompt Template'!$C$2,$AI$5,$AJ144)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to prepare as an executive advisor and meeting coach to get me ready for a meeting about a new initiative. I would share the context, objectives, and the profile of the stakeholders, and ask the AI to summarize the key points, highlight risks and opportunities, and suggest critical questions I should raise. I would also request a proposed agenda with recommended timings for each part of the meeting, as well as guidance on the most effective communication style for this audience. Finally, I would ask the AI to identify any gaps in the information and ask me clarifying questions to further refine the output.&lt;/prompt&gt;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to prepare as an executive advisor and meeting coach to get me ready for a meeting about a new initiative. I would share the context, objectives, and the profile of the stakeholders, and ask the AI to summarize the key points, highlight risks and opportunities, and suggest critical questions I should raise. I would also request a proposed agenda with recommended timings for each part of the meeting, as well as guidance on the most effective communication style for this audience. Finally, I would ask the AI to identify any gaps in the information and ask me clarifying questions to further refine the output.&lt;/user_input&gt;</v>
      </c>
      <c r="AL144" s="18">
        <f t="array" ref="AL144">index('Response Scoring'!$G:$G,match($A144,'Response Scoring'!$A:$A,0))</f>
        <v>4</v>
      </c>
      <c r="AM144" s="18">
        <f t="shared" si="15"/>
        <v>0.8</v>
      </c>
      <c r="AN144" s="18" t="str">
        <f>'Raw Data'!$AE140</f>
        <v>I don’t know how to create custom AI instructions</v>
      </c>
      <c r="AO144" s="18" t="s">
        <v>556</v>
      </c>
      <c r="AP144" s="21" t="str">
        <f>substitute('Prompt Template'!$D$2,$AN$5,$AO144)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44" s="18">
        <f t="array" ref="AQ144">index('Response Scoring'!$I:$I,match($A144,'Response Scoring'!$A:$A,0))</f>
        <v>0</v>
      </c>
      <c r="AR144" s="18">
        <f t="shared" si="16"/>
        <v>0</v>
      </c>
      <c r="AS144" s="24">
        <f t="shared" si="17"/>
        <v>3.805</v>
      </c>
      <c r="AT144" s="24">
        <f t="shared" si="18"/>
        <v>7.74</v>
      </c>
      <c r="AU144" s="18">
        <f t="shared" si="19"/>
        <v>24.45</v>
      </c>
      <c r="AV144" s="24">
        <f t="shared" si="20"/>
        <v>48.9</v>
      </c>
      <c r="AW144" s="18" t="str">
        <f t="shared" si="21"/>
        <v>AI Experimenter</v>
      </c>
      <c r="AX144" s="18" t="str">
        <f>'Raw Data'!AF140</f>
        <v>ChatGPT</v>
      </c>
      <c r="AY144" s="18" t="str">
        <f>'Raw Data'!AG140</f>
        <v>No</v>
      </c>
      <c r="AZ144" s="18" t="str">
        <f>'Raw Data'!AH140</f>
        <v/>
      </c>
      <c r="BA144" s="18" t="str">
        <f>'Raw Data'!AI140</f>
        <v/>
      </c>
      <c r="BB144" s="18" t="str">
        <f>'Raw Data'!AJ140</f>
        <v/>
      </c>
      <c r="BC144" s="18" t="str">
        <f>'Raw Data'!AK140</f>
        <v/>
      </c>
      <c r="BD144" s="18" t="str">
        <f>'Raw Data'!AL140</f>
        <v/>
      </c>
      <c r="BE144" s="18" t="str">
        <f>'Raw Data'!AM140</f>
        <v/>
      </c>
      <c r="BF144" s="18" t="str">
        <f>'Raw Data'!AN140</f>
        <v/>
      </c>
      <c r="BG144" s="18" t="str">
        <f>'Raw Data'!AO140</f>
        <v/>
      </c>
      <c r="BH144" s="18" t="str">
        <f>'Raw Data'!AP140</f>
        <v/>
      </c>
      <c r="BI144" s="18" t="str">
        <f>'Raw Data'!AQ140</f>
        <v/>
      </c>
      <c r="BJ144" s="18" t="str">
        <f>'Raw Data'!AR140</f>
        <v/>
      </c>
      <c r="BK144" s="18" t="str">
        <f>'Raw Data'!AS140</f>
        <v/>
      </c>
      <c r="BL144" s="18" t="str">
        <f>'Raw Data'!AT140</f>
        <v/>
      </c>
      <c r="BM144" s="18" t="str">
        <f>'Raw Data'!AU140</f>
        <v/>
      </c>
      <c r="BN144" s="18" t="str">
        <f>'Raw Data'!AV140</f>
        <v/>
      </c>
      <c r="BO144" s="18" t="str">
        <f>'Raw Data'!AW140</f>
        <v/>
      </c>
      <c r="BP144" s="18" t="str">
        <f>'Raw Data'!AX140</f>
        <v/>
      </c>
      <c r="BQ144" s="18" t="str">
        <f>'Raw Data'!AY140</f>
        <v/>
      </c>
      <c r="BR144" s="18" t="str">
        <f>'Raw Data'!AZ140</f>
        <v/>
      </c>
      <c r="BS144" s="18" t="str">
        <f>'Raw Data'!D140</f>
        <v/>
      </c>
      <c r="BT144" s="18" t="str">
        <f>'Raw Data'!E140</f>
        <v/>
      </c>
      <c r="BU144" s="18" t="str">
        <f>'Raw Data'!F140</f>
        <v>#N/A</v>
      </c>
      <c r="BV144" s="25" t="str">
        <f>'Raw Data'!G140</f>
        <v>#N/A</v>
      </c>
      <c r="BW144" s="25" t="str">
        <f t="shared" si="22"/>
        <v>#N/A</v>
      </c>
      <c r="BX144" s="25" t="str">
        <f>'Raw Data'!I140</f>
        <v>#N/A</v>
      </c>
      <c r="BY144" s="18" t="str">
        <f>'Raw Data'!J140</f>
        <v/>
      </c>
      <c r="BZ144" s="18" t="str">
        <f>'Raw Data'!K140</f>
        <v/>
      </c>
      <c r="CA144" s="18" t="str">
        <f>'Raw Data'!L140</f>
        <v>#N/A</v>
      </c>
      <c r="CB144" s="18" t="str">
        <f>'Raw Data'!M140</f>
        <v>#N/A</v>
      </c>
      <c r="CC144" s="18" t="str">
        <f>'Raw Data'!N140</f>
        <v>#N/A</v>
      </c>
      <c r="CD144" s="25" t="str">
        <f>'Raw Data'!O140</f>
        <v>#N/A</v>
      </c>
      <c r="CE144" s="15" t="str">
        <f>'Raw Data'!P140</f>
        <v>#N/A</v>
      </c>
      <c r="CF144" s="15" t="str">
        <f>'Raw Data'!Q140</f>
        <v>#N/A</v>
      </c>
    </row>
    <row r="145" ht="15.75" customHeight="1">
      <c r="A145" s="18">
        <f>'Raw Data'!$A141</f>
        <v>139</v>
      </c>
      <c r="B145" s="18" t="str">
        <f>'Raw Data'!$R141</f>
        <v>Daily</v>
      </c>
      <c r="C145" s="18">
        <f t="shared" si="1"/>
        <v>1</v>
      </c>
      <c r="D145" s="18" t="str">
        <f>'Raw Data'!$S141</f>
        <v>Writing or debugging code, scripts, or formulas, Editing or improving text I’ve already written (emails, documents, presentations), Getting quick answers to specific questions or looking up information, Analyzing data or documents to extract insights or summaries, Brainstorming ideas, testing concepts, or getting feedback on my thinking</v>
      </c>
      <c r="E145" s="18">
        <f t="shared" si="2"/>
        <v>2</v>
      </c>
      <c r="F145" s="19">
        <f t="shared" si="3"/>
        <v>0.6666666667</v>
      </c>
      <c r="G145" s="20" t="str">
        <f>'Raw Data'!T141</f>
        <v>I’ve built custom AI tools (CustomGPTs, Copilot Agents, Google Gems, Claude Projects) for repetitive tasks</v>
      </c>
      <c r="H145" s="18">
        <f t="shared" si="4"/>
        <v>0.75</v>
      </c>
      <c r="I145" s="18" t="str">
        <f>'Raw Data'!$U141</f>
        <v>Create a systematic process where AI handles data analysis and summary generation consistently</v>
      </c>
      <c r="J145" s="18">
        <f t="shared" si="5"/>
        <v>1</v>
      </c>
      <c r="K145" s="18" t="str">
        <f>'Raw Data'!$V141</f>
        <v>1)Primeiro, pediaria para IA me ajudar a entender do tema e também me passar as fontes para que eu pudesse validar as informações passadas.
2)Após eu datia o contexto da reunião e solicitaria um esboço da apresentação, como uso mais o chat gpt acho as apresentações bem feias, então prefiro eu fazer.
3) Após terminar a apresentação, voltaria para o chat ler, me explicar o que ele entendeu e o que pode ser melhorado.
4) Após as correções, levando em conta o perfil do público, pediria para o chat me ajudar com o speech para apresentação de forma segura e levando em conta o perfil dos seniors stakeholders.
5) Pedia para o chat também agir como um stakeholder senior e me fazer perguntas.</v>
      </c>
      <c r="L145" s="18" t="s">
        <v>557</v>
      </c>
      <c r="M145" s="21" t="str">
        <f>substitute('Prompt Template'!$A$2,$K$5,$L145)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&lt;user_input&gt;1)Primeiro, pediaria para IA me ajudar a entender do tema e também me passar as fontes para que eu pudesse validar as informações passadas.
2)Após eu datia o contexto da reunião e solicitaria um esboço da apresentação, como uso mais o chat gpt acho as apresentações bem feias, então prefiro eu fazer.
3) Após terminar a apresentação, voltaria para o chat ler, me explicar o que ele entendeu e o que pode ser melhorado.
4) Após as correções, levando em conta o perfil do público, pediria para o chat me ajudar com o speech para apresentação de forma segura e levando em conta o perfil dos seniors stakeholders.
5) Pedia para o chat também agir como um stakeholder senior e me fazer perguntas.&lt;/user_input&gt;</v>
      </c>
      <c r="N145" s="18">
        <f t="array" ref="N145">index('Response Scoring'!$C:$C,match($A145,'Response Scoring'!$A:$A,0))</f>
        <v>3</v>
      </c>
      <c r="O145" s="19">
        <f t="shared" si="6"/>
        <v>1</v>
      </c>
      <c r="P145" s="18" t="str">
        <f>'Raw Data'!$W141</f>
        <v>A análise de texto me ajudou muito, pois imagine mais de 10 mil chats por semana para analisar e muito texto e com o IA, consigo extrair as conversas segmentando pelo motivo para facilitar, pedir para ele  primeiro montar as conversas e após faço perguntas peço para categorizar e com o meu conhecimento mapeio o que é um desvio, por exemplo uma categoria que não deveria aparecer dentro de determinado motivo.
E tenho um agente que uso para fazer uma visão de motivos de contato semanal, o que reduziu o meu tempo ajustando os dados e montando a visão, apenas faço o download e ele mesmo extrai e monta sozinho aquela visão que preciso.
E outras coisas mais simples: por exmeplo criar macros e scripts.</v>
      </c>
      <c r="Q145" s="18" t="s">
        <v>558</v>
      </c>
      <c r="R145" s="21" t="str">
        <f>substitute('Prompt Template'!$B$2,$P$5,$Q145)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análise de texto me ajudou muito, pois imagine mais de 10 mil chats por semana para analisar e muito texto e com o IA, consigo extrair as conversas segmentando pelo motivo para facilitar, pedir para ele  primeiro montar as conversas e após faço perguntas peço para categorizar e com o meu conhecimento mapeio o que é um desvio, por exemplo uma categoria que não deveria aparecer dentro de determinado motivo.
E tenho um agente que uso para fazer uma visão de motivos de contato semanal, o que reduziu o meu tempo ajustando os dados e montando a visão, apenas faço o download e ele mesmo extrai e monta sozinho aquela visão que preciso.
E outras coisas mais simples: por exmeplo criar macros e scripts.&lt;/user_input&gt;</v>
      </c>
      <c r="S145" s="18">
        <f t="array" ref="S145">index('Response Scoring'!$E:$E,match($A145,'Response Scoring'!$A:$A,0))</f>
        <v>3</v>
      </c>
      <c r="T145" s="19">
        <f t="shared" si="7"/>
        <v>1</v>
      </c>
      <c r="U145" s="19">
        <f t="shared" si="8"/>
        <v>5.416666667</v>
      </c>
      <c r="V145" s="18" t="str">
        <f>'Raw Data'!$X141</f>
        <v>Analyzing presentation slides to evaluate both the visual design and written content for consistency</v>
      </c>
      <c r="W145" s="18">
        <f t="shared" si="9"/>
        <v>1</v>
      </c>
      <c r="X145" s="18" t="str">
        <f>'Raw Data'!$Y141</f>
        <v>Hallucinations (generating false or misleading information), Biases in answers, Data privacy concerns when information is shared with an LLM</v>
      </c>
      <c r="Y145" s="22">
        <f t="shared" si="10"/>
        <v>0.75</v>
      </c>
      <c r="Z145" s="18" t="str">
        <f>'Raw Data'!$Z141</f>
        <v>Anonymize information by removing identifying details, Use secure company instances or enterprise plans when available, Verify that the AI tool has SSL/HTTPS encryption before using it</v>
      </c>
      <c r="AA145" s="19">
        <f t="shared" si="11"/>
        <v>0</v>
      </c>
      <c r="AB145" s="18" t="str">
        <f>'Raw Data'!$AA141</f>
        <v>Always: I routinely cross-check AI outputs with reliable sources</v>
      </c>
      <c r="AC145" s="18">
        <f t="shared" si="12"/>
        <v>1</v>
      </c>
      <c r="AD145" s="18" t="str">
        <f>'Raw Data'!$AB141</f>
        <v>Use a different AI tool to review and verify the content, Cross-reference key claims with reliable external sources, Verify any calculations or data analysis independently</v>
      </c>
      <c r="AE145" s="18">
        <f t="shared" si="13"/>
        <v>0.75</v>
      </c>
      <c r="AF145" s="23">
        <v>7.8</v>
      </c>
      <c r="AG145" s="18" t="str">
        <f>'Raw Data'!$AC141</f>
        <v>Rarely: I only tweak the prompt if something feels obviously off</v>
      </c>
      <c r="AH145" s="18">
        <f t="shared" si="14"/>
        <v>0.33</v>
      </c>
      <c r="AI145" s="18" t="str">
        <f>'Raw Data'!$AD141</f>
        <v>Chat, por favor, como um especialista com mais de 15 anos de experiência na área, me ajude a criar uma apresentação para a nova solução, a nova solução ( aqui passo o contexto), esperamos ter R$ xx,xx (valor ficticios de ganhos), o público da reunião será (coloco o público, por exemplo time de produtos), quero uma apresentação com visual clean e mostrando o valor dessa nova iniciativa e claro os ganhos financeiros.
Após terminar me explique o seu raciocinio para cada slide.
Após as minhas modificações, peço para revisar e propor melhorias.
Por fim, me ajude a me preparar para reunião com um script de falas e possíveis questionamentos que possam surgir.</v>
      </c>
      <c r="AJ145" s="18" t="s">
        <v>559</v>
      </c>
      <c r="AK145" s="21" t="str">
        <f>substitute('Prompt Template'!$C$2,$AI$5,$AJ145)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por favor, como um especialista com mais de 15 anos de experiência na área, me ajude a criar uma apresentação para a nova solução, a nova solução ( aqui passo o contexto), esperamos ter R$ xx,xx (valor ficticios de ganhos), o público da reunião será (coloco o público, por exemplo time de produtos), quero uma apresentação com visual clean e mostrando o valor dessa nova iniciativa e claro os ganhos financeiros.
Após terminar me explique o seu raciocinio para cada slide.
Após as minhas modificações, peço para revisar e propor melhorias.
Por fim, me ajude a me preparar para reunião com um script de falas e possíveis questionamentos que possam surgir.&lt;/prompt&gt;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por favor, como um especialista com mais de 15 anos de experiência na área, me ajude a criar uma apresentação para a nova solução, a nova solução ( aqui passo o contexto), esperamos ter R$ xx,xx (valor ficticios de ganhos), o público da reunião será (coloco o público, por exemplo time de produtos), quero uma apresentação com visual clean e mostrando o valor dessa nova iniciativa e claro os ganhos financeiros.
Após terminar me explique o seu raciocinio para cada slide.
Após as minhas modificações, peço para revisar e propor melhorias.
Por fim, me ajude a me preparar para reunião com um script de falas e possíveis questionamentos que possam surgir.&lt;/user_input&gt;</v>
      </c>
      <c r="AL145" s="18">
        <f t="array" ref="AL145">index('Response Scoring'!$G:$G,match($A145,'Response Scoring'!$A:$A,0))</f>
        <v>4</v>
      </c>
      <c r="AM145" s="18">
        <f t="shared" si="15"/>
        <v>0.8</v>
      </c>
      <c r="AN145" s="18" t="str">
        <f>'Raw Data'!$AE141</f>
        <v>Por favor, preciso realizar uma pesquisa de preço: tenho essa lista de itens: 1 nome completo e mls,2,3,4,5,6..., busque online o preço desses itens nos seguintes players: Amazon, mercado livre, magazine luiza, etc.  Busque essas informações me traga, o preço encontrado em cada um dos players, se achar mais de uma informação para o mesmo item me traga o maior e o menor preço, após compare com o preço dos meus itens que vou te enviar na planilha no anexo e marque os que possuem o preço maior e os que possuem o preço menor, calcule também o percentual a maior e menor, como um analista de dados profissional. 
Traga em um coluna os links para que eu possa validar.</v>
      </c>
      <c r="AO145" s="18" t="s">
        <v>560</v>
      </c>
      <c r="AP145" s="21" t="str">
        <f>substitute('Prompt Template'!$D$2,$AN$5,$AO145)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&lt;user_input&gt;Por favor, preciso realizar uma pesquisa de preço: tenho essa lista de itens: 1 nome completo e mls,2,3,4,5,6..., busque online o preço desses itens nos seguintes players: Amazon, mercado livre, magazine luiza, etc.  Busque essas informações me traga, o preço encontrado em cada um dos players, se achar mais de uma informação para o mesmo item me traga o maior e o menor preço, após compare com o preço dos meus itens que vou te enviar na planilha no anexo e marque os que possuem o preço maior e os que possuem o preço menor, calcule também o percentual a maior e menor, como um analista de dados profissional. 
Traga em um coluna os links para que eu possa validar.&lt;/user_input&gt;
</v>
      </c>
      <c r="AQ145" s="18">
        <f t="array" ref="AQ145">index('Response Scoring'!$I:$I,match($A145,'Response Scoring'!$A:$A,0))</f>
        <v>1</v>
      </c>
      <c r="AR145" s="18">
        <f t="shared" si="16"/>
        <v>0.2</v>
      </c>
      <c r="AS145" s="24">
        <f t="shared" si="17"/>
        <v>4.295</v>
      </c>
      <c r="AT145" s="24">
        <f t="shared" si="18"/>
        <v>7.06</v>
      </c>
      <c r="AU145" s="18">
        <f t="shared" si="19"/>
        <v>27.22333333</v>
      </c>
      <c r="AV145" s="24">
        <f t="shared" si="20"/>
        <v>54.44666667</v>
      </c>
      <c r="AW145" s="18" t="str">
        <f t="shared" si="21"/>
        <v>AI Experimenter</v>
      </c>
      <c r="AX145" s="18" t="str">
        <f>'Raw Data'!AF141</f>
        <v>ChatGPT, CoPilot</v>
      </c>
      <c r="AY145" s="18" t="str">
        <f>'Raw Data'!AG141</f>
        <v>Yes</v>
      </c>
      <c r="AZ145" s="18" t="str">
        <f>'Raw Data'!AH141</f>
        <v/>
      </c>
      <c r="BA145" s="18" t="str">
        <f>'Raw Data'!AI141</f>
        <v/>
      </c>
      <c r="BB145" s="18" t="str">
        <f>'Raw Data'!AJ141</f>
        <v/>
      </c>
      <c r="BC145" s="18" t="str">
        <f>'Raw Data'!AK141</f>
        <v/>
      </c>
      <c r="BD145" s="18" t="str">
        <f>'Raw Data'!AL141</f>
        <v/>
      </c>
      <c r="BE145" s="18" t="str">
        <f>'Raw Data'!AM141</f>
        <v/>
      </c>
      <c r="BF145" s="18" t="str">
        <f>'Raw Data'!AN141</f>
        <v/>
      </c>
      <c r="BG145" s="18" t="str">
        <f>'Raw Data'!AO141</f>
        <v/>
      </c>
      <c r="BH145" s="18" t="str">
        <f>'Raw Data'!AP141</f>
        <v/>
      </c>
      <c r="BI145" s="18" t="str">
        <f>'Raw Data'!AQ141</f>
        <v/>
      </c>
      <c r="BJ145" s="18" t="str">
        <f>'Raw Data'!AR141</f>
        <v/>
      </c>
      <c r="BK145" s="18" t="str">
        <f>'Raw Data'!AS141</f>
        <v/>
      </c>
      <c r="BL145" s="18" t="str">
        <f>'Raw Data'!AT141</f>
        <v/>
      </c>
      <c r="BM145" s="18" t="str">
        <f>'Raw Data'!AU141</f>
        <v/>
      </c>
      <c r="BN145" s="18" t="str">
        <f>'Raw Data'!AV141</f>
        <v/>
      </c>
      <c r="BO145" s="18" t="str">
        <f>'Raw Data'!AW141</f>
        <v/>
      </c>
      <c r="BP145" s="18" t="str">
        <f>'Raw Data'!AX141</f>
        <v/>
      </c>
      <c r="BQ145" s="18" t="str">
        <f>'Raw Data'!AY141</f>
        <v/>
      </c>
      <c r="BR145" s="18" t="str">
        <f>'Raw Data'!AZ141</f>
        <v/>
      </c>
      <c r="BS145" s="18" t="str">
        <f>'Raw Data'!D141</f>
        <v/>
      </c>
      <c r="BT145" s="18" t="str">
        <f>'Raw Data'!E141</f>
        <v/>
      </c>
      <c r="BU145" s="18" t="str">
        <f>'Raw Data'!F141</f>
        <v>ZÉ</v>
      </c>
      <c r="BV145" s="25" t="str">
        <f>'Raw Data'!G141</f>
        <v>Operations</v>
      </c>
      <c r="BW145" s="25" t="str">
        <f t="shared" si="22"/>
        <v>#REF!</v>
      </c>
      <c r="BX145" s="25" t="str">
        <f>'Raw Data'!I141</f>
        <v>N/A</v>
      </c>
      <c r="BY145" s="18" t="str">
        <f>'Raw Data'!J141</f>
        <v/>
      </c>
      <c r="BZ145" s="18" t="str">
        <f>'Raw Data'!K141</f>
        <v/>
      </c>
      <c r="CA145" s="18" t="str">
        <f>'Raw Data'!L141</f>
        <v>Brazil</v>
      </c>
      <c r="CB145" s="18" t="str">
        <f>'Raw Data'!M141</f>
        <v>SAZ</v>
      </c>
      <c r="CC145" s="18" t="str">
        <f>'Raw Data'!N141</f>
        <v>Ambev</v>
      </c>
      <c r="CD145" s="25" t="str">
        <f>'Raw Data'!O141</f>
        <v>Sessin - Operations</v>
      </c>
      <c r="CE145" s="15" t="str">
        <f>'Raw Data'!P141</f>
        <v>Medium User</v>
      </c>
      <c r="CF145" s="15" t="str">
        <f>'Raw Data'!Q141</f>
        <v>Daily</v>
      </c>
    </row>
    <row r="146" ht="15.75" customHeight="1">
      <c r="A146" s="18">
        <f>'Raw Data'!$A142</f>
        <v>140</v>
      </c>
      <c r="B146" s="18" t="str">
        <f>'Raw Data'!$R142</f>
        <v>Daily</v>
      </c>
      <c r="C146" s="18">
        <f t="shared" si="1"/>
        <v>1</v>
      </c>
      <c r="D146" s="18" t="str">
        <f>'Raw Data'!$S142</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v>
      </c>
      <c r="E146" s="18">
        <f t="shared" si="2"/>
        <v>3</v>
      </c>
      <c r="F146" s="19">
        <f t="shared" si="3"/>
        <v>1</v>
      </c>
      <c r="G146" s="20" t="str">
        <f>'Raw Data'!T142</f>
        <v>I maintain a library of prompts that I reuse frequently</v>
      </c>
      <c r="H146" s="18">
        <f t="shared" si="4"/>
        <v>0.5</v>
      </c>
      <c r="I146" s="18" t="str">
        <f>'Raw Data'!$U142</f>
        <v>Create a systematic process where AI handles data analysis and summary generation consistently</v>
      </c>
      <c r="J146" s="18">
        <f t="shared" si="5"/>
        <v>1</v>
      </c>
      <c r="K146" s="18" t="str">
        <f>'Raw Data'!$V142</f>
        <v>Utilizo como auxiliar primeiro para entender o tema e depois para criar a apresentação</v>
      </c>
      <c r="L146" s="18" t="s">
        <v>561</v>
      </c>
      <c r="M146" s="21" t="str">
        <f>substitute('Prompt Template'!$A$2,$K$5,$L146)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&lt;user_input&gt;Utilizo como auxiliar primeiro para entender o tema e depois para criar a apresentação&lt;/user_input&gt;</v>
      </c>
      <c r="N146" s="18">
        <f t="array" ref="N146">index('Response Scoring'!$C:$C,match($A146,'Response Scoring'!$A:$A,0))</f>
        <v>1</v>
      </c>
      <c r="O146" s="19">
        <f t="shared" si="6"/>
        <v>0.3333333333</v>
      </c>
      <c r="P146" s="18" t="str">
        <f>'Raw Data'!$W142</f>
        <v>Eu precisava montar alguns acompanhamentos semanais de qualidade, provas e treinamentos diversos na BPO e agora mando a informação e o GPT me envia o resumo, a avaliação com estudos de casos, corrige as informações e me poupa mais de 3 horas de trabalho</v>
      </c>
      <c r="Q146" s="18" t="s">
        <v>562</v>
      </c>
      <c r="R146" s="21" t="str">
        <f>substitute('Prompt Template'!$B$2,$P$5,$Q146)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montar alguns acompanhamentos semanais de qualidade, provas e treinamentos diversos na BPO e agora mando a informação e o GPT me envia o resumo, a avaliação com estudos de casos, corrige as informações e me poupa mais de 3 horas de trabalho&lt;/user_input&gt;</v>
      </c>
      <c r="S146" s="18">
        <f t="array" ref="S146">index('Response Scoring'!$E:$E,match($A146,'Response Scoring'!$A:$A,0))</f>
        <v>3</v>
      </c>
      <c r="T146" s="19">
        <f t="shared" si="7"/>
        <v>1</v>
      </c>
      <c r="U146" s="19">
        <f t="shared" si="8"/>
        <v>4.833333333</v>
      </c>
      <c r="V146" s="18" t="str">
        <f>'Raw Data'!$X142</f>
        <v>Analyzing presentation slides to evaluate both the visual design and written content for consistency</v>
      </c>
      <c r="W146" s="18">
        <f t="shared" si="9"/>
        <v>1</v>
      </c>
      <c r="X146" s="18" t="str">
        <f>'Raw Data'!$Y142</f>
        <v>Hallucinations (generating false or misleading information), Data privacy concerns when information is shared with an LLM, Biases in answers</v>
      </c>
      <c r="Y146" s="22">
        <f t="shared" si="10"/>
        <v>0.75</v>
      </c>
      <c r="Z146" s="18" t="str">
        <f>'Raw Data'!$Z142</f>
        <v>Anonymize information by removing identifying details</v>
      </c>
      <c r="AA146" s="19">
        <f t="shared" si="11"/>
        <v>0.5</v>
      </c>
      <c r="AB146" s="18" t="str">
        <f>'Raw Data'!$AA142</f>
        <v>Always: I routinely cross-check AI outputs with reliable sources</v>
      </c>
      <c r="AC146" s="18">
        <f t="shared" si="12"/>
        <v>1</v>
      </c>
      <c r="AD146" s="18" t="str">
        <f>'Raw Data'!$AB142</f>
        <v>Cross-reference key claims with reliable external sources, Verify any calculations or data analysis independently, Ask the same AI tool to double-check its work for accuracy</v>
      </c>
      <c r="AE146" s="18">
        <f t="shared" si="13"/>
        <v>0.75</v>
      </c>
      <c r="AF146" s="23">
        <v>6.8</v>
      </c>
      <c r="AG146" s="18" t="str">
        <f>'Raw Data'!$AC142</f>
        <v>Frequently: I systematically refine prompts until I’m satisfied</v>
      </c>
      <c r="AH146" s="18">
        <f t="shared" si="14"/>
        <v>1</v>
      </c>
      <c r="AI146" s="18" t="str">
        <f>'Raw Data'!$AD142</f>
        <v>Aqui está o material de uma reunião de negócios que farei com meus gestores. Preciso que avalie e me faça questionamentos como se fosse o VP da empresa e me prepare para uma apresentação com o maior nível de detalhes</v>
      </c>
      <c r="AJ146" s="18" t="s">
        <v>563</v>
      </c>
      <c r="AK146" s="21" t="str">
        <f>substitute('Prompt Template'!$C$2,$AI$5,$AJ146)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&lt;prompt&gt;Aqui está o material de uma reunião de negócios que farei com meus gestores. Preciso que avalie e me faça questionamentos como se fosse o VP da empresa e me prepare para uma apresentação com o maior nível de detalhes&lt;/prompt&gt;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&lt;user_input&gt;Aqui está o material de uma reunião de negócios que farei com meus gestores. Preciso que avalie e me faça questionamentos como se fosse o VP da empresa e me prepare para uma apresentação com o maior nível de detalhes&lt;/user_input&gt;</v>
      </c>
      <c r="AL146" s="18">
        <f t="array" ref="AL146">index('Response Scoring'!$G:$G,match($A146,'Response Scoring'!$A:$A,0))</f>
        <v>2</v>
      </c>
      <c r="AM146" s="18">
        <f t="shared" si="15"/>
        <v>0.4</v>
      </c>
      <c r="AN146" s="18" t="str">
        <f>'Raw Data'!$AE142</f>
        <v>Eu não sei como criar instruções de IA personalizadas</v>
      </c>
      <c r="AO146" s="18" t="s">
        <v>106</v>
      </c>
      <c r="AP146" s="21" t="str">
        <f>substitute('Prompt Template'!$D$2,$AN$5,$AO146)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46" s="18">
        <f t="array" ref="AQ146">index('Response Scoring'!$I:$I,match($A146,'Response Scoring'!$A:$A,0))</f>
        <v>0</v>
      </c>
      <c r="AR146" s="18">
        <f t="shared" si="16"/>
        <v>0</v>
      </c>
      <c r="AS146" s="24">
        <f t="shared" si="17"/>
        <v>2.9</v>
      </c>
      <c r="AT146" s="24">
        <f t="shared" si="18"/>
        <v>5.2</v>
      </c>
      <c r="AU146" s="18">
        <f t="shared" si="19"/>
        <v>22.26666667</v>
      </c>
      <c r="AV146" s="24">
        <f t="shared" si="20"/>
        <v>44.53333333</v>
      </c>
      <c r="AW146" s="18" t="str">
        <f t="shared" si="21"/>
        <v>AI Experimenter</v>
      </c>
      <c r="AX146" s="18" t="str">
        <f>'Raw Data'!AF142</f>
        <v>ChatGPT, Gemini</v>
      </c>
      <c r="AY146" s="18" t="str">
        <f>'Raw Data'!AG142</f>
        <v>Yes</v>
      </c>
      <c r="AZ146" s="18" t="str">
        <f>'Raw Data'!AH142</f>
        <v/>
      </c>
      <c r="BA146" s="18" t="str">
        <f>'Raw Data'!AI142</f>
        <v/>
      </c>
      <c r="BB146" s="18" t="str">
        <f>'Raw Data'!AJ142</f>
        <v/>
      </c>
      <c r="BC146" s="18" t="str">
        <f>'Raw Data'!AK142</f>
        <v/>
      </c>
      <c r="BD146" s="18" t="str">
        <f>'Raw Data'!AL142</f>
        <v/>
      </c>
      <c r="BE146" s="18" t="str">
        <f>'Raw Data'!AM142</f>
        <v/>
      </c>
      <c r="BF146" s="18" t="str">
        <f>'Raw Data'!AN142</f>
        <v/>
      </c>
      <c r="BG146" s="18" t="str">
        <f>'Raw Data'!AO142</f>
        <v/>
      </c>
      <c r="BH146" s="18" t="str">
        <f>'Raw Data'!AP142</f>
        <v/>
      </c>
      <c r="BI146" s="18" t="str">
        <f>'Raw Data'!AQ142</f>
        <v/>
      </c>
      <c r="BJ146" s="18" t="str">
        <f>'Raw Data'!AR142</f>
        <v/>
      </c>
      <c r="BK146" s="18" t="str">
        <f>'Raw Data'!AS142</f>
        <v/>
      </c>
      <c r="BL146" s="18" t="str">
        <f>'Raw Data'!AT142</f>
        <v/>
      </c>
      <c r="BM146" s="18" t="str">
        <f>'Raw Data'!AU142</f>
        <v/>
      </c>
      <c r="BN146" s="18" t="str">
        <f>'Raw Data'!AV142</f>
        <v/>
      </c>
      <c r="BO146" s="18" t="str">
        <f>'Raw Data'!AW142</f>
        <v/>
      </c>
      <c r="BP146" s="18" t="str">
        <f>'Raw Data'!AX142</f>
        <v/>
      </c>
      <c r="BQ146" s="18" t="str">
        <f>'Raw Data'!AY142</f>
        <v/>
      </c>
      <c r="BR146" s="18" t="str">
        <f>'Raw Data'!AZ142</f>
        <v/>
      </c>
      <c r="BS146" s="18" t="str">
        <f>'Raw Data'!D142</f>
        <v/>
      </c>
      <c r="BT146" s="18" t="str">
        <f>'Raw Data'!E142</f>
        <v/>
      </c>
      <c r="BU146" s="18" t="str">
        <f>'Raw Data'!F142</f>
        <v>ZÉ</v>
      </c>
      <c r="BV146" s="25" t="str">
        <f>'Raw Data'!G142</f>
        <v>Operations</v>
      </c>
      <c r="BW146" s="25" t="str">
        <f t="shared" si="22"/>
        <v>#REF!</v>
      </c>
      <c r="BX146" s="25" t="str">
        <f>'Raw Data'!I142</f>
        <v>N/A</v>
      </c>
      <c r="BY146" s="18" t="str">
        <f>'Raw Data'!J142</f>
        <v/>
      </c>
      <c r="BZ146" s="18" t="str">
        <f>'Raw Data'!K142</f>
        <v/>
      </c>
      <c r="CA146" s="18" t="str">
        <f>'Raw Data'!L142</f>
        <v>Brazil</v>
      </c>
      <c r="CB146" s="18" t="str">
        <f>'Raw Data'!M142</f>
        <v>SAZ</v>
      </c>
      <c r="CC146" s="18" t="str">
        <f>'Raw Data'!N142</f>
        <v>Ambev</v>
      </c>
      <c r="CD146" s="25" t="str">
        <f>'Raw Data'!O142</f>
        <v>Sessin - Operations</v>
      </c>
      <c r="CE146" s="15" t="str">
        <f>'Raw Data'!P142</f>
        <v>Light User</v>
      </c>
      <c r="CF146" s="15" t="str">
        <f>'Raw Data'!Q142</f>
        <v>Weekly</v>
      </c>
    </row>
    <row r="147" ht="15.75" customHeight="1">
      <c r="A147" s="18">
        <f>'Raw Data'!$A143</f>
        <v>141</v>
      </c>
      <c r="B147" s="18" t="str">
        <f>'Raw Data'!$R143</f>
        <v>Daily</v>
      </c>
      <c r="C147" s="18">
        <f t="shared" si="1"/>
        <v>1</v>
      </c>
      <c r="D147" s="18" t="str">
        <f>'Raw Data'!$S143</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147" s="18">
        <f t="shared" si="2"/>
        <v>3</v>
      </c>
      <c r="F147" s="19">
        <f t="shared" si="3"/>
        <v>1</v>
      </c>
      <c r="G147" s="20" t="str">
        <f>'Raw Data'!T143</f>
        <v>I’ve created workflows that connect AI with other systems (Slack, Salesforce, email) using integrations or code</v>
      </c>
      <c r="H147" s="18">
        <f t="shared" si="4"/>
        <v>1</v>
      </c>
      <c r="I147" s="18" t="str">
        <f>'Raw Data'!$U143</f>
        <v>Create a systematic process where AI handles data analysis and summary generation consistently</v>
      </c>
      <c r="J147" s="18">
        <f t="shared" si="5"/>
        <v>1</v>
      </c>
      <c r="K147" s="18" t="str">
        <f>'Raw Data'!$V143</f>
        <v>Deep Research the topic from different angles with ChatGPT, build a summary of main points with ChatGPT following a benchmarked framework, build the structure of slides with ChatGPT.</v>
      </c>
      <c r="L147" s="18" t="s">
        <v>564</v>
      </c>
      <c r="M147" s="21" t="str">
        <f>substitute('Prompt Template'!$A$2,$K$5,$L147)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&lt;user_input&gt;Deep Research the topic from different angles with ChatGPT, build a summary of main points with ChatGPT following a benchmarked framework, build the structure of slides with ChatGPT.&lt;/user_input&gt;</v>
      </c>
      <c r="N147" s="18">
        <f t="array" ref="N147">index('Response Scoring'!$C:$C,match($A147,'Response Scoring'!$A:$A,0))</f>
        <v>2</v>
      </c>
      <c r="O147" s="19">
        <f t="shared" si="6"/>
        <v>0.6666666667</v>
      </c>
      <c r="P147" s="18" t="str">
        <f>'Raw Data'!$W143</f>
        <v>Create tools that help me save time or be able to do new things.</v>
      </c>
      <c r="Q147" s="18" t="s">
        <v>565</v>
      </c>
      <c r="R147" s="21" t="str">
        <f>substitute('Prompt Template'!$B$2,$P$5,$Q147)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tools that help me save time or be able to do new things.&lt;/user_input&gt;</v>
      </c>
      <c r="S147" s="18">
        <f t="array" ref="S147">index('Response Scoring'!$E:$E,match($A147,'Response Scoring'!$A:$A,0))</f>
        <v>1</v>
      </c>
      <c r="T147" s="19">
        <f t="shared" si="7"/>
        <v>0.3333333333</v>
      </c>
      <c r="U147" s="19">
        <f t="shared" si="8"/>
        <v>5</v>
      </c>
      <c r="V147" s="18" t="str">
        <f>'Raw Data'!$X143</f>
        <v>Creating a complete slide deck with visual design for an important client presentation</v>
      </c>
      <c r="W147" s="18">
        <f t="shared" si="9"/>
        <v>0</v>
      </c>
      <c r="X147" s="18" t="str">
        <f>'Raw Data'!$Y143</f>
        <v>Hallucinations (generating false or misleading information), Biases in answers, Data privacy concerns when information is shared with an LLM</v>
      </c>
      <c r="Y147" s="22">
        <f t="shared" si="10"/>
        <v>0.75</v>
      </c>
      <c r="Z147" s="18" t="str">
        <f>'Raw Data'!$Z143</f>
        <v>Use secure company instances or enterprise plans when available</v>
      </c>
      <c r="AA147" s="19">
        <f t="shared" si="11"/>
        <v>0.5</v>
      </c>
      <c r="AB147" s="18" t="str">
        <f>'Raw Data'!$AA143</f>
        <v>Always: I routinely cross-check AI outputs with reliable sources</v>
      </c>
      <c r="AC147" s="18">
        <f t="shared" si="12"/>
        <v>1</v>
      </c>
      <c r="AD147" s="18" t="str">
        <f>'Raw Data'!$AB143</f>
        <v>Use a different AI tool to review and verify the content, Cross-reference key claims with reliable external sources, Verify any calculations or data analysis independently, Ask the same AI tool to double-check its work for accuracy</v>
      </c>
      <c r="AE147" s="18">
        <f t="shared" si="13"/>
        <v>1</v>
      </c>
      <c r="AF147" s="23">
        <v>9.2</v>
      </c>
      <c r="AG147" s="18" t="str">
        <f>'Raw Data'!$AC143</f>
        <v>Frequently: I systematically refine prompts until I’m satisfied</v>
      </c>
      <c r="AH147" s="18">
        <f t="shared" si="14"/>
        <v>1</v>
      </c>
      <c r="AI147" s="18" t="str">
        <f>'Raw Data'!$AD143</f>
        <v>Help me prepare for a meeting where I will present a new initiative. Please summarize key points I should cover, suggest a clear structure for the presentation, identify potential questions stakeholders might ask, and recommend data or examples I should bring to support the proposal.</v>
      </c>
      <c r="AJ147" s="18" t="s">
        <v>566</v>
      </c>
      <c r="AK147" s="21" t="str">
        <f>substitute('Prompt Template'!$C$2,$AI$5,$AJ147)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 will present a new initiative. Please summarize key points I should cover, suggest a clear structure for the presentation, identify potential questions stakeholders might ask, and recommend data or examples I should bring to support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 will present a new initiative. Please summarize key points I should cover, suggest a clear structure for the presentation, identify potential questions stakeholders might ask, and recommend data or examples I should bring to support the proposal.&lt;/user_input&gt;</v>
      </c>
      <c r="AL147" s="18">
        <f t="array" ref="AL147">index('Response Scoring'!$G:$G,match($A147,'Response Scoring'!$A:$A,0))</f>
        <v>4</v>
      </c>
      <c r="AM147" s="18">
        <f t="shared" si="15"/>
        <v>0.8</v>
      </c>
      <c r="AN147" s="18" t="str">
        <f>'Raw Data'!$AE143</f>
        <v>Custom GPT Instructions
You are a Competitive Intelligence Assistant. Your job is to help the team gather consistent, structured insights on competitors’ products, pricing, and positioning.
What to do:
Collect info from public, reliable sources (official websites, press releases, retailer listings, reputable news).
Always cite your sources with URLs.
Summarize competitor products, pricing, availability, messaging, and any notable changes.
Highlight the top 3 insights and why they matter.
Flag uncertainties and give a confidence level (High/Medium/Low).
Suggest next steps (e.g., monitor, validate, compare vs our brand).
Output format:
Short executive summary (3–5 bullets).
Structured table or JSON with: competitor, product name, price, pack size, availability, positioning, source, date, confidence score, and notes.
Rules:
Use only public information.
Do not make up data; say if something cannot be verified.
Keep responses concise, factual, and repeatable.</v>
      </c>
      <c r="AO147" s="18" t="s">
        <v>567</v>
      </c>
      <c r="AP147" s="21" t="str">
        <f>substitute('Prompt Template'!$D$2,$AN$5,$AO147)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You are a Competitive Intelligence Assistant. Your job is to help the team gather consistent, structured insights on competitors’ products, pricing, and positioning.
What to do:
Collect info from public, reliable sources (official websites, press releases, retailer listings, reputable news).
Always cite your sources with URLs.
Summarize competitor products, pricing, availability, messaging, and any notable changes.
Highlight the top 3 insights and why they matter.
Flag uncertainties and give a confidence level (High/Medium/Low).
Suggest next steps (e.g., monitor, validate, compare vs our brand).
Output format:
Short executive summary (3–5 bullets).
Structured table or JSON with: competitor, product name, price, pack size, availability, positioning, source, date, confidence score, and notes.
Rules:
Use only public information.
Do not make up data; say if something cannot be verified.
Keep responses concise, factual, and repeatable.&lt;/user_input&gt;
</v>
      </c>
      <c r="AQ147" s="18">
        <f t="array" ref="AQ147">index('Response Scoring'!$I:$I,match($A147,'Response Scoring'!$A:$A,0))</f>
        <v>5</v>
      </c>
      <c r="AR147" s="18">
        <f t="shared" si="16"/>
        <v>1</v>
      </c>
      <c r="AS147" s="24">
        <f t="shared" si="17"/>
        <v>9.3</v>
      </c>
      <c r="AT147" s="24">
        <f t="shared" si="18"/>
        <v>8.4</v>
      </c>
      <c r="AU147" s="18">
        <f t="shared" si="19"/>
        <v>37.8</v>
      </c>
      <c r="AV147" s="24">
        <f t="shared" si="20"/>
        <v>75.6</v>
      </c>
      <c r="AW147" s="18" t="str">
        <f t="shared" si="21"/>
        <v>AI Practitioner</v>
      </c>
      <c r="AX147" s="18" t="str">
        <f>'Raw Data'!AF143</f>
        <v>ChatGPT, Claude</v>
      </c>
      <c r="AY147" s="18" t="str">
        <f>'Raw Data'!AG143</f>
        <v>Yes</v>
      </c>
      <c r="AZ147" s="18" t="str">
        <f>'Raw Data'!AH143</f>
        <v/>
      </c>
      <c r="BA147" s="18" t="str">
        <f>'Raw Data'!AI143</f>
        <v/>
      </c>
      <c r="BB147" s="18" t="str">
        <f>'Raw Data'!AJ143</f>
        <v/>
      </c>
      <c r="BC147" s="18" t="str">
        <f>'Raw Data'!AK143</f>
        <v/>
      </c>
      <c r="BD147" s="18" t="str">
        <f>'Raw Data'!AL143</f>
        <v/>
      </c>
      <c r="BE147" s="18" t="str">
        <f>'Raw Data'!AM143</f>
        <v/>
      </c>
      <c r="BF147" s="18" t="str">
        <f>'Raw Data'!AN143</f>
        <v/>
      </c>
      <c r="BG147" s="18" t="str">
        <f>'Raw Data'!AO143</f>
        <v/>
      </c>
      <c r="BH147" s="18" t="str">
        <f>'Raw Data'!AP143</f>
        <v/>
      </c>
      <c r="BI147" s="18" t="str">
        <f>'Raw Data'!AQ143</f>
        <v/>
      </c>
      <c r="BJ147" s="18" t="str">
        <f>'Raw Data'!AR143</f>
        <v/>
      </c>
      <c r="BK147" s="18" t="str">
        <f>'Raw Data'!AS143</f>
        <v/>
      </c>
      <c r="BL147" s="18" t="str">
        <f>'Raw Data'!AT143</f>
        <v/>
      </c>
      <c r="BM147" s="18" t="str">
        <f>'Raw Data'!AU143</f>
        <v/>
      </c>
      <c r="BN147" s="18" t="str">
        <f>'Raw Data'!AV143</f>
        <v/>
      </c>
      <c r="BO147" s="18" t="str">
        <f>'Raw Data'!AW143</f>
        <v/>
      </c>
      <c r="BP147" s="18" t="str">
        <f>'Raw Data'!AX143</f>
        <v/>
      </c>
      <c r="BQ147" s="18" t="str">
        <f>'Raw Data'!AY143</f>
        <v/>
      </c>
      <c r="BR147" s="18" t="str">
        <f>'Raw Data'!AZ143</f>
        <v/>
      </c>
      <c r="BS147" s="18" t="str">
        <f>'Raw Data'!D143</f>
        <v/>
      </c>
      <c r="BT147" s="18" t="str">
        <f>'Raw Data'!E143</f>
        <v/>
      </c>
      <c r="BU147" s="18" t="str">
        <f>'Raw Data'!F143</f>
        <v>DTC GHQ</v>
      </c>
      <c r="BV147" s="25" t="str">
        <f>'Raw Data'!G143</f>
        <v>DTC Commercial Finance</v>
      </c>
      <c r="BW147" s="25" t="str">
        <f t="shared" si="22"/>
        <v>#REF!</v>
      </c>
      <c r="BX147" s="25" t="str">
        <f>'Raw Data'!I143</f>
        <v>N/A</v>
      </c>
      <c r="BY147" s="18" t="str">
        <f>'Raw Data'!J143</f>
        <v/>
      </c>
      <c r="BZ147" s="18" t="str">
        <f>'Raw Data'!K143</f>
        <v/>
      </c>
      <c r="CA147" s="18" t="str">
        <f>'Raw Data'!L143</f>
        <v>Mexico</v>
      </c>
      <c r="CB147" s="18" t="str">
        <f>'Raw Data'!M143</f>
        <v>Growth Group</v>
      </c>
      <c r="CC147" s="18" t="str">
        <f>'Raw Data'!N143</f>
        <v>AB Inbev </v>
      </c>
      <c r="CD147" s="25" t="str">
        <f>'Raw Data'!O143</f>
        <v>Gaston Razeto - DTC Commercial Finance</v>
      </c>
      <c r="CE147" s="15" t="str">
        <f>'Raw Data'!P143</f>
        <v>Heavy User</v>
      </c>
      <c r="CF147" s="15" t="str">
        <f>'Raw Data'!Q143</f>
        <v>Daily</v>
      </c>
    </row>
    <row r="148" ht="15.75" customHeight="1">
      <c r="A148" s="18">
        <f>'Raw Data'!$A144</f>
        <v>142</v>
      </c>
      <c r="B148" s="18" t="str">
        <f>'Raw Data'!$R144</f>
        <v>Daily</v>
      </c>
      <c r="C148" s="18">
        <f t="shared" si="1"/>
        <v>1</v>
      </c>
      <c r="D148" s="18" t="str">
        <f>'Raw Data'!$S144</f>
        <v>Analyzing data or documents to extract insights or summaries, Brainstorming ideas, testing concepts, or getting feedback on my thinking, Editing or improving text I’ve already written (emails, documents, presentations), Getting quick answers to specific questions or looking up information</v>
      </c>
      <c r="E148" s="18">
        <f t="shared" si="2"/>
        <v>2</v>
      </c>
      <c r="F148" s="19">
        <f t="shared" si="3"/>
        <v>0.6666666667</v>
      </c>
      <c r="G148" s="20" t="str">
        <f>'Raw Data'!T144</f>
        <v>I’ve built custom AI tools (CustomGPTs, Copilot Agents, Google Gems, Claude Projects) for repetitive tasks</v>
      </c>
      <c r="H148" s="18">
        <f t="shared" si="4"/>
        <v>0.75</v>
      </c>
      <c r="I148" s="18" t="str">
        <f>'Raw Data'!$U144</f>
        <v>Use AI to help analyze each data source, then compile results manually</v>
      </c>
      <c r="J148" s="18">
        <f t="shared" si="5"/>
        <v>0.67</v>
      </c>
      <c r="K148" s="18" t="str">
        <f>'Raw Data'!$V144</f>
        <v>I´ll use it to pivot ideas and get feedback how to approach the meeting</v>
      </c>
      <c r="L148" s="18" t="s">
        <v>568</v>
      </c>
      <c r="M148" s="21" t="str">
        <f>substitute('Prompt Template'!$A$2,$K$5,$L148)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&lt;user_input&gt;I´ll use it to pivot ideas and get feedback how to approach the meeting&lt;/user_input&gt;</v>
      </c>
      <c r="N148" s="18">
        <f t="array" ref="N148">index('Response Scoring'!$C:$C,match($A148,'Response Scoring'!$A:$A,0))</f>
        <v>1</v>
      </c>
      <c r="O148" s="19">
        <f t="shared" si="6"/>
        <v>0.3333333333</v>
      </c>
      <c r="P148" s="18" t="str">
        <f>'Raw Data'!$W144</f>
        <v>It has help us to automatize reports, expand the level and depth of analysis, and reduce excessive time usage in non productive tasks</v>
      </c>
      <c r="Q148" s="18" t="s">
        <v>569</v>
      </c>
      <c r="R148" s="21" t="str">
        <f>substitute('Prompt Template'!$B$2,$P$5,$Q148)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has help us to automatize reports, expand the level and depth of analysis, and reduce excessive time usage in non productive tasks&lt;/user_input&gt;</v>
      </c>
      <c r="S148" s="18">
        <f t="array" ref="S148">index('Response Scoring'!$E:$E,match($A148,'Response Scoring'!$A:$A,0))</f>
        <v>2</v>
      </c>
      <c r="T148" s="19">
        <f t="shared" si="7"/>
        <v>0.6666666667</v>
      </c>
      <c r="U148" s="19">
        <f t="shared" si="8"/>
        <v>4.086666667</v>
      </c>
      <c r="V148" s="18" t="str">
        <f>'Raw Data'!$X144</f>
        <v>Analyzing presentation slides to evaluate both the visual design and written content for consistency</v>
      </c>
      <c r="W148" s="18">
        <f t="shared" si="9"/>
        <v>1</v>
      </c>
      <c r="X148" s="18" t="str">
        <f>'Raw Data'!$Y144</f>
        <v>Hallucinations (generating false or misleading information), Data privacy concerns when information is shared with an LLM</v>
      </c>
      <c r="Y148" s="22">
        <f t="shared" si="10"/>
        <v>0.5</v>
      </c>
      <c r="Z148" s="18" t="str">
        <f>'Raw Data'!$Z144</f>
        <v>Use secure company instances or enterprise plans when available, Avoid using AI tools for anything work-related</v>
      </c>
      <c r="AA148" s="19">
        <f t="shared" si="11"/>
        <v>0</v>
      </c>
      <c r="AB148" s="18" t="str">
        <f>'Raw Data'!$AA144</f>
        <v>Always: I routinely cross-check AI outputs with reliable sources</v>
      </c>
      <c r="AC148" s="18">
        <f t="shared" si="12"/>
        <v>1</v>
      </c>
      <c r="AD148" s="18" t="str">
        <f>'Raw Data'!$AB144</f>
        <v>Ask the same AI tool to double-check its work for accuracy, Check if the response uses confident language and specific details, Cross-reference key claims with reliable external sources, Verify any calculations or data analysis independently</v>
      </c>
      <c r="AE148" s="18">
        <f t="shared" si="13"/>
        <v>0</v>
      </c>
      <c r="AF148" s="23">
        <v>8.3</v>
      </c>
      <c r="AG148" s="18" t="str">
        <f>'Raw Data'!$AC144</f>
        <v>Frequently: I systematically refine prompts until I’m satisfied</v>
      </c>
      <c r="AH148" s="18">
        <f t="shared" si="14"/>
        <v>1</v>
      </c>
      <c r="AI148" s="18" t="str">
        <f>'Raw Data'!$AD144</f>
        <v>I have a work meeting to discuss a new initiative. Help me to prepare in a strategic and structure way the following: 1. Create a meeting preparation brief with clear objectives, context, team members and business opportunity. 2. Build a summary that clearly expresses the benefit. 3. Generate persuasive talking points to support the initiative approval. 4. Suggest evidence or examples to support the idea. Use a confident, concise and business driven tone.</v>
      </c>
      <c r="AJ148" s="18" t="s">
        <v>570</v>
      </c>
      <c r="AK148" s="21" t="str">
        <f>substitute('Prompt Template'!$C$2,$AI$5,$AJ148)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discuss a new initiative. Help me to prepare in a strategic and structure way the following: 1. Create a meeting preparation brief with clear objectives, context, team members and business opportunity. 2. Build a summary that clearly expresses the benefit. 3. Generate persuasive talking points to support the initiative approval. 4. Suggest evidence or examples to support the idea. Use a confident, concise and business driven tone.&lt;/prompt&gt;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discuss a new initiative. Help me to prepare in a strategic and structure way the following: 1. Create a meeting preparation brief with clear objectives, context, team members and business opportunity. 2. Build a summary that clearly expresses the benefit. 3. Generate persuasive talking points to support the initiative approval. 4. Suggest evidence or examples to support the idea. Use a confident, concise and business driven tone.&lt;/user_input&gt;</v>
      </c>
      <c r="AL148" s="18">
        <f t="array" ref="AL148">index('Response Scoring'!$G:$G,match($A148,'Response Scoring'!$A:$A,0))</f>
        <v>4</v>
      </c>
      <c r="AM148" s="18">
        <f t="shared" si="15"/>
        <v>0.8</v>
      </c>
      <c r="AN148" s="18" t="str">
        <f>'Raw Data'!$AE144</f>
        <v>You are a competitive intelligence assistant. Your role is to frequently research for products, pricing and brand positioning and the deliver insights. Responsibilities: 1. Search products and offerings form specified categories and brands. 2. Track prices and promotions. 3. Analyze positioning, campaigns and main messages. 4 Identify channels distribution and availability. 5. Present outputs with actionable plans.</v>
      </c>
      <c r="AO148" s="18" t="s">
        <v>571</v>
      </c>
      <c r="AP148" s="21" t="str">
        <f>substitute('Prompt Template'!$D$2,$AN$5,$AO148)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Your role is to frequently research for products, pricing and brand positioning and the deliver insights. Responsibilities: 1. Search products and offerings form specified categories and brands. 2. Track prices and promotions. 3. Analyze positioning, campaigns and main messages. 4 Identify channels distribution and availability. 5. Present outputs with actionable plans.&lt;/user_input&gt;
</v>
      </c>
      <c r="AQ148" s="18">
        <f t="array" ref="AQ148">index('Response Scoring'!$I:$I,match($A148,'Response Scoring'!$A:$A,0))</f>
        <v>3</v>
      </c>
      <c r="AR148" s="18">
        <f t="shared" si="16"/>
        <v>0.6</v>
      </c>
      <c r="AS148" s="24">
        <f t="shared" si="17"/>
        <v>7.3</v>
      </c>
      <c r="AT148" s="24">
        <f t="shared" si="18"/>
        <v>8.4</v>
      </c>
      <c r="AU148" s="18">
        <f t="shared" si="19"/>
        <v>31.07333333</v>
      </c>
      <c r="AV148" s="24">
        <f t="shared" si="20"/>
        <v>62.14666667</v>
      </c>
      <c r="AW148" s="18" t="str">
        <f t="shared" si="21"/>
        <v>AI Practitioner</v>
      </c>
      <c r="AX148" s="18" t="str">
        <f>'Raw Data'!AF144</f>
        <v>ChatGPT, CoPilot</v>
      </c>
      <c r="AY148" s="18" t="str">
        <f>'Raw Data'!AG144</f>
        <v>Yes</v>
      </c>
      <c r="AZ148" s="18" t="str">
        <f>'Raw Data'!AH144</f>
        <v/>
      </c>
      <c r="BA148" s="18" t="str">
        <f>'Raw Data'!AI144</f>
        <v/>
      </c>
      <c r="BB148" s="18" t="str">
        <f>'Raw Data'!AJ144</f>
        <v/>
      </c>
      <c r="BC148" s="18" t="str">
        <f>'Raw Data'!AK144</f>
        <v/>
      </c>
      <c r="BD148" s="18" t="str">
        <f>'Raw Data'!AL144</f>
        <v/>
      </c>
      <c r="BE148" s="18" t="str">
        <f>'Raw Data'!AM144</f>
        <v/>
      </c>
      <c r="BF148" s="18" t="str">
        <f>'Raw Data'!AN144</f>
        <v/>
      </c>
      <c r="BG148" s="18" t="str">
        <f>'Raw Data'!AO144</f>
        <v/>
      </c>
      <c r="BH148" s="18" t="str">
        <f>'Raw Data'!AP144</f>
        <v/>
      </c>
      <c r="BI148" s="18" t="str">
        <f>'Raw Data'!AQ144</f>
        <v/>
      </c>
      <c r="BJ148" s="18" t="str">
        <f>'Raw Data'!AR144</f>
        <v/>
      </c>
      <c r="BK148" s="18" t="str">
        <f>'Raw Data'!AS144</f>
        <v/>
      </c>
      <c r="BL148" s="18" t="str">
        <f>'Raw Data'!AT144</f>
        <v/>
      </c>
      <c r="BM148" s="18" t="str">
        <f>'Raw Data'!AU144</f>
        <v/>
      </c>
      <c r="BN148" s="18" t="str">
        <f>'Raw Data'!AV144</f>
        <v/>
      </c>
      <c r="BO148" s="18" t="str">
        <f>'Raw Data'!AW144</f>
        <v/>
      </c>
      <c r="BP148" s="18" t="str">
        <f>'Raw Data'!AX144</f>
        <v/>
      </c>
      <c r="BQ148" s="18" t="str">
        <f>'Raw Data'!AY144</f>
        <v/>
      </c>
      <c r="BR148" s="18" t="str">
        <f>'Raw Data'!AZ144</f>
        <v/>
      </c>
      <c r="BS148" s="18" t="str">
        <f>'Raw Data'!D144</f>
        <v/>
      </c>
      <c r="BT148" s="18" t="str">
        <f>'Raw Data'!E144</f>
        <v/>
      </c>
      <c r="BU148" s="18" t="str">
        <f>'Raw Data'!F144</f>
        <v>#N/A</v>
      </c>
      <c r="BV148" s="25" t="str">
        <f>'Raw Data'!G144</f>
        <v>#N/A</v>
      </c>
      <c r="BW148" s="25" t="str">
        <f t="shared" si="22"/>
        <v>#N/A</v>
      </c>
      <c r="BX148" s="25" t="str">
        <f>'Raw Data'!I144</f>
        <v>#N/A</v>
      </c>
      <c r="BY148" s="18" t="str">
        <f>'Raw Data'!J144</f>
        <v/>
      </c>
      <c r="BZ148" s="18" t="str">
        <f>'Raw Data'!K144</f>
        <v/>
      </c>
      <c r="CA148" s="18" t="str">
        <f>'Raw Data'!L144</f>
        <v>#N/A</v>
      </c>
      <c r="CB148" s="18" t="str">
        <f>'Raw Data'!M144</f>
        <v>#N/A</v>
      </c>
      <c r="CC148" s="18" t="str">
        <f>'Raw Data'!N144</f>
        <v>#N/A</v>
      </c>
      <c r="CD148" s="25" t="str">
        <f>'Raw Data'!O144</f>
        <v>#N/A</v>
      </c>
      <c r="CE148" s="15" t="str">
        <f>'Raw Data'!P144</f>
        <v>#N/A</v>
      </c>
      <c r="CF148" s="15" t="str">
        <f>'Raw Data'!Q144</f>
        <v>#N/A</v>
      </c>
    </row>
    <row r="149" ht="15.75" customHeight="1">
      <c r="A149" s="18">
        <f>'Raw Data'!$A145</f>
        <v>143</v>
      </c>
      <c r="B149" s="18" t="str">
        <f>'Raw Data'!$R145</f>
        <v>Daily</v>
      </c>
      <c r="C149" s="18">
        <f t="shared" si="1"/>
        <v>1</v>
      </c>
      <c r="D149" s="18" t="str">
        <f>'Raw Data'!$S145</f>
        <v>Brainstorming ideas, testing concepts, or getting feedback on my thinking, Analyzing data or documents to extract insights or summaries, Editing or improving text I’ve already written (emails, documents, presentations)</v>
      </c>
      <c r="E149" s="18">
        <f t="shared" si="2"/>
        <v>2</v>
      </c>
      <c r="F149" s="19">
        <f t="shared" si="3"/>
        <v>0.6666666667</v>
      </c>
      <c r="G149" s="20" t="str">
        <f>'Raw Data'!T145</f>
        <v>I maintain a library of prompts that I reuse frequently</v>
      </c>
      <c r="H149" s="18">
        <f t="shared" si="4"/>
        <v>0.5</v>
      </c>
      <c r="I149" s="18" t="str">
        <f>'Raw Data'!$U145</f>
        <v>Create a systematic process where AI handles data analysis and summary generation consistently</v>
      </c>
      <c r="J149" s="18">
        <f t="shared" si="5"/>
        <v>1</v>
      </c>
      <c r="K149" s="18" t="str">
        <f>'Raw Data'!$V145</f>
        <v>Primeiro pesquisando sobre o assunto e analisando benchmarks, depois testando hipoteses, então construindo uma analise estruturada, para depois testar a versão final.</v>
      </c>
      <c r="L149" s="18" t="s">
        <v>572</v>
      </c>
      <c r="M149" s="21" t="str">
        <f>substitute('Prompt Template'!$A$2,$K$5,$L149)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pesquisando sobre o assunto e analisando benchmarks, depois testando hipoteses, então construindo uma analise estruturada, para depois testar a versão final.&lt;/user_input&gt;</v>
      </c>
      <c r="N149" s="18">
        <f t="array" ref="N149">index('Response Scoring'!$C:$C,match($A149,'Response Scoring'!$A:$A,0))</f>
        <v>2</v>
      </c>
      <c r="O149" s="19">
        <f t="shared" si="6"/>
        <v>0.6666666667</v>
      </c>
      <c r="P149" s="18" t="str">
        <f>'Raw Data'!$W145</f>
        <v>Analise de benchmarks, analise de dados, teste de hipoteses.</v>
      </c>
      <c r="Q149" s="18" t="s">
        <v>573</v>
      </c>
      <c r="R149" s="21" t="str">
        <f>substitute('Prompt Template'!$B$2,$P$5,$Q149)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&lt;user_input&gt;Analise de benchmarks, analise de dados, teste de hipoteses.&lt;/user_input&gt;</v>
      </c>
      <c r="S149" s="18">
        <f t="array" ref="S149">index('Response Scoring'!$E:$E,match($A149,'Response Scoring'!$A:$A,0))</f>
        <v>1</v>
      </c>
      <c r="T149" s="19">
        <f t="shared" si="7"/>
        <v>0.3333333333</v>
      </c>
      <c r="U149" s="19">
        <f t="shared" si="8"/>
        <v>4.166666667</v>
      </c>
      <c r="V149" s="18" t="str">
        <f>'Raw Data'!$X145</f>
        <v>Analyzing presentation slides to evaluate both the visual design and written content for consistency</v>
      </c>
      <c r="W149" s="18">
        <f t="shared" si="9"/>
        <v>1</v>
      </c>
      <c r="X149" s="18" t="str">
        <f>'Raw Data'!$Y145</f>
        <v>Hallucinations (generating false or misleading information), Biases in answers, Data privacy concerns when information is shared with an LLM</v>
      </c>
      <c r="Y149" s="22">
        <f t="shared" si="10"/>
        <v>0.75</v>
      </c>
      <c r="Z149" s="18" t="str">
        <f>'Raw Data'!$Z145</f>
        <v>Use secure company instances or enterprise plans when available</v>
      </c>
      <c r="AA149" s="19">
        <f t="shared" si="11"/>
        <v>0.5</v>
      </c>
      <c r="AB149" s="18" t="str">
        <f>'Raw Data'!$AA145</f>
        <v>Always: I routinely cross-check AI outputs with reliable sources</v>
      </c>
      <c r="AC149" s="18">
        <f t="shared" si="12"/>
        <v>1</v>
      </c>
      <c r="AD149" s="18" t="str">
        <f>'Raw Data'!$AB145</f>
        <v>Use a different AI tool to review and verify the content, Cross-reference key claims with reliable external sources, Verify any calculations or data analysis independently</v>
      </c>
      <c r="AE149" s="18">
        <f t="shared" si="13"/>
        <v>0.75</v>
      </c>
      <c r="AF149" s="23">
        <v>9.5</v>
      </c>
      <c r="AG149" s="18" t="str">
        <f>'Raw Data'!$AC145</f>
        <v>Frequently: I systematically refine prompts until I’m satisfied</v>
      </c>
      <c r="AH149" s="18">
        <f t="shared" si="14"/>
        <v>1</v>
      </c>
      <c r="AI149" s="18" t="str">
        <f>'Raw Data'!$AD145</f>
        <v>Estou me preparando para uma reunião estratégica na qual apresentarei uma nova iniciativa. Preciso de apoio para estruturar os principais pontos da proposta, identificar riscos e oportunidades, antecipar possíveis questionamentos da liderança e sugerir argumentos sólidos para defender o projeto. Por favor, organize as recomendações em tópicos claros e objetivos, com foco em impacto, viabilidade e próximos passos.</v>
      </c>
      <c r="AJ149" s="18" t="s">
        <v>574</v>
      </c>
      <c r="AK149" s="21" t="str">
        <f>substitute('Prompt Template'!$C$2,$AI$5,$AJ149)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estratégica na qual apresentarei uma nova iniciativa. Preciso de apoio para estruturar os principais pontos da proposta, identificar riscos e oportunidades, antecipar possíveis questionamentos da liderança e sugerir argumentos sólidos para defender o projeto. Por favor, organize as recomendações em tópicos claros e objetivos, com foco em impacto, viabilidade e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estratégica na qual apresentarei uma nova iniciativa. Preciso de apoio para estruturar os principais pontos da proposta, identificar riscos e oportunidades, antecipar possíveis questionamentos da liderança e sugerir argumentos sólidos para defender o projeto. Por favor, organize as recomendações em tópicos claros e objetivos, com foco em impacto, viabilidade e próximos passos.&lt;/user_input&gt;</v>
      </c>
      <c r="AL149" s="18">
        <f t="array" ref="AL149">index('Response Scoring'!$G:$G,match($A149,'Response Scoring'!$A:$A,0))</f>
        <v>4</v>
      </c>
      <c r="AM149" s="18">
        <f t="shared" si="15"/>
        <v>0.8</v>
      </c>
      <c r="AN149" s="18" t="str">
        <f>'Raw Data'!$AE145</f>
        <v>Instruções para o Agente de Inteligência Competitiva — Setor de Bebidas
1. Objetivo
Ajudar a equipe a coletar, organizar e analisar informações sobre concorrentes no mercado de bebidas (cervejas, refrigerantes, energéticos, não alcoólicos etc.). O agente deve entregar inteligência padronizada, prática e acionável.
2. Como o Agente Deve Operar
Sempre que receber uma solicitação, deve: 
Confirmar o escopo (categoria, SKU, concorrente, canal, região).
Coletar e organizar informações relevantes fornecidas pelo usuário ou acessíveis via fontes autorizadas.
Comparar concorrentes e identificar movimentos importantes.
Destacar oportunidades, riscos e recomendações para pricing, portfólio, trade e marketing.
3. Estrutura Padrão de Resposta
As respostas devem ser sempre objetivas e seguir esta ordem:
A. Resumo do Concorrente/Produto
Categoria (ex.: mainstream, premium, NAB, RTD)
Canal e região analisada
Público-alvo
B. Preços &amp; Condições Comerciais
Preços por SKU
Comparação por canal (varejo, atacado, e-commerce)
Promoções, descontos e packs
C. Posicionamento &amp; Comunicação
Principais claims (refrescância, sabor, qualidade, lifestyle etc.)
Estratégia de marca
Presença digital e em trade
D. Movimentos Recentes
Lançamentos
Mudanças em portfólio
Ações promocionais
Investimentos em mídia ou trade
E. Insights e Implicações para a Nossa Empresa
Oportunidades
Ameaças
Sugestões rápidas (pricing, visibilidade, ativações, portfólio)
4. Regras de Qualidade
O agente deve sempre:
Usar linguagem executiva e objetiva.
Separar fatos de inferências.
Indicar quando dados precisam de validação.
Evitar qualquer dado confidencial ou não verificável.
Solicitar mais detalhes quando o pedido estiver amplo demais.
5. Formato de Resumo Rápido
Quando o usuário pedir um resumo curto, entregar:
3 movimentos-chave da concorrência
3 implicações para o negócio
1 recomendação imediata</v>
      </c>
      <c r="AO149" s="18" t="s">
        <v>575</v>
      </c>
      <c r="AP149" s="21" t="str">
        <f>substitute('Prompt Template'!$D$2,$AN$5,$AO149)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 Setor de Bebidas
1. Objetivo
Ajudar a equipe a coletar, organizar e analisar informações sobre concorrentes no mercado de bebidas (cervejas, refrigerantes, energéticos, não alcoólicos etc.). O agente deve entregar inteligência padronizada, prática e acionável.
2. Como o Agente Deve Operar
Sempre que receber uma solicitação, deve: 
Confirmar o escopo (categoria, SKU, concorrente, canal, região).
Coletar e organizar informações relevantes fornecidas pelo usuário ou acessíveis via fontes autorizadas.
Comparar concorrentes e identificar movimentos importantes.
Destacar oportunidades, riscos e recomendações para pricing, portfólio, trade e marketing.
3. Estrutura Padrão de Resposta
As respostas devem ser sempre objetivas e seguir esta ordem:
A. Resumo do Concorrente/Produto
Categoria (ex.: mainstream, premium, NAB, RTD)
Canal e região analisada
Público-alvo
B. Preços &amp; Condições Comerciais
Preços por SKU
Comparação por canal (varejo, atacado, e-commerce)
Promoções, descontos e packs
C. Posicionamento &amp; Comunicação
Principais claims (refrescância, sabor, qualidade, lifestyle etc.)
Estratégia de marca
Presença digital e em trade
D. Movimentos Recentes
Lançamentos
Mudanças em portfólio
Ações promocionais
Investimentos em mídia ou trade
E. Insights e Implicações para a Nossa Empresa
Oportunidades
Ameaças
Sugestões rápidas (pricing, visibilidade, ativações, portfólio)
4. Regras de Qualidade
O agente deve sempre:
Usar linguagem executiva e objetiva.
Separar fatos de inferências.
Indicar quando dados precisam de validação.
Evitar qualquer dado confidencial ou não verificável.
Solicitar mais detalhes quando o pedido estiver amplo demais.
5. Formato de Resumo Rápido
Quando o usuário pedir um resumo curto, entregar:
3 movimentos-chave da concorrência
3 implicações para o negócio
1 recomendação imediata&lt;/user_input&gt;
</v>
      </c>
      <c r="AQ149" s="18">
        <f t="array" ref="AQ149">index('Response Scoring'!$I:$I,match($A149,'Response Scoring'!$A:$A,0))</f>
        <v>4</v>
      </c>
      <c r="AR149" s="18">
        <f t="shared" si="16"/>
        <v>0.8</v>
      </c>
      <c r="AS149" s="24">
        <f t="shared" si="17"/>
        <v>8.3</v>
      </c>
      <c r="AT149" s="24">
        <f t="shared" si="18"/>
        <v>8.4</v>
      </c>
      <c r="AU149" s="18">
        <f t="shared" si="19"/>
        <v>34.43333333</v>
      </c>
      <c r="AV149" s="24">
        <f t="shared" si="20"/>
        <v>68.86666667</v>
      </c>
      <c r="AW149" s="18" t="str">
        <f t="shared" si="21"/>
        <v>AI Practitioner</v>
      </c>
      <c r="AX149" s="18" t="str">
        <f>'Raw Data'!AF145</f>
        <v>ChatGPT, Gemini</v>
      </c>
      <c r="AY149" s="18" t="str">
        <f>'Raw Data'!AG145</f>
        <v>Yes</v>
      </c>
      <c r="AZ149" s="18" t="str">
        <f>'Raw Data'!AH145</f>
        <v/>
      </c>
      <c r="BA149" s="18" t="str">
        <f>'Raw Data'!AI145</f>
        <v/>
      </c>
      <c r="BB149" s="18" t="str">
        <f>'Raw Data'!AJ145</f>
        <v/>
      </c>
      <c r="BC149" s="18" t="str">
        <f>'Raw Data'!AK145</f>
        <v/>
      </c>
      <c r="BD149" s="18" t="str">
        <f>'Raw Data'!AL145</f>
        <v/>
      </c>
      <c r="BE149" s="18" t="str">
        <f>'Raw Data'!AM145</f>
        <v/>
      </c>
      <c r="BF149" s="18" t="str">
        <f>'Raw Data'!AN145</f>
        <v/>
      </c>
      <c r="BG149" s="18" t="str">
        <f>'Raw Data'!AO145</f>
        <v/>
      </c>
      <c r="BH149" s="18" t="str">
        <f>'Raw Data'!AP145</f>
        <v/>
      </c>
      <c r="BI149" s="18" t="str">
        <f>'Raw Data'!AQ145</f>
        <v/>
      </c>
      <c r="BJ149" s="18" t="str">
        <f>'Raw Data'!AR145</f>
        <v/>
      </c>
      <c r="BK149" s="18" t="str">
        <f>'Raw Data'!AS145</f>
        <v/>
      </c>
      <c r="BL149" s="18" t="str">
        <f>'Raw Data'!AT145</f>
        <v/>
      </c>
      <c r="BM149" s="18" t="str">
        <f>'Raw Data'!AU145</f>
        <v/>
      </c>
      <c r="BN149" s="18" t="str">
        <f>'Raw Data'!AV145</f>
        <v/>
      </c>
      <c r="BO149" s="18" t="str">
        <f>'Raw Data'!AW145</f>
        <v/>
      </c>
      <c r="BP149" s="18" t="str">
        <f>'Raw Data'!AX145</f>
        <v/>
      </c>
      <c r="BQ149" s="18" t="str">
        <f>'Raw Data'!AY145</f>
        <v/>
      </c>
      <c r="BR149" s="18" t="str">
        <f>'Raw Data'!AZ145</f>
        <v/>
      </c>
      <c r="BS149" s="18" t="str">
        <f>'Raw Data'!D145</f>
        <v/>
      </c>
      <c r="BT149" s="18" t="str">
        <f>'Raw Data'!E145</f>
        <v/>
      </c>
      <c r="BU149" s="18" t="str">
        <f>'Raw Data'!F145</f>
        <v>ZÉ</v>
      </c>
      <c r="BV149" s="25" t="str">
        <f>'Raw Data'!G145</f>
        <v>Zé Leadership</v>
      </c>
      <c r="BW149" s="25" t="str">
        <f t="shared" si="22"/>
        <v>#REF!</v>
      </c>
      <c r="BX149" s="25" t="str">
        <f>'Raw Data'!I145</f>
        <v>N/A</v>
      </c>
      <c r="BY149" s="18" t="str">
        <f>'Raw Data'!J145</f>
        <v/>
      </c>
      <c r="BZ149" s="18" t="str">
        <f>'Raw Data'!K145</f>
        <v/>
      </c>
      <c r="CA149" s="18" t="str">
        <f>'Raw Data'!L145</f>
        <v>Brazil</v>
      </c>
      <c r="CB149" s="18" t="str">
        <f>'Raw Data'!M145</f>
        <v>SAZ</v>
      </c>
      <c r="CC149" s="18" t="str">
        <f>'Raw Data'!N145</f>
        <v>Ambev</v>
      </c>
      <c r="CD149" s="25" t="str">
        <f>'Raw Data'!O145</f>
        <v>Zé Leadership - Zé Leadership</v>
      </c>
      <c r="CE149" s="15" t="str">
        <f>'Raw Data'!P145</f>
        <v>Medium User</v>
      </c>
      <c r="CF149" s="15" t="str">
        <f>'Raw Data'!Q145</f>
        <v>Daily</v>
      </c>
    </row>
    <row r="150" ht="15.75" customHeight="1">
      <c r="A150" s="18">
        <f>'Raw Data'!$A146</f>
        <v>144</v>
      </c>
      <c r="B150" s="18" t="str">
        <f>'Raw Data'!$R146</f>
        <v>Daily</v>
      </c>
      <c r="C150" s="18">
        <f t="shared" si="1"/>
        <v>1</v>
      </c>
      <c r="D150" s="18" t="str">
        <f>'Raw Data'!$S146</f>
        <v>Getting quick answers to specific questions or looking up information,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v>
      </c>
      <c r="E150" s="18">
        <f t="shared" si="2"/>
        <v>3</v>
      </c>
      <c r="F150" s="19">
        <f t="shared" si="3"/>
        <v>1</v>
      </c>
      <c r="G150" s="20" t="str">
        <f>'Raw Data'!T146</f>
        <v>I create fresh prompts each time I use AI</v>
      </c>
      <c r="H150" s="18">
        <f t="shared" si="4"/>
        <v>0.25</v>
      </c>
      <c r="I150" s="18" t="str">
        <f>'Raw Data'!$U146</f>
        <v>Create a systematic process where AI handles data analysis and summary generation consistently</v>
      </c>
      <c r="J150" s="18">
        <f t="shared" si="5"/>
        <v>1</v>
      </c>
      <c r="K150" s="18" t="str">
        <f>'Raw Data'!$V146</f>
        <v>Use AI to discuss the best way to describe the context, present the main points and adjust language. And final task, ask AI to be this senior stakeholder and make some questions</v>
      </c>
      <c r="L150" s="18" t="s">
        <v>576</v>
      </c>
      <c r="M150" s="21" t="str">
        <f>substitute('Prompt Template'!$A$2,$K$5,$L150)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discuss the best way to describe the context, present the main points and adjust language. And final task, ask AI to be this senior stakeholder and make some questions&lt;/user_input&gt;</v>
      </c>
      <c r="N150" s="18">
        <f t="array" ref="N150">index('Response Scoring'!$C:$C,match($A150,'Response Scoring'!$A:$A,0))</f>
        <v>2</v>
      </c>
      <c r="O150" s="19">
        <f t="shared" si="6"/>
        <v>0.6666666667</v>
      </c>
      <c r="P150" s="18" t="str">
        <f>'Raw Data'!$W146</f>
        <v>I used AI to develop all the python scripts used to adjust price tree for all the 5k SKUs we have in each state. Organized the databases, explained the process and rules, guardrails.
This automatization was useful to make all the process in less than 1 hour instead of 2 days</v>
      </c>
      <c r="Q150" s="18" t="s">
        <v>577</v>
      </c>
      <c r="R150" s="21" t="str">
        <f>substitute('Prompt Template'!$B$2,$P$5,$Q150)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to develop all the python scripts used to adjust price tree for all the 5k SKUs we have in each state. Organized the databases, explained the process and rules, guardrails.
This automatization was useful to make all the process in less than 1 hour instead of 2 days&lt;/user_input&gt;</v>
      </c>
      <c r="S150" s="18">
        <f t="array" ref="S150">index('Response Scoring'!$E:$E,match($A150,'Response Scoring'!$A:$A,0))</f>
        <v>3</v>
      </c>
      <c r="T150" s="19">
        <f t="shared" si="7"/>
        <v>1</v>
      </c>
      <c r="U150" s="19">
        <f t="shared" si="8"/>
        <v>4.916666667</v>
      </c>
      <c r="V150" s="18" t="str">
        <f>'Raw Data'!$X146</f>
        <v>Analyzing presentation slides to evaluate both the visual design and written content for consistency</v>
      </c>
      <c r="W150" s="18">
        <f t="shared" si="9"/>
        <v>1</v>
      </c>
      <c r="X150" s="18" t="str">
        <f>'Raw Data'!$Y146</f>
        <v>Hallucinations (generating false or misleading information), Biases in answers, Data privacy concerns when information is shared with an LLM</v>
      </c>
      <c r="Y150" s="22">
        <f t="shared" si="10"/>
        <v>0.75</v>
      </c>
      <c r="Z150" s="18" t="str">
        <f>'Raw Data'!$Z146</f>
        <v>Use secure company instances or enterprise plans when available</v>
      </c>
      <c r="AA150" s="19">
        <f t="shared" si="11"/>
        <v>0.5</v>
      </c>
      <c r="AB150" s="18" t="str">
        <f>'Raw Data'!$AA146</f>
        <v>Sometimes: I do a quick check against known data or references</v>
      </c>
      <c r="AC150" s="18">
        <f t="shared" si="12"/>
        <v>0.67</v>
      </c>
      <c r="AD150" s="18" t="str">
        <f>'Raw Data'!$AB146</f>
        <v>Cross-reference key claims with reliable external sources, Ask the same AI tool to double-check its work for accuracy, Use a different AI tool to review and verify the content</v>
      </c>
      <c r="AE150" s="18">
        <f t="shared" si="13"/>
        <v>0.75</v>
      </c>
      <c r="AF150" s="23">
        <v>8.0</v>
      </c>
      <c r="AG150" s="18" t="str">
        <f>'Raw Data'!$AC146</f>
        <v>Frequently: I systematically refine prompts until I’m satisfied</v>
      </c>
      <c r="AH150" s="18">
        <f t="shared" si="14"/>
        <v>1</v>
      </c>
      <c r="AI150" s="18" t="str">
        <f>'Raw Data'!$AD146</f>
        <v>I will have a meeting on 02/Dec regarding the new X initiative that will be presented to the company's directors. There will be the financial director and marketing director and the VP.
I need to prepare for this meeting to present the initiative in a senior way and to be prepared to answer the main questions that this group should ask. I will pass the context of the initiative in the next message and the main motivators that we are doing this. Help me put together the possible questions that should be asked by the directors in this region and how it would be the best way to approach each one</v>
      </c>
      <c r="AJ150" s="18" t="s">
        <v>578</v>
      </c>
      <c r="AK150" s="21" t="str">
        <f>substitute('Prompt Template'!$C$2,$AI$5,$AJ150)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will have a meeting on 02/Dec regarding the new X initiative that will be presented to the company's directors. There will be the financial director and marketing director and the VP.
I need to prepare for this meeting to present the initiative in a senior way and to be prepared to answer the main questions that this group should ask. I will pass the context of the initiative in the next message and the main motivators that we are doing this. Help me put together the possible questions that should be asked by the directors in this region and how it would be the best way to approach each 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will have a meeting on 02/Dec regarding the new X initiative that will be presented to the company's directors. There will be the financial director and marketing director and the VP.
I need to prepare for this meeting to present the initiative in a senior way and to be prepared to answer the main questions that this group should ask. I will pass the context of the initiative in the next message and the main motivators that we are doing this. Help me put together the possible questions that should be asked by the directors in this region and how it would be the best way to approach each one&lt;/user_input&gt;</v>
      </c>
      <c r="AL150" s="18">
        <f t="array" ref="AL150">index('Response Scoring'!$G:$G,match($A150,'Response Scoring'!$A:$A,0))</f>
        <v>4</v>
      </c>
      <c r="AM150" s="18">
        <f t="shared" si="15"/>
        <v>0.8</v>
      </c>
      <c r="AN150" s="18" t="str">
        <f>'Raw Data'!$AE146</f>
        <v>I need to set up a competitive intelligence tool that should seek the prices, main features, differentials and gaps of our main competitors. The competitors are described in the attached file and where you should look for this information.
Set up a way that this can have the team's input and be exportable in a standardized way with competition insights</v>
      </c>
      <c r="AO150" s="18" t="s">
        <v>579</v>
      </c>
      <c r="AP150" s="21" t="str">
        <f>substitute('Prompt Template'!$D$2,$AN$5,$AO150)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to set up a competitive intelligence tool that should seek the prices, main features, differentials and gaps of our main competitors. The competitors are described in the attached file and where you should look for this information.
Set up a way that this can have the team's input and be exportable in a standardized way with competition insights&lt;/user_input&gt;
</v>
      </c>
      <c r="AQ150" s="18">
        <f t="array" ref="AQ150">index('Response Scoring'!$I:$I,match($A150,'Response Scoring'!$A:$A,0))</f>
        <v>2</v>
      </c>
      <c r="AR150" s="18">
        <f t="shared" si="16"/>
        <v>0.4</v>
      </c>
      <c r="AS150" s="24">
        <f t="shared" si="17"/>
        <v>6.3</v>
      </c>
      <c r="AT150" s="24">
        <f t="shared" si="18"/>
        <v>8.4</v>
      </c>
      <c r="AU150" s="18">
        <f t="shared" si="19"/>
        <v>30.43333333</v>
      </c>
      <c r="AV150" s="24">
        <f t="shared" si="20"/>
        <v>60.86666667</v>
      </c>
      <c r="AW150" s="18" t="str">
        <f t="shared" si="21"/>
        <v>AI Practitioner</v>
      </c>
      <c r="AX150" s="18" t="str">
        <f>'Raw Data'!AF146</f>
        <v>ChatGPT, GenSpark</v>
      </c>
      <c r="AY150" s="18" t="str">
        <f>'Raw Data'!AG146</f>
        <v>Yes</v>
      </c>
      <c r="AZ150" s="18" t="str">
        <f>'Raw Data'!AH146</f>
        <v/>
      </c>
      <c r="BA150" s="18" t="str">
        <f>'Raw Data'!AI146</f>
        <v/>
      </c>
      <c r="BB150" s="18" t="str">
        <f>'Raw Data'!AJ146</f>
        <v/>
      </c>
      <c r="BC150" s="18" t="str">
        <f>'Raw Data'!AK146</f>
        <v/>
      </c>
      <c r="BD150" s="18" t="str">
        <f>'Raw Data'!AL146</f>
        <v/>
      </c>
      <c r="BE150" s="18" t="str">
        <f>'Raw Data'!AM146</f>
        <v/>
      </c>
      <c r="BF150" s="18" t="str">
        <f>'Raw Data'!AN146</f>
        <v/>
      </c>
      <c r="BG150" s="18" t="str">
        <f>'Raw Data'!AO146</f>
        <v/>
      </c>
      <c r="BH150" s="18" t="str">
        <f>'Raw Data'!AP146</f>
        <v/>
      </c>
      <c r="BI150" s="18" t="str">
        <f>'Raw Data'!AQ146</f>
        <v/>
      </c>
      <c r="BJ150" s="18" t="str">
        <f>'Raw Data'!AR146</f>
        <v/>
      </c>
      <c r="BK150" s="18" t="str">
        <f>'Raw Data'!AS146</f>
        <v/>
      </c>
      <c r="BL150" s="18" t="str">
        <f>'Raw Data'!AT146</f>
        <v/>
      </c>
      <c r="BM150" s="18" t="str">
        <f>'Raw Data'!AU146</f>
        <v/>
      </c>
      <c r="BN150" s="18" t="str">
        <f>'Raw Data'!AV146</f>
        <v/>
      </c>
      <c r="BO150" s="18" t="str">
        <f>'Raw Data'!AW146</f>
        <v/>
      </c>
      <c r="BP150" s="18" t="str">
        <f>'Raw Data'!AX146</f>
        <v/>
      </c>
      <c r="BQ150" s="18" t="str">
        <f>'Raw Data'!AY146</f>
        <v/>
      </c>
      <c r="BR150" s="18" t="str">
        <f>'Raw Data'!AZ146</f>
        <v/>
      </c>
      <c r="BS150" s="18" t="str">
        <f>'Raw Data'!D146</f>
        <v/>
      </c>
      <c r="BT150" s="18" t="str">
        <f>'Raw Data'!E146</f>
        <v/>
      </c>
      <c r="BU150" s="18" t="str">
        <f>'Raw Data'!F146</f>
        <v>ZÉ</v>
      </c>
      <c r="BV150" s="25" t="str">
        <f>'Raw Data'!G146</f>
        <v>Dig. Insights / Finance</v>
      </c>
      <c r="BW150" s="25" t="str">
        <f t="shared" si="22"/>
        <v>#REF!</v>
      </c>
      <c r="BX150" s="25" t="str">
        <f>'Raw Data'!I146</f>
        <v>N/A</v>
      </c>
      <c r="BY150" s="18" t="str">
        <f>'Raw Data'!J146</f>
        <v/>
      </c>
      <c r="BZ150" s="18" t="str">
        <f>'Raw Data'!K146</f>
        <v/>
      </c>
      <c r="CA150" s="18" t="str">
        <f>'Raw Data'!L146</f>
        <v>Brazil</v>
      </c>
      <c r="CB150" s="18" t="str">
        <f>'Raw Data'!M146</f>
        <v>SAZ</v>
      </c>
      <c r="CC150" s="18" t="str">
        <f>'Raw Data'!N146</f>
        <v>Ambev</v>
      </c>
      <c r="CD150" s="25" t="str">
        <f>'Raw Data'!O146</f>
        <v>Azambuja - Dig. Insights / Finance</v>
      </c>
      <c r="CE150" s="15" t="str">
        <f>'Raw Data'!P146</f>
        <v>Light User</v>
      </c>
      <c r="CF150" s="15" t="str">
        <f>'Raw Data'!Q146</f>
        <v>Weekly</v>
      </c>
    </row>
    <row r="151" ht="15.75" customHeight="1">
      <c r="A151" s="18">
        <f>'Raw Data'!$A147</f>
        <v>145</v>
      </c>
      <c r="B151" s="18" t="str">
        <f>'Raw Data'!$R147</f>
        <v>Daily</v>
      </c>
      <c r="C151" s="18">
        <f t="shared" si="1"/>
        <v>1</v>
      </c>
      <c r="D151" s="18" t="str">
        <f>'Raw Data'!$S147</f>
        <v>Editing or improving text I’ve already written (emails, documents, presentations), Getting quick answers to specific questions or looking up information, Analyzing data or documents to extract insights or summaries, Building custom prompts, templates, or workflows that I reuse regularly</v>
      </c>
      <c r="E151" s="18">
        <f t="shared" si="2"/>
        <v>3</v>
      </c>
      <c r="F151" s="19">
        <f t="shared" si="3"/>
        <v>1</v>
      </c>
      <c r="G151" s="20" t="str">
        <f>'Raw Data'!T147</f>
        <v>I maintain a library of prompts that I reuse frequently</v>
      </c>
      <c r="H151" s="18">
        <f t="shared" si="4"/>
        <v>0.5</v>
      </c>
      <c r="I151" s="18" t="str">
        <f>'Raw Data'!$U147</f>
        <v>Create a systematic process where AI handles data analysis and summary generation consistently</v>
      </c>
      <c r="J151" s="18">
        <f t="shared" si="5"/>
        <v>1</v>
      </c>
      <c r="K151" s="18" t="str">
        <f>'Raw Data'!$V147</f>
        <v>buscaria artigos sobre o tema com ajuda de AI / Google, pediria para AI com base num GPT proprietário que tenho para indicar takeways, com isso usaria para estruturar slides no proprio gpt. Se aprovado fosse, usaria gama para estruturar slides. Como nao é, faria os slides manualmente.</v>
      </c>
      <c r="L151" s="18" t="s">
        <v>580</v>
      </c>
      <c r="M151" s="21" t="str">
        <f>substitute('Prompt Template'!$A$2,$K$5,$L151)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&lt;user_input&gt;buscaria artigos sobre o tema com ajuda de AI / Google, pediria para AI com base num GPT proprietário que tenho para indicar takeways, com isso usaria para estruturar slides no proprio gpt. Se aprovado fosse, usaria gama para estruturar slides. Como nao é, faria os slides manualmente.&lt;/user_input&gt;</v>
      </c>
      <c r="N151" s="18">
        <f t="array" ref="N151">index('Response Scoring'!$C:$C,match($A151,'Response Scoring'!$A:$A,0))</f>
        <v>2</v>
      </c>
      <c r="O151" s="19">
        <f t="shared" si="6"/>
        <v>0.6666666667</v>
      </c>
      <c r="P151" s="18" t="str">
        <f>'Raw Data'!$W147</f>
        <v>para fazer o assessment de ferramentas de AI</v>
      </c>
      <c r="Q151" s="18" t="s">
        <v>581</v>
      </c>
      <c r="R151" s="21" t="str">
        <f>substitute('Prompt Template'!$B$2,$P$5,$Q151)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fazer o assessment de ferramentas de AI&lt;/user_input&gt;</v>
      </c>
      <c r="S151" s="18">
        <f t="array" ref="S151">index('Response Scoring'!$E:$E,match($A151,'Response Scoring'!$A:$A,0))</f>
        <v>1</v>
      </c>
      <c r="T151" s="19">
        <f t="shared" si="7"/>
        <v>0.3333333333</v>
      </c>
      <c r="U151" s="19">
        <f t="shared" si="8"/>
        <v>4.5</v>
      </c>
      <c r="V151" s="18" t="str">
        <f>'Raw Data'!$X147</f>
        <v>Providing real-time updates on breaking news events happening right now</v>
      </c>
      <c r="W151" s="18">
        <f t="shared" si="9"/>
        <v>0</v>
      </c>
      <c r="X151" s="18" t="str">
        <f>'Raw Data'!$Y147</f>
        <v>Biases in answers, Data privacy concerns when information is shared with an LLM, Hallucinations (generating false or misleading information)</v>
      </c>
      <c r="Y151" s="22">
        <f t="shared" si="10"/>
        <v>0.75</v>
      </c>
      <c r="Z151" s="18" t="str">
        <f>'Raw Data'!$Z147</f>
        <v>Avoid using AI tools for anything work-related, Verify that the AI tool has SSL/HTTPS encryption before using it, Anonymize information by removing identifying details, Use secure company instances or enterprise plans when available</v>
      </c>
      <c r="AA151" s="19">
        <f t="shared" si="11"/>
        <v>0</v>
      </c>
      <c r="AB151" s="18" t="str">
        <f>'Raw Data'!$AA147</f>
        <v>Always: I routinely cross-check AI outputs with reliable sources</v>
      </c>
      <c r="AC151" s="18">
        <f t="shared" si="12"/>
        <v>1</v>
      </c>
      <c r="AD151" s="18" t="str">
        <f>'Raw Data'!$AB147</f>
        <v>Use a different AI tool to review and verify the content, Cross-reference key claims with reliable external sources, Verify any calculations or data analysis independently, Ask the same AI tool to double-check its work for accuracy</v>
      </c>
      <c r="AE151" s="18">
        <f t="shared" si="13"/>
        <v>1</v>
      </c>
      <c r="AF151" s="23">
        <v>9.7</v>
      </c>
      <c r="AG151" s="18" t="str">
        <f>'Raw Data'!$AC147</f>
        <v>Sometimes: I iterate 2–3 times to reach a good result</v>
      </c>
      <c r="AH151" s="18">
        <f t="shared" si="14"/>
        <v>0.67</v>
      </c>
      <c r="AI151" s="18" t="str">
        <f>'Raw Data'!$AD147</f>
        <v>Meu nome é X, sou YZQ senior do time de DTC. 
DTC é o detor de direct to consumer. 
Tenho uma reunião com meu chefe e outras lideranças. Eles são duros e preciso estar preparado para possíveis perguntas 
Aja como um chefe rigoroso ao verificar minha proposta para questionar e challenge o status quo.</v>
      </c>
      <c r="AJ151" s="18" t="s">
        <v>582</v>
      </c>
      <c r="AK151" s="21" t="str">
        <f>substitute('Prompt Template'!$C$2,$AI$5,$AJ151)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&lt;prompt&gt;Meu nome é X, sou YZQ senior do time de DTC. 
DTC é o detor de direct to consumer. 
Tenho uma reunião com meu chefe e outras lideranças. Eles são duros e preciso estar preparado para possíveis perguntas 
Aja como um chefe rigoroso ao verificar minha proposta para questionar e challenge o status quo.&lt;/prompt&gt;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&lt;user_input&gt;Meu nome é X, sou YZQ senior do time de DTC. 
DTC é o detor de direct to consumer. 
Tenho uma reunião com meu chefe e outras lideranças. Eles são duros e preciso estar preparado para possíveis perguntas 
Aja como um chefe rigoroso ao verificar minha proposta para questionar e challenge o status quo.&lt;/user_input&gt;</v>
      </c>
      <c r="AL151" s="18">
        <f t="array" ref="AL151">index('Response Scoring'!$G:$G,match($A151,'Response Scoring'!$A:$A,0))</f>
        <v>2</v>
      </c>
      <c r="AM151" s="18">
        <f t="shared" si="15"/>
        <v>0.4</v>
      </c>
      <c r="AN151" s="18" t="str">
        <f>'Raw Data'!$AE147</f>
        <v>Papel. comparar preços
Contexto. vc vai atuar como um comparador de preços de sellout disponíveis na web, sem fazer webscrapping em sites que solicitam login/senha, a nao ser que a informação seja publica antes do login. 
Data Base / Where to search - foque nos seguintes produtos/empresas
Indicar fonte de todos seus numeros. 
Não alucinar se nao tiver a informação, informe que nao sabe. 
Formato: excel com ascolunas A, B, C e D</v>
      </c>
      <c r="AO151" s="18" t="s">
        <v>583</v>
      </c>
      <c r="AP151" s="21" t="str">
        <f>substitute('Prompt Template'!$D$2,$AN$5,$AO151)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&lt;user_input&gt;Papel. comparar preços
Contexto. vc vai atuar como um comparador de preços de sellout disponíveis na web, sem fazer webscrapping em sites que solicitam login/senha, a nao ser que a informação seja publica antes do login. 
Data Base / Where to search - foque nos seguintes produtos/empresas
Indicar fonte de todos seus numeros. 
Não alucinar se nao tiver a informação, informe que nao sabe. 
Formato: excel com ascolunas A, B, C e D&lt;/user_input&gt;
</v>
      </c>
      <c r="AQ151" s="18">
        <f t="array" ref="AQ151">index('Response Scoring'!$I:$I,match($A151,'Response Scoring'!$A:$A,0))</f>
        <v>2</v>
      </c>
      <c r="AR151" s="18">
        <f t="shared" si="16"/>
        <v>0.4</v>
      </c>
      <c r="AS151" s="24">
        <f t="shared" si="17"/>
        <v>4.405</v>
      </c>
      <c r="AT151" s="24">
        <f t="shared" si="18"/>
        <v>4.54</v>
      </c>
      <c r="AU151" s="18">
        <f t="shared" si="19"/>
        <v>27.51</v>
      </c>
      <c r="AV151" s="24">
        <f t="shared" si="20"/>
        <v>55.02</v>
      </c>
      <c r="AW151" s="18" t="str">
        <f t="shared" si="21"/>
        <v>AI Experimenter</v>
      </c>
      <c r="AX151" s="18" t="str">
        <f>'Raw Data'!AF147</f>
        <v>ChatGPT</v>
      </c>
      <c r="AY151" s="18" t="str">
        <f>'Raw Data'!AG147</f>
        <v>Yes</v>
      </c>
      <c r="AZ151" s="18" t="str">
        <f>'Raw Data'!AH147</f>
        <v/>
      </c>
      <c r="BA151" s="18" t="str">
        <f>'Raw Data'!AI147</f>
        <v/>
      </c>
      <c r="BB151" s="18" t="str">
        <f>'Raw Data'!AJ147</f>
        <v/>
      </c>
      <c r="BC151" s="18" t="str">
        <f>'Raw Data'!AK147</f>
        <v/>
      </c>
      <c r="BD151" s="18" t="str">
        <f>'Raw Data'!AL147</f>
        <v/>
      </c>
      <c r="BE151" s="18" t="str">
        <f>'Raw Data'!AM147</f>
        <v/>
      </c>
      <c r="BF151" s="18" t="str">
        <f>'Raw Data'!AN147</f>
        <v/>
      </c>
      <c r="BG151" s="18" t="str">
        <f>'Raw Data'!AO147</f>
        <v/>
      </c>
      <c r="BH151" s="18" t="str">
        <f>'Raw Data'!AP147</f>
        <v/>
      </c>
      <c r="BI151" s="18" t="str">
        <f>'Raw Data'!AQ147</f>
        <v/>
      </c>
      <c r="BJ151" s="18" t="str">
        <f>'Raw Data'!AR147</f>
        <v/>
      </c>
      <c r="BK151" s="18" t="str">
        <f>'Raw Data'!AS147</f>
        <v/>
      </c>
      <c r="BL151" s="18" t="str">
        <f>'Raw Data'!AT147</f>
        <v/>
      </c>
      <c r="BM151" s="18" t="str">
        <f>'Raw Data'!AU147</f>
        <v/>
      </c>
      <c r="BN151" s="18" t="str">
        <f>'Raw Data'!AV147</f>
        <v/>
      </c>
      <c r="BO151" s="18" t="str">
        <f>'Raw Data'!AW147</f>
        <v/>
      </c>
      <c r="BP151" s="18" t="str">
        <f>'Raw Data'!AX147</f>
        <v/>
      </c>
      <c r="BQ151" s="18" t="str">
        <f>'Raw Data'!AY147</f>
        <v/>
      </c>
      <c r="BR151" s="18" t="str">
        <f>'Raw Data'!AZ147</f>
        <v/>
      </c>
      <c r="BS151" s="18" t="str">
        <f>'Raw Data'!D147</f>
        <v/>
      </c>
      <c r="BT151" s="18" t="str">
        <f>'Raw Data'!E147</f>
        <v/>
      </c>
      <c r="BU151" s="18" t="str">
        <f>'Raw Data'!F147</f>
        <v>LEGAL</v>
      </c>
      <c r="BV151" s="25" t="str">
        <f>'Raw Data'!G147</f>
        <v>Legal Consumers</v>
      </c>
      <c r="BW151" s="25" t="str">
        <f t="shared" si="22"/>
        <v>#REF!</v>
      </c>
      <c r="BX151" s="25" t="str">
        <f>'Raw Data'!I147</f>
        <v>N/A</v>
      </c>
      <c r="BY151" s="18" t="str">
        <f>'Raw Data'!J147</f>
        <v/>
      </c>
      <c r="BZ151" s="18" t="str">
        <f>'Raw Data'!K147</f>
        <v/>
      </c>
      <c r="CA151" s="18" t="str">
        <f>'Raw Data'!L147</f>
        <v>Brazil</v>
      </c>
      <c r="CB151" s="18" t="str">
        <f>'Raw Data'!M147</f>
        <v>Growth Group</v>
      </c>
      <c r="CC151" s="18" t="str">
        <f>'Raw Data'!N147</f>
        <v>AB Inbev </v>
      </c>
      <c r="CD151" s="25" t="str">
        <f>'Raw Data'!O147</f>
        <v>Others</v>
      </c>
      <c r="CE151" s="15" t="str">
        <f>'Raw Data'!P147</f>
        <v>Medium User</v>
      </c>
      <c r="CF151" s="15" t="str">
        <f>'Raw Data'!Q147</f>
        <v>Weekly</v>
      </c>
    </row>
    <row r="152" ht="15.75" customHeight="1">
      <c r="A152" s="18">
        <f>'Raw Data'!$A148</f>
        <v>146</v>
      </c>
      <c r="B152" s="18" t="str">
        <f>'Raw Data'!$R148</f>
        <v>Several times a week</v>
      </c>
      <c r="C152" s="18">
        <f t="shared" si="1"/>
        <v>0.75</v>
      </c>
      <c r="D152" s="18" t="str">
        <f>'Raw Data'!$S148</f>
        <v>Getting quick answers to specific questions or looking up information, Writing or debugging code, scripts, or formulas, Building custom prompts, templates, or workflows that I reuse regularly, Brainstorming ideas, testing concepts, or getting feedback on my thinking, Analyzing data or documents to extract insights or summaries</v>
      </c>
      <c r="E152" s="18">
        <f t="shared" si="2"/>
        <v>3</v>
      </c>
      <c r="F152" s="19">
        <f t="shared" si="3"/>
        <v>1</v>
      </c>
      <c r="G152" s="20" t="str">
        <f>'Raw Data'!T148</f>
        <v>I maintain a library of prompts that I reuse frequently</v>
      </c>
      <c r="H152" s="18">
        <f t="shared" si="4"/>
        <v>0.5</v>
      </c>
      <c r="I152" s="18" t="str">
        <f>'Raw Data'!$U148</f>
        <v>Create a systematic process where AI handles data analysis and summary generation consistently</v>
      </c>
      <c r="J152" s="18">
        <f t="shared" si="5"/>
        <v>1</v>
      </c>
      <c r="K152" s="18" t="str">
        <f>'Raw Data'!$V148</f>
        <v>Eu daria o contexto da reunião, das pessoas envolvidas, dos temas, colocaria o arquivo de dados e começaria a conversar com o CustomGPT criado para estruturarmos a reunião e a apresentação</v>
      </c>
      <c r="L152" s="18" t="s">
        <v>584</v>
      </c>
      <c r="M152" s="21" t="str">
        <f>substitute('Prompt Template'!$A$2,$K$5,$L152)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daria o contexto da reunião, das pessoas envolvidas, dos temas, colocaria o arquivo de dados e começaria a conversar com o CustomGPT criado para estruturarmos a reunião e a apresentação&lt;/user_input&gt;</v>
      </c>
      <c r="N152" s="18">
        <f t="array" ref="N152">index('Response Scoring'!$C:$C,match($A152,'Response Scoring'!$A:$A,0))</f>
        <v>2</v>
      </c>
      <c r="O152" s="19">
        <f t="shared" si="6"/>
        <v>0.6666666667</v>
      </c>
      <c r="P152" s="18" t="str">
        <f>'Raw Data'!$W148</f>
        <v>Gestão de time e conexão de cenários de desenvolvimento + cluster estatísticos do KPI do NPS</v>
      </c>
      <c r="Q152" s="18" t="s">
        <v>585</v>
      </c>
      <c r="R152" s="21" t="str">
        <f>substitute('Prompt Template'!$B$2,$P$5,$Q152)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&lt;user_input&gt;Gestão de time e conexão de cenários de desenvolvimento + cluster estatísticos do KPI do NPS&lt;/user_input&gt;</v>
      </c>
      <c r="S152" s="18">
        <f t="array" ref="S152">index('Response Scoring'!$E:$E,match($A152,'Response Scoring'!$A:$A,0))</f>
        <v>2</v>
      </c>
      <c r="T152" s="19">
        <f t="shared" si="7"/>
        <v>0.6666666667</v>
      </c>
      <c r="U152" s="19">
        <f t="shared" si="8"/>
        <v>4.583333333</v>
      </c>
      <c r="V152" s="18" t="str">
        <f>'Raw Data'!$X148</f>
        <v>Predicting next week’s stock market performance for investment decisions</v>
      </c>
      <c r="W152" s="18">
        <f t="shared" si="9"/>
        <v>0</v>
      </c>
      <c r="X152" s="18" t="str">
        <f>'Raw Data'!$Y148</f>
        <v>Hallucinations (generating false or misleading information), Biases in answers, Data privacy concerns when information is shared with an LLM, Vulnerability to manipulation by bad actors</v>
      </c>
      <c r="Y152" s="22">
        <f t="shared" si="10"/>
        <v>1</v>
      </c>
      <c r="Z152" s="18" t="str">
        <f>'Raw Data'!$Z148</f>
        <v>Use secure company instances or enterprise plans when available, Verify that the AI tool has SSL/HTTPS encryption before using it, Anonymize information by removing identifying details</v>
      </c>
      <c r="AA152" s="19">
        <f t="shared" si="11"/>
        <v>0</v>
      </c>
      <c r="AB152" s="18" t="str">
        <f>'Raw Data'!$AA148</f>
        <v>Always: I routinely cross-check AI outputs with reliable sources</v>
      </c>
      <c r="AC152" s="18">
        <f t="shared" si="12"/>
        <v>1</v>
      </c>
      <c r="AD152" s="18" t="str">
        <f>'Raw Data'!$AB148</f>
        <v>Ask the same AI tool to double-check its work for accuracy, Cross-reference key claims with reliable external sources, Use a different AI tool to review and verify the content</v>
      </c>
      <c r="AE152" s="18">
        <f t="shared" si="13"/>
        <v>0.75</v>
      </c>
      <c r="AF152" s="23">
        <v>9.3</v>
      </c>
      <c r="AG152" s="18" t="str">
        <f>'Raw Data'!$AC148</f>
        <v>Sometimes: I iterate 2–3 times to reach a good result</v>
      </c>
      <c r="AH152" s="18">
        <f t="shared" si="14"/>
        <v>0.67</v>
      </c>
      <c r="AI152" s="18" t="str">
        <f>'Raw Data'!$AD148</f>
        <v>"Preciso da sua ajuda para me preparar para uma reunião de trabalho sobre uma nova iniciativa/proposta. Quero que você me ajude a estruturar minhas ideias, levantar riscos e oportunidades, criar perguntas estratégicas para fazer durante a reunião e organizar uma narrativa clara para apresentar.
Aqui estão os pontos que já sei: [insira contexto, objetivo, participantes e status atual].
Com base nisso, elabore um briefing completo, tópicos-chave para discussão, possíveis objeções que posso enfrentar e respostas sugeridas. Também sugira próximos passos caso a proposta seja aprovada ou rejeitada. Se possível, gere uma versão resumida para que eu possa revisar rapidamente antes da reunião."</v>
      </c>
      <c r="AJ152" s="18" t="s">
        <v>586</v>
      </c>
      <c r="AK152" s="21" t="str">
        <f>substitute('Prompt Template'!$C$2,$AI$5,$AJ152)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da sua ajuda para me preparar para uma reunião de trabalho sobre uma nova iniciativa/proposta. Quero que você me ajude a estruturar minhas ideias, levantar riscos e oportunidades, criar perguntas estratégicas para fazer durante a reunião e organizar uma narrativa clara para apresentar.
Aqui estão os pontos que já sei: [insira contexto, objetivo, participantes e status atual].
Com base nisso, elabore um briefing completo, tópicos-chave para discussão, possíveis objeções que posso enfrentar e respostas sugeridas. Também sugira próximos passos caso a proposta seja aprovada ou rejeitada. Se possível, gere uma versão resumida para que eu possa revisar rapidamente antes da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da sua ajuda para me preparar para uma reunião de trabalho sobre uma nova iniciativa/proposta. Quero que você me ajude a estruturar minhas ideias, levantar riscos e oportunidades, criar perguntas estratégicas para fazer durante a reunião e organizar uma narrativa clara para apresentar.
Aqui estão os pontos que já sei: [insira contexto, objetivo, participantes e status atual].
Com base nisso, elabore um briefing completo, tópicos-chave para discussão, possíveis objeções que posso enfrentar e respostas sugeridas. Também sugira próximos passos caso a proposta seja aprovada ou rejeitada. Se possível, gere uma versão resumida para que eu possa revisar rapidamente antes da reunião."&lt;/user_input&gt;</v>
      </c>
      <c r="AL152" s="18">
        <f t="array" ref="AL152">index('Response Scoring'!$G:$G,match($A152,'Response Scoring'!$A:$A,0))</f>
        <v>4</v>
      </c>
      <c r="AM152" s="18">
        <f t="shared" si="15"/>
        <v>0.8</v>
      </c>
      <c r="AN152" s="18" t="str">
        <f>'Raw Data'!$AE148</f>
        <v>1. Você é um agente especializado em inteligência competitiva. Sua função é ajudar a equipe a pesquisar concorrentes de forma rápida, estruturada e consistente, produzindo análises acionáveis sobre produtos, preços, posicionamento, mensagens de marketing e movimentos estratégia.
2. Como você deve funcionar: Entender objetivo, coletar informações, analisar e entregar a resposta</v>
      </c>
      <c r="AO152" s="18" t="s">
        <v>587</v>
      </c>
      <c r="AP152" s="21" t="str">
        <f>substitute('Prompt Template'!$D$2,$AN$5,$AO152)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Você é um agente especializado em inteligência competitiva. Sua função é ajudar a equipe a pesquisar concorrentes de forma rápida, estruturada e consistente, produzindo análises acionáveis sobre produtos, preços, posicionamento, mensagens de marketing e movimentos estratégia.
2. Como você deve funcionar: Entender objetivo, coletar informações, analisar e entregar a resposta&lt;/user_input&gt;
</v>
      </c>
      <c r="AQ152" s="18">
        <f t="array" ref="AQ152">index('Response Scoring'!$I:$I,match($A152,'Response Scoring'!$A:$A,0))</f>
        <v>2</v>
      </c>
      <c r="AR152" s="18">
        <f t="shared" si="16"/>
        <v>0.4</v>
      </c>
      <c r="AS152" s="24">
        <f t="shared" si="17"/>
        <v>5.805</v>
      </c>
      <c r="AT152" s="24">
        <f t="shared" si="18"/>
        <v>7.74</v>
      </c>
      <c r="AU152" s="18">
        <f t="shared" si="19"/>
        <v>30.07666667</v>
      </c>
      <c r="AV152" s="24">
        <f t="shared" si="20"/>
        <v>60.15333333</v>
      </c>
      <c r="AW152" s="18" t="str">
        <f t="shared" si="21"/>
        <v>AI Practitioner</v>
      </c>
      <c r="AX152" s="18" t="str">
        <f>'Raw Data'!AF148</f>
        <v>ChatGPT</v>
      </c>
      <c r="AY152" s="18" t="str">
        <f>'Raw Data'!AG148</f>
        <v>Yes</v>
      </c>
      <c r="AZ152" s="18" t="str">
        <f>'Raw Data'!AH148</f>
        <v/>
      </c>
      <c r="BA152" s="18" t="str">
        <f>'Raw Data'!AI148</f>
        <v/>
      </c>
      <c r="BB152" s="18" t="str">
        <f>'Raw Data'!AJ148</f>
        <v/>
      </c>
      <c r="BC152" s="18" t="str">
        <f>'Raw Data'!AK148</f>
        <v/>
      </c>
      <c r="BD152" s="18" t="str">
        <f>'Raw Data'!AL148</f>
        <v/>
      </c>
      <c r="BE152" s="18" t="str">
        <f>'Raw Data'!AM148</f>
        <v/>
      </c>
      <c r="BF152" s="18" t="str">
        <f>'Raw Data'!AN148</f>
        <v/>
      </c>
      <c r="BG152" s="18" t="str">
        <f>'Raw Data'!AO148</f>
        <v/>
      </c>
      <c r="BH152" s="18" t="str">
        <f>'Raw Data'!AP148</f>
        <v/>
      </c>
      <c r="BI152" s="18" t="str">
        <f>'Raw Data'!AQ148</f>
        <v/>
      </c>
      <c r="BJ152" s="18" t="str">
        <f>'Raw Data'!AR148</f>
        <v/>
      </c>
      <c r="BK152" s="18" t="str">
        <f>'Raw Data'!AS148</f>
        <v/>
      </c>
      <c r="BL152" s="18" t="str">
        <f>'Raw Data'!AT148</f>
        <v/>
      </c>
      <c r="BM152" s="18" t="str">
        <f>'Raw Data'!AU148</f>
        <v/>
      </c>
      <c r="BN152" s="18" t="str">
        <f>'Raw Data'!AV148</f>
        <v/>
      </c>
      <c r="BO152" s="18" t="str">
        <f>'Raw Data'!AW148</f>
        <v/>
      </c>
      <c r="BP152" s="18" t="str">
        <f>'Raw Data'!AX148</f>
        <v/>
      </c>
      <c r="BQ152" s="18" t="str">
        <f>'Raw Data'!AY148</f>
        <v/>
      </c>
      <c r="BR152" s="18" t="str">
        <f>'Raw Data'!AZ148</f>
        <v/>
      </c>
      <c r="BS152" s="18" t="str">
        <f>'Raw Data'!D148</f>
        <v/>
      </c>
      <c r="BT152" s="18" t="str">
        <f>'Raw Data'!E148</f>
        <v/>
      </c>
      <c r="BU152" s="18" t="str">
        <f>'Raw Data'!F148</f>
        <v>ZÉ</v>
      </c>
      <c r="BV152" s="25" t="str">
        <f>'Raw Data'!G148</f>
        <v>Operations</v>
      </c>
      <c r="BW152" s="25" t="str">
        <f t="shared" si="22"/>
        <v>#REF!</v>
      </c>
      <c r="BX152" s="25" t="str">
        <f>'Raw Data'!I148</f>
        <v>N/A</v>
      </c>
      <c r="BY152" s="18" t="str">
        <f>'Raw Data'!J148</f>
        <v/>
      </c>
      <c r="BZ152" s="18" t="str">
        <f>'Raw Data'!K148</f>
        <v/>
      </c>
      <c r="CA152" s="18" t="str">
        <f>'Raw Data'!L148</f>
        <v>Brazil</v>
      </c>
      <c r="CB152" s="18" t="str">
        <f>'Raw Data'!M148</f>
        <v>SAZ</v>
      </c>
      <c r="CC152" s="18" t="str">
        <f>'Raw Data'!N148</f>
        <v>Ambev</v>
      </c>
      <c r="CD152" s="25" t="str">
        <f>'Raw Data'!O148</f>
        <v>Sessin - Operations</v>
      </c>
      <c r="CE152" s="15" t="str">
        <f>'Raw Data'!P148</f>
        <v>Light User</v>
      </c>
      <c r="CF152" s="15" t="str">
        <f>'Raw Data'!Q148</f>
        <v>Weekly</v>
      </c>
    </row>
    <row r="153" ht="15.75" customHeight="1">
      <c r="A153" s="18">
        <f>'Raw Data'!$A149</f>
        <v>147</v>
      </c>
      <c r="B153" s="18" t="str">
        <f>'Raw Data'!$R149</f>
        <v>Daily</v>
      </c>
      <c r="C153" s="18">
        <f t="shared" si="1"/>
        <v>1</v>
      </c>
      <c r="D153" s="18" t="str">
        <f>'Raw Data'!$S149</f>
        <v>Brainstorming ideas, testing concepts, or getting feedback on my thinking, 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v>
      </c>
      <c r="E153" s="18">
        <f t="shared" si="2"/>
        <v>2</v>
      </c>
      <c r="F153" s="19">
        <f t="shared" si="3"/>
        <v>0.6666666667</v>
      </c>
      <c r="G153" s="20" t="str">
        <f>'Raw Data'!T149</f>
        <v>I maintain a library of prompts that I reuse frequently</v>
      </c>
      <c r="H153" s="18">
        <f t="shared" si="4"/>
        <v>0.5</v>
      </c>
      <c r="I153" s="18" t="str">
        <f>'Raw Data'!$U149</f>
        <v>Ask AI to write the summary after you’ve analyzed all the data</v>
      </c>
      <c r="J153" s="18">
        <f t="shared" si="5"/>
        <v>0.33</v>
      </c>
      <c r="K153" s="18" t="str">
        <f>'Raw Data'!$V149</f>
        <v>Colocaria no chat gpt tofo contexto do tema, o objetivo da apresentação, o contexto que é uma tema que não sou muito familiarizada, pediria um passo a passo de como estudar o tema e construir a apresentação. Após isso eu poderia usar a propria IA para me ajudar a criar a apresentação em si.</v>
      </c>
      <c r="L153" s="18" t="s">
        <v>588</v>
      </c>
      <c r="M153" s="21" t="str">
        <f>substitute('Prompt Template'!$A$2,$K$5,$L153)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&lt;user_input&gt;Colocaria no chat gpt tofo contexto do tema, o objetivo da apresentação, o contexto que é uma tema que não sou muito familiarizada, pediria um passo a passo de como estudar o tema e construir a apresentação. Após isso eu poderia usar a propria IA para me ajudar a criar a apresentação em si.&lt;/user_input&gt;</v>
      </c>
      <c r="N153" s="18">
        <f t="array" ref="N153">index('Response Scoring'!$C:$C,match($A153,'Response Scoring'!$A:$A,0))</f>
        <v>2</v>
      </c>
      <c r="O153" s="19">
        <f t="shared" si="6"/>
        <v>0.6666666667</v>
      </c>
      <c r="P153" s="18" t="str">
        <f>'Raw Data'!$W149</f>
        <v>Para me ajuadar a criar códigos, me ajudar a pensar em flow de apresentações, criação de planilhas mais dinâmicas</v>
      </c>
      <c r="Q153" s="18" t="s">
        <v>589</v>
      </c>
      <c r="R153" s="21" t="str">
        <f>substitute('Prompt Template'!$B$2,$P$5,$Q153)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me ajuadar a criar códigos, me ajudar a pensar em flow de apresentações, criação de planilhas mais dinâmicas&lt;/user_input&gt;</v>
      </c>
      <c r="S153" s="18">
        <f t="array" ref="S153">index('Response Scoring'!$E:$E,match($A153,'Response Scoring'!$A:$A,0))</f>
        <v>1</v>
      </c>
      <c r="T153" s="19">
        <f t="shared" si="7"/>
        <v>0.3333333333</v>
      </c>
      <c r="U153" s="19">
        <f t="shared" si="8"/>
        <v>3.496666667</v>
      </c>
      <c r="V153" s="18" t="str">
        <f>'Raw Data'!$X149</f>
        <v>Analyzing presentation slides to evaluate both the visual design and written content for consistency</v>
      </c>
      <c r="W153" s="18">
        <f t="shared" si="9"/>
        <v>1</v>
      </c>
      <c r="X153" s="18" t="str">
        <f>'Raw Data'!$Y149</f>
        <v>Data privacy concerns when information is shared with an LLM</v>
      </c>
      <c r="Y153" s="22">
        <f t="shared" si="10"/>
        <v>0.25</v>
      </c>
      <c r="Z153" s="18" t="str">
        <f>'Raw Data'!$Z149</f>
        <v>Use secure company instances or enterprise plans when available, Anonymize information by removing identifying details</v>
      </c>
      <c r="AA153" s="19">
        <f t="shared" si="11"/>
        <v>1</v>
      </c>
      <c r="AB153" s="18" t="str">
        <f>'Raw Data'!$AA149</f>
        <v>Rarely: I only verify if something doesn’t sound right</v>
      </c>
      <c r="AC153" s="18">
        <f t="shared" si="12"/>
        <v>0.33</v>
      </c>
      <c r="AD153" s="18" t="str">
        <f>'Raw Data'!$AB149</f>
        <v>Ask the same AI tool to double-check its work for accuracy, Use a different AI tool to review and verify the content</v>
      </c>
      <c r="AE153" s="18">
        <f t="shared" si="13"/>
        <v>0.5</v>
      </c>
      <c r="AF153" s="23">
        <v>4.8</v>
      </c>
      <c r="AG153" s="18" t="str">
        <f>'Raw Data'!$AC149</f>
        <v>Sometimes: I iterate 2–3 times to reach a good result</v>
      </c>
      <c r="AH153" s="18">
        <f t="shared" si="14"/>
        <v>0.67</v>
      </c>
      <c r="AI153" s="18" t="str">
        <f>'Raw Data'!$AD149</f>
        <v>Daria o contexto geral da reunião, trazendo os dados que podem ajudar no contexto, trazer a ideia inicial, ai eu perguntaria como poderia me preparar para reunição, material, spitch etc</v>
      </c>
      <c r="AJ153" s="18" t="s">
        <v>590</v>
      </c>
      <c r="AK153" s="21" t="str">
        <f>substitute('Prompt Template'!$C$2,$AI$5,$AJ153)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&lt;prompt&gt;Daria o contexto geral da reunião, trazendo os dados que podem ajudar no contexto, trazer a ideia inicial, ai eu perguntaria como poderia me preparar para reunição, material, spitch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&lt;user_input&gt;Daria o contexto geral da reunião, trazendo os dados que podem ajudar no contexto, trazer a ideia inicial, ai eu perguntaria como poderia me preparar para reunição, material, spitch etc&lt;/user_input&gt;</v>
      </c>
      <c r="AL153" s="18">
        <f t="array" ref="AL153">index('Response Scoring'!$G:$G,match($A153,'Response Scoring'!$A:$A,0))</f>
        <v>2</v>
      </c>
      <c r="AM153" s="18">
        <f t="shared" si="15"/>
        <v>0.4</v>
      </c>
      <c r="AN153" s="18" t="str">
        <f>'Raw Data'!$AE149</f>
        <v>Eu não sei como criar instruções de IA personalizadas</v>
      </c>
      <c r="AO153" s="18" t="s">
        <v>106</v>
      </c>
      <c r="AP153" s="21" t="str">
        <f>substitute('Prompt Template'!$D$2,$AN$5,$AO153)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53" s="18">
        <f t="array" ref="AQ153">index('Response Scoring'!$I:$I,match($A153,'Response Scoring'!$A:$A,0))</f>
        <v>0</v>
      </c>
      <c r="AR153" s="18">
        <f t="shared" si="16"/>
        <v>0</v>
      </c>
      <c r="AS153" s="24">
        <f t="shared" si="17"/>
        <v>2.405</v>
      </c>
      <c r="AT153" s="24">
        <f t="shared" si="18"/>
        <v>4.54</v>
      </c>
      <c r="AU153" s="18">
        <f t="shared" si="19"/>
        <v>16.60333333</v>
      </c>
      <c r="AV153" s="24">
        <f t="shared" si="20"/>
        <v>33.20666667</v>
      </c>
      <c r="AW153" s="18" t="str">
        <f t="shared" si="21"/>
        <v>AI Experimenter</v>
      </c>
      <c r="AX153" s="18" t="str">
        <f>'Raw Data'!AF149</f>
        <v>ChatGPT, Gemini</v>
      </c>
      <c r="AY153" s="18" t="str">
        <f>'Raw Data'!AG149</f>
        <v>Yes</v>
      </c>
      <c r="AZ153" s="18" t="str">
        <f>'Raw Data'!AH149</f>
        <v/>
      </c>
      <c r="BA153" s="18" t="str">
        <f>'Raw Data'!AI149</f>
        <v/>
      </c>
      <c r="BB153" s="18" t="str">
        <f>'Raw Data'!AJ149</f>
        <v/>
      </c>
      <c r="BC153" s="18" t="str">
        <f>'Raw Data'!AK149</f>
        <v/>
      </c>
      <c r="BD153" s="18" t="str">
        <f>'Raw Data'!AL149</f>
        <v/>
      </c>
      <c r="BE153" s="18" t="str">
        <f>'Raw Data'!AM149</f>
        <v/>
      </c>
      <c r="BF153" s="18" t="str">
        <f>'Raw Data'!AN149</f>
        <v/>
      </c>
      <c r="BG153" s="18" t="str">
        <f>'Raw Data'!AO149</f>
        <v/>
      </c>
      <c r="BH153" s="18" t="str">
        <f>'Raw Data'!AP149</f>
        <v/>
      </c>
      <c r="BI153" s="18" t="str">
        <f>'Raw Data'!AQ149</f>
        <v/>
      </c>
      <c r="BJ153" s="18" t="str">
        <f>'Raw Data'!AR149</f>
        <v/>
      </c>
      <c r="BK153" s="18" t="str">
        <f>'Raw Data'!AS149</f>
        <v/>
      </c>
      <c r="BL153" s="18" t="str">
        <f>'Raw Data'!AT149</f>
        <v/>
      </c>
      <c r="BM153" s="18" t="str">
        <f>'Raw Data'!AU149</f>
        <v/>
      </c>
      <c r="BN153" s="18" t="str">
        <f>'Raw Data'!AV149</f>
        <v/>
      </c>
      <c r="BO153" s="18" t="str">
        <f>'Raw Data'!AW149</f>
        <v/>
      </c>
      <c r="BP153" s="18" t="str">
        <f>'Raw Data'!AX149</f>
        <v/>
      </c>
      <c r="BQ153" s="18" t="str">
        <f>'Raw Data'!AY149</f>
        <v/>
      </c>
      <c r="BR153" s="18" t="str">
        <f>'Raw Data'!AZ149</f>
        <v/>
      </c>
      <c r="BS153" s="18" t="str">
        <f>'Raw Data'!D149</f>
        <v/>
      </c>
      <c r="BT153" s="18" t="str">
        <f>'Raw Data'!E149</f>
        <v/>
      </c>
      <c r="BU153" s="18" t="str">
        <f>'Raw Data'!F149</f>
        <v>ZÉ</v>
      </c>
      <c r="BV153" s="25" t="str">
        <f>'Raw Data'!G149</f>
        <v>Operations</v>
      </c>
      <c r="BW153" s="25" t="str">
        <f t="shared" si="22"/>
        <v>#REF!</v>
      </c>
      <c r="BX153" s="25" t="str">
        <f>'Raw Data'!I149</f>
        <v>N/A</v>
      </c>
      <c r="BY153" s="18" t="str">
        <f>'Raw Data'!J149</f>
        <v/>
      </c>
      <c r="BZ153" s="18" t="str">
        <f>'Raw Data'!K149</f>
        <v/>
      </c>
      <c r="CA153" s="18" t="str">
        <f>'Raw Data'!L149</f>
        <v>Brazil</v>
      </c>
      <c r="CB153" s="18" t="str">
        <f>'Raw Data'!M149</f>
        <v>SAZ</v>
      </c>
      <c r="CC153" s="18" t="str">
        <f>'Raw Data'!N149</f>
        <v>Ambev</v>
      </c>
      <c r="CD153" s="25" t="str">
        <f>'Raw Data'!O149</f>
        <v>Sessin - Operations</v>
      </c>
      <c r="CE153" s="15" t="str">
        <f>'Raw Data'!P149</f>
        <v>Heavy User</v>
      </c>
      <c r="CF153" s="15" t="str">
        <f>'Raw Data'!Q149</f>
        <v>Weekly</v>
      </c>
    </row>
    <row r="154" ht="15.75" customHeight="1">
      <c r="A154" s="18">
        <f>'Raw Data'!$A150</f>
        <v>148</v>
      </c>
      <c r="B154" s="18" t="str">
        <f>'Raw Data'!$R150</f>
        <v>Daily</v>
      </c>
      <c r="C154" s="18">
        <f t="shared" si="1"/>
        <v>1</v>
      </c>
      <c r="D154" s="18" t="str">
        <f>'Raw Data'!$S150</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v>
      </c>
      <c r="E154" s="18">
        <f t="shared" si="2"/>
        <v>3</v>
      </c>
      <c r="F154" s="19">
        <f t="shared" si="3"/>
        <v>1</v>
      </c>
      <c r="G154" s="20" t="str">
        <f>'Raw Data'!T150</f>
        <v>I maintain a library of prompts that I reuse frequently</v>
      </c>
      <c r="H154" s="18">
        <f t="shared" si="4"/>
        <v>0.5</v>
      </c>
      <c r="I154" s="18" t="str">
        <f>'Raw Data'!$U150</f>
        <v>Create a systematic process where AI handles data analysis and summary generation consistently</v>
      </c>
      <c r="J154" s="18">
        <f t="shared" si="5"/>
        <v>1</v>
      </c>
      <c r="K154" s="18" t="str">
        <f>'Raw Data'!$V150</f>
        <v>Mandaria todos os dados que tenho e pediria para fazer um resumo me explicando tudo, em seguida pediria pra fazer o roteiro com abertura por slide</v>
      </c>
      <c r="L154" s="18" t="s">
        <v>591</v>
      </c>
      <c r="M154" s="21" t="str">
        <f>substitute('Prompt Template'!$A$2,$K$5,$L154)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&lt;user_input&gt;Mandaria todos os dados que tenho e pediria para fazer um resumo me explicando tudo, em seguida pediria pra fazer o roteiro com abertura por slide&lt;/user_input&gt;</v>
      </c>
      <c r="N154" s="18">
        <f t="array" ref="N154">index('Response Scoring'!$C:$C,match($A154,'Response Scoring'!$A:$A,0))</f>
        <v>1</v>
      </c>
      <c r="O154" s="19">
        <f t="shared" si="6"/>
        <v>0.3333333333</v>
      </c>
      <c r="P154" s="18" t="str">
        <f>'Raw Data'!$W150</f>
        <v>Criei uma clusterização de operações de acordo com os resultados operacionais + percepção dos clientes</v>
      </c>
      <c r="Q154" s="18" t="s">
        <v>592</v>
      </c>
      <c r="R154" s="21" t="str">
        <f>substitute('Prompt Template'!$B$2,$P$5,$Q154)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uma clusterização de operações de acordo com os resultados operacionais + percepção dos clientes&lt;/user_input&gt;</v>
      </c>
      <c r="S154" s="18">
        <f t="array" ref="S154">index('Response Scoring'!$E:$E,match($A154,'Response Scoring'!$A:$A,0))</f>
        <v>2</v>
      </c>
      <c r="T154" s="19">
        <f t="shared" si="7"/>
        <v>0.6666666667</v>
      </c>
      <c r="U154" s="19">
        <f t="shared" si="8"/>
        <v>4.5</v>
      </c>
      <c r="V154" s="18" t="str">
        <f>'Raw Data'!$X150</f>
        <v>Analyzing presentation slides to evaluate both the visual design and written content for consistency</v>
      </c>
      <c r="W154" s="18">
        <f t="shared" si="9"/>
        <v>1</v>
      </c>
      <c r="X154" s="18" t="str">
        <f>'Raw Data'!$Y150</f>
        <v>Hallucinations (generating false or misleading information), Biases in answers, Data privacy concerns when information is shared with an LLM, Vulnerability to manipulation by bad actors</v>
      </c>
      <c r="Y154" s="22">
        <f t="shared" si="10"/>
        <v>1</v>
      </c>
      <c r="Z154" s="18" t="str">
        <f>'Raw Data'!$Z150</f>
        <v>Anonymize information by removing identifying details, Use secure company instances or enterprise plans when available, Verify that the AI tool has SSL/HTTPS encryption before using it</v>
      </c>
      <c r="AA154" s="19">
        <f t="shared" si="11"/>
        <v>0</v>
      </c>
      <c r="AB154" s="18" t="str">
        <f>'Raw Data'!$AA150</f>
        <v>Always: I routinely cross-check AI outputs with reliable sources</v>
      </c>
      <c r="AC154" s="18">
        <f t="shared" si="12"/>
        <v>1</v>
      </c>
      <c r="AD154" s="18" t="str">
        <f>'Raw Data'!$AB150</f>
        <v>Cross-reference key claims with reliable external sources, Verify any calculations or data analysis independently</v>
      </c>
      <c r="AE154" s="18">
        <f t="shared" si="13"/>
        <v>0.5</v>
      </c>
      <c r="AF154" s="23">
        <v>7.8</v>
      </c>
      <c r="AG154" s="18" t="str">
        <f>'Raw Data'!$AC150</f>
        <v>Frequently: I systematically refine prompts until I’m satisfied</v>
      </c>
      <c r="AH154" s="18">
        <f t="shared" si="14"/>
        <v>1</v>
      </c>
      <c r="AI154" s="18" t="str">
        <f>'Raw Data'!$AD150</f>
        <v>Estou anexando dados importantes para uma reunião em que vamos discutir uma nova iniciativa, me ajude a me preparar para essa reuniao me fazendo perguntas como se voce fosse o diretor para quem eu vou apresentar.</v>
      </c>
      <c r="AJ154" s="18" t="s">
        <v>593</v>
      </c>
      <c r="AK154" s="21" t="str">
        <f>substitute('Prompt Template'!$C$2,$AI$5,$AJ154)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anexando dados importantes para uma reunião em que vamos discutir uma nova iniciativa, me ajude a me preparar para essa reuniao me fazendo perguntas como se voce fosse o diretor para quem eu vou apresentar.&lt;/prompt&gt;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anexando dados importantes para uma reunião em que vamos discutir uma nova iniciativa, me ajude a me preparar para essa reuniao me fazendo perguntas como se voce fosse o diretor para quem eu vou apresentar.&lt;/user_input&gt;</v>
      </c>
      <c r="AL154" s="18">
        <f t="array" ref="AL154">index('Response Scoring'!$G:$G,match($A154,'Response Scoring'!$A:$A,0))</f>
        <v>3</v>
      </c>
      <c r="AM154" s="18">
        <f t="shared" si="15"/>
        <v>0.6</v>
      </c>
      <c r="AN154" s="18" t="str">
        <f>'Raw Data'!$AE150</f>
        <v>“Eu não sei como criar instruções de IA personalizadas”.</v>
      </c>
      <c r="AO154" s="18" t="s">
        <v>594</v>
      </c>
      <c r="AP154" s="21" t="str">
        <f>substitute('Prompt Template'!$D$2,$AN$5,$AO154)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54" s="18">
        <f t="array" ref="AQ154">index('Response Scoring'!$I:$I,match($A154,'Response Scoring'!$A:$A,0))</f>
        <v>0</v>
      </c>
      <c r="AR154" s="18">
        <f t="shared" si="16"/>
        <v>0</v>
      </c>
      <c r="AS154" s="24">
        <f t="shared" si="17"/>
        <v>3.6</v>
      </c>
      <c r="AT154" s="24">
        <f t="shared" si="18"/>
        <v>6.8</v>
      </c>
      <c r="AU154" s="18">
        <f t="shared" si="19"/>
        <v>24</v>
      </c>
      <c r="AV154" s="24">
        <f t="shared" si="20"/>
        <v>48</v>
      </c>
      <c r="AW154" s="18" t="str">
        <f t="shared" si="21"/>
        <v>AI Experimenter</v>
      </c>
      <c r="AX154" s="18" t="str">
        <f>'Raw Data'!AF150</f>
        <v>ChatGPT, Claude</v>
      </c>
      <c r="AY154" s="18" t="str">
        <f>'Raw Data'!AG150</f>
        <v>Yes</v>
      </c>
      <c r="AZ154" s="18" t="str">
        <f>'Raw Data'!AH150</f>
        <v/>
      </c>
      <c r="BA154" s="18" t="str">
        <f>'Raw Data'!AI150</f>
        <v/>
      </c>
      <c r="BB154" s="18" t="str">
        <f>'Raw Data'!AJ150</f>
        <v/>
      </c>
      <c r="BC154" s="18" t="str">
        <f>'Raw Data'!AK150</f>
        <v/>
      </c>
      <c r="BD154" s="18" t="str">
        <f>'Raw Data'!AL150</f>
        <v/>
      </c>
      <c r="BE154" s="18" t="str">
        <f>'Raw Data'!AM150</f>
        <v/>
      </c>
      <c r="BF154" s="18" t="str">
        <f>'Raw Data'!AN150</f>
        <v/>
      </c>
      <c r="BG154" s="18" t="str">
        <f>'Raw Data'!AO150</f>
        <v/>
      </c>
      <c r="BH154" s="18" t="str">
        <f>'Raw Data'!AP150</f>
        <v/>
      </c>
      <c r="BI154" s="18" t="str">
        <f>'Raw Data'!AQ150</f>
        <v/>
      </c>
      <c r="BJ154" s="18" t="str">
        <f>'Raw Data'!AR150</f>
        <v/>
      </c>
      <c r="BK154" s="18" t="str">
        <f>'Raw Data'!AS150</f>
        <v/>
      </c>
      <c r="BL154" s="18" t="str">
        <f>'Raw Data'!AT150</f>
        <v/>
      </c>
      <c r="BM154" s="18" t="str">
        <f>'Raw Data'!AU150</f>
        <v/>
      </c>
      <c r="BN154" s="18" t="str">
        <f>'Raw Data'!AV150</f>
        <v/>
      </c>
      <c r="BO154" s="18" t="str">
        <f>'Raw Data'!AW150</f>
        <v/>
      </c>
      <c r="BP154" s="18" t="str">
        <f>'Raw Data'!AX150</f>
        <v/>
      </c>
      <c r="BQ154" s="18" t="str">
        <f>'Raw Data'!AY150</f>
        <v/>
      </c>
      <c r="BR154" s="18" t="str">
        <f>'Raw Data'!AZ150</f>
        <v/>
      </c>
      <c r="BS154" s="18" t="str">
        <f>'Raw Data'!D150</f>
        <v/>
      </c>
      <c r="BT154" s="18" t="str">
        <f>'Raw Data'!E150</f>
        <v/>
      </c>
      <c r="BU154" s="18" t="str">
        <f>'Raw Data'!F150</f>
        <v>ZÉ</v>
      </c>
      <c r="BV154" s="25" t="str">
        <f>'Raw Data'!G150</f>
        <v>Operations</v>
      </c>
      <c r="BW154" s="25" t="str">
        <f t="shared" si="22"/>
        <v>#REF!</v>
      </c>
      <c r="BX154" s="25" t="str">
        <f>'Raw Data'!I150</f>
        <v>N/A</v>
      </c>
      <c r="BY154" s="18" t="str">
        <f>'Raw Data'!J150</f>
        <v/>
      </c>
      <c r="BZ154" s="18" t="str">
        <f>'Raw Data'!K150</f>
        <v/>
      </c>
      <c r="CA154" s="18" t="str">
        <f>'Raw Data'!L150</f>
        <v>Brazil</v>
      </c>
      <c r="CB154" s="18" t="str">
        <f>'Raw Data'!M150</f>
        <v>SAZ</v>
      </c>
      <c r="CC154" s="18" t="str">
        <f>'Raw Data'!N150</f>
        <v>Ambev</v>
      </c>
      <c r="CD154" s="25" t="str">
        <f>'Raw Data'!O150</f>
        <v>Sessin - Operations</v>
      </c>
      <c r="CE154" s="15" t="str">
        <f>'Raw Data'!P150</f>
        <v>Medium User</v>
      </c>
      <c r="CF154" s="15" t="str">
        <f>'Raw Data'!Q150</f>
        <v>Daily</v>
      </c>
    </row>
    <row r="155" ht="15.75" customHeight="1">
      <c r="A155" s="18">
        <f>'Raw Data'!$A151</f>
        <v>149</v>
      </c>
      <c r="B155" s="18" t="str">
        <f>'Raw Data'!$R151</f>
        <v>Daily</v>
      </c>
      <c r="C155" s="18">
        <f t="shared" si="1"/>
        <v>1</v>
      </c>
      <c r="D155" s="18" t="str">
        <f>'Raw Data'!$S151</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E155" s="18">
        <f t="shared" si="2"/>
        <v>2</v>
      </c>
      <c r="F155" s="19">
        <f t="shared" si="3"/>
        <v>0.6666666667</v>
      </c>
      <c r="G155" s="20" t="str">
        <f>'Raw Data'!T151</f>
        <v>I’ve built custom AI tools (CustomGPTs, Copilot Agents, Google Gems, Claude Projects) for repetitive tasks</v>
      </c>
      <c r="H155" s="18">
        <f t="shared" si="4"/>
        <v>0.75</v>
      </c>
      <c r="I155" s="18" t="str">
        <f>'Raw Data'!$U151</f>
        <v>Ask AI to write the summary after you’ve analyzed all the data</v>
      </c>
      <c r="J155" s="18">
        <f t="shared" si="5"/>
        <v>0.33</v>
      </c>
      <c r="K155" s="18" t="str">
        <f>'Raw Data'!$V151</f>
        <v>Pesquisando prompt para analise do tema e solicitando ajustes</v>
      </c>
      <c r="L155" s="18" t="s">
        <v>595</v>
      </c>
      <c r="M155" s="21" t="str">
        <f>substitute('Prompt Template'!$A$2,$K$5,$L155)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&lt;user_input&gt;Pesquisando prompt para analise do tema e solicitando ajustes&lt;/user_input&gt;</v>
      </c>
      <c r="N155" s="18">
        <f t="array" ref="N155">index('Response Scoring'!$C:$C,match($A155,'Response Scoring'!$A:$A,0))</f>
        <v>1</v>
      </c>
      <c r="O155" s="19">
        <f t="shared" si="6"/>
        <v>0.3333333333</v>
      </c>
      <c r="P155" s="18" t="str">
        <f>'Raw Data'!$W151</f>
        <v>Ao analisar as ocorrências por GEO, solicitei que fosse calculado o desvio padrão dos casos e que os resultados fossem apresentados em formato gráfico.
Enquanto eu levaria cerca de 5 horas para estudar os dados e elaborar os gráficos manualmente, a utilização de IA concluiu o processo em apenas 40 minutos — proporcionando mais tempo para uma análise aprofundada dos resultados.</v>
      </c>
      <c r="Q155" s="18" t="s">
        <v>596</v>
      </c>
      <c r="R155" s="21" t="str">
        <f>substitute('Prompt Template'!$B$2,$P$5,$Q155)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&lt;user_input&gt;Ao analisar as ocorrências por GEO, solicitei que fosse calculado o desvio padrão dos casos e que os resultados fossem apresentados em formato gráfico.
Enquanto eu levaria cerca de 5 horas para estudar os dados e elaborar os gráficos manualmente, a utilização de IA concluiu o processo em apenas 40 minutos — proporcionando mais tempo para uma análise aprofundada dos resultados.&lt;/user_input&gt;</v>
      </c>
      <c r="S155" s="18">
        <f t="array" ref="S155">index('Response Scoring'!$E:$E,match($A155,'Response Scoring'!$A:$A,0))</f>
        <v>2</v>
      </c>
      <c r="T155" s="19">
        <f t="shared" si="7"/>
        <v>0.6666666667</v>
      </c>
      <c r="U155" s="19">
        <f t="shared" si="8"/>
        <v>3.746666667</v>
      </c>
      <c r="V155" s="18" t="str">
        <f>'Raw Data'!$X151</f>
        <v>Analyzing presentation slides to evaluate both the visual design and written content for consistency</v>
      </c>
      <c r="W155" s="18">
        <f t="shared" si="9"/>
        <v>1</v>
      </c>
      <c r="X155" s="18" t="str">
        <f>'Raw Data'!$Y151</f>
        <v>Vulnerability to manipulation by bad actors, Hallucinations (generating false or misleading information)</v>
      </c>
      <c r="Y155" s="22">
        <f t="shared" si="10"/>
        <v>0.5</v>
      </c>
      <c r="Z155" s="18" t="str">
        <f>'Raw Data'!$Z151</f>
        <v>Only share information that you would be comfortable sharing internally with a colleague, Anonymize information by removing identifying details, Use secure company instances or enterprise plans when available</v>
      </c>
      <c r="AA155" s="19">
        <f t="shared" si="11"/>
        <v>1</v>
      </c>
      <c r="AB155" s="18" t="str">
        <f>'Raw Data'!$AA151</f>
        <v>Sometimes: I do a quick check against known data or references</v>
      </c>
      <c r="AC155" s="18">
        <f t="shared" si="12"/>
        <v>0.67</v>
      </c>
      <c r="AD155" s="18" t="str">
        <f>'Raw Data'!$AB151</f>
        <v>Check if the response uses confident language and specific details, Look for professional formatting and proper grammar, Verify any calculations or data analysis independently</v>
      </c>
      <c r="AE155" s="18">
        <f t="shared" si="13"/>
        <v>0</v>
      </c>
      <c r="AF155" s="23">
        <v>3.8</v>
      </c>
      <c r="AG155" s="18" t="str">
        <f>'Raw Data'!$AC151</f>
        <v>Sometimes: I iterate 2–3 times to reach a good result</v>
      </c>
      <c r="AH155" s="18">
        <f t="shared" si="14"/>
        <v>0.67</v>
      </c>
      <c r="AI155" s="18" t="str">
        <f>'Raw Data'!$AD151</f>
        <v>“Eu não sei como criar um prompt”.</v>
      </c>
      <c r="AJ155" s="18" t="s">
        <v>597</v>
      </c>
      <c r="AK155" s="21" t="str">
        <f>substitute('Prompt Template'!$C$2,$AI$5,$AJ155)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v>
      </c>
      <c r="AL155" s="18">
        <f t="array" ref="AL155">index('Response Scoring'!$G:$G,match($A155,'Response Scoring'!$A:$A,0))</f>
        <v>0</v>
      </c>
      <c r="AM155" s="18">
        <f t="shared" si="15"/>
        <v>0</v>
      </c>
      <c r="AN155" s="18" t="str">
        <f>'Raw Data'!$AE151</f>
        <v>“Eu não sei como criar instruções de IA personalizadas”.</v>
      </c>
      <c r="AO155" s="18" t="s">
        <v>594</v>
      </c>
      <c r="AP155" s="21" t="str">
        <f>substitute('Prompt Template'!$D$2,$AN$5,$AO155)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55" s="18">
        <f t="array" ref="AQ155">index('Response Scoring'!$I:$I,match($A155,'Response Scoring'!$A:$A,0))</f>
        <v>0</v>
      </c>
      <c r="AR155" s="18">
        <f t="shared" si="16"/>
        <v>0</v>
      </c>
      <c r="AS155" s="24">
        <f t="shared" si="17"/>
        <v>1.005</v>
      </c>
      <c r="AT155" s="24">
        <f t="shared" si="18"/>
        <v>1.34</v>
      </c>
      <c r="AU155" s="18">
        <f t="shared" si="19"/>
        <v>13.30333333</v>
      </c>
      <c r="AV155" s="24">
        <f t="shared" si="20"/>
        <v>26.60666667</v>
      </c>
      <c r="AW155" s="18" t="str">
        <f t="shared" si="21"/>
        <v>AI Experimenter</v>
      </c>
      <c r="AX155" s="18" t="str">
        <f>'Raw Data'!AF151</f>
        <v>ChatGPT</v>
      </c>
      <c r="AY155" s="18" t="str">
        <f>'Raw Data'!AG151</f>
        <v>No</v>
      </c>
      <c r="AZ155" s="18" t="str">
        <f>'Raw Data'!AH151</f>
        <v/>
      </c>
      <c r="BA155" s="18" t="str">
        <f>'Raw Data'!AI151</f>
        <v/>
      </c>
      <c r="BB155" s="18" t="str">
        <f>'Raw Data'!AJ151</f>
        <v/>
      </c>
      <c r="BC155" s="18" t="str">
        <f>'Raw Data'!AK151</f>
        <v/>
      </c>
      <c r="BD155" s="18" t="str">
        <f>'Raw Data'!AL151</f>
        <v/>
      </c>
      <c r="BE155" s="18" t="str">
        <f>'Raw Data'!AM151</f>
        <v/>
      </c>
      <c r="BF155" s="18" t="str">
        <f>'Raw Data'!AN151</f>
        <v/>
      </c>
      <c r="BG155" s="18" t="str">
        <f>'Raw Data'!AO151</f>
        <v/>
      </c>
      <c r="BH155" s="18" t="str">
        <f>'Raw Data'!AP151</f>
        <v/>
      </c>
      <c r="BI155" s="18" t="str">
        <f>'Raw Data'!AQ151</f>
        <v/>
      </c>
      <c r="BJ155" s="18" t="str">
        <f>'Raw Data'!AR151</f>
        <v/>
      </c>
      <c r="BK155" s="18" t="str">
        <f>'Raw Data'!AS151</f>
        <v/>
      </c>
      <c r="BL155" s="18" t="str">
        <f>'Raw Data'!AT151</f>
        <v/>
      </c>
      <c r="BM155" s="18" t="str">
        <f>'Raw Data'!AU151</f>
        <v/>
      </c>
      <c r="BN155" s="18" t="str">
        <f>'Raw Data'!AV151</f>
        <v/>
      </c>
      <c r="BO155" s="18" t="str">
        <f>'Raw Data'!AW151</f>
        <v/>
      </c>
      <c r="BP155" s="18" t="str">
        <f>'Raw Data'!AX151</f>
        <v/>
      </c>
      <c r="BQ155" s="18" t="str">
        <f>'Raw Data'!AY151</f>
        <v/>
      </c>
      <c r="BR155" s="18" t="str">
        <f>'Raw Data'!AZ151</f>
        <v/>
      </c>
      <c r="BS155" s="18" t="str">
        <f>'Raw Data'!D151</f>
        <v/>
      </c>
      <c r="BT155" s="18" t="str">
        <f>'Raw Data'!E151</f>
        <v/>
      </c>
      <c r="BU155" s="18" t="str">
        <f>'Raw Data'!F151</f>
        <v>ZÉ</v>
      </c>
      <c r="BV155" s="25" t="str">
        <f>'Raw Data'!G151</f>
        <v>People</v>
      </c>
      <c r="BW155" s="25" t="str">
        <f t="shared" si="22"/>
        <v>#REF!</v>
      </c>
      <c r="BX155" s="25" t="str">
        <f>'Raw Data'!I151</f>
        <v>N/A</v>
      </c>
      <c r="BY155" s="18" t="str">
        <f>'Raw Data'!J151</f>
        <v/>
      </c>
      <c r="BZ155" s="18" t="str">
        <f>'Raw Data'!K151</f>
        <v/>
      </c>
      <c r="CA155" s="18" t="str">
        <f>'Raw Data'!L151</f>
        <v>Brazil</v>
      </c>
      <c r="CB155" s="18" t="str">
        <f>'Raw Data'!M151</f>
        <v>SAZ</v>
      </c>
      <c r="CC155" s="18" t="str">
        <f>'Raw Data'!N151</f>
        <v>Ambev</v>
      </c>
      <c r="CD155" s="25" t="str">
        <f>'Raw Data'!O151</f>
        <v>Mari/Gardim - People</v>
      </c>
      <c r="CE155" s="15" t="str">
        <f>'Raw Data'!P151</f>
        <v>Medium User</v>
      </c>
      <c r="CF155" s="15" t="str">
        <f>'Raw Data'!Q151</f>
        <v>Weekly</v>
      </c>
    </row>
    <row r="156" ht="15.75" customHeight="1">
      <c r="A156" s="18">
        <f>'Raw Data'!$A152</f>
        <v>150</v>
      </c>
      <c r="B156" s="18" t="str">
        <f>'Raw Data'!$R152</f>
        <v>Several times a week</v>
      </c>
      <c r="C156" s="18">
        <f t="shared" si="1"/>
        <v>0.75</v>
      </c>
      <c r="D156" s="18" t="str">
        <f>'Raw Data'!$S152</f>
        <v>Getting quick answers to specific questions or looking up information, Building custom prompts, templates, or workflows that I reuse regularly, Analyzing data or documents to extract insights or summaries</v>
      </c>
      <c r="E156" s="18">
        <f t="shared" si="2"/>
        <v>3</v>
      </c>
      <c r="F156" s="19">
        <f t="shared" si="3"/>
        <v>1</v>
      </c>
      <c r="G156" s="20" t="str">
        <f>'Raw Data'!T152</f>
        <v>I create fresh prompts each time I use AI</v>
      </c>
      <c r="H156" s="18">
        <f t="shared" si="4"/>
        <v>0.25</v>
      </c>
      <c r="I156" s="18" t="str">
        <f>'Raw Data'!$U152</f>
        <v>Create a systematic process where AI handles data analysis and summary generation consistently</v>
      </c>
      <c r="J156" s="18">
        <f t="shared" si="5"/>
        <v>1</v>
      </c>
      <c r="K156" s="18" t="str">
        <f>'Raw Data'!$V152</f>
        <v>Sugiro que IA me traga fundamentos sobre o tema, dividindo por blocos (Introdução, conceito, funcionalidade)</v>
      </c>
      <c r="L156" s="18" t="s">
        <v>598</v>
      </c>
      <c r="M156" s="21" t="str">
        <f>substitute('Prompt Template'!$A$2,$K$5,$L156)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&lt;user_input&gt;Sugiro que IA me traga fundamentos sobre o tema, dividindo por blocos (Introdução, conceito, funcionalidade)&lt;/user_input&gt;</v>
      </c>
      <c r="N156" s="18">
        <f t="array" ref="N156">index('Response Scoring'!$C:$C,match($A156,'Response Scoring'!$A:$A,0))</f>
        <v>1</v>
      </c>
      <c r="O156" s="19">
        <f t="shared" si="6"/>
        <v>0.3333333333</v>
      </c>
      <c r="P156" s="18" t="str">
        <f>'Raw Data'!$W152</f>
        <v>Comparação de pedidos de compra, execução de POs de Compras, Fluxograma, Banners, Bug de erro Python.</v>
      </c>
      <c r="Q156" s="18" t="s">
        <v>599</v>
      </c>
      <c r="R156" s="21" t="str">
        <f>substitute('Prompt Template'!$B$2,$P$5,$Q156)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&lt;user_input&gt;Comparação de pedidos de compra, execução de POs de Compras, Fluxograma, Banners, Bug de erro Python.&lt;/user_input&gt;</v>
      </c>
      <c r="S156" s="18">
        <f t="array" ref="S156">index('Response Scoring'!$E:$E,match($A156,'Response Scoring'!$A:$A,0))</f>
        <v>1</v>
      </c>
      <c r="T156" s="19">
        <f t="shared" si="7"/>
        <v>0.3333333333</v>
      </c>
      <c r="U156" s="19">
        <f t="shared" si="8"/>
        <v>3.666666667</v>
      </c>
      <c r="V156" s="18" t="str">
        <f>'Raw Data'!$X152</f>
        <v>Creating a complete slide deck with visual design for an important client presentation</v>
      </c>
      <c r="W156" s="18">
        <f t="shared" si="9"/>
        <v>0</v>
      </c>
      <c r="X156" s="18" t="str">
        <f>'Raw Data'!$Y152</f>
        <v>Hallucinations (generating false or misleading information), Biases in answers, Data privacy concerns when information is shared with an LLM, Vulnerability to manipulation by bad actors</v>
      </c>
      <c r="Y156" s="22">
        <f t="shared" si="10"/>
        <v>1</v>
      </c>
      <c r="Z156" s="18" t="str">
        <f>'Raw Data'!$Z152</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56" s="19">
        <f t="shared" si="11"/>
        <v>0</v>
      </c>
      <c r="AB156" s="18" t="str">
        <f>'Raw Data'!$AA152</f>
        <v>Always: I routinely cross-check AI outputs with reliable sources</v>
      </c>
      <c r="AC156" s="18">
        <f t="shared" si="12"/>
        <v>1</v>
      </c>
      <c r="AD156" s="18" t="str">
        <f>'Raw Data'!$AB152</f>
        <v>Cross-reference key claims with reliable external sources, Verify any calculations or data analysis independently</v>
      </c>
      <c r="AE156" s="18">
        <f t="shared" si="13"/>
        <v>0.5</v>
      </c>
      <c r="AF156" s="23">
        <v>7.3</v>
      </c>
      <c r="AG156" s="18" t="str">
        <f>'Raw Data'!$AC152</f>
        <v>Frequently: I systematically refine prompts until I’m satisfied</v>
      </c>
      <c r="AH156" s="18">
        <f t="shared" si="14"/>
        <v>1</v>
      </c>
      <c r="AI156" s="18" t="str">
        <f>'Raw Data'!$AD152</f>
        <v>Preciso me preparar para uma reunião de trabalho sobre uma nova proposta. Ajude-me a estruturar os principais pontos que devo apresentar, identificar riscos potenciais, sugerir perguntas estratégicas que devo fazer e criar um breve resumo que eu possa usar para guiar minha apresentação. Considere também possíveis objeções que stakeholders podem levantar e recomende como respondê-las de forma clara e objetiva."</v>
      </c>
      <c r="AJ156" s="18" t="s">
        <v>600</v>
      </c>
      <c r="AK156" s="21" t="str">
        <f>substitute('Prompt Template'!$C$2,$AI$5,$AJ156)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proposta. Ajude-me a estruturar os principais pontos que devo apresentar, identificar riscos potenciais, sugerir perguntas estratégicas que devo fazer e criar um breve resumo que eu possa usar para guiar minha apresentação. Considere também possíveis objeções que stakeholders podem levantar e recomende como respondê-las de forma clara e objetiva."&lt;/prompt&gt;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proposta. Ajude-me a estruturar os principais pontos que devo apresentar, identificar riscos potenciais, sugerir perguntas estratégicas que devo fazer e criar um breve resumo que eu possa usar para guiar minha apresentação. Considere também possíveis objeções que stakeholders podem levantar e recomende como respondê-las de forma clara e objetiva."&lt;/user_input&gt;</v>
      </c>
      <c r="AL156" s="18">
        <f t="array" ref="AL156">index('Response Scoring'!$G:$G,match($A156,'Response Scoring'!$A:$A,0))</f>
        <v>4</v>
      </c>
      <c r="AM156" s="18">
        <f t="shared" si="15"/>
        <v>0.8</v>
      </c>
      <c r="AN156" s="18" t="str">
        <f>'Raw Data'!$AE152</f>
        <v>Eu não sei como criar instruções de IA personalizadas</v>
      </c>
      <c r="AO156" s="18" t="s">
        <v>106</v>
      </c>
      <c r="AP156" s="21" t="str">
        <f>substitute('Prompt Template'!$D$2,$AN$5,$AO156)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56" s="18">
        <f t="array" ref="AQ156">index('Response Scoring'!$I:$I,match($A156,'Response Scoring'!$A:$A,0))</f>
        <v>0</v>
      </c>
      <c r="AR156" s="18">
        <f t="shared" si="16"/>
        <v>0</v>
      </c>
      <c r="AS156" s="24">
        <f t="shared" si="17"/>
        <v>4.3</v>
      </c>
      <c r="AT156" s="24">
        <f t="shared" si="18"/>
        <v>8.4</v>
      </c>
      <c r="AU156" s="18">
        <f t="shared" si="19"/>
        <v>23.23333333</v>
      </c>
      <c r="AV156" s="24">
        <f t="shared" si="20"/>
        <v>46.46666667</v>
      </c>
      <c r="AW156" s="18" t="str">
        <f t="shared" si="21"/>
        <v>AI Experimenter</v>
      </c>
      <c r="AX156" s="18" t="str">
        <f>'Raw Data'!AF152</f>
        <v>ChatGPT</v>
      </c>
      <c r="AY156" s="18" t="str">
        <f>'Raw Data'!AG152</f>
        <v>No</v>
      </c>
      <c r="AZ156" s="18" t="str">
        <f>'Raw Data'!AH152</f>
        <v/>
      </c>
      <c r="BA156" s="18" t="str">
        <f>'Raw Data'!AI152</f>
        <v/>
      </c>
      <c r="BB156" s="18" t="str">
        <f>'Raw Data'!AJ152</f>
        <v/>
      </c>
      <c r="BC156" s="18" t="str">
        <f>'Raw Data'!AK152</f>
        <v/>
      </c>
      <c r="BD156" s="18" t="str">
        <f>'Raw Data'!AL152</f>
        <v/>
      </c>
      <c r="BE156" s="18" t="str">
        <f>'Raw Data'!AM152</f>
        <v/>
      </c>
      <c r="BF156" s="18" t="str">
        <f>'Raw Data'!AN152</f>
        <v/>
      </c>
      <c r="BG156" s="18" t="str">
        <f>'Raw Data'!AO152</f>
        <v/>
      </c>
      <c r="BH156" s="18" t="str">
        <f>'Raw Data'!AP152</f>
        <v/>
      </c>
      <c r="BI156" s="18" t="str">
        <f>'Raw Data'!AQ152</f>
        <v/>
      </c>
      <c r="BJ156" s="18" t="str">
        <f>'Raw Data'!AR152</f>
        <v/>
      </c>
      <c r="BK156" s="18" t="str">
        <f>'Raw Data'!AS152</f>
        <v/>
      </c>
      <c r="BL156" s="18" t="str">
        <f>'Raw Data'!AT152</f>
        <v/>
      </c>
      <c r="BM156" s="18" t="str">
        <f>'Raw Data'!AU152</f>
        <v/>
      </c>
      <c r="BN156" s="18" t="str">
        <f>'Raw Data'!AV152</f>
        <v/>
      </c>
      <c r="BO156" s="18" t="str">
        <f>'Raw Data'!AW152</f>
        <v/>
      </c>
      <c r="BP156" s="18" t="str">
        <f>'Raw Data'!AX152</f>
        <v/>
      </c>
      <c r="BQ156" s="18" t="str">
        <f>'Raw Data'!AY152</f>
        <v/>
      </c>
      <c r="BR156" s="18" t="str">
        <f>'Raw Data'!AZ152</f>
        <v/>
      </c>
      <c r="BS156" s="18" t="str">
        <f>'Raw Data'!D152</f>
        <v/>
      </c>
      <c r="BT156" s="18" t="str">
        <f>'Raw Data'!E152</f>
        <v/>
      </c>
      <c r="BU156" s="18" t="str">
        <f>'Raw Data'!F152</f>
        <v>ZÉ</v>
      </c>
      <c r="BV156" s="25" t="str">
        <f>'Raw Data'!G152</f>
        <v>Operations</v>
      </c>
      <c r="BW156" s="25" t="str">
        <f t="shared" si="22"/>
        <v>#REF!</v>
      </c>
      <c r="BX156" s="25" t="str">
        <f>'Raw Data'!I152</f>
        <v>N/A</v>
      </c>
      <c r="BY156" s="18" t="str">
        <f>'Raw Data'!J152</f>
        <v/>
      </c>
      <c r="BZ156" s="18" t="str">
        <f>'Raw Data'!K152</f>
        <v/>
      </c>
      <c r="CA156" s="18" t="str">
        <f>'Raw Data'!L152</f>
        <v>Brazil</v>
      </c>
      <c r="CB156" s="18" t="str">
        <f>'Raw Data'!M152</f>
        <v>SAZ</v>
      </c>
      <c r="CC156" s="18" t="str">
        <f>'Raw Data'!N152</f>
        <v>Ambev</v>
      </c>
      <c r="CD156" s="25" t="str">
        <f>'Raw Data'!O152</f>
        <v>Sessin - Operations</v>
      </c>
      <c r="CE156" s="15" t="str">
        <f>'Raw Data'!P152</f>
        <v>Light User</v>
      </c>
      <c r="CF156" s="15" t="str">
        <f>'Raw Data'!Q152</f>
        <v>Weekly</v>
      </c>
    </row>
    <row r="157" ht="15.75" customHeight="1">
      <c r="A157" s="18">
        <f>'Raw Data'!$A153</f>
        <v>151</v>
      </c>
      <c r="B157" s="18" t="str">
        <f>'Raw Data'!$R153</f>
        <v>Daily</v>
      </c>
      <c r="C157" s="18">
        <f t="shared" si="1"/>
        <v>1</v>
      </c>
      <c r="D157" s="18" t="str">
        <f>'Raw Data'!$S153</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Building custom prompts, templates, or workflows that I reuse regularly</v>
      </c>
      <c r="E157" s="18">
        <f t="shared" si="2"/>
        <v>3</v>
      </c>
      <c r="F157" s="19">
        <f t="shared" si="3"/>
        <v>1</v>
      </c>
      <c r="G157" s="20" t="str">
        <f>'Raw Data'!T153</f>
        <v>I maintain a library of prompts that I reuse frequently</v>
      </c>
      <c r="H157" s="18">
        <f t="shared" si="4"/>
        <v>0.5</v>
      </c>
      <c r="I157" s="18" t="str">
        <f>'Raw Data'!$U153</f>
        <v>Create a systematic process where AI handles data analysis and summary generation consistently</v>
      </c>
      <c r="J157" s="18">
        <f t="shared" si="5"/>
        <v>1</v>
      </c>
      <c r="K157" s="18" t="str">
        <f>'Raw Data'!$V153</f>
        <v>Quickly research the topic, summarize complex sources, and generate a clear presentation structure. Then use it to draft slides and refine messaging for senior stakeholders.</v>
      </c>
      <c r="L157" s="18" t="s">
        <v>601</v>
      </c>
      <c r="M157" s="21" t="str">
        <f>substitute('Prompt Template'!$A$2,$K$5,$L157)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&lt;user_input&gt;Quickly research the topic, summarize complex sources, and generate a clear presentation structure. Then use it to draft slides and refine messaging for senior stakeholders.&lt;/user_input&gt;</v>
      </c>
      <c r="N157" s="18">
        <f t="array" ref="N157">index('Response Scoring'!$C:$C,match($A157,'Response Scoring'!$A:$A,0))</f>
        <v>3</v>
      </c>
      <c r="O157" s="19">
        <f t="shared" si="6"/>
        <v>1</v>
      </c>
      <c r="P157" s="18" t="str">
        <f>'Raw Data'!$W153</f>
        <v>To quickly structure my ideas and turn rough thoughts into clear, organized outputs; to refine my messaging, improving clarity and tone for different audiences; to draft content fast, so I can focus my time on strategy and decision-making.</v>
      </c>
      <c r="Q157" s="18" t="s">
        <v>602</v>
      </c>
      <c r="R157" s="21" t="str">
        <f>substitute('Prompt Template'!$B$2,$P$5,$Q157)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quickly structure my ideas and turn rough thoughts into clear, organized outputs; to refine my messaging, improving clarity and tone for different audiences; to draft content fast, so I can focus my time on strategy and decision-making.&lt;/user_input&gt;</v>
      </c>
      <c r="S157" s="18">
        <f t="array" ref="S157">index('Response Scoring'!$E:$E,match($A157,'Response Scoring'!$A:$A,0))</f>
        <v>1</v>
      </c>
      <c r="T157" s="19">
        <f t="shared" si="7"/>
        <v>0.3333333333</v>
      </c>
      <c r="U157" s="19">
        <f t="shared" si="8"/>
        <v>4.833333333</v>
      </c>
      <c r="V157" s="18" t="str">
        <f>'Raw Data'!$X153</f>
        <v>Analyzing presentation slides to evaluate both the visual design and written content for consistency</v>
      </c>
      <c r="W157" s="18">
        <f t="shared" si="9"/>
        <v>1</v>
      </c>
      <c r="X157" s="18" t="str">
        <f>'Raw Data'!$Y153</f>
        <v>Hallucinations (generating false or misleading information), Biases in answers, Data privacy concerns when information is shared with an LLM, Vulnerability to manipulation by bad actors</v>
      </c>
      <c r="Y157" s="22">
        <f t="shared" si="10"/>
        <v>1</v>
      </c>
      <c r="Z157" s="18" t="str">
        <f>'Raw Data'!$Z153</f>
        <v>Only share information that you would be comfortable sharing internally with a colleague, Anonymize information by removing identifying details, Use secure company instances or enterprise plans when available</v>
      </c>
      <c r="AA157" s="19">
        <f t="shared" si="11"/>
        <v>1</v>
      </c>
      <c r="AB157" s="18" t="str">
        <f>'Raw Data'!$AA153</f>
        <v>Always: I routinely cross-check AI outputs with reliable sources</v>
      </c>
      <c r="AC157" s="18">
        <f t="shared" si="12"/>
        <v>1</v>
      </c>
      <c r="AD157" s="18" t="str">
        <f>'Raw Data'!$AB153</f>
        <v>Use a different AI tool to review and verify the content, Cross-reference key claims with reliable external sources, Verify any calculations or data analysis independently</v>
      </c>
      <c r="AE157" s="18">
        <f t="shared" si="13"/>
        <v>0.75</v>
      </c>
      <c r="AF157" s="23">
        <v>10.0</v>
      </c>
      <c r="AG157" s="18" t="str">
        <f>'Raw Data'!$AC153</f>
        <v>Sometimes: I iterate 2–3 times to reach a good result</v>
      </c>
      <c r="AH157" s="18">
        <f t="shared" si="14"/>
        <v>0.67</v>
      </c>
      <c r="AI157" s="18" t="str">
        <f>'Raw Data'!$AD153</f>
        <v>I’m preparing for a meeting to present a new initiative [initiative description]. Help me organize my key messages, outline the proposal clearly, anticipate stakeholder questions, identify risks and opportunities, and craft a concise, persuasive summary. Please ask any clarifying questions you need to tailor the output.</v>
      </c>
      <c r="AJ157" s="18" t="s">
        <v>603</v>
      </c>
      <c r="AK157" s="21" t="str">
        <f>substitute('Prompt Template'!$C$2,$AI$5,$AJ157)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present a new initiative [initiative description]. Help me organize my key messages, outline the proposal clearly, anticipate stakeholder questions, identify risks and opportunities, and craft a concise, persuasive summary. Please ask any clarifying questions you need to tailor the output.&lt;/prompt&gt;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present a new initiative [initiative description]. Help me organize my key messages, outline the proposal clearly, anticipate stakeholder questions, identify risks and opportunities, and craft a concise, persuasive summary. Please ask any clarifying questions you need to tailor the output.&lt;/user_input&gt;</v>
      </c>
      <c r="AL157" s="18">
        <f t="array" ref="AL157">index('Response Scoring'!$G:$G,match($A157,'Response Scoring'!$A:$A,0))</f>
        <v>4</v>
      </c>
      <c r="AM157" s="18">
        <f t="shared" si="15"/>
        <v>0.8</v>
      </c>
      <c r="AN157" s="18" t="str">
        <f>'Raw Data'!$AE153</f>
        <v>-Act as a Competitive Intelligence Assistant using only public, reliable sources.
-Provide clear, structured, factual summaries about competitors.
-Include: overview, product features, pricing, positioning, go-to-market, recent news, risks/opportunities, and sources used.
-Ask clarifying questions when needed and avoid speculation or confidential data.
-Keep outputs concise, consistent, and easy to scan.</v>
      </c>
      <c r="AO157" s="18" t="s">
        <v>604</v>
      </c>
      <c r="AP157" s="21" t="str">
        <f>substitute('Prompt Template'!$D$2,$AN$5,$AO157)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Competitive Intelligence Assistant using only public, reliable sources.
-Provide clear, structured, factual summaries about competitors.
-Include: overview, product features, pricing, positioning, go-to-market, recent news, risks/opportunities, and sources used.
-Ask clarifying questions when needed and avoid speculation or confidential data.
-Keep outputs concise, consistent, and easy to scan.&lt;/user_input&gt;
</v>
      </c>
      <c r="AQ157" s="18">
        <f t="array" ref="AQ157">index('Response Scoring'!$I:$I,match($A157,'Response Scoring'!$A:$A,0))</f>
        <v>4</v>
      </c>
      <c r="AR157" s="18">
        <f t="shared" si="16"/>
        <v>0.8</v>
      </c>
      <c r="AS157" s="24">
        <f t="shared" si="17"/>
        <v>7.805</v>
      </c>
      <c r="AT157" s="24">
        <f t="shared" si="18"/>
        <v>7.74</v>
      </c>
      <c r="AU157" s="18">
        <f t="shared" si="19"/>
        <v>35.27666667</v>
      </c>
      <c r="AV157" s="24">
        <f t="shared" si="20"/>
        <v>70.55333333</v>
      </c>
      <c r="AW157" s="18" t="str">
        <f t="shared" si="21"/>
        <v>AI Practitioner</v>
      </c>
      <c r="AX157" s="18" t="str">
        <f>'Raw Data'!AF153</f>
        <v>ChatGPT</v>
      </c>
      <c r="AY157" s="18" t="str">
        <f>'Raw Data'!AG153</f>
        <v>No</v>
      </c>
      <c r="AZ157" s="18" t="str">
        <f>'Raw Data'!AH153</f>
        <v/>
      </c>
      <c r="BA157" s="18" t="str">
        <f>'Raw Data'!AI153</f>
        <v/>
      </c>
      <c r="BB157" s="18" t="str">
        <f>'Raw Data'!AJ153</f>
        <v/>
      </c>
      <c r="BC157" s="18" t="str">
        <f>'Raw Data'!AK153</f>
        <v/>
      </c>
      <c r="BD157" s="18" t="str">
        <f>'Raw Data'!AL153</f>
        <v/>
      </c>
      <c r="BE157" s="18" t="str">
        <f>'Raw Data'!AM153</f>
        <v/>
      </c>
      <c r="BF157" s="18" t="str">
        <f>'Raw Data'!AN153</f>
        <v/>
      </c>
      <c r="BG157" s="18" t="str">
        <f>'Raw Data'!AO153</f>
        <v/>
      </c>
      <c r="BH157" s="18" t="str">
        <f>'Raw Data'!AP153</f>
        <v/>
      </c>
      <c r="BI157" s="18" t="str">
        <f>'Raw Data'!AQ153</f>
        <v/>
      </c>
      <c r="BJ157" s="18" t="str">
        <f>'Raw Data'!AR153</f>
        <v/>
      </c>
      <c r="BK157" s="18" t="str">
        <f>'Raw Data'!AS153</f>
        <v/>
      </c>
      <c r="BL157" s="18" t="str">
        <f>'Raw Data'!AT153</f>
        <v/>
      </c>
      <c r="BM157" s="18" t="str">
        <f>'Raw Data'!AU153</f>
        <v/>
      </c>
      <c r="BN157" s="18" t="str">
        <f>'Raw Data'!AV153</f>
        <v/>
      </c>
      <c r="BO157" s="18" t="str">
        <f>'Raw Data'!AW153</f>
        <v/>
      </c>
      <c r="BP157" s="18" t="str">
        <f>'Raw Data'!AX153</f>
        <v/>
      </c>
      <c r="BQ157" s="18" t="str">
        <f>'Raw Data'!AY153</f>
        <v/>
      </c>
      <c r="BR157" s="18" t="str">
        <f>'Raw Data'!AZ153</f>
        <v/>
      </c>
      <c r="BS157" s="18" t="str">
        <f>'Raw Data'!D153</f>
        <v/>
      </c>
      <c r="BT157" s="18" t="str">
        <f>'Raw Data'!E153</f>
        <v/>
      </c>
      <c r="BU157" s="18" t="str">
        <f>'Raw Data'!F153</f>
        <v>DTC GHQ</v>
      </c>
      <c r="BV157" s="25" t="str">
        <f>'Raw Data'!G153</f>
        <v>Product Design</v>
      </c>
      <c r="BW157" s="25" t="str">
        <f t="shared" si="22"/>
        <v>#REF!</v>
      </c>
      <c r="BX157" s="25" t="str">
        <f>'Raw Data'!I153</f>
        <v>N/A</v>
      </c>
      <c r="BY157" s="18" t="str">
        <f>'Raw Data'!J153</f>
        <v/>
      </c>
      <c r="BZ157" s="18" t="str">
        <f>'Raw Data'!K153</f>
        <v/>
      </c>
      <c r="CA157" s="18" t="str">
        <f>'Raw Data'!L153</f>
        <v>Brazil</v>
      </c>
      <c r="CB157" s="18" t="str">
        <f>'Raw Data'!M153</f>
        <v>Growth Group</v>
      </c>
      <c r="CC157" s="18" t="str">
        <f>'Raw Data'!N153</f>
        <v>AB Inbev </v>
      </c>
      <c r="CD157" s="25" t="str">
        <f>'Raw Data'!O153</f>
        <v>Fernanda Faria - Product Design</v>
      </c>
      <c r="CE157" s="15" t="str">
        <f>'Raw Data'!P153</f>
        <v>Heavy User</v>
      </c>
      <c r="CF157" s="15" t="str">
        <f>'Raw Data'!Q153</f>
        <v>Daily</v>
      </c>
    </row>
    <row r="158" ht="15.75" customHeight="1">
      <c r="A158" s="18">
        <f>'Raw Data'!$A154</f>
        <v>152</v>
      </c>
      <c r="B158" s="18" t="str">
        <f>'Raw Data'!$R154</f>
        <v>Daily</v>
      </c>
      <c r="C158" s="18">
        <f t="shared" si="1"/>
        <v>1</v>
      </c>
      <c r="D158" s="18" t="str">
        <f>'Raw Data'!$S154</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158" s="18">
        <f t="shared" si="2"/>
        <v>2</v>
      </c>
      <c r="F158" s="19">
        <f t="shared" si="3"/>
        <v>0.6666666667</v>
      </c>
      <c r="G158" s="20" t="str">
        <f>'Raw Data'!T154</f>
        <v>I maintain a library of prompts that I reuse frequently</v>
      </c>
      <c r="H158" s="18">
        <f t="shared" si="4"/>
        <v>0.5</v>
      </c>
      <c r="I158" s="18" t="str">
        <f>'Raw Data'!$U154</f>
        <v>Create a systematic process where AI handles data analysis and summary generation consistently</v>
      </c>
      <c r="J158" s="18">
        <f t="shared" si="5"/>
        <v>1</v>
      </c>
      <c r="K158" s="18" t="str">
        <f>'Raw Data'!$V154</f>
        <v>Planejar e acompanhar as etapas do processo, rascunhar o esqueleto da apresentação, aprender sobre conceitos que não estou familiarizado, discutir ideias para a apresentação, verificar mensagem e fluidez da apresentação, treinar meu speech para o momento de apresentar.</v>
      </c>
      <c r="L158" s="18" t="s">
        <v>605</v>
      </c>
      <c r="M158" s="21" t="str">
        <f>substitute('Prompt Template'!$A$2,$K$5,$L158)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&lt;user_input&gt;Planejar e acompanhar as etapas do processo, rascunhar o esqueleto da apresentação, aprender sobre conceitos que não estou familiarizado, discutir ideias para a apresentação, verificar mensagem e fluidez da apresentação, treinar meu speech para o momento de apresentar.&lt;/user_input&gt;</v>
      </c>
      <c r="N158" s="18">
        <f t="array" ref="N158">index('Response Scoring'!$C:$C,match($A158,'Response Scoring'!$A:$A,0))</f>
        <v>3</v>
      </c>
      <c r="O158" s="19">
        <f t="shared" si="6"/>
        <v>1</v>
      </c>
      <c r="P158" s="18" t="str">
        <f>'Raw Data'!$W154</f>
        <v>Liderei um projeto de mudança da estrutura de nossos times de DTC, com uma quantidade muito grande de reuniões, inputs de stakeholders seniores.
O fato de concentrar em um Projeto no ChatGPT toda a evolução  da iniciativa, facilitou a construção das minhas ideias e me ajudou a resgatar pontos importantes para a conclusão do Projeto.</v>
      </c>
      <c r="Q158" s="18" t="s">
        <v>606</v>
      </c>
      <c r="R158" s="21" t="str">
        <f>substitute('Prompt Template'!$B$2,$P$5,$Q158)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&lt;user_input&gt;Liderei um projeto de mudança da estrutura de nossos times de DTC, com uma quantidade muito grande de reuniões, inputs de stakeholders seniores.
O fato de concentrar em um Projeto no ChatGPT toda a evolução  da iniciativa, facilitou a construção das minhas ideias e me ajudou a resgatar pontos importantes para a conclusão do Projeto.&lt;/user_input&gt;</v>
      </c>
      <c r="S158" s="18">
        <f t="array" ref="S158">index('Response Scoring'!$E:$E,match($A158,'Response Scoring'!$A:$A,0))</f>
        <v>2</v>
      </c>
      <c r="T158" s="19">
        <f t="shared" si="7"/>
        <v>0.6666666667</v>
      </c>
      <c r="U158" s="19">
        <f t="shared" si="8"/>
        <v>4.833333333</v>
      </c>
      <c r="V158" s="18" t="str">
        <f>'Raw Data'!$X154</f>
        <v>Creating a complete slide deck with visual design for an important client presentation</v>
      </c>
      <c r="W158" s="18">
        <f t="shared" si="9"/>
        <v>0</v>
      </c>
      <c r="X158" s="18" t="str">
        <f>'Raw Data'!$Y154</f>
        <v>Hallucinations (generating false or misleading information), Biases in answers, Data privacy concerns when information is shared with an LLM, Vulnerability to manipulation by bad actors</v>
      </c>
      <c r="Y158" s="22">
        <f t="shared" si="10"/>
        <v>1</v>
      </c>
      <c r="Z158" s="18" t="str">
        <f>'Raw Data'!$Z154</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58" s="19">
        <f t="shared" si="11"/>
        <v>0</v>
      </c>
      <c r="AB158" s="18" t="str">
        <f>'Raw Data'!$AA154</f>
        <v>Sometimes: I do a quick check against known data or references</v>
      </c>
      <c r="AC158" s="18">
        <f t="shared" si="12"/>
        <v>0.67</v>
      </c>
      <c r="AD158" s="18" t="str">
        <f>'Raw Data'!$AB154</f>
        <v>Use a different AI tool to review and verify the content, Cross-reference key claims with reliable external sources, Verify any calculations or data analysis independently</v>
      </c>
      <c r="AE158" s="18">
        <f t="shared" si="13"/>
        <v>0.75</v>
      </c>
      <c r="AF158" s="23">
        <v>10.0</v>
      </c>
      <c r="AG158" s="18" t="str">
        <f>'Raw Data'!$AC154</f>
        <v>Sometimes: I iterate 2–3 times to reach a good result</v>
      </c>
      <c r="AH158" s="18">
        <f t="shared" si="14"/>
        <v>0.67</v>
      </c>
      <c r="AI158" s="18" t="str">
        <f>'Raw Data'!$AD154</f>
        <v>Vou participar de uma reunião de trabalho para apresentar uma nova iniciativa à equipe. Me ajude a me preparar criando um resumo claro da proposta, destacando objetivos, benefícios, riscos e próximos passos. Também inclua possíveis perguntas que os participantes possam fazer, sugestões de respostas e ideias de como deixar minha apresentação mais convincente e alinhada com as metas da empresa.</v>
      </c>
      <c r="AJ158" s="18" t="s">
        <v>607</v>
      </c>
      <c r="AK158" s="21" t="str">
        <f>substitute('Prompt Template'!$C$2,$AI$5,$AJ158)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de trabalho para apresentar uma nova iniciativa à equipe. Me ajude a me preparar criando um resumo claro da proposta, destacando objetivos, benefícios, riscos e próximos passos. Também inclua possíveis perguntas que os participantes possam fazer, sugestões de respostas e ideias de como deixar minha apresentação mais convincente e alinhada com as metas da empresa.&lt;/prompt&gt;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de trabalho para apresentar uma nova iniciativa à equipe. Me ajude a me preparar criando um resumo claro da proposta, destacando objetivos, benefícios, riscos e próximos passos. Também inclua possíveis perguntas que os participantes possam fazer, sugestões de respostas e ideias de como deixar minha apresentação mais convincente e alinhada com as metas da empresa.&lt;/user_input&gt;</v>
      </c>
      <c r="AL158" s="18">
        <f t="array" ref="AL158">index('Response Scoring'!$G:$G,match($A158,'Response Scoring'!$A:$A,0))</f>
        <v>4</v>
      </c>
      <c r="AM158" s="18">
        <f t="shared" si="15"/>
        <v>0.8</v>
      </c>
      <c r="AN158" s="18" t="str">
        <f>'Raw Data'!$AE154</f>
        <v>Aja como um assistente de inteligência competitiva para a equipe. Sempre que receber uma solicitação, colete e organize informações atualizadas sobre produtos, preços, estratégias e posicionamento de concorrentes. Apresente os resultados de forma estruturada, destacando pontos fortes, fraquezas, diferenciais e oportunidades para nossa empresa. Use apenas fontes confiáveis e cite as referências. Quando possível, ofereça um breve resumo comparativo e recomendações baseadas nos dados levantados. Mantenha um tom profissional e objetivo, adequado a relatórios internos de negócios.</v>
      </c>
      <c r="AO158" s="18" t="s">
        <v>608</v>
      </c>
      <c r="AP158" s="21" t="str">
        <f>substitute('Prompt Template'!$D$2,$AN$5,$AO158)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&lt;user_input&gt;Aja como um assistente de inteligência competitiva para a equipe. Sempre que receber uma solicitação, colete e organize informações atualizadas sobre produtos, preços, estratégias e posicionamento de concorrentes. Apresente os resultados de forma estruturada, destacando pontos fortes, fraquezas, diferenciais e oportunidades para nossa empresa. Use apenas fontes confiáveis e cite as referências. Quando possível, ofereça um breve resumo comparativo e recomendações baseadas nos dados levantados. Mantenha um tom profissional e objetivo, adequado a relatórios internos de negócios.&lt;/user_input&gt;
</v>
      </c>
      <c r="AQ158" s="18">
        <f t="array" ref="AQ158">index('Response Scoring'!$I:$I,match($A158,'Response Scoring'!$A:$A,0))</f>
        <v>4</v>
      </c>
      <c r="AR158" s="18">
        <f t="shared" si="16"/>
        <v>0.8</v>
      </c>
      <c r="AS158" s="24">
        <f t="shared" si="17"/>
        <v>7.805</v>
      </c>
      <c r="AT158" s="24">
        <f t="shared" si="18"/>
        <v>7.74</v>
      </c>
      <c r="AU158" s="18">
        <f t="shared" si="19"/>
        <v>35.27666667</v>
      </c>
      <c r="AV158" s="24">
        <f t="shared" si="20"/>
        <v>70.55333333</v>
      </c>
      <c r="AW158" s="18" t="str">
        <f t="shared" si="21"/>
        <v>AI Practitioner</v>
      </c>
      <c r="AX158" s="18" t="str">
        <f>'Raw Data'!AF154</f>
        <v>ChatGPT, CoPilot</v>
      </c>
      <c r="AY158" s="18" t="str">
        <f>'Raw Data'!AG154</f>
        <v>Yes</v>
      </c>
      <c r="AZ158" s="18" t="str">
        <f>'Raw Data'!AH154</f>
        <v/>
      </c>
      <c r="BA158" s="18" t="str">
        <f>'Raw Data'!AI154</f>
        <v/>
      </c>
      <c r="BB158" s="18" t="str">
        <f>'Raw Data'!AJ154</f>
        <v/>
      </c>
      <c r="BC158" s="18" t="str">
        <f>'Raw Data'!AK154</f>
        <v/>
      </c>
      <c r="BD158" s="18" t="str">
        <f>'Raw Data'!AL154</f>
        <v/>
      </c>
      <c r="BE158" s="18" t="str">
        <f>'Raw Data'!AM154</f>
        <v/>
      </c>
      <c r="BF158" s="18" t="str">
        <f>'Raw Data'!AN154</f>
        <v/>
      </c>
      <c r="BG158" s="18" t="str">
        <f>'Raw Data'!AO154</f>
        <v/>
      </c>
      <c r="BH158" s="18" t="str">
        <f>'Raw Data'!AP154</f>
        <v/>
      </c>
      <c r="BI158" s="18" t="str">
        <f>'Raw Data'!AQ154</f>
        <v/>
      </c>
      <c r="BJ158" s="18" t="str">
        <f>'Raw Data'!AR154</f>
        <v/>
      </c>
      <c r="BK158" s="18" t="str">
        <f>'Raw Data'!AS154</f>
        <v/>
      </c>
      <c r="BL158" s="18" t="str">
        <f>'Raw Data'!AT154</f>
        <v/>
      </c>
      <c r="BM158" s="18" t="str">
        <f>'Raw Data'!AU154</f>
        <v/>
      </c>
      <c r="BN158" s="18" t="str">
        <f>'Raw Data'!AV154</f>
        <v/>
      </c>
      <c r="BO158" s="18" t="str">
        <f>'Raw Data'!AW154</f>
        <v/>
      </c>
      <c r="BP158" s="18" t="str">
        <f>'Raw Data'!AX154</f>
        <v/>
      </c>
      <c r="BQ158" s="18" t="str">
        <f>'Raw Data'!AY154</f>
        <v/>
      </c>
      <c r="BR158" s="18" t="str">
        <f>'Raw Data'!AZ154</f>
        <v/>
      </c>
      <c r="BS158" s="18" t="str">
        <f>'Raw Data'!D154</f>
        <v/>
      </c>
      <c r="BT158" s="18" t="str">
        <f>'Raw Data'!E154</f>
        <v/>
      </c>
      <c r="BU158" s="18" t="str">
        <f>'Raw Data'!F154</f>
        <v>PEOPLE</v>
      </c>
      <c r="BV158" s="25" t="str">
        <f>'Raw Data'!G154</f>
        <v>People</v>
      </c>
      <c r="BW158" s="25" t="str">
        <f t="shared" si="22"/>
        <v>#REF!</v>
      </c>
      <c r="BX158" s="25" t="str">
        <f>'Raw Data'!I154</f>
        <v>N/A</v>
      </c>
      <c r="BY158" s="18" t="str">
        <f>'Raw Data'!J154</f>
        <v/>
      </c>
      <c r="BZ158" s="18" t="str">
        <f>'Raw Data'!K154</f>
        <v/>
      </c>
      <c r="CA158" s="18" t="str">
        <f>'Raw Data'!L154</f>
        <v>Brazil</v>
      </c>
      <c r="CB158" s="18" t="str">
        <f>'Raw Data'!M154</f>
        <v>Growth Group</v>
      </c>
      <c r="CC158" s="18" t="str">
        <f>'Raw Data'!N154</f>
        <v>AB Inbev </v>
      </c>
      <c r="CD158" s="25" t="str">
        <f>'Raw Data'!O154</f>
        <v>Mari/Gardim - People</v>
      </c>
      <c r="CE158" s="15" t="str">
        <f>'Raw Data'!P154</f>
        <v>Heavy User</v>
      </c>
      <c r="CF158" s="15" t="str">
        <f>'Raw Data'!Q154</f>
        <v>Daily</v>
      </c>
    </row>
    <row r="159" ht="15.75" customHeight="1">
      <c r="A159" s="18">
        <f>'Raw Data'!$A155</f>
        <v>153</v>
      </c>
      <c r="B159" s="18" t="str">
        <f>'Raw Data'!$R155</f>
        <v>Daily</v>
      </c>
      <c r="C159" s="18">
        <f t="shared" si="1"/>
        <v>1</v>
      </c>
      <c r="D159" s="18" t="str">
        <f>'Raw Data'!$S155</f>
        <v>Getting quick answers to specific questions or looking up information, Editing or improving text I’ve already written (emails, documents, presentations), Writing or debugging code, scripts, or formulas, Analyzing data or documents to extract insights or summaries, Using AI for vibe coding to prototype solutions, apps, or products</v>
      </c>
      <c r="E159" s="18">
        <f t="shared" si="2"/>
        <v>3</v>
      </c>
      <c r="F159" s="19">
        <f t="shared" si="3"/>
        <v>1</v>
      </c>
      <c r="G159" s="20" t="str">
        <f>'Raw Data'!T155</f>
        <v>I create fresh prompts each time I use AI</v>
      </c>
      <c r="H159" s="18">
        <f t="shared" si="4"/>
        <v>0.25</v>
      </c>
      <c r="I159" s="18" t="str">
        <f>'Raw Data'!$U155</f>
        <v>Create a systematic process where AI handles data analysis and summary generation consistently</v>
      </c>
      <c r="J159" s="18">
        <f t="shared" si="5"/>
        <v>1</v>
      </c>
      <c r="K159" s="18" t="str">
        <f>'Raw Data'!$V155</f>
        <v>Em várias etapas: 1) para aprender sobre o tema. 2) uma vez que eu entender o tema, vou usar ai para concatenar as ideias e montar o fluxo da apresentação. 3) durante a montagem da apresentação, vou enviando para a AI me dar ideias de como melhorar além de realizar correções e melhorias na parte textual.</v>
      </c>
      <c r="L159" s="18" t="s">
        <v>609</v>
      </c>
      <c r="M159" s="21" t="str">
        <f>substitute('Prompt Template'!$A$2,$K$5,$L159)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&lt;user_input&gt;Em várias etapas: 1) para aprender sobre o tema. 2) uma vez que eu entender o tema, vou usar ai para concatenar as ideias e montar o fluxo da apresentação. 3) durante a montagem da apresentação, vou enviando para a AI me dar ideias de como melhorar além de realizar correções e melhorias na parte textual.&lt;/user_input&gt;</v>
      </c>
      <c r="N159" s="18">
        <f t="array" ref="N159">index('Response Scoring'!$C:$C,match($A159,'Response Scoring'!$A:$A,0))</f>
        <v>3</v>
      </c>
      <c r="O159" s="19">
        <f t="shared" si="6"/>
        <v>1</v>
      </c>
      <c r="P159" s="18" t="str">
        <f>'Raw Data'!$W155</f>
        <v>Para aliviar processos manuais que levavam muito tempo para serem feitos (manipulação de tabelas por exemplo) e para criação de programas, querys e outros que auxiliam no dia-a-dia. Além de correção de formulas de excel, querys, códigos e etc</v>
      </c>
      <c r="Q159" s="18" t="s">
        <v>610</v>
      </c>
      <c r="R159" s="21" t="str">
        <f>substitute('Prompt Template'!$B$2,$P$5,$Q159)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aliviar processos manuais que levavam muito tempo para serem feitos (manipulação de tabelas por exemplo) e para criação de programas, querys e outros que auxiliam no dia-a-dia. Além de correção de formulas de excel, querys, códigos e etc&lt;/user_input&gt;</v>
      </c>
      <c r="S159" s="18">
        <f t="array" ref="S159">index('Response Scoring'!$E:$E,match($A159,'Response Scoring'!$A:$A,0))</f>
        <v>2</v>
      </c>
      <c r="T159" s="19">
        <f t="shared" si="7"/>
        <v>0.6666666667</v>
      </c>
      <c r="U159" s="19">
        <f t="shared" si="8"/>
        <v>4.916666667</v>
      </c>
      <c r="V159" s="18" t="str">
        <f>'Raw Data'!$X155</f>
        <v>Analyzing presentation slides to evaluate both the visual design and written content for consistency</v>
      </c>
      <c r="W159" s="18">
        <f t="shared" si="9"/>
        <v>1</v>
      </c>
      <c r="X159" s="18" t="str">
        <f>'Raw Data'!$Y155</f>
        <v>Hallucinations (generating false or misleading information), Biases in answers, Data privacy concerns when information is shared with an LLM, Vulnerability to manipulation by bad actors</v>
      </c>
      <c r="Y159" s="22">
        <f t="shared" si="10"/>
        <v>1</v>
      </c>
      <c r="Z159" s="18" t="str">
        <f>'Raw Data'!$Z155</f>
        <v>Anonymize information by removing identifying details, Use secure company instances or enterprise plans when available, Verify that the AI tool has SSL/HTTPS encryption before using it</v>
      </c>
      <c r="AA159" s="19">
        <f t="shared" si="11"/>
        <v>0</v>
      </c>
      <c r="AB159" s="18" t="str">
        <f>'Raw Data'!$AA155</f>
        <v>Always: I routinely cross-check AI outputs with reliable sources</v>
      </c>
      <c r="AC159" s="18">
        <f t="shared" si="12"/>
        <v>1</v>
      </c>
      <c r="AD159" s="18" t="str">
        <f>'Raw Data'!$AB155</f>
        <v>Cross-reference key claims with reliable external sources, Verify any calculations or data analysis independently</v>
      </c>
      <c r="AE159" s="18">
        <f t="shared" si="13"/>
        <v>0.5</v>
      </c>
      <c r="AF159" s="23">
        <v>9.3</v>
      </c>
      <c r="AG159" s="18" t="str">
        <f>'Raw Data'!$AC155</f>
        <v>Frequently: I systematically refine prompts until I’m satisfied</v>
      </c>
      <c r="AH159" s="18">
        <f t="shared" si="14"/>
        <v>1</v>
      </c>
      <c r="AI159" s="18" t="str">
        <f>'Raw Data'!$AD155</f>
        <v>Preciso me preparar para uma reunião de trabalho sobre uma nova iniciativa/proposta. Quero estruturar meus argumentos, antecipar possíveis perguntas, identificar riscos, benefícios e próximos passos. Também gostaria de sugestões de como apresentar a ideia de forma clara e persuasiva. A iniciativa é sobre: [descreva aqui brevemente]. Pode me ajudar a criar um resumo objetivo, pontos principais para discussão, perguntas que devo estar preparado para responder e recomendações para melhorar minha apresentação?</v>
      </c>
      <c r="AJ159" s="18" t="s">
        <v>611</v>
      </c>
      <c r="AK159" s="21" t="str">
        <f>substitute('Prompt Template'!$C$2,$AI$5,$AJ159)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iniciativa/proposta. Quero estruturar meus argumentos, antecipar possíveis perguntas, identificar riscos, benefícios e próximos passos. Também gostaria de sugestões de como apresentar a ideia de forma clara e persuasiva. A iniciativa é sobre: [descreva aqui brevemente]. Pode me ajudar a criar um resumo objetivo, pontos principais para discussão, perguntas que devo estar preparado para responder e recomendações para melhorar minha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iniciativa/proposta. Quero estruturar meus argumentos, antecipar possíveis perguntas, identificar riscos, benefícios e próximos passos. Também gostaria de sugestões de como apresentar a ideia de forma clara e persuasiva. A iniciativa é sobre: [descreva aqui brevemente]. Pode me ajudar a criar um resumo objetivo, pontos principais para discussão, perguntas que devo estar preparado para responder e recomendações para melhorar minha apresentação?&lt;/user_input&gt;</v>
      </c>
      <c r="AL159" s="18">
        <f t="array" ref="AL159">index('Response Scoring'!$G:$G,match($A159,'Response Scoring'!$A:$A,0))</f>
        <v>4</v>
      </c>
      <c r="AM159" s="18">
        <f t="shared" si="15"/>
        <v>0.8</v>
      </c>
      <c r="AN159" s="18" t="str">
        <f>'Raw Data'!$AE155</f>
        <v>Preciso entrar em alguns sites e coletar preços de alguns produtos para comparar com os nosso. Para isso, quero que você atue como um analista de dados de preços, entrando nesses sites e coletando as informações para mim. Siga os seguintes passos:
Entre no site [passar site]
Busque pelo produto [passar aqui lista de produtos]
Para os primeiros 6 resultados que encontrar, me retorne o preço sem desconto, preço com desconto, nome do produto e o link para o mesmo.
Me retorne sempre essas informações, nessa ordem, em uma lista num arquivo .xlsx.
Antes de me enviar, verifique se o link de fato abre um produto que bata com a descrição que eu pedi.</v>
      </c>
      <c r="AO159" s="18" t="s">
        <v>612</v>
      </c>
      <c r="AP159" s="21" t="str">
        <f>substitute('Prompt Template'!$D$2,$AN$5,$AO159)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entrar em alguns sites e coletar preços de alguns produtos para comparar com os nosso. Para isso, quero que você atue como um analista de dados de preços, entrando nesses sites e coletando as informações para mim. Siga os seguintes passos:
Entre no site [passar site]
Busque pelo produto [passar aqui lista de produtos]
Para os primeiros 6 resultados que encontrar, me retorne o preço sem desconto, preço com desconto, nome do produto e o link para o mesmo.
Me retorne sempre essas informações, nessa ordem, em uma lista num arquivo .xlsx.
Antes de me enviar, verifique se o link de fato abre um produto que bata com a descrição que eu pedi.&lt;/user_input&gt;
</v>
      </c>
      <c r="AQ159" s="18">
        <f t="array" ref="AQ159">index('Response Scoring'!$I:$I,match($A159,'Response Scoring'!$A:$A,0))</f>
        <v>2</v>
      </c>
      <c r="AR159" s="18">
        <f t="shared" si="16"/>
        <v>0.4</v>
      </c>
      <c r="AS159" s="24">
        <f t="shared" si="17"/>
        <v>6.3</v>
      </c>
      <c r="AT159" s="24">
        <f t="shared" si="18"/>
        <v>8.4</v>
      </c>
      <c r="AU159" s="18">
        <f t="shared" si="19"/>
        <v>31.73333333</v>
      </c>
      <c r="AV159" s="24">
        <f t="shared" si="20"/>
        <v>63.46666667</v>
      </c>
      <c r="AW159" s="18" t="str">
        <f t="shared" si="21"/>
        <v>AI Practitioner</v>
      </c>
      <c r="AX159" s="18" t="str">
        <f>'Raw Data'!AF155</f>
        <v>ChatGPT, CoPilot, repplit</v>
      </c>
      <c r="AY159" s="18" t="str">
        <f>'Raw Data'!AG155</f>
        <v>Yes</v>
      </c>
      <c r="AZ159" s="18" t="str">
        <f>'Raw Data'!AH155</f>
        <v/>
      </c>
      <c r="BA159" s="18" t="str">
        <f>'Raw Data'!AI155</f>
        <v/>
      </c>
      <c r="BB159" s="18" t="str">
        <f>'Raw Data'!AJ155</f>
        <v/>
      </c>
      <c r="BC159" s="18" t="str">
        <f>'Raw Data'!AK155</f>
        <v/>
      </c>
      <c r="BD159" s="18" t="str">
        <f>'Raw Data'!AL155</f>
        <v/>
      </c>
      <c r="BE159" s="18" t="str">
        <f>'Raw Data'!AM155</f>
        <v/>
      </c>
      <c r="BF159" s="18" t="str">
        <f>'Raw Data'!AN155</f>
        <v/>
      </c>
      <c r="BG159" s="18" t="str">
        <f>'Raw Data'!AO155</f>
        <v/>
      </c>
      <c r="BH159" s="18" t="str">
        <f>'Raw Data'!AP155</f>
        <v/>
      </c>
      <c r="BI159" s="18" t="str">
        <f>'Raw Data'!AQ155</f>
        <v/>
      </c>
      <c r="BJ159" s="18" t="str">
        <f>'Raw Data'!AR155</f>
        <v/>
      </c>
      <c r="BK159" s="18" t="str">
        <f>'Raw Data'!AS155</f>
        <v/>
      </c>
      <c r="BL159" s="18" t="str">
        <f>'Raw Data'!AT155</f>
        <v/>
      </c>
      <c r="BM159" s="18" t="str">
        <f>'Raw Data'!AU155</f>
        <v/>
      </c>
      <c r="BN159" s="18" t="str">
        <f>'Raw Data'!AV155</f>
        <v/>
      </c>
      <c r="BO159" s="18" t="str">
        <f>'Raw Data'!AW155</f>
        <v/>
      </c>
      <c r="BP159" s="18" t="str">
        <f>'Raw Data'!AX155</f>
        <v/>
      </c>
      <c r="BQ159" s="18" t="str">
        <f>'Raw Data'!AY155</f>
        <v/>
      </c>
      <c r="BR159" s="18" t="str">
        <f>'Raw Data'!AZ155</f>
        <v/>
      </c>
      <c r="BS159" s="18" t="str">
        <f>'Raw Data'!D155</f>
        <v/>
      </c>
      <c r="BT159" s="18" t="str">
        <f>'Raw Data'!E155</f>
        <v/>
      </c>
      <c r="BU159" s="18" t="str">
        <f>'Raw Data'!F155</f>
        <v>ZÉ</v>
      </c>
      <c r="BV159" s="25" t="str">
        <f>'Raw Data'!G155</f>
        <v>Dig. Insights / Finance</v>
      </c>
      <c r="BW159" s="25" t="str">
        <f t="shared" si="22"/>
        <v>#REF!</v>
      </c>
      <c r="BX159" s="25" t="str">
        <f>'Raw Data'!I155</f>
        <v>N/A</v>
      </c>
      <c r="BY159" s="18" t="str">
        <f>'Raw Data'!J155</f>
        <v/>
      </c>
      <c r="BZ159" s="18" t="str">
        <f>'Raw Data'!K155</f>
        <v/>
      </c>
      <c r="CA159" s="18" t="str">
        <f>'Raw Data'!L155</f>
        <v>Brazil</v>
      </c>
      <c r="CB159" s="18" t="str">
        <f>'Raw Data'!M155</f>
        <v>SAZ</v>
      </c>
      <c r="CC159" s="18" t="str">
        <f>'Raw Data'!N155</f>
        <v>Ambev</v>
      </c>
      <c r="CD159" s="25" t="str">
        <f>'Raw Data'!O155</f>
        <v>Azambuja - Dig. Insights / Finance</v>
      </c>
      <c r="CE159" s="15" t="str">
        <f>'Raw Data'!P155</f>
        <v>Light User</v>
      </c>
      <c r="CF159" s="15" t="str">
        <f>'Raw Data'!Q155</f>
        <v>Weekly</v>
      </c>
    </row>
    <row r="160" ht="15.75" customHeight="1">
      <c r="A160" s="18">
        <f>'Raw Data'!$A156</f>
        <v>154</v>
      </c>
      <c r="B160" s="18" t="str">
        <f>'Raw Data'!$R156</f>
        <v>Daily</v>
      </c>
      <c r="C160" s="18">
        <f t="shared" si="1"/>
        <v>1</v>
      </c>
      <c r="D160" s="18" t="str">
        <f>'Raw Data'!$S156</f>
        <v>Getting quick answers to specific questions or looking up information, Writing or debugging code, scripts, or formulas, Analyzing data or documents to extract insights or summaries, Brainstorming ideas, testing concepts, or getting feedback on my thinking</v>
      </c>
      <c r="E160" s="18">
        <f t="shared" si="2"/>
        <v>2</v>
      </c>
      <c r="F160" s="19">
        <f t="shared" si="3"/>
        <v>0.6666666667</v>
      </c>
      <c r="G160" s="20" t="str">
        <f>'Raw Data'!T156</f>
        <v>I maintain a library of prompts that I reuse frequently</v>
      </c>
      <c r="H160" s="18">
        <f t="shared" si="4"/>
        <v>0.5</v>
      </c>
      <c r="I160" s="18" t="str">
        <f>'Raw Data'!$U156</f>
        <v>Create a systematic process where AI handles data analysis and summary generation consistently</v>
      </c>
      <c r="J160" s="18">
        <f t="shared" si="5"/>
        <v>1</v>
      </c>
      <c r="K160" s="18" t="str">
        <f>'Raw Data'!$V156</f>
        <v>Eu usaria AI para primeiro conhecer mais sobre o assunto, buscar conteúdos sobre ele, fatos principais etc.
Depois usaria o chat para me ajudar a montar uma apresentação completa, passando pelos pontos mais relevantes do assunto, construindo uma narrativa que faça sentido e com um discurso adaptado para o publico de stakeholders seniores.</v>
      </c>
      <c r="L160" s="18" t="s">
        <v>613</v>
      </c>
      <c r="M160" s="21" t="str">
        <f>substitute('Prompt Template'!$A$2,$K$5,$L160)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AI para primeiro conhecer mais sobre o assunto, buscar conteúdos sobre ele, fatos principais etc.
Depois usaria o chat para me ajudar a montar uma apresentação completa, passando pelos pontos mais relevantes do assunto, construindo uma narrativa que faça sentido e com um discurso adaptado para o publico de stakeholders seniores.&lt;/user_input&gt;</v>
      </c>
      <c r="N160" s="18">
        <f t="array" ref="N160">index('Response Scoring'!$C:$C,match($A160,'Response Scoring'!$A:$A,0))</f>
        <v>2</v>
      </c>
      <c r="O160" s="19">
        <f t="shared" si="6"/>
        <v>0.6666666667</v>
      </c>
      <c r="P160" s="18" t="str">
        <f>'Raw Data'!$W156</f>
        <v>- Correção de códigos, pois antes eu precisava demandar isto para times de Dados e esperar darem o retorno, hoje tenho autonomia e consigo realizar as análises mais rapidamente</v>
      </c>
      <c r="Q160" s="18" t="s">
        <v>614</v>
      </c>
      <c r="R160" s="21" t="str">
        <f>substitute('Prompt Template'!$B$2,$P$5,$Q160)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 Correção de códigos, pois antes eu precisava demandar isto para times de Dados e esperar darem o retorno, hoje tenho autonomia e consigo realizar as análises mais rapidamente&lt;/user_input&gt;</v>
      </c>
      <c r="S160" s="18">
        <f t="array" ref="S160">index('Response Scoring'!$E:$E,match($A160,'Response Scoring'!$A:$A,0))</f>
        <v>2</v>
      </c>
      <c r="T160" s="19">
        <f t="shared" si="7"/>
        <v>0.6666666667</v>
      </c>
      <c r="U160" s="19">
        <f t="shared" si="8"/>
        <v>4.5</v>
      </c>
      <c r="V160" s="18" t="str">
        <f>'Raw Data'!$X156</f>
        <v>Creating a complete slide deck with visual design for an important client presentation</v>
      </c>
      <c r="W160" s="18">
        <f t="shared" si="9"/>
        <v>0</v>
      </c>
      <c r="X160" s="18" t="str">
        <f>'Raw Data'!$Y156</f>
        <v>Hallucinations (generating false or misleading information), Biases in answers, Data privacy concerns when information is shared with an LLM, Vulnerability to manipulation by bad actors</v>
      </c>
      <c r="Y160" s="22">
        <f t="shared" si="10"/>
        <v>1</v>
      </c>
      <c r="Z160" s="18" t="str">
        <f>'Raw Data'!$Z156</f>
        <v>Anonymize information by removing identifying details, Use secure company instances or enterprise plans when available</v>
      </c>
      <c r="AA160" s="19">
        <f t="shared" si="11"/>
        <v>1</v>
      </c>
      <c r="AB160" s="18" t="str">
        <f>'Raw Data'!$AA156</f>
        <v>Always: I routinely cross-check AI outputs with reliable sources</v>
      </c>
      <c r="AC160" s="18">
        <f t="shared" si="12"/>
        <v>1</v>
      </c>
      <c r="AD160" s="18" t="str">
        <f>'Raw Data'!$AB156</f>
        <v>Check if the response uses confident language and specific details, Use a different AI tool to review and verify the content, Verify any calculations or data analysis independently, Ask the same AI tool to double-check its work for accuracy, Look for professional formatting and proper grammar, Cross-reference key claims with reliable external sources</v>
      </c>
      <c r="AE160" s="18">
        <f t="shared" si="13"/>
        <v>0</v>
      </c>
      <c r="AF160" s="23">
        <v>9.0</v>
      </c>
      <c r="AG160" s="18" t="str">
        <f>'Raw Data'!$AC156</f>
        <v>Sometimes: I iterate 2–3 times to reach a good result</v>
      </c>
      <c r="AH160" s="18">
        <f t="shared" si="14"/>
        <v>0.67</v>
      </c>
      <c r="AI160" s="18" t="str">
        <f>'Raw Data'!$AD156</f>
        <v>Olá, vou participar de uma reunião de trabalho para discutir uma nova iniciativa. Me ajude a me preparar para essa reunião criando: (1) um resumo claro do contexto e objetivos da reunião, (2) os principais pontos que devo apresentar (3) perguntas estratégicas que devo levantar (4) riscos e oportunidades sobre o tema. Também dê dicas sobre como construir a narrativa de forma impactante. Se necessário, peça informações adicionais sobre o assunto.</v>
      </c>
      <c r="AJ160" s="18" t="s">
        <v>615</v>
      </c>
      <c r="AK160" s="21" t="str">
        <f>substitute('Prompt Template'!$C$2,$AI$5,$AJ160)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vou participar de uma reunião de trabalho para discutir uma nova iniciativa. Me ajude a me preparar para essa reunião criando: (1) um resumo claro do contexto e objetivos da reunião, (2) os principais pontos que devo apresentar (3) perguntas estratégicas que devo levantar (4) riscos e oportunidades sobre o tema. Também dê dicas sobre como construir a narrativa de forma impactante. Se necessário, peça informações adicionais sobre o assunto.&lt;/prompt&gt;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vou participar de uma reunião de trabalho para discutir uma nova iniciativa. Me ajude a me preparar para essa reunião criando: (1) um resumo claro do contexto e objetivos da reunião, (2) os principais pontos que devo apresentar (3) perguntas estratégicas que devo levantar (4) riscos e oportunidades sobre o tema. Também dê dicas sobre como construir a narrativa de forma impactante. Se necessário, peça informações adicionais sobre o assunto.&lt;/user_input&gt;</v>
      </c>
      <c r="AL160" s="18">
        <f t="array" ref="AL160">index('Response Scoring'!$G:$G,match($A160,'Response Scoring'!$A:$A,0))</f>
        <v>4</v>
      </c>
      <c r="AM160" s="18">
        <f t="shared" si="15"/>
        <v>0.8</v>
      </c>
      <c r="AN160" s="18" t="str">
        <f>'Raw Data'!$AE156</f>
        <v>Não sei como criar.</v>
      </c>
      <c r="AO160" s="18" t="s">
        <v>616</v>
      </c>
      <c r="AP160" s="21" t="str">
        <f>substitute('Prompt Template'!$D$2,$AN$5,$AO160)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&lt;user_input&gt;Não sei como criar.&lt;/user_input&gt;
</v>
      </c>
      <c r="AQ160" s="18">
        <f t="array" ref="AQ160">index('Response Scoring'!$I:$I,match($A160,'Response Scoring'!$A:$A,0))</f>
        <v>0</v>
      </c>
      <c r="AR160" s="18">
        <f t="shared" si="16"/>
        <v>0</v>
      </c>
      <c r="AS160" s="24">
        <f t="shared" si="17"/>
        <v>3.805</v>
      </c>
      <c r="AT160" s="24">
        <f t="shared" si="18"/>
        <v>7.74</v>
      </c>
      <c r="AU160" s="18">
        <f t="shared" si="19"/>
        <v>25.61</v>
      </c>
      <c r="AV160" s="24">
        <f t="shared" si="20"/>
        <v>51.22</v>
      </c>
      <c r="AW160" s="18" t="str">
        <f t="shared" si="21"/>
        <v>AI Experimenter</v>
      </c>
      <c r="AX160" s="18" t="str">
        <f>'Raw Data'!AF156</f>
        <v>ChatGPT, CoPilot</v>
      </c>
      <c r="AY160" s="18" t="str">
        <f>'Raw Data'!AG156</f>
        <v>Yes</v>
      </c>
      <c r="AZ160" s="18" t="str">
        <f>'Raw Data'!AH156</f>
        <v/>
      </c>
      <c r="BA160" s="18" t="str">
        <f>'Raw Data'!AI156</f>
        <v/>
      </c>
      <c r="BB160" s="18" t="str">
        <f>'Raw Data'!AJ156</f>
        <v/>
      </c>
      <c r="BC160" s="18" t="str">
        <f>'Raw Data'!AK156</f>
        <v/>
      </c>
      <c r="BD160" s="18" t="str">
        <f>'Raw Data'!AL156</f>
        <v/>
      </c>
      <c r="BE160" s="18" t="str">
        <f>'Raw Data'!AM156</f>
        <v/>
      </c>
      <c r="BF160" s="18" t="str">
        <f>'Raw Data'!AN156</f>
        <v/>
      </c>
      <c r="BG160" s="18" t="str">
        <f>'Raw Data'!AO156</f>
        <v/>
      </c>
      <c r="BH160" s="18" t="str">
        <f>'Raw Data'!AP156</f>
        <v/>
      </c>
      <c r="BI160" s="18" t="str">
        <f>'Raw Data'!AQ156</f>
        <v/>
      </c>
      <c r="BJ160" s="18" t="str">
        <f>'Raw Data'!AR156</f>
        <v/>
      </c>
      <c r="BK160" s="18" t="str">
        <f>'Raw Data'!AS156</f>
        <v/>
      </c>
      <c r="BL160" s="18" t="str">
        <f>'Raw Data'!AT156</f>
        <v/>
      </c>
      <c r="BM160" s="18" t="str">
        <f>'Raw Data'!AU156</f>
        <v/>
      </c>
      <c r="BN160" s="18" t="str">
        <f>'Raw Data'!AV156</f>
        <v/>
      </c>
      <c r="BO160" s="18" t="str">
        <f>'Raw Data'!AW156</f>
        <v/>
      </c>
      <c r="BP160" s="18" t="str">
        <f>'Raw Data'!AX156</f>
        <v/>
      </c>
      <c r="BQ160" s="18" t="str">
        <f>'Raw Data'!AY156</f>
        <v/>
      </c>
      <c r="BR160" s="18" t="str">
        <f>'Raw Data'!AZ156</f>
        <v/>
      </c>
      <c r="BS160" s="18" t="str">
        <f>'Raw Data'!D156</f>
        <v/>
      </c>
      <c r="BT160" s="18" t="str">
        <f>'Raw Data'!E156</f>
        <v/>
      </c>
      <c r="BU160" s="18" t="str">
        <f>'Raw Data'!F156</f>
        <v>ZÉ</v>
      </c>
      <c r="BV160" s="25" t="str">
        <f>'Raw Data'!G156</f>
        <v>Operations</v>
      </c>
      <c r="BW160" s="25" t="str">
        <f t="shared" si="22"/>
        <v>#REF!</v>
      </c>
      <c r="BX160" s="25" t="str">
        <f>'Raw Data'!I156</f>
        <v>N/A</v>
      </c>
      <c r="BY160" s="18" t="str">
        <f>'Raw Data'!J156</f>
        <v/>
      </c>
      <c r="BZ160" s="18" t="str">
        <f>'Raw Data'!K156</f>
        <v/>
      </c>
      <c r="CA160" s="18" t="str">
        <f>'Raw Data'!L156</f>
        <v>Brazil</v>
      </c>
      <c r="CB160" s="18" t="str">
        <f>'Raw Data'!M156</f>
        <v>SAZ</v>
      </c>
      <c r="CC160" s="18" t="str">
        <f>'Raw Data'!N156</f>
        <v>Ambev</v>
      </c>
      <c r="CD160" s="25" t="str">
        <f>'Raw Data'!O156</f>
        <v>Sessin - Operations</v>
      </c>
      <c r="CE160" s="15" t="str">
        <f>'Raw Data'!P156</f>
        <v>Light User</v>
      </c>
      <c r="CF160" s="15" t="str">
        <f>'Raw Data'!Q156</f>
        <v>Weekly</v>
      </c>
    </row>
    <row r="161" ht="15.75" customHeight="1">
      <c r="A161" s="18">
        <f>'Raw Data'!$A157</f>
        <v>155</v>
      </c>
      <c r="B161" s="18" t="str">
        <f>'Raw Data'!$R157</f>
        <v>Daily</v>
      </c>
      <c r="C161" s="18">
        <f t="shared" si="1"/>
        <v>1</v>
      </c>
      <c r="D161" s="18" t="str">
        <f>'Raw Data'!$S157</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61" s="18">
        <f t="shared" si="2"/>
        <v>3</v>
      </c>
      <c r="F161" s="19">
        <f t="shared" si="3"/>
        <v>1</v>
      </c>
      <c r="G161" s="20" t="str">
        <f>'Raw Data'!T157</f>
        <v>I’ve created workflows that connect AI with other systems (Slack, Salesforce, email) using integrations or code</v>
      </c>
      <c r="H161" s="18">
        <f t="shared" si="4"/>
        <v>1</v>
      </c>
      <c r="I161" s="18" t="str">
        <f>'Raw Data'!$U157</f>
        <v>Use AI to help analyze each data source, then compile results manually</v>
      </c>
      <c r="J161" s="18">
        <f t="shared" si="5"/>
        <v>0.67</v>
      </c>
      <c r="K161" s="18" t="str">
        <f>'Raw Data'!$V157</f>
        <v>Usaria IA para entender rapidamente o tema, organizar as ideias e estruturar a narrativa da apresentação. Também pediria apoio para gerar rascunhos de slides e revisar clareza, foco e impacto.</v>
      </c>
      <c r="L161" s="18" t="s">
        <v>617</v>
      </c>
      <c r="M161" s="21" t="str">
        <f>substitute('Prompt Template'!$A$2,$K$5,$L161)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entender rapidamente o tema, organizar as ideias e estruturar a narrativa da apresentação. Também pediria apoio para gerar rascunhos de slides e revisar clareza, foco e impacto.&lt;/user_input&gt;</v>
      </c>
      <c r="N161" s="18">
        <f t="array" ref="N161">index('Response Scoring'!$C:$C,match($A161,'Response Scoring'!$A:$A,0))</f>
        <v>3</v>
      </c>
      <c r="O161" s="19">
        <f t="shared" si="6"/>
        <v>1</v>
      </c>
      <c r="P161" s="18" t="str">
        <f>'Raw Data'!$W157</f>
        <v>Usei IA para analisar rapidamente grandes volumes de tickets de clientes, categorizando temas, identificando causas e priorizando oportunidades. Com isso, transformei análises que levariam dias em poucas horas, acelerando decisões e direcionando ações de CX com mais precisão.</v>
      </c>
      <c r="Q161" s="18" t="s">
        <v>618</v>
      </c>
      <c r="R161" s="21" t="str">
        <f>substitute('Prompt Template'!$B$2,$P$5,$Q161)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&lt;user_input&gt;Usei IA para analisar rapidamente grandes volumes de tickets de clientes, categorizando temas, identificando causas e priorizando oportunidades. Com isso, transformei análises que levariam dias em poucas horas, acelerando decisões e direcionando ações de CX com mais precisão.&lt;/user_input&gt;</v>
      </c>
      <c r="S161" s="18">
        <f t="array" ref="S161">index('Response Scoring'!$E:$E,match($A161,'Response Scoring'!$A:$A,0))</f>
        <v>3</v>
      </c>
      <c r="T161" s="19">
        <f t="shared" si="7"/>
        <v>1</v>
      </c>
      <c r="U161" s="19">
        <f t="shared" si="8"/>
        <v>5.67</v>
      </c>
      <c r="V161" s="18" t="str">
        <f>'Raw Data'!$X157</f>
        <v>Creating a complete slide deck with visual design for an important client presentation</v>
      </c>
      <c r="W161" s="18">
        <f t="shared" si="9"/>
        <v>0</v>
      </c>
      <c r="X161" s="18" t="str">
        <f>'Raw Data'!$Y157</f>
        <v>Hallucinations (generating false or misleading information)</v>
      </c>
      <c r="Y161" s="22">
        <f t="shared" si="10"/>
        <v>0.25</v>
      </c>
      <c r="Z161" s="18" t="str">
        <f>'Raw Data'!$Z157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61" s="19">
        <f t="shared" si="11"/>
        <v>0</v>
      </c>
      <c r="AB161" s="18" t="str">
        <f>'Raw Data'!$AA157</f>
        <v>Always: I routinely cross-check AI outputs with reliable sources</v>
      </c>
      <c r="AC161" s="18">
        <f t="shared" si="12"/>
        <v>1</v>
      </c>
      <c r="AD161" s="18" t="str">
        <f>'Raw Data'!$AB157</f>
        <v>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v>
      </c>
      <c r="AE161" s="18">
        <f t="shared" si="13"/>
        <v>0</v>
      </c>
      <c r="AF161" s="23">
        <v>6.2</v>
      </c>
      <c r="AG161" s="18" t="str">
        <f>'Raw Data'!$AC157</f>
        <v>Frequently: I systematically refine prompts until I’m satisfied</v>
      </c>
      <c r="AH161" s="18">
        <f t="shared" si="14"/>
        <v>1</v>
      </c>
      <c r="AI161" s="18" t="str">
        <f>'Raw Data'!$AD157</f>
        <v>Preciso me preparar para uma reunião sobre uma nova iniciativa. Me ajude a organizar os objetivos, benefícios esperados, riscos potenciais, dependências, métricas de sucesso e perguntas-chave que devo fazer. Também quero sugestões de argumentos para defender a proposta e possíveis objeções que podem surgir</v>
      </c>
      <c r="AJ161" s="18" t="s">
        <v>619</v>
      </c>
      <c r="AK161" s="21" t="str">
        <f>substitute('Prompt Template'!$C$2,$AI$5,$AJ161)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Me ajude a organizar os objetivos, benefícios esperados, riscos potenciais, dependências, métricas de sucesso e perguntas-chave que devo fazer. Também quero sugestões de argumentos para defender a proposta e possíveis objeções que podem surgir&lt;/prompt&gt;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Me ajude a organizar os objetivos, benefícios esperados, riscos potenciais, dependências, métricas de sucesso e perguntas-chave que devo fazer. Também quero sugestões de argumentos para defender a proposta e possíveis objeções que podem surgir&lt;/user_input&gt;</v>
      </c>
      <c r="AL161" s="18">
        <f t="array" ref="AL161">index('Response Scoring'!$G:$G,match($A161,'Response Scoring'!$A:$A,0))</f>
        <v>4</v>
      </c>
      <c r="AM161" s="18">
        <f t="shared" si="15"/>
        <v>0.8</v>
      </c>
      <c r="AN161" s="18" t="str">
        <f>'Raw Data'!$AE157</f>
        <v>Objetivo: Ajudar a equipe a pesquisar e comparar produtos e estratégias de concorrentes de forma rápida e padronizada.
Como a IA deve atuar:
1. Coletar informações públicas sobre concorrentes (produtos, preços, posicionamento e comunicação).
2. Organizar tudo nos blocos: produto, preço, diferenciais, canais, campanhas e avaliações.
3. Comparar com nossas soluções, destacando oportunidades e riscos.
4. Gerar insights acionáveis e um resumo executivo.
5. Pedir mais contexto sempre que necessário e avisar sobre limitações de dados.</v>
      </c>
      <c r="AO161" s="18" t="s">
        <v>620</v>
      </c>
      <c r="AP161" s="21" t="str">
        <f>substitute('Prompt Template'!$D$2,$AN$5,$AO161)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Ajudar a equipe a pesquisar e comparar produtos e estratégias de concorrentes de forma rápida e padronizada.
Como a IA deve atuar:
1. Coletar informações públicas sobre concorrentes (produtos, preços, posicionamento e comunicação).
2. Organizar tudo nos blocos: produto, preço, diferenciais, canais, campanhas e avaliações.
3. Comparar com nossas soluções, destacando oportunidades e riscos.
4. Gerar insights acionáveis e um resumo executivo.
5. Pedir mais contexto sempre que necessário e avisar sobre limitações de dados.&lt;/user_input&gt;
</v>
      </c>
      <c r="AQ161" s="18">
        <f t="array" ref="AQ161">index('Response Scoring'!$I:$I,match($A161,'Response Scoring'!$A:$A,0))</f>
        <v>4</v>
      </c>
      <c r="AR161" s="18">
        <f t="shared" si="16"/>
        <v>0.8</v>
      </c>
      <c r="AS161" s="24">
        <f t="shared" si="17"/>
        <v>8.3</v>
      </c>
      <c r="AT161" s="24">
        <f t="shared" si="18"/>
        <v>8.4</v>
      </c>
      <c r="AU161" s="18">
        <f t="shared" si="19"/>
        <v>34.14</v>
      </c>
      <c r="AV161" s="24">
        <f t="shared" si="20"/>
        <v>68.28</v>
      </c>
      <c r="AW161" s="18" t="str">
        <f t="shared" si="21"/>
        <v>AI Practitioner</v>
      </c>
      <c r="AX161" s="18" t="str">
        <f>'Raw Data'!AF157</f>
        <v>ChatGPT</v>
      </c>
      <c r="AY161" s="18" t="str">
        <f>'Raw Data'!AG157</f>
        <v>Yes</v>
      </c>
      <c r="AZ161" s="18" t="str">
        <f>'Raw Data'!AH157</f>
        <v/>
      </c>
      <c r="BA161" s="18" t="str">
        <f>'Raw Data'!AI157</f>
        <v/>
      </c>
      <c r="BB161" s="18" t="str">
        <f>'Raw Data'!AJ157</f>
        <v/>
      </c>
      <c r="BC161" s="18" t="str">
        <f>'Raw Data'!AK157</f>
        <v/>
      </c>
      <c r="BD161" s="18" t="str">
        <f>'Raw Data'!AL157</f>
        <v/>
      </c>
      <c r="BE161" s="18" t="str">
        <f>'Raw Data'!AM157</f>
        <v/>
      </c>
      <c r="BF161" s="18" t="str">
        <f>'Raw Data'!AN157</f>
        <v/>
      </c>
      <c r="BG161" s="18" t="str">
        <f>'Raw Data'!AO157</f>
        <v/>
      </c>
      <c r="BH161" s="18" t="str">
        <f>'Raw Data'!AP157</f>
        <v/>
      </c>
      <c r="BI161" s="18" t="str">
        <f>'Raw Data'!AQ157</f>
        <v/>
      </c>
      <c r="BJ161" s="18" t="str">
        <f>'Raw Data'!AR157</f>
        <v/>
      </c>
      <c r="BK161" s="18" t="str">
        <f>'Raw Data'!AS157</f>
        <v/>
      </c>
      <c r="BL161" s="18" t="str">
        <f>'Raw Data'!AT157</f>
        <v/>
      </c>
      <c r="BM161" s="18" t="str">
        <f>'Raw Data'!AU157</f>
        <v/>
      </c>
      <c r="BN161" s="18" t="str">
        <f>'Raw Data'!AV157</f>
        <v/>
      </c>
      <c r="BO161" s="18" t="str">
        <f>'Raw Data'!AW157</f>
        <v/>
      </c>
      <c r="BP161" s="18" t="str">
        <f>'Raw Data'!AX157</f>
        <v/>
      </c>
      <c r="BQ161" s="18" t="str">
        <f>'Raw Data'!AY157</f>
        <v/>
      </c>
      <c r="BR161" s="18" t="str">
        <f>'Raw Data'!AZ157</f>
        <v/>
      </c>
      <c r="BS161" s="18" t="str">
        <f>'Raw Data'!D157</f>
        <v/>
      </c>
      <c r="BT161" s="18" t="str">
        <f>'Raw Data'!E157</f>
        <v/>
      </c>
      <c r="BU161" s="18" t="str">
        <f>'Raw Data'!F157</f>
        <v>ZÉ</v>
      </c>
      <c r="BV161" s="25" t="str">
        <f>'Raw Data'!G157</f>
        <v>Operations</v>
      </c>
      <c r="BW161" s="25" t="str">
        <f t="shared" si="22"/>
        <v>#REF!</v>
      </c>
      <c r="BX161" s="25" t="str">
        <f>'Raw Data'!I157</f>
        <v>N/A</v>
      </c>
      <c r="BY161" s="18" t="str">
        <f>'Raw Data'!J157</f>
        <v/>
      </c>
      <c r="BZ161" s="18" t="str">
        <f>'Raw Data'!K157</f>
        <v/>
      </c>
      <c r="CA161" s="18" t="str">
        <f>'Raw Data'!L157</f>
        <v>Brazil</v>
      </c>
      <c r="CB161" s="18" t="str">
        <f>'Raw Data'!M157</f>
        <v>SAZ</v>
      </c>
      <c r="CC161" s="18" t="str">
        <f>'Raw Data'!N157</f>
        <v>Ambev</v>
      </c>
      <c r="CD161" s="25" t="str">
        <f>'Raw Data'!O157</f>
        <v>Sessin - Operations</v>
      </c>
      <c r="CE161" s="15" t="str">
        <f>'Raw Data'!P157</f>
        <v>Medium User</v>
      </c>
      <c r="CF161" s="15" t="str">
        <f>'Raw Data'!Q157</f>
        <v>Daily</v>
      </c>
    </row>
    <row r="162" ht="15.75" customHeight="1">
      <c r="A162" s="18">
        <f>'Raw Data'!$A158</f>
        <v>156</v>
      </c>
      <c r="B162" s="18" t="str">
        <f>'Raw Data'!$R158</f>
        <v>Daily</v>
      </c>
      <c r="C162" s="18">
        <f t="shared" si="1"/>
        <v>1</v>
      </c>
      <c r="D162" s="18" t="str">
        <f>'Raw Data'!$S158</f>
        <v>Analyzing data or documents to extract insights or summaries, Writing or debugging code, scripts, or formulas, Editing or improving text I’ve already written (emails, documents, presentations), Brainstorming ideas, testing concepts, or getting feedback on my thinking</v>
      </c>
      <c r="E162" s="18">
        <f t="shared" si="2"/>
        <v>2</v>
      </c>
      <c r="F162" s="19">
        <f t="shared" si="3"/>
        <v>0.6666666667</v>
      </c>
      <c r="G162" s="20" t="str">
        <f>'Raw Data'!T158</f>
        <v>I maintain a library of prompts that I reuse frequently</v>
      </c>
      <c r="H162" s="18">
        <f t="shared" si="4"/>
        <v>0.5</v>
      </c>
      <c r="I162" s="18" t="str">
        <f>'Raw Data'!$U158</f>
        <v>Create a systematic process where AI handles data analysis and summary generation consistently</v>
      </c>
      <c r="J162" s="18">
        <f t="shared" si="5"/>
        <v>1</v>
      </c>
      <c r="K162" s="18" t="str">
        <f>'Raw Data'!$V158</f>
        <v>Eu utilizaria a IA como apoio em todo o processo de criação da apresentação. Primeiro, pediria um resumo claro e objetivo sobre o tema desconhecido, como faço normalmente para me atualizar rapidamente antes de preparar materiais gerenciais. Depois, usaria a IA para estruturar o storytelling da apresentação, definir os tópicos principais e garantir que o conteúdo esteja bem organizado para um público executivo. Ao longo da semana, recorreria à IA para revisar textos, melhorar a clareza e ajustar o português — atividades que já utilizo regularmente no meu trabalho. Também pediria auxílio para criar gráficos comparativos, resumos executivos e até rascunhos visuais que facilitem a construção dos slides. Por fim, usaria a IA para simular perguntas críticas que os executivos podem fazer, garantindo que eu esteja preparado e seguro na apresentação</v>
      </c>
      <c r="L162" s="18" t="s">
        <v>621</v>
      </c>
      <c r="M162" s="21" t="str">
        <f>substitute('Prompt Template'!$A$2,$K$5,$L162)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como apoio em todo o processo de criação da apresentação. Primeiro, pediria um resumo claro e objetivo sobre o tema desconhecido, como faço normalmente para me atualizar rapidamente antes de preparar materiais gerenciais. Depois, usaria a IA para estruturar o storytelling da apresentação, definir os tópicos principais e garantir que o conteúdo esteja bem organizado para um público executivo. Ao longo da semana, recorreria à IA para revisar textos, melhorar a clareza e ajustar o português — atividades que já utilizo regularmente no meu trabalho. Também pediria auxílio para criar gráficos comparativos, resumos executivos e até rascunhos visuais que facilitem a construção dos slides. Por fim, usaria a IA para simular perguntas críticas que os executivos podem fazer, garantindo que eu esteja preparado e seguro na apresentação&lt;/user_input&gt;</v>
      </c>
      <c r="N162" s="18">
        <f t="array" ref="N162">index('Response Scoring'!$C:$C,match($A162,'Response Scoring'!$A:$A,0))</f>
        <v>3</v>
      </c>
      <c r="O162" s="19">
        <f t="shared" si="6"/>
        <v>1</v>
      </c>
      <c r="P162" s="18" t="str">
        <f>'Raw Data'!$W158</f>
        <v>A forma mais valiosa que utilizo IA no meu trabalho é para agilizar a preparação de materiais gerenciais, garantindo clareza e precisão. Uso o ChatGPT para organizar resumos de reuniões, revisar textos, estruturar apresentações e criar comparativos de indicadores, como gráficos de avarias e shelf. Por exemplo, em relatórios mensais, envio os dados brutos e a IA me ajuda a transformar isso em análises claras, com comentários de performance prontos para apresentação aos gestores.”</v>
      </c>
      <c r="Q162" s="18" t="s">
        <v>622</v>
      </c>
      <c r="R162" s="21" t="str">
        <f>substitute('Prompt Template'!$B$2,$P$5,$Q162)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forma mais valiosa que utilizo IA no meu trabalho é para agilizar a preparação de materiais gerenciais, garantindo clareza e precisão. Uso o ChatGPT para organizar resumos de reuniões, revisar textos, estruturar apresentações e criar comparativos de indicadores, como gráficos de avarias e shelf. Por exemplo, em relatórios mensais, envio os dados brutos e a IA me ajuda a transformar isso em análises claras, com comentários de performance prontos para apresentação aos gestores.”&lt;/user_input&gt;</v>
      </c>
      <c r="S162" s="18">
        <f t="array" ref="S162">index('Response Scoring'!$E:$E,match($A162,'Response Scoring'!$A:$A,0))</f>
        <v>3</v>
      </c>
      <c r="T162" s="19">
        <f t="shared" si="7"/>
        <v>1</v>
      </c>
      <c r="U162" s="19">
        <f t="shared" si="8"/>
        <v>5.166666667</v>
      </c>
      <c r="V162" s="18" t="str">
        <f>'Raw Data'!$X158</f>
        <v>Analyzing presentation slides to evaluate both the visual design and written content for consistency</v>
      </c>
      <c r="W162" s="18">
        <f t="shared" si="9"/>
        <v>1</v>
      </c>
      <c r="X162" s="18" t="str">
        <f>'Raw Data'!$Y158</f>
        <v>Hallucinations (generating false or misleading information), Vulnerability to manipulation by bad actors, Biases in answers</v>
      </c>
      <c r="Y162" s="22">
        <f t="shared" si="10"/>
        <v>0.75</v>
      </c>
      <c r="Z162" s="18" t="str">
        <f>'Raw Data'!$Z158</f>
        <v>Only share information that you would be comfortable sharing internally with a colleague, Use secure company instances or enterprise plans when available, Verify that the AI tool has SSL/HTTPS encryption before using it, Anonymize information by removing identifying details</v>
      </c>
      <c r="AA162" s="19">
        <f t="shared" si="11"/>
        <v>0</v>
      </c>
      <c r="AB162" s="18" t="str">
        <f>'Raw Data'!$AA158</f>
        <v>Sometimes: I do a quick check against known data or references</v>
      </c>
      <c r="AC162" s="18">
        <f t="shared" si="12"/>
        <v>0.67</v>
      </c>
      <c r="AD162" s="18" t="str">
        <f>'Raw Data'!$AB158</f>
        <v>Check if the response uses confident language and specific details, Cross-reference key claims with reliable external sources, Ask the same AI tool to double-check its work for accuracy</v>
      </c>
      <c r="AE162" s="18">
        <f t="shared" si="13"/>
        <v>0</v>
      </c>
      <c r="AF162" s="23">
        <v>8.2</v>
      </c>
      <c r="AG162" s="18" t="str">
        <f>'Raw Data'!$AC158</f>
        <v>Frequently: I systematically refine prompts until I’m satisfied</v>
      </c>
      <c r="AH162" s="18">
        <f t="shared" si="14"/>
        <v>1</v>
      </c>
      <c r="AI162" s="18" t="str">
        <f>'Raw Data'!$AD158</f>
        <v>Atuo com gestor de losses, estou a frente de um novo projeto e preciso discutir sobre uma uma novo inciativa, haja como gestor e formule um roteiro para essa demanda, seja claro e objetivo sem criar cenários com muita profundidade e atue com clareza e e dê sugestões para essa rotina, faça agora.</v>
      </c>
      <c r="AJ162" s="18" t="s">
        <v>623</v>
      </c>
      <c r="AK162" s="21" t="str">
        <f>substitute('Prompt Template'!$C$2,$AI$5,$AJ162)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&lt;prompt&gt;Atuo com gestor de losses, estou a frente de um novo projeto e preciso discutir sobre uma uma novo inciativa, haja como gestor e formule um roteiro para essa demanda, seja claro e objetivo sem criar cenários com muita profundidade e atue com clareza e e dê sugestões para essa rotina, faça agora.&lt;/prompt&gt;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&lt;user_input&gt;Atuo com gestor de losses, estou a frente de um novo projeto e preciso discutir sobre uma uma novo inciativa, haja como gestor e formule um roteiro para essa demanda, seja claro e objetivo sem criar cenários com muita profundidade e atue com clareza e e dê sugestões para essa rotina, faça agora.&lt;/user_input&gt;</v>
      </c>
      <c r="AL162" s="18">
        <f t="array" ref="AL162">index('Response Scoring'!$G:$G,match($A162,'Response Scoring'!$A:$A,0))</f>
        <v>3</v>
      </c>
      <c r="AM162" s="18">
        <f t="shared" si="15"/>
        <v>0.6</v>
      </c>
      <c r="AN162" s="18" t="str">
        <f>'Raw Data'!$AE158</f>
        <v>Você um assistente de informações comerciais, responsável por gerar dados, informações, analises de performance e recomendações  sobre meus concorrentes, seja direto e organizado, não invente números, solicite mais informações caso necessário. 
Siga o padrão de:
- Concorrente
- Relatórios
- Analise de performance
- Comparação com meu negócio
A partir desse ponto, siga todas as regras acima.</v>
      </c>
      <c r="AO162" s="18" t="s">
        <v>624</v>
      </c>
      <c r="AP162" s="21" t="str">
        <f>substitute('Prompt Template'!$D$2,$AN$5,$AO162)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um assistente de informações comerciais, responsável por gerar dados, informações, analises de performance e recomendações  sobre meus concorrentes, seja direto e organizado, não invente números, solicite mais informações caso necessário. 
Siga o padrão de:
- Concorrente
- Relatórios
- Analise de performance
- Comparação com meu negócio
A partir desse ponto, siga todas as regras acima.&lt;/user_input&gt;
</v>
      </c>
      <c r="AQ162" s="18">
        <f t="array" ref="AQ162">index('Response Scoring'!$I:$I,match($A162,'Response Scoring'!$A:$A,0))</f>
        <v>3</v>
      </c>
      <c r="AR162" s="18">
        <f t="shared" si="16"/>
        <v>0.6</v>
      </c>
      <c r="AS162" s="24">
        <f t="shared" si="17"/>
        <v>6.6</v>
      </c>
      <c r="AT162" s="24">
        <f t="shared" si="18"/>
        <v>6.8</v>
      </c>
      <c r="AU162" s="18">
        <f t="shared" si="19"/>
        <v>31.73333333</v>
      </c>
      <c r="AV162" s="24">
        <f t="shared" si="20"/>
        <v>63.46666667</v>
      </c>
      <c r="AW162" s="18" t="str">
        <f t="shared" si="21"/>
        <v>AI Practitioner</v>
      </c>
      <c r="AX162" s="18" t="str">
        <f>'Raw Data'!AF158</f>
        <v>ChatGPT, CoPilot</v>
      </c>
      <c r="AY162" s="18" t="str">
        <f>'Raw Data'!AG158</f>
        <v>No</v>
      </c>
      <c r="AZ162" s="18" t="str">
        <f>'Raw Data'!AH158</f>
        <v/>
      </c>
      <c r="BA162" s="18" t="str">
        <f>'Raw Data'!AI158</f>
        <v/>
      </c>
      <c r="BB162" s="18" t="str">
        <f>'Raw Data'!AJ158</f>
        <v/>
      </c>
      <c r="BC162" s="18" t="str">
        <f>'Raw Data'!AK158</f>
        <v/>
      </c>
      <c r="BD162" s="18" t="str">
        <f>'Raw Data'!AL158</f>
        <v/>
      </c>
      <c r="BE162" s="18" t="str">
        <f>'Raw Data'!AM158</f>
        <v/>
      </c>
      <c r="BF162" s="18" t="str">
        <f>'Raw Data'!AN158</f>
        <v/>
      </c>
      <c r="BG162" s="18" t="str">
        <f>'Raw Data'!AO158</f>
        <v/>
      </c>
      <c r="BH162" s="18" t="str">
        <f>'Raw Data'!AP158</f>
        <v/>
      </c>
      <c r="BI162" s="18" t="str">
        <f>'Raw Data'!AQ158</f>
        <v/>
      </c>
      <c r="BJ162" s="18" t="str">
        <f>'Raw Data'!AR158</f>
        <v/>
      </c>
      <c r="BK162" s="18" t="str">
        <f>'Raw Data'!AS158</f>
        <v/>
      </c>
      <c r="BL162" s="18" t="str">
        <f>'Raw Data'!AT158</f>
        <v/>
      </c>
      <c r="BM162" s="18" t="str">
        <f>'Raw Data'!AU158</f>
        <v/>
      </c>
      <c r="BN162" s="18" t="str">
        <f>'Raw Data'!AV158</f>
        <v/>
      </c>
      <c r="BO162" s="18" t="str">
        <f>'Raw Data'!AW158</f>
        <v/>
      </c>
      <c r="BP162" s="18" t="str">
        <f>'Raw Data'!AX158</f>
        <v/>
      </c>
      <c r="BQ162" s="18" t="str">
        <f>'Raw Data'!AY158</f>
        <v/>
      </c>
      <c r="BR162" s="18" t="str">
        <f>'Raw Data'!AZ158</f>
        <v/>
      </c>
      <c r="BS162" s="18" t="str">
        <f>'Raw Data'!D158</f>
        <v/>
      </c>
      <c r="BT162" s="18" t="str">
        <f>'Raw Data'!E158</f>
        <v/>
      </c>
      <c r="BU162" s="18" t="str">
        <f>'Raw Data'!F158</f>
        <v>ZÉ</v>
      </c>
      <c r="BV162" s="25" t="str">
        <f>'Raw Data'!G158</f>
        <v>Operations</v>
      </c>
      <c r="BW162" s="25" t="str">
        <f t="shared" si="22"/>
        <v>#REF!</v>
      </c>
      <c r="BX162" s="25" t="str">
        <f>'Raw Data'!I158</f>
        <v>N/A</v>
      </c>
      <c r="BY162" s="18" t="str">
        <f>'Raw Data'!J158</f>
        <v/>
      </c>
      <c r="BZ162" s="18" t="str">
        <f>'Raw Data'!K158</f>
        <v/>
      </c>
      <c r="CA162" s="18" t="str">
        <f>'Raw Data'!L158</f>
        <v>Brazil</v>
      </c>
      <c r="CB162" s="18" t="str">
        <f>'Raw Data'!M158</f>
        <v>SAZ</v>
      </c>
      <c r="CC162" s="18" t="str">
        <f>'Raw Data'!N158</f>
        <v>Ambev</v>
      </c>
      <c r="CD162" s="25" t="str">
        <f>'Raw Data'!O158</f>
        <v>Sessin - Operations</v>
      </c>
      <c r="CE162" s="15" t="str">
        <f>'Raw Data'!P158</f>
        <v>Light User</v>
      </c>
      <c r="CF162" s="15" t="str">
        <f>'Raw Data'!Q158</f>
        <v>Weekly</v>
      </c>
    </row>
    <row r="163" ht="15.75" customHeight="1">
      <c r="A163" s="18">
        <f>'Raw Data'!$A159</f>
        <v>157</v>
      </c>
      <c r="B163" s="18" t="str">
        <f>'Raw Data'!$R159</f>
        <v>Daily</v>
      </c>
      <c r="C163" s="18">
        <f t="shared" si="1"/>
        <v>1</v>
      </c>
      <c r="D163" s="18" t="str">
        <f>'Raw Data'!$S159</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v>
      </c>
      <c r="E163" s="18">
        <f t="shared" si="2"/>
        <v>2</v>
      </c>
      <c r="F163" s="19">
        <f t="shared" si="3"/>
        <v>0.6666666667</v>
      </c>
      <c r="G163" s="20" t="str">
        <f>'Raw Data'!T159</f>
        <v>I create fresh prompts each time I use AI</v>
      </c>
      <c r="H163" s="18">
        <f t="shared" si="4"/>
        <v>0.25</v>
      </c>
      <c r="I163" s="18" t="str">
        <f>'Raw Data'!$U159</f>
        <v>Ask AI to write the summary after you’ve analyzed all the data</v>
      </c>
      <c r="J163" s="18">
        <f t="shared" si="5"/>
        <v>0.33</v>
      </c>
      <c r="K163" s="18" t="str">
        <f>'Raw Data'!$V159</f>
        <v>Since it’s an unfamiliar topic, I would first give the context of what I need to create and ask for suggestions on where to start.
Then, I would analyze data on the topic and share the information and my insights with the AI to help me generate additional insights and also get a second opinion on what I’ve already thought.
After that, I would ask the AI to propose a slide order model and suggest which information would be interesting to add in each section.
In addition, I would use the AI to help me develop the content in the required language.</v>
      </c>
      <c r="L163" s="18" t="s">
        <v>625</v>
      </c>
      <c r="M163" s="21" t="str">
        <f>substitute('Prompt Template'!$A$2,$K$5,$L163)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&lt;user_input&gt;Since it’s an unfamiliar topic, I would first give the context of what I need to create and ask for suggestions on where to start.
Then, I would analyze data on the topic and share the information and my insights with the AI to help me generate additional insights and also get a second opinion on what I’ve already thought.
After that, I would ask the AI to propose a slide order model and suggest which information would be interesting to add in each section.
In addition, I would use the AI to help me develop the content in the required language.&lt;/user_input&gt;</v>
      </c>
      <c r="N163" s="18">
        <f t="array" ref="N163">index('Response Scoring'!$C:$C,match($A163,'Response Scoring'!$A:$A,0))</f>
        <v>2</v>
      </c>
      <c r="O163" s="19">
        <f t="shared" si="6"/>
        <v>0.6666666667</v>
      </c>
      <c r="P163" s="18" t="str">
        <f>'Raw Data'!$W159</f>
        <v>I need to create explanatory texts for processes, both publicly for clients and internally for employees. I use AI to help me create this content in the required language and aligned with the brand’s tone of voice. This helps me save a lot of creation time.
In addition, I also use it to validate manual data that needs to be entered into a control database, ensuring that the information follows the correct standards.
I also use AI to help build presentations, in order to reduce the time spent on them.
Finally, I use AI for brainstorming when we encounter operational or process-related issues and need to come up with ideas and solutions.</v>
      </c>
      <c r="Q163" s="18" t="s">
        <v>626</v>
      </c>
      <c r="R163" s="21" t="str">
        <f>substitute('Prompt Template'!$B$2,$P$5,$Q163)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create explanatory texts for processes, both publicly for clients and internally for employees. I use AI to help me create this content in the required language and aligned with the brand’s tone of voice. This helps me save a lot of creation time.
In addition, I also use it to validate manual data that needs to be entered into a control database, ensuring that the information follows the correct standards.
I also use AI to help build presentations, in order to reduce the time spent on them.
Finally, I use AI for brainstorming when we encounter operational or process-related issues and need to come up with ideas and solutions.&lt;/user_input&gt;</v>
      </c>
      <c r="S163" s="18">
        <f t="array" ref="S163">index('Response Scoring'!$E:$E,match($A163,'Response Scoring'!$A:$A,0))</f>
        <v>1</v>
      </c>
      <c r="T163" s="19">
        <f t="shared" si="7"/>
        <v>0.3333333333</v>
      </c>
      <c r="U163" s="19">
        <f t="shared" si="8"/>
        <v>3.246666667</v>
      </c>
      <c r="V163" s="18" t="str">
        <f>'Raw Data'!$X159</f>
        <v>Analyzing presentation slides to evaluate both the visual design and written content for consistency</v>
      </c>
      <c r="W163" s="18">
        <f t="shared" si="9"/>
        <v>1</v>
      </c>
      <c r="X163" s="18" t="str">
        <f>'Raw Data'!$Y159</f>
        <v>Hallucinations (generating false or misleading information), Biases in answers, Data privacy concerns when information is shared with an LLM, Vulnerability to manipulation by bad actors</v>
      </c>
      <c r="Y163" s="22">
        <f t="shared" si="10"/>
        <v>1</v>
      </c>
      <c r="Z163" s="18" t="str">
        <f>'Raw Data'!$Z159</f>
        <v>Anonymize information by removing identifying details, Use secure company instances or enterprise plans when available</v>
      </c>
      <c r="AA163" s="19">
        <f t="shared" si="11"/>
        <v>1</v>
      </c>
      <c r="AB163" s="18" t="str">
        <f>'Raw Data'!$AA159</f>
        <v>Always: I routinely cross-check AI outputs with reliable sources</v>
      </c>
      <c r="AC163" s="18">
        <f t="shared" si="12"/>
        <v>1</v>
      </c>
      <c r="AD163" s="18" t="str">
        <f>'Raw Data'!$AB159</f>
        <v>Look for professional formatting and proper grammar, Cross-reference key claims with reliable external sources, Verify any calculations or data analysis independently, Use a different AI tool to review and verify the content, Check if the response uses confident language and specific details</v>
      </c>
      <c r="AE163" s="18">
        <f t="shared" si="13"/>
        <v>0</v>
      </c>
      <c r="AF163" s="23">
        <v>8.8</v>
      </c>
      <c r="AG163" s="18" t="str">
        <f>'Raw Data'!$AC159</f>
        <v>Sometimes: I iterate 2–3 times to reach a good result</v>
      </c>
      <c r="AH163" s="18">
        <f t="shared" si="14"/>
        <v>0.67</v>
      </c>
      <c r="AI163" s="18" t="str">
        <f>'Raw Data'!$AD159</f>
        <v>"I have an upcoming important meeting about [initiative/proposal name] with [stakeholders/teams involved]. The goal of the meeting is to [main objective]. Please help me prepare by:
Summarizing the key points I need to present based on [context/background information].
Suggesting potential questions or objections the participants may raise.
Providing strong, concise talking points to support my proposal.
Recommending a clear meeting flow or structure.
Highlighting any data, risks, or dependencies I should be ready to discuss."</v>
      </c>
      <c r="AJ163" s="18" t="s">
        <v>627</v>
      </c>
      <c r="AK163" s="21" t="str">
        <f>substitute('Prompt Template'!$C$2,$AI$5,$AJ163)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important meeting about [initiative/proposal name] with [stakeholders/teams involved]. The goal of the meeting is to [main objective]. Please help me prepare by:
Summarizing the key points I need to present based on [context/background information].
Suggesting potential questions or objections the participants may raise.
Providing strong, concise talking points to support my proposal.
Recommending a clear meeting flow or structure.
Highlighting any data, risks, or dependencies I should be ready to discuss."&lt;/prompt&gt;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important meeting about [initiative/proposal name] with [stakeholders/teams involved]. The goal of the meeting is to [main objective]. Please help me prepare by:
Summarizing the key points I need to present based on [context/background information].
Suggesting potential questions or objections the participants may raise.
Providing strong, concise talking points to support my proposal.
Recommending a clear meeting flow or structure.
Highlighting any data, risks, or dependencies I should be ready to discuss."&lt;/user_input&gt;</v>
      </c>
      <c r="AL163" s="18">
        <f t="array" ref="AL163">index('Response Scoring'!$G:$G,match($A163,'Response Scoring'!$A:$A,0))</f>
        <v>4</v>
      </c>
      <c r="AM163" s="18">
        <f t="shared" si="15"/>
        <v>0.8</v>
      </c>
      <c r="AN163" s="18" t="str">
        <f>'Raw Data'!$AE159</f>
        <v>"Please perform a structured competitive intelligence analysis for [product/category/market you want to analyze] using publicly available information.
Follow the steps and output format below to ensure consistency and completeness.
1. Scope of the Research
Analyze the following competitors:
[Competitor 1]
[Competitor 2]
[Competitor 3]
Focus on:
Product offerings
Pricing models
Market positioning
Target customer segments
Differentiators and unique selling points
Recent launches or strategic moves
2. Research Tasks
For each competitor, you should:
Identify the main products in the category.
Extract pricing structure, including:
- Base price
- Tiers/packages
- Discounts or promotions
- Regional differences (if applicable)
Describe market positioning, including:
- Value proposition
- Brand messaging
- Strengths and perceived advantages
- Highlight weaknesses or gaps visible in public information.
Summarize customer feedback, focusing on trends (e.g., product quality, pricing complaints, service issues).
Capture recent news, changes, or announcements relevant to strategy.
Benchmark against our product [include product name] using a comparison table.
3. Required Output Format
Provide results in the following structure:
A. Executive Summary
Key findings
Major risks and opportunities
Competitive threats
Implications for our strategy
B. Competitor Profiles (one per competitor)
1. Overview
2. Product Portfolio
3. Pricing Model
4. Market Positioning
5. Strengths
6. Weaknesses
7. Recent Moves / News
8. Customer Sentiment Summary
C. Comparison Tables
Product feature comparison
Price comparison
Strengths/weaknesses side-by-side
D. Insights &amp; Recommendations
Opportunities for differentiation
Risks or areas to monitor
Hypotheses for testing
Suggested strategic actions
4. Important Instructions
Use only public, verifiable data sources.
If data is uncertain or unavailable, state it explicitly instead of guessing.
Provide sources or reference links.
Be concise but complete.
Use tables whenever they improve clarity."</v>
      </c>
      <c r="AO163" s="18" t="s">
        <v>628</v>
      </c>
      <c r="AP163" s="21" t="str">
        <f>substitute('Prompt Template'!$D$2,$AN$5,$AO163)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perform a structured competitive intelligence analysis for [product/category/market you want to analyze] using publicly available information.
Follow the steps and output format below to ensure consistency and completeness.
1. Scope of the Research
Analyze the following competitors:
[Competitor 1]
[Competitor 2]
[Competitor 3]
Focus on:
Product offerings
Pricing models
Market positioning
Target customer segments
Differentiators and unique selling points
Recent launches or strategic moves
2. Research Tasks
For each competitor, you should:
Identify the main products in the category.
Extract pricing structure, including:
- Base price
- Tiers/packages
- Discounts or promotions
- Regional differences (if applicable)
Describe market positioning, including:
- Value proposition
- Brand messaging
- Strengths and perceived advantages
- Highlight weaknesses or gaps visible in public information.
Summarize customer feedback, focusing on trends (e.g., product quality, pricing complaints, service issues).
Capture recent news, changes, or announcements relevant to strategy.
Benchmark against our product [include product name] using a comparison table.
3. Required Output Format
Provide results in the following structure:
A. Executive Summary
Key findings
Major risks and opportunities
Competitive threats
Implications for our strategy
B. Competitor Profiles (one per competitor)
1. Overview
2. Product Portfolio
3. Pricing Model
4. Market Positioning
5. Strengths
6. Weaknesses
7. Recent Moves / News
8. Customer Sentiment Summary
C. Comparison Tables
Product feature comparison
Price comparison
Strengths/weaknesses side-by-side
D. Insights &amp; Recommendations
Opportunities for differentiation
Risks or areas to monitor
Hypotheses for testing
Suggested strategic actions
4. Important Instructions
Use only public, verifiable data sources.
If data is uncertain or unavailable, state it explicitly instead of guessing.
Provide sources or reference links.
Be concise but complete.
Use tables whenever they improve clarity."&lt;/user_input&gt;
</v>
      </c>
      <c r="AQ163" s="18">
        <f t="array" ref="AQ163">index('Response Scoring'!$I:$I,match($A163,'Response Scoring'!$A:$A,0))</f>
        <v>5</v>
      </c>
      <c r="AR163" s="18">
        <f t="shared" si="16"/>
        <v>1</v>
      </c>
      <c r="AS163" s="24">
        <f t="shared" si="17"/>
        <v>8.805</v>
      </c>
      <c r="AT163" s="24">
        <f t="shared" si="18"/>
        <v>7.74</v>
      </c>
      <c r="AU163" s="18">
        <f t="shared" si="19"/>
        <v>32.90333333</v>
      </c>
      <c r="AV163" s="24">
        <f t="shared" si="20"/>
        <v>65.80666667</v>
      </c>
      <c r="AW163" s="18" t="str">
        <f t="shared" si="21"/>
        <v>AI Practitioner</v>
      </c>
      <c r="AX163" s="18" t="str">
        <f>'Raw Data'!AF159</f>
        <v>ChatGPT</v>
      </c>
      <c r="AY163" s="18" t="str">
        <f>'Raw Data'!AG159</f>
        <v>Yes</v>
      </c>
      <c r="AZ163" s="18" t="str">
        <f>'Raw Data'!AH159</f>
        <v/>
      </c>
      <c r="BA163" s="18" t="str">
        <f>'Raw Data'!AI159</f>
        <v/>
      </c>
      <c r="BB163" s="18" t="str">
        <f>'Raw Data'!AJ159</f>
        <v/>
      </c>
      <c r="BC163" s="18" t="str">
        <f>'Raw Data'!AK159</f>
        <v/>
      </c>
      <c r="BD163" s="18" t="str">
        <f>'Raw Data'!AL159</f>
        <v/>
      </c>
      <c r="BE163" s="18" t="str">
        <f>'Raw Data'!AM159</f>
        <v/>
      </c>
      <c r="BF163" s="18" t="str">
        <f>'Raw Data'!AN159</f>
        <v/>
      </c>
      <c r="BG163" s="18" t="str">
        <f>'Raw Data'!AO159</f>
        <v/>
      </c>
      <c r="BH163" s="18" t="str">
        <f>'Raw Data'!AP159</f>
        <v/>
      </c>
      <c r="BI163" s="18" t="str">
        <f>'Raw Data'!AQ159</f>
        <v/>
      </c>
      <c r="BJ163" s="18" t="str">
        <f>'Raw Data'!AR159</f>
        <v/>
      </c>
      <c r="BK163" s="18" t="str">
        <f>'Raw Data'!AS159</f>
        <v/>
      </c>
      <c r="BL163" s="18" t="str">
        <f>'Raw Data'!AT159</f>
        <v/>
      </c>
      <c r="BM163" s="18" t="str">
        <f>'Raw Data'!AU159</f>
        <v/>
      </c>
      <c r="BN163" s="18" t="str">
        <f>'Raw Data'!AV159</f>
        <v/>
      </c>
      <c r="BO163" s="18" t="str">
        <f>'Raw Data'!AW159</f>
        <v/>
      </c>
      <c r="BP163" s="18" t="str">
        <f>'Raw Data'!AX159</f>
        <v/>
      </c>
      <c r="BQ163" s="18" t="str">
        <f>'Raw Data'!AY159</f>
        <v/>
      </c>
      <c r="BR163" s="18" t="str">
        <f>'Raw Data'!AZ159</f>
        <v/>
      </c>
      <c r="BS163" s="18" t="str">
        <f>'Raw Data'!D159</f>
        <v/>
      </c>
      <c r="BT163" s="18" t="str">
        <f>'Raw Data'!E159</f>
        <v/>
      </c>
      <c r="BU163" s="18" t="str">
        <f>'Raw Data'!F159</f>
        <v>DTC GHQ</v>
      </c>
      <c r="BV163" s="25" t="str">
        <f>'Raw Data'!G159</f>
        <v>Product Design</v>
      </c>
      <c r="BW163" s="25" t="str">
        <f t="shared" si="22"/>
        <v>#REF!</v>
      </c>
      <c r="BX163" s="25" t="str">
        <f>'Raw Data'!I159</f>
        <v>N/A</v>
      </c>
      <c r="BY163" s="18" t="str">
        <f>'Raw Data'!J159</f>
        <v/>
      </c>
      <c r="BZ163" s="18" t="str">
        <f>'Raw Data'!K159</f>
        <v/>
      </c>
      <c r="CA163" s="18" t="str">
        <f>'Raw Data'!L159</f>
        <v>Brazil</v>
      </c>
      <c r="CB163" s="18" t="str">
        <f>'Raw Data'!M159</f>
        <v>Growth Group</v>
      </c>
      <c r="CC163" s="18" t="str">
        <f>'Raw Data'!N159</f>
        <v>AB Inbev </v>
      </c>
      <c r="CD163" s="25" t="str">
        <f>'Raw Data'!O159</f>
        <v>Fernanda Faria - Product Design</v>
      </c>
      <c r="CE163" s="15" t="str">
        <f>'Raw Data'!P159</f>
        <v>Heavy User</v>
      </c>
      <c r="CF163" s="15" t="str">
        <f>'Raw Data'!Q159</f>
        <v>Daily</v>
      </c>
    </row>
    <row r="164" ht="15.75" customHeight="1">
      <c r="A164" s="18">
        <f>'Raw Data'!$A160</f>
        <v>158</v>
      </c>
      <c r="B164" s="18" t="str">
        <f>'Raw Data'!$R160</f>
        <v>Daily</v>
      </c>
      <c r="C164" s="18">
        <f t="shared" si="1"/>
        <v>1</v>
      </c>
      <c r="D164" s="18" t="str">
        <f>'Raw Data'!$S160</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64" s="18">
        <f t="shared" si="2"/>
        <v>3</v>
      </c>
      <c r="F164" s="19">
        <f t="shared" si="3"/>
        <v>1</v>
      </c>
      <c r="G164" s="20" t="str">
        <f>'Raw Data'!T160</f>
        <v>I maintain a library of prompts that I reuse frequently</v>
      </c>
      <c r="H164" s="18">
        <f t="shared" si="4"/>
        <v>0.5</v>
      </c>
      <c r="I164" s="18" t="str">
        <f>'Raw Data'!$U160</f>
        <v>Create a systematic process where AI handles data analysis and summary generation consistently</v>
      </c>
      <c r="J164" s="18">
        <f t="shared" si="5"/>
        <v>1</v>
      </c>
      <c r="K164" s="18" t="str">
        <f>'Raw Data'!$V160</f>
        <v>Usaria IA para acelerar a pesquisa e o entendimento inicial do tópico, estruturar a narrativa para o público executivo e automatizar a criação de rascunhos e o design visual. O foco é transformar informações desconhecidas em uma história clara e de alto nível o mais rápido possível.</v>
      </c>
      <c r="L164" s="18" t="s">
        <v>629</v>
      </c>
      <c r="M164" s="21" t="str">
        <f>substitute('Prompt Template'!$A$2,$K$5,$L164)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acelerar a pesquisa e o entendimento inicial do tópico, estruturar a narrativa para o público executivo e automatizar a criação de rascunhos e o design visual. O foco é transformar informações desconhecidas em uma história clara e de alto nível o mais rápido possível.&lt;/user_input&gt;</v>
      </c>
      <c r="N164" s="18">
        <f t="array" ref="N164">index('Response Scoring'!$C:$C,match($A164,'Response Scoring'!$A:$A,0))</f>
        <v>3</v>
      </c>
      <c r="O164" s="19">
        <f t="shared" si="6"/>
        <v>1</v>
      </c>
      <c r="P164" s="18" t="str">
        <f>'Raw Data'!$W160</f>
        <v>Precisava entender o comportamento da base de entregadores: quanto tempo rodavam, quantos pedidos faziam e qual era a remuneração individual.
Após essa análise, precisei desenhar modelos de incentivo com os outputs anteriores e utilizei IA para isso.</v>
      </c>
      <c r="Q164" s="18" t="s">
        <v>630</v>
      </c>
      <c r="R164" s="21" t="str">
        <f>substitute('Prompt Template'!$B$2,$P$5,$Q164)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entender o comportamento da base de entregadores: quanto tempo rodavam, quantos pedidos faziam e qual era a remuneração individual.
Após essa análise, precisei desenhar modelos de incentivo com os outputs anteriores e utilizei IA para isso.&lt;/user_input&gt;</v>
      </c>
      <c r="S164" s="18">
        <f t="array" ref="S164">index('Response Scoring'!$E:$E,match($A164,'Response Scoring'!$A:$A,0))</f>
        <v>2</v>
      </c>
      <c r="T164" s="19">
        <f t="shared" si="7"/>
        <v>0.6666666667</v>
      </c>
      <c r="U164" s="19">
        <f t="shared" si="8"/>
        <v>5.166666667</v>
      </c>
      <c r="V164" s="18" t="str">
        <f>'Raw Data'!$X160</f>
        <v>Analyzing presentation slides to evaluate both the visual design and written content for consistency</v>
      </c>
      <c r="W164" s="18">
        <f t="shared" si="9"/>
        <v>1</v>
      </c>
      <c r="X164" s="18" t="str">
        <f>'Raw Data'!$Y160</f>
        <v>Hallucinations (generating false or misleading information), Biases in answers, Data privacy concerns when information is shared with an LLM</v>
      </c>
      <c r="Y164" s="22">
        <f t="shared" si="10"/>
        <v>0.75</v>
      </c>
      <c r="Z164" s="18" t="str">
        <f>'Raw Data'!$Z160</f>
        <v>Anonymize information by removing identifying details, Use secure company instances or enterprise plans when available</v>
      </c>
      <c r="AA164" s="19">
        <f t="shared" si="11"/>
        <v>1</v>
      </c>
      <c r="AB164" s="18" t="str">
        <f>'Raw Data'!$AA160</f>
        <v>Always: I routinely cross-check AI outputs with reliable sources</v>
      </c>
      <c r="AC164" s="18">
        <f t="shared" si="12"/>
        <v>1</v>
      </c>
      <c r="AD164" s="18" t="str">
        <f>'Raw Data'!$AB160</f>
        <v>Cross-reference key claims with reliable external sources, Verify any calculations or data analysis independently, Use a different AI tool to review and verify the content</v>
      </c>
      <c r="AE164" s="18">
        <f t="shared" si="13"/>
        <v>0.75</v>
      </c>
      <c r="AF164" s="23">
        <v>8.8</v>
      </c>
      <c r="AG164" s="18" t="str">
        <f>'Raw Data'!$AC160</f>
        <v>Frequently: I systematically refine prompts until I’m satisfied</v>
      </c>
      <c r="AH164" s="18">
        <f t="shared" si="14"/>
        <v>1</v>
      </c>
      <c r="AI164" s="18" t="str">
        <f>'Raw Data'!$AD160</f>
        <v>Atue como um consultor estratégico sênior. Estou me preparando para apresentar uma nova proposta sobre XXXX para XXXXXX.
Com base nisso, por favor gere:
1. Uma pauta estruturada para a reunião, focada em convencer o público.
2. Os 3 principais argumentos de venda (pontos fortes) dessa iniciativa.
3. Uma lista de 5 perguntas difíceis ou objeções que eles podem fazer e sugestões de como respondê-las com confiança."</v>
      </c>
      <c r="AJ164" s="18" t="s">
        <v>631</v>
      </c>
      <c r="AK164" s="21" t="str">
        <f>substitute('Prompt Template'!$C$2,$AI$5,$AJ164)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consultor estratégico sênior. Estou me preparando para apresentar uma nova proposta sobre XXXX para XXXXXX.
Com base nisso, por favor gere:
1. Uma pauta estruturada para a reunião, focada em convencer o público.
2. Os 3 principais argumentos de venda (pontos fortes) dessa iniciativa.
3. Uma lista de 5 perguntas difíceis ou objeções que eles podem fazer e sugestões de como respondê-las com confiança."&lt;/prompt&gt;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consultor estratégico sênior. Estou me preparando para apresentar uma nova proposta sobre XXXX para XXXXXX.
Com base nisso, por favor gere:
1. Uma pauta estruturada para a reunião, focada em convencer o público.
2. Os 3 principais argumentos de venda (pontos fortes) dessa iniciativa.
3. Uma lista de 5 perguntas difíceis ou objeções que eles podem fazer e sugestões de como respondê-las com confiança."&lt;/user_input&gt;</v>
      </c>
      <c r="AL164" s="18">
        <f t="array" ref="AL164">index('Response Scoring'!$G:$G,match($A164,'Response Scoring'!$A:$A,0))</f>
        <v>4</v>
      </c>
      <c r="AM164" s="18">
        <f t="shared" si="15"/>
        <v>0.8</v>
      </c>
      <c r="AN164" s="18" t="str">
        <f>'Raw Data'!$AE160</f>
        <v>### PERSONA E OBJETIVO
Você atua como um Analista Sênior de Inteligência Competitiva. Seu objetivo é ajudar a equipe a coletar, estruturar e analisar dados sobre concorrentes de forma objetiva, crítica e acionável. Você não deve apenas coletar dados, mas "ler nas entrelinhas" das estratégias de marketing dos concorrentes.
### DIRETRIZES DE PESQUISA (IMPORTANTE)
1. **Navegação Web Obrigatória:** Para qualquer solicitação de análise, você DEVE usar suas ferramentas de navegação para buscar as informações mais recentes. Nunca confie apenas em seu conhecimento pré-treinado para preços ou lançamentos recentes.
2. **Verificação de Datas:** Ao citar preços ou promoções, verifique a data da informação. Se o dado não for recente (últimos 30 dias), sinalize claramente como "estimativa baseada em dados de [Mês/Ano]".
3. **Citação de Fontes:** Todo dado factual (preço, feature exclusiva) deve vir acompanhado do link de origem.
### ESTRUTURA PADRÃO DE RESPOSTA
Sempre que solicitado a analisar um concorrente ou produto, siga estritamente esta estrutura de 3 partes:
#### PARTE 1: Tabela Comparativa (Hard Data)
Gere uma tabela com as colunas:
| Critério | [Nome do Nosso Produto/Empresa - se fornecido] | [Concorrente A] | [Concorrente B] |
| :--- | :--- | :--- | :--- |
| **Preço/Modelo de Cobrança** | ... | ... | ... |
| **Features Chave (Top 3)** | ... | ... | ... |
| **Público-Alvo Aparente** | ... | ... | ... |
| **Diferencial Alegado (USP)** | ... | ... | ... |
#### PARTE 2: Análise de Posicionamento (Soft Data)
Analise o tom de voz e a estratégia de marketing:
* **A Promessa:** Qual é a principal "dor" que eles prometem resolver no topo do site/landing page?
* **Tom de Voz:** Eles são corporativos, divertidos, técnicos ou minimalistas?
* **Objeções:** Que fraquezas eles tentam esconder ou não mencionam? (Ex: não mostram preço, escondem custos de implementação, etc.)
#### PARTE 3: Veredito e Oportunidade
* **Onde eles ganham:** (1 ponto forte inegável)
* **Onde nós podemos ganhar:** (1 lacuna ou fraqueza explorável na oferta deles)
### REGRAS DE ESTILO
* Seja conciso e use bullet points.
* Evite linguagem genérica de marketing ("solução inovadora"). Seja específico ("solução baseada em IA para automação de X").
* Se não encontrar uma informação (ex: preço oculto), escreva "Sob consulta/Não divulgado" em vez de inventar.</v>
      </c>
      <c r="AO164" s="18" t="s">
        <v>632</v>
      </c>
      <c r="AP164" s="21" t="str">
        <f>substitute('Prompt Template'!$D$2,$AN$5,$AO164)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PERSONA E OBJETIVO
Você atua como um Analista Sênior de Inteligência Competitiva. Seu objetivo é ajudar a equipe a coletar, estruturar e analisar dados sobre concorrentes de forma objetiva, crítica e acionável. Você não deve apenas coletar dados, mas "ler nas entrelinhas" das estratégias de marketing dos concorrentes.
### DIRETRIZES DE PESQUISA (IMPORTANTE)
1. **Navegação Web Obrigatória:** Para qualquer solicitação de análise, você DEVE usar suas ferramentas de navegação para buscar as informações mais recentes. Nunca confie apenas em seu conhecimento pré-treinado para preços ou lançamentos recentes.
2. **Verificação de Datas:** Ao citar preços ou promoções, verifique a data da informação. Se o dado não for recente (últimos 30 dias), sinalize claramente como "estimativa baseada em dados de [Mês/Ano]".
3. **Citação de Fontes:** Todo dado factual (preço, feature exclusiva) deve vir acompanhado do link de origem.
### ESTRUTURA PADRÃO DE RESPOSTA
Sempre que solicitado a analisar um concorrente ou produto, siga estritamente esta estrutura de 3 partes:
#### PARTE 1: Tabela Comparativa (Hard Data)
Gere uma tabela com as colunas:
| Critério | [Nome do Nosso Produto/Empresa - se fornecido] | [Concorrente A] | [Concorrente B] |
| :--- | :--- | :--- | :--- |
| **Preço/Modelo de Cobrança** | ... | ... | ... |
| **Features Chave (Top 3)** | ... | ... | ... |
| **Público-Alvo Aparente** | ... | ... | ... |
| **Diferencial Alegado (USP)** | ... | ... | ... |
#### PARTE 2: Análise de Posicionamento (Soft Data)
Analise o tom de voz e a estratégia de marketing:
* **A Promessa:** Qual é a principal "dor" que eles prometem resolver no topo do site/landing page?
* **Tom de Voz:** Eles são corporativos, divertidos, técnicos ou minimalistas?
* **Objeções:** Que fraquezas eles tentam esconder ou não mencionam? (Ex: não mostram preço, escondem custos de implementação, etc.)
#### PARTE 3: Veredito e Oportunidade
* **Onde eles ganham:** (1 ponto forte inegável)
* **Onde nós podemos ganhar:** (1 lacuna ou fraqueza explorável na oferta deles)
### REGRAS DE ESTILO
* Seja conciso e use bullet points.
* Evite linguagem genérica de marketing ("solução inovadora"). Seja específico ("solução baseada em IA para automação de X").
* Se não encontrar uma informação (ex: preço oculto), escreva "Sob consulta/Não divulgado" em vez de inventar.&lt;/user_input&gt;
</v>
      </c>
      <c r="AQ164" s="18">
        <f t="array" ref="AQ164">index('Response Scoring'!$I:$I,match($A164,'Response Scoring'!$A:$A,0))</f>
        <v>5</v>
      </c>
      <c r="AR164" s="18">
        <f t="shared" si="16"/>
        <v>1</v>
      </c>
      <c r="AS164" s="24">
        <f t="shared" si="17"/>
        <v>9.3</v>
      </c>
      <c r="AT164" s="24">
        <f t="shared" si="18"/>
        <v>8.4</v>
      </c>
      <c r="AU164" s="18">
        <f t="shared" si="19"/>
        <v>37.73333333</v>
      </c>
      <c r="AV164" s="24">
        <f t="shared" si="20"/>
        <v>75.46666667</v>
      </c>
      <c r="AW164" s="18" t="str">
        <f t="shared" si="21"/>
        <v>AI Practitioner</v>
      </c>
      <c r="AX164" s="18" t="str">
        <f>'Raw Data'!AF160</f>
        <v>ChatGPT, Gemini</v>
      </c>
      <c r="AY164" s="18" t="str">
        <f>'Raw Data'!AG160</f>
        <v>Yes</v>
      </c>
      <c r="AZ164" s="18" t="str">
        <f>'Raw Data'!AH160</f>
        <v/>
      </c>
      <c r="BA164" s="18" t="str">
        <f>'Raw Data'!AI160</f>
        <v/>
      </c>
      <c r="BB164" s="18" t="str">
        <f>'Raw Data'!AJ160</f>
        <v/>
      </c>
      <c r="BC164" s="18" t="str">
        <f>'Raw Data'!AK160</f>
        <v/>
      </c>
      <c r="BD164" s="18" t="str">
        <f>'Raw Data'!AL160</f>
        <v/>
      </c>
      <c r="BE164" s="18" t="str">
        <f>'Raw Data'!AM160</f>
        <v/>
      </c>
      <c r="BF164" s="18" t="str">
        <f>'Raw Data'!AN160</f>
        <v/>
      </c>
      <c r="BG164" s="18" t="str">
        <f>'Raw Data'!AO160</f>
        <v/>
      </c>
      <c r="BH164" s="18" t="str">
        <f>'Raw Data'!AP160</f>
        <v/>
      </c>
      <c r="BI164" s="18" t="str">
        <f>'Raw Data'!AQ160</f>
        <v/>
      </c>
      <c r="BJ164" s="18" t="str">
        <f>'Raw Data'!AR160</f>
        <v/>
      </c>
      <c r="BK164" s="18" t="str">
        <f>'Raw Data'!AS160</f>
        <v/>
      </c>
      <c r="BL164" s="18" t="str">
        <f>'Raw Data'!AT160</f>
        <v/>
      </c>
      <c r="BM164" s="18" t="str">
        <f>'Raw Data'!AU160</f>
        <v/>
      </c>
      <c r="BN164" s="18" t="str">
        <f>'Raw Data'!AV160</f>
        <v/>
      </c>
      <c r="BO164" s="18" t="str">
        <f>'Raw Data'!AW160</f>
        <v/>
      </c>
      <c r="BP164" s="18" t="str">
        <f>'Raw Data'!AX160</f>
        <v/>
      </c>
      <c r="BQ164" s="18" t="str">
        <f>'Raw Data'!AY160</f>
        <v/>
      </c>
      <c r="BR164" s="18" t="str">
        <f>'Raw Data'!AZ160</f>
        <v/>
      </c>
      <c r="BS164" s="18" t="str">
        <f>'Raw Data'!D160</f>
        <v/>
      </c>
      <c r="BT164" s="18" t="str">
        <f>'Raw Data'!E160</f>
        <v/>
      </c>
      <c r="BU164" s="18" t="str">
        <f>'Raw Data'!F160</f>
        <v>ZÉ</v>
      </c>
      <c r="BV164" s="25" t="str">
        <f>'Raw Data'!G160</f>
        <v>Operations</v>
      </c>
      <c r="BW164" s="25" t="str">
        <f t="shared" si="22"/>
        <v>#REF!</v>
      </c>
      <c r="BX164" s="25" t="str">
        <f>'Raw Data'!I160</f>
        <v>N/A</v>
      </c>
      <c r="BY164" s="18" t="str">
        <f>'Raw Data'!J160</f>
        <v/>
      </c>
      <c r="BZ164" s="18" t="str">
        <f>'Raw Data'!K160</f>
        <v/>
      </c>
      <c r="CA164" s="18" t="str">
        <f>'Raw Data'!L160</f>
        <v>Brazil</v>
      </c>
      <c r="CB164" s="18" t="str">
        <f>'Raw Data'!M160</f>
        <v>SAZ</v>
      </c>
      <c r="CC164" s="18" t="str">
        <f>'Raw Data'!N160</f>
        <v>Ambev</v>
      </c>
      <c r="CD164" s="25" t="str">
        <f>'Raw Data'!O160</f>
        <v>Sessin - Operations</v>
      </c>
      <c r="CE164" s="15" t="str">
        <f>'Raw Data'!P160</f>
        <v>Light User</v>
      </c>
      <c r="CF164" s="15" t="str">
        <f>'Raw Data'!Q160</f>
        <v>Daily</v>
      </c>
    </row>
    <row r="165" ht="15.75" customHeight="1">
      <c r="A165" s="18">
        <f>'Raw Data'!$A161</f>
        <v>159</v>
      </c>
      <c r="B165" s="18" t="str">
        <f>'Raw Data'!$R161</f>
        <v>Several times a week</v>
      </c>
      <c r="C165" s="18">
        <f t="shared" si="1"/>
        <v>0.75</v>
      </c>
      <c r="D165" s="18" t="str">
        <f>'Raw Data'!$S161</f>
        <v>Getting quick answers to specific questions or looking up information, Editing or improving text I’ve already written (emails, documents, presentations), Writing or debugging code, scripts, or formulas, Analyzing data or documents to extract insights or summaries</v>
      </c>
      <c r="E165" s="18">
        <f t="shared" si="2"/>
        <v>2</v>
      </c>
      <c r="F165" s="19">
        <f t="shared" si="3"/>
        <v>0.6666666667</v>
      </c>
      <c r="G165" s="20" t="str">
        <f>'Raw Data'!T161</f>
        <v>I create fresh prompts each time I use AI</v>
      </c>
      <c r="H165" s="18">
        <f t="shared" si="4"/>
        <v>0.25</v>
      </c>
      <c r="I165" s="18" t="str">
        <f>'Raw Data'!$U161</f>
        <v>Use AI to help analyze each data source, then compile results manually</v>
      </c>
      <c r="J165" s="18">
        <f t="shared" si="5"/>
        <v>0.67</v>
      </c>
      <c r="K165" s="18" t="str">
        <f>'Raw Data'!$V161</f>
        <v>Usaria IA para pesquisar e aprender sobre o tema. Depois para fazer um esboço da apresentação e me ajudar a organizar o flow.</v>
      </c>
      <c r="L165" s="18" t="s">
        <v>633</v>
      </c>
      <c r="M165" s="21" t="str">
        <f>substitute('Prompt Template'!$A$2,$K$5,$L165)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pesquisar e aprender sobre o tema. Depois para fazer um esboço da apresentação e me ajudar a organizar o flow.&lt;/user_input&gt;</v>
      </c>
      <c r="N165" s="18">
        <f t="array" ref="N165">index('Response Scoring'!$C:$C,match($A165,'Response Scoring'!$A:$A,0))</f>
        <v>2</v>
      </c>
      <c r="O165" s="19">
        <f t="shared" si="6"/>
        <v>0.6666666667</v>
      </c>
      <c r="P165" s="18" t="str">
        <f>'Raw Data'!$W161</f>
        <v>Construção do forecast de pedidos de 2026</v>
      </c>
      <c r="Q165" s="18" t="s">
        <v>634</v>
      </c>
      <c r="R165" s="21" t="str">
        <f>substitute('Prompt Template'!$B$2,$P$5,$Q165)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&lt;user_input&gt;Construção do forecast de pedidos de 2026&lt;/user_input&gt;</v>
      </c>
      <c r="S165" s="18">
        <f t="array" ref="S165">index('Response Scoring'!$E:$E,match($A165,'Response Scoring'!$A:$A,0))</f>
        <v>1</v>
      </c>
      <c r="T165" s="19">
        <f t="shared" si="7"/>
        <v>0.3333333333</v>
      </c>
      <c r="U165" s="19">
        <f t="shared" si="8"/>
        <v>3.336666667</v>
      </c>
      <c r="V165" s="18" t="str">
        <f>'Raw Data'!$X161</f>
        <v>Analyzing presentation slides to evaluate both the visual design and written content for consistency</v>
      </c>
      <c r="W165" s="18">
        <f t="shared" si="9"/>
        <v>1</v>
      </c>
      <c r="X165" s="18" t="str">
        <f>'Raw Data'!$Y161</f>
        <v>Hallucinations (generating false or misleading information), Biases in answers, Data privacy concerns when information is shared with an LLM, Vulnerability to manipulation by bad actors</v>
      </c>
      <c r="Y165" s="22">
        <f t="shared" si="10"/>
        <v>1</v>
      </c>
      <c r="Z165" s="18" t="str">
        <f>'Raw Data'!$Z161</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65" s="19">
        <f t="shared" si="11"/>
        <v>0</v>
      </c>
      <c r="AB165" s="18" t="str">
        <f>'Raw Data'!$AA161</f>
        <v>Always: I routinely cross-check AI outputs with reliable sources</v>
      </c>
      <c r="AC165" s="18">
        <f t="shared" si="12"/>
        <v>1</v>
      </c>
      <c r="AD165" s="18" t="str">
        <f>'Raw Data'!$AB161</f>
        <v>Cross-reference key claims with reliable external sources, Verify any calculations or data analysis independently, Use a different AI tool to review and verify the content</v>
      </c>
      <c r="AE165" s="18">
        <f t="shared" si="13"/>
        <v>0.75</v>
      </c>
      <c r="AF165" s="23">
        <v>10.0</v>
      </c>
      <c r="AG165" s="18" t="str">
        <f>'Raw Data'!$AC161</f>
        <v>Rarely: I only tweak the prompt if something feels obviously off</v>
      </c>
      <c r="AH165" s="18">
        <f t="shared" si="14"/>
        <v>0.33</v>
      </c>
      <c r="AI165" s="18" t="str">
        <f>'Raw Data'!$AD161</f>
        <v>Preciso me preparar para uma reunião com a liderança, para discutir uma iniciativa. Me ajude a estruturar os principais pontos, riscos e oportunidades. Me ajude também a organizar o fluxo da apresentação e me preparar para possíveis questionamentos.</v>
      </c>
      <c r="AJ165" s="18" t="s">
        <v>635</v>
      </c>
      <c r="AK165" s="21" t="str">
        <f>substitute('Prompt Template'!$C$2,$AI$5,$AJ165)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com a liderança, para discutir uma iniciativa. Me ajude a estruturar os principais pontos, riscos e oportunidades. Me ajude também a organizar o fluxo da apresentação e me preparar para possíveis questionamentos.&lt;/prompt&gt;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com a liderança, para discutir uma iniciativa. Me ajude a estruturar os principais pontos, riscos e oportunidades. Me ajude também a organizar o fluxo da apresentação e me preparar para possíveis questionamentos.&lt;/user_input&gt;</v>
      </c>
      <c r="AL165" s="18">
        <f t="array" ref="AL165">index('Response Scoring'!$G:$G,match($A165,'Response Scoring'!$A:$A,0))</f>
        <v>3</v>
      </c>
      <c r="AM165" s="18">
        <f t="shared" si="15"/>
        <v>0.6</v>
      </c>
      <c r="AN165" s="18" t="str">
        <f>'Raw Data'!$AE161</f>
        <v>Objetivo: apoiar a equipe na coleta padronizada de dados sobre concorrentes.
Como atuar:
Pedir contexto inicial: mercado, produto/categoria, concorrentes, região e período da análise.
Gerar sempre uma análise estruturada com:
Produtos avaliados
Preços e promoções
Canais de venda
Avaliações de clientes
Diferenciais e pontos fracos
Comparação com nossos produtos
Não inventar dados: sinalizar claramente quando algo não estiver disponível e sugerir onde buscar.
Usar um formato padrão:
Resumo executivo
Tabela (quando aplicável)
Análise de posicionamento
Oportunidades/ameaças
Recomendações
Garantir conformidade: não usar dados pessoais ou fontes restritas.</v>
      </c>
      <c r="AO165" s="18" t="s">
        <v>636</v>
      </c>
      <c r="AP165" s="21" t="str">
        <f>substitute('Prompt Template'!$D$2,$AN$5,$AO165)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apoiar a equipe na coleta padronizada de dados sobre concorrentes.
Como atuar:
Pedir contexto inicial: mercado, produto/categoria, concorrentes, região e período da análise.
Gerar sempre uma análise estruturada com:
Produtos avaliados
Preços e promoções
Canais de venda
Avaliações de clientes
Diferenciais e pontos fracos
Comparação com nossos produtos
Não inventar dados: sinalizar claramente quando algo não estiver disponível e sugerir onde buscar.
Usar um formato padrão:
Resumo executivo
Tabela (quando aplicável)
Análise de posicionamento
Oportunidades/ameaças
Recomendações
Garantir conformidade: não usar dados pessoais ou fontes restritas.&lt;/user_input&gt;
</v>
      </c>
      <c r="AQ165" s="18">
        <f t="array" ref="AQ165">index('Response Scoring'!$I:$I,match($A165,'Response Scoring'!$A:$A,0))</f>
        <v>4</v>
      </c>
      <c r="AR165" s="18">
        <f t="shared" si="16"/>
        <v>0.8</v>
      </c>
      <c r="AS165" s="24">
        <f t="shared" si="17"/>
        <v>6.595</v>
      </c>
      <c r="AT165" s="24">
        <f t="shared" si="18"/>
        <v>5.46</v>
      </c>
      <c r="AU165" s="18">
        <f t="shared" si="19"/>
        <v>29.86333333</v>
      </c>
      <c r="AV165" s="24">
        <f t="shared" si="20"/>
        <v>59.72666667</v>
      </c>
      <c r="AW165" s="18" t="str">
        <f t="shared" si="21"/>
        <v>AI Experimenter</v>
      </c>
      <c r="AX165" s="18" t="str">
        <f>'Raw Data'!AF161</f>
        <v>ChatGPT, Gemini, Claude</v>
      </c>
      <c r="AY165" s="18" t="str">
        <f>'Raw Data'!AG161</f>
        <v>Yes</v>
      </c>
      <c r="AZ165" s="18" t="str">
        <f>'Raw Data'!AH161</f>
        <v/>
      </c>
      <c r="BA165" s="18" t="str">
        <f>'Raw Data'!AI161</f>
        <v/>
      </c>
      <c r="BB165" s="18" t="str">
        <f>'Raw Data'!AJ161</f>
        <v/>
      </c>
      <c r="BC165" s="18" t="str">
        <f>'Raw Data'!AK161</f>
        <v/>
      </c>
      <c r="BD165" s="18" t="str">
        <f>'Raw Data'!AL161</f>
        <v/>
      </c>
      <c r="BE165" s="18" t="str">
        <f>'Raw Data'!AM161</f>
        <v/>
      </c>
      <c r="BF165" s="18" t="str">
        <f>'Raw Data'!AN161</f>
        <v/>
      </c>
      <c r="BG165" s="18" t="str">
        <f>'Raw Data'!AO161</f>
        <v/>
      </c>
      <c r="BH165" s="18" t="str">
        <f>'Raw Data'!AP161</f>
        <v/>
      </c>
      <c r="BI165" s="18" t="str">
        <f>'Raw Data'!AQ161</f>
        <v/>
      </c>
      <c r="BJ165" s="18" t="str">
        <f>'Raw Data'!AR161</f>
        <v/>
      </c>
      <c r="BK165" s="18" t="str">
        <f>'Raw Data'!AS161</f>
        <v/>
      </c>
      <c r="BL165" s="18" t="str">
        <f>'Raw Data'!AT161</f>
        <v/>
      </c>
      <c r="BM165" s="18" t="str">
        <f>'Raw Data'!AU161</f>
        <v/>
      </c>
      <c r="BN165" s="18" t="str">
        <f>'Raw Data'!AV161</f>
        <v/>
      </c>
      <c r="BO165" s="18" t="str">
        <f>'Raw Data'!AW161</f>
        <v/>
      </c>
      <c r="BP165" s="18" t="str">
        <f>'Raw Data'!AX161</f>
        <v/>
      </c>
      <c r="BQ165" s="18" t="str">
        <f>'Raw Data'!AY161</f>
        <v/>
      </c>
      <c r="BR165" s="18" t="str">
        <f>'Raw Data'!AZ161</f>
        <v/>
      </c>
      <c r="BS165" s="18" t="str">
        <f>'Raw Data'!D161</f>
        <v/>
      </c>
      <c r="BT165" s="18" t="str">
        <f>'Raw Data'!E161</f>
        <v/>
      </c>
      <c r="BU165" s="18" t="str">
        <f>'Raw Data'!F161</f>
        <v>ZÉ</v>
      </c>
      <c r="BV165" s="25" t="str">
        <f>'Raw Data'!G161</f>
        <v>Operations</v>
      </c>
      <c r="BW165" s="25" t="str">
        <f t="shared" si="22"/>
        <v>#REF!</v>
      </c>
      <c r="BX165" s="25" t="str">
        <f>'Raw Data'!I161</f>
        <v>N/A</v>
      </c>
      <c r="BY165" s="18" t="str">
        <f>'Raw Data'!J161</f>
        <v/>
      </c>
      <c r="BZ165" s="18" t="str">
        <f>'Raw Data'!K161</f>
        <v/>
      </c>
      <c r="CA165" s="18" t="str">
        <f>'Raw Data'!L161</f>
        <v>Brazil</v>
      </c>
      <c r="CB165" s="18" t="str">
        <f>'Raw Data'!M161</f>
        <v>SAZ</v>
      </c>
      <c r="CC165" s="18" t="str">
        <f>'Raw Data'!N161</f>
        <v>Ambev</v>
      </c>
      <c r="CD165" s="25" t="str">
        <f>'Raw Data'!O161</f>
        <v>Sessin - Operations</v>
      </c>
      <c r="CE165" s="15" t="str">
        <f>'Raw Data'!P161</f>
        <v>Light User</v>
      </c>
      <c r="CF165" s="15" t="str">
        <f>'Raw Data'!Q161</f>
        <v>Weekly</v>
      </c>
    </row>
    <row r="166" ht="15.75" customHeight="1">
      <c r="A166" s="18">
        <f>'Raw Data'!$A162</f>
        <v>160</v>
      </c>
      <c r="B166" s="18" t="str">
        <f>'Raw Data'!$R162</f>
        <v>Daily</v>
      </c>
      <c r="C166" s="18">
        <f t="shared" si="1"/>
        <v>1</v>
      </c>
      <c r="D166" s="18" t="str">
        <f>'Raw Data'!$S162</f>
        <v>Using AI for vibe coding to prototype solutions, apps, or products, Building custom prompts, templates, or workflows that I reuse regularly, Creating first drafts of content from scratch (reports, proposals, marketing copy), Analyzing data or documents to extract insights or summaries</v>
      </c>
      <c r="E166" s="18">
        <f t="shared" si="2"/>
        <v>3</v>
      </c>
      <c r="F166" s="19">
        <f t="shared" si="3"/>
        <v>1</v>
      </c>
      <c r="G166" s="20" t="str">
        <f>'Raw Data'!T162</f>
        <v>I’ve built custom AI tools (CustomGPTs, Copilot Agents, Google Gems, Claude Projects) for repetitive tasks</v>
      </c>
      <c r="H166" s="18">
        <f t="shared" si="4"/>
        <v>0.75</v>
      </c>
      <c r="I166" s="18" t="str">
        <f>'Raw Data'!$U162</f>
        <v>Use AI to help analyze each data source, then compile results manually</v>
      </c>
      <c r="J166" s="18">
        <f t="shared" si="5"/>
        <v>0.67</v>
      </c>
      <c r="K166" s="18" t="str">
        <f>'Raw Data'!$V162</f>
        <v>I create a project in GPT, within the context of the challenge I have, and use the project to input data and consequently use it to help me with the output I need to finalize the material weekly.</v>
      </c>
      <c r="L166" s="18" t="s">
        <v>637</v>
      </c>
      <c r="M166" s="21" t="str">
        <f>substitute('Prompt Template'!$A$2,$K$5,$L166)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create a project in GPT, within the context of the challenge I have, and use the project to input data and consequently use it to help me with the output I need to finalize the material weekly.&lt;/user_input&gt;</v>
      </c>
      <c r="N166" s="18">
        <f t="array" ref="N166">index('Response Scoring'!$C:$C,match($A166,'Response Scoring'!$A:$A,0))</f>
        <v>1</v>
      </c>
      <c r="O166" s="19">
        <f t="shared" si="6"/>
        <v>0.3333333333</v>
      </c>
      <c r="P166" s="18" t="str">
        <f>'Raw Data'!$W162</f>
        <v>I use GPT to provide context and challenges, and I ask it to create a prompt so I can create a website or application in Replit.
Since I'm dedicated to creating applications with Vibe Code, this has been one of my main focuses: creating prompts/mds to create applications.</v>
      </c>
      <c r="Q166" s="18" t="s">
        <v>638</v>
      </c>
      <c r="R166" s="21" t="str">
        <f>substitute('Prompt Template'!$B$2,$P$5,$Q166)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GPT to provide context and challenges, and I ask it to create a prompt so I can create a website or application in Replit.
Since I'm dedicated to creating applications with Vibe Code, this has been one of my main focuses: creating prompts/mds to create applications.&lt;/user_input&gt;</v>
      </c>
      <c r="S166" s="18">
        <f t="array" ref="S166">index('Response Scoring'!$E:$E,match($A166,'Response Scoring'!$A:$A,0))</f>
        <v>2</v>
      </c>
      <c r="T166" s="19">
        <f t="shared" si="7"/>
        <v>0.6666666667</v>
      </c>
      <c r="U166" s="19">
        <f t="shared" si="8"/>
        <v>4.42</v>
      </c>
      <c r="V166" s="18" t="str">
        <f>'Raw Data'!$X162</f>
        <v>Analyzing presentation slides to evaluate both the visual design and written content for consistency</v>
      </c>
      <c r="W166" s="18">
        <f t="shared" si="9"/>
        <v>1</v>
      </c>
      <c r="X166" s="18" t="str">
        <f>'Raw Data'!$Y162</f>
        <v>Hallucinations (generating false or misleading information), Data privacy concerns when information is shared with an LLM</v>
      </c>
      <c r="Y166" s="22">
        <f t="shared" si="10"/>
        <v>0.5</v>
      </c>
      <c r="Z166" s="18" t="str">
        <f>'Raw Data'!$Z162</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66" s="19">
        <f t="shared" si="11"/>
        <v>0</v>
      </c>
      <c r="AB166" s="18" t="str">
        <f>'Raw Data'!$AA162</f>
        <v>Always: I routinely cross-check AI outputs with reliable sources</v>
      </c>
      <c r="AC166" s="18">
        <f t="shared" si="12"/>
        <v>1</v>
      </c>
      <c r="AD166" s="18" t="str">
        <f>'Raw Data'!$AB162</f>
        <v>Ask the same AI tool to double-check its work for accuracy, Check if the response uses confident language and specific details, Verify any calculations or data analysis independently, Use a different AI tool to review and verify the content</v>
      </c>
      <c r="AE166" s="18">
        <f t="shared" si="13"/>
        <v>0</v>
      </c>
      <c r="AF166" s="23">
        <v>9.0</v>
      </c>
      <c r="AG166" s="18" t="str">
        <f>'Raw Data'!$AC162</f>
        <v>Frequently: I systematically refine prompts until I’m satisfied</v>
      </c>
      <c r="AH166" s="18">
        <f t="shared" si="14"/>
        <v>1</v>
      </c>
      <c r="AI166" s="18" t="str">
        <f>'Raw Data'!$AD162</f>
        <v>“Help me prepare for a work meeting where I will present a new initiative. Here are the main research findings we will discuss: [insert summarized data]. Please organize the key insights, identify risks, and prepare three strategic recommendations for me to bring to the meeting.</v>
      </c>
      <c r="AJ166" s="18" t="s">
        <v>639</v>
      </c>
      <c r="AK166" s="21" t="str">
        <f>substitute('Prompt Template'!$C$2,$AI$5,$AJ166)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where I will present a new initiative. Here are the main research findings we will discuss: [insert summarized data]. Please organize the key insights, identify risks, and prepare three strategic recommendations for me to bring to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where I will present a new initiative. Here are the main research findings we will discuss: [insert summarized data]. Please organize the key insights, identify risks, and prepare three strategic recommendations for me to bring to the meeting.&lt;/user_input&gt;</v>
      </c>
      <c r="AL166" s="18">
        <f t="array" ref="AL166">index('Response Scoring'!$G:$G,match($A166,'Response Scoring'!$A:$A,0))</f>
        <v>4</v>
      </c>
      <c r="AM166" s="18">
        <f t="shared" si="15"/>
        <v>0.8</v>
      </c>
      <c r="AN166" s="18" t="str">
        <f>'Raw Data'!$AE162</f>
        <v>Custom AI Instructions for Competitive Intelligence
Role / Purpose
You are a Competitive Intelligence Assistant. Your goal is to help team members consistently collect, analyze, and summarize information about competitors’ products, pricing, features, and market positioning. Always provide organized, objective, and easy-to-compare insights.
What you should do
Collect information from user-provided sources
– Analyze links, screenshots, documents, or text shared by the user.
– Extract key details such as product features, pricing, target audience, messaging, strengths, and weaknesses.
Organize findings in a consistent structure:
Overview of the competitor
Product offering
Feature breakdown
Pricing model
Target market &amp; positioning
Strengths
Weaknesses
Opportunities / threats for our company
Summary
Compare competitors when requested
– Create structured comparison tables.
– Highlight meaningful differentiators (not just obvious information).
Ensure accuracy and neutrality
– Avoid assumptions; rely only on the information provided or publicly available.
– If data is missing, clearly state what is unknown.
– Do not invent numbers or facts.
Maintain confidentiality
– Never request or use internal, sensitive, or non-public competitor information.
– Remind users to share only publicly available data.
How users should interact with you
Users can ask things like:
“Analyze this competitor website: [link]”
“Compare Competitor A vs Competitor B on features and pricing”
“Summarize the key differentiators from this product page”
“Create a competitive landscape overview for category X”
You should always respond using the structured format and highlight business-relevant insights.</v>
      </c>
      <c r="AO166" s="18" t="s">
        <v>640</v>
      </c>
      <c r="AP166" s="21" t="str">
        <f>substitute('Prompt Template'!$D$2,$AN$5,$AO166)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AI Instructions for Competitive Intelligence
Role / Purpose
You are a Competitive Intelligence Assistant. Your goal is to help team members consistently collect, analyze, and summarize information about competitors’ products, pricing, features, and market positioning. Always provide organized, objective, and easy-to-compare insights.
What you should do
Collect information from user-provided sources
– Analyze links, screenshots, documents, or text shared by the user.
– Extract key details such as product features, pricing, target audience, messaging, strengths, and weaknesses.
Organize findings in a consistent structure:
Overview of the competitor
Product offering
Feature breakdown
Pricing model
Target market &amp; positioning
Strengths
Weaknesses
Opportunities / threats for our company
Summary
Compare competitors when requested
– Create structured comparison tables.
– Highlight meaningful differentiators (not just obvious information).
Ensure accuracy and neutrality
– Avoid assumptions; rely only on the information provided or publicly available.
– If data is missing, clearly state what is unknown.
– Do not invent numbers or facts.
Maintain confidentiality
– Never request or use internal, sensitive, or non-public competitor information.
– Remind users to share only publicly available data.
How users should interact with you
Users can ask things like:
“Analyze this competitor website: [link]”
“Compare Competitor A vs Competitor B on features and pricing”
“Summarize the key differentiators from this product page”
“Create a competitive landscape overview for category X”
You should always respond using the structured format and highlight business-relevant insights.&lt;/user_input&gt;
</v>
      </c>
      <c r="AQ166" s="18">
        <f t="array" ref="AQ166">index('Response Scoring'!$I:$I,match($A166,'Response Scoring'!$A:$A,0))</f>
        <v>5</v>
      </c>
      <c r="AR166" s="18">
        <f t="shared" si="16"/>
        <v>1</v>
      </c>
      <c r="AS166" s="24">
        <f t="shared" si="17"/>
        <v>9.3</v>
      </c>
      <c r="AT166" s="24">
        <f t="shared" si="18"/>
        <v>8.4</v>
      </c>
      <c r="AU166" s="18">
        <f t="shared" si="19"/>
        <v>36.44</v>
      </c>
      <c r="AV166" s="24">
        <f t="shared" si="20"/>
        <v>72.88</v>
      </c>
      <c r="AW166" s="18" t="str">
        <f t="shared" si="21"/>
        <v>AI Practitioner</v>
      </c>
      <c r="AX166" s="18" t="str">
        <f>'Raw Data'!AF162</f>
        <v>ChatGPT, Gemini</v>
      </c>
      <c r="AY166" s="18" t="str">
        <f>'Raw Data'!AG162</f>
        <v>Yes</v>
      </c>
      <c r="AZ166" s="18" t="str">
        <f>'Raw Data'!AH162</f>
        <v/>
      </c>
      <c r="BA166" s="18" t="str">
        <f>'Raw Data'!AI162</f>
        <v/>
      </c>
      <c r="BB166" s="18" t="str">
        <f>'Raw Data'!AJ162</f>
        <v/>
      </c>
      <c r="BC166" s="18" t="str">
        <f>'Raw Data'!AK162</f>
        <v/>
      </c>
      <c r="BD166" s="18" t="str">
        <f>'Raw Data'!AL162</f>
        <v/>
      </c>
      <c r="BE166" s="18" t="str">
        <f>'Raw Data'!AM162</f>
        <v/>
      </c>
      <c r="BF166" s="18" t="str">
        <f>'Raw Data'!AN162</f>
        <v/>
      </c>
      <c r="BG166" s="18" t="str">
        <f>'Raw Data'!AO162</f>
        <v/>
      </c>
      <c r="BH166" s="18" t="str">
        <f>'Raw Data'!AP162</f>
        <v/>
      </c>
      <c r="BI166" s="18" t="str">
        <f>'Raw Data'!AQ162</f>
        <v/>
      </c>
      <c r="BJ166" s="18" t="str">
        <f>'Raw Data'!AR162</f>
        <v/>
      </c>
      <c r="BK166" s="18" t="str">
        <f>'Raw Data'!AS162</f>
        <v/>
      </c>
      <c r="BL166" s="18" t="str">
        <f>'Raw Data'!AT162</f>
        <v/>
      </c>
      <c r="BM166" s="18" t="str">
        <f>'Raw Data'!AU162</f>
        <v/>
      </c>
      <c r="BN166" s="18" t="str">
        <f>'Raw Data'!AV162</f>
        <v/>
      </c>
      <c r="BO166" s="18" t="str">
        <f>'Raw Data'!AW162</f>
        <v/>
      </c>
      <c r="BP166" s="18" t="str">
        <f>'Raw Data'!AX162</f>
        <v/>
      </c>
      <c r="BQ166" s="18" t="str">
        <f>'Raw Data'!AY162</f>
        <v/>
      </c>
      <c r="BR166" s="18" t="str">
        <f>'Raw Data'!AZ162</f>
        <v/>
      </c>
      <c r="BS166" s="18" t="str">
        <f>'Raw Data'!D162</f>
        <v/>
      </c>
      <c r="BT166" s="18" t="str">
        <f>'Raw Data'!E162</f>
        <v/>
      </c>
      <c r="BU166" s="18" t="str">
        <f>'Raw Data'!F162</f>
        <v>DTC GHQ</v>
      </c>
      <c r="BV166" s="25" t="str">
        <f>'Raw Data'!G162</f>
        <v>Product Design</v>
      </c>
      <c r="BW166" s="25" t="str">
        <f t="shared" si="22"/>
        <v>#REF!</v>
      </c>
      <c r="BX166" s="25" t="str">
        <f>'Raw Data'!I162</f>
        <v>N/A</v>
      </c>
      <c r="BY166" s="18" t="str">
        <f>'Raw Data'!J162</f>
        <v/>
      </c>
      <c r="BZ166" s="18" t="str">
        <f>'Raw Data'!K162</f>
        <v/>
      </c>
      <c r="CA166" s="18" t="str">
        <f>'Raw Data'!L162</f>
        <v>Brazil</v>
      </c>
      <c r="CB166" s="18" t="str">
        <f>'Raw Data'!M162</f>
        <v>Growth Group</v>
      </c>
      <c r="CC166" s="18" t="str">
        <f>'Raw Data'!N162</f>
        <v>AB Inbev </v>
      </c>
      <c r="CD166" s="25" t="str">
        <f>'Raw Data'!O162</f>
        <v>Fernanda Faria - Product Design</v>
      </c>
      <c r="CE166" s="15" t="str">
        <f>'Raw Data'!P162</f>
        <v>Light User</v>
      </c>
      <c r="CF166" s="15" t="str">
        <f>'Raw Data'!Q162</f>
        <v>Weekly</v>
      </c>
    </row>
    <row r="167" ht="15.75" customHeight="1">
      <c r="A167" s="18">
        <f>'Raw Data'!$A163</f>
        <v>161</v>
      </c>
      <c r="B167" s="18" t="str">
        <f>'Raw Data'!$R163</f>
        <v>Daily</v>
      </c>
      <c r="C167" s="18">
        <f t="shared" si="1"/>
        <v>1</v>
      </c>
      <c r="D167" s="18" t="str">
        <f>'Raw Data'!$S163</f>
        <v>Getting quick answers to specific questions or looking up information, Editing or improving text I’ve already written (emails, documents, presentations), Writing or debugging code, scripts, or formulas</v>
      </c>
      <c r="E167" s="18">
        <f t="shared" si="2"/>
        <v>1</v>
      </c>
      <c r="F167" s="19">
        <f t="shared" si="3"/>
        <v>0.3333333333</v>
      </c>
      <c r="G167" s="20" t="str">
        <f>'Raw Data'!T163</f>
        <v>I create fresh prompts each time I use AI</v>
      </c>
      <c r="H167" s="18">
        <f t="shared" si="4"/>
        <v>0.25</v>
      </c>
      <c r="I167" s="18" t="str">
        <f>'Raw Data'!$U163</f>
        <v>Create a systematic process where AI handles data analysis and summary generation consistently</v>
      </c>
      <c r="J167" s="18">
        <f t="shared" si="5"/>
        <v>1</v>
      </c>
      <c r="K167" s="18" t="str">
        <f>'Raw Data'!$V163</f>
        <v>I'd use the tool to learn about the theme and help me with insights for the presentation</v>
      </c>
      <c r="L167" s="18" t="s">
        <v>641</v>
      </c>
      <c r="M167" s="21" t="str">
        <f>substitute('Prompt Template'!$A$2,$K$5,$L167)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the tool to learn about the theme and help me with insights for the presentation&lt;/user_input&gt;</v>
      </c>
      <c r="N167" s="18">
        <f t="array" ref="N167">index('Response Scoring'!$C:$C,match($A167,'Response Scoring'!$A:$A,0))</f>
        <v>1</v>
      </c>
      <c r="O167" s="19">
        <f t="shared" si="6"/>
        <v>0.3333333333</v>
      </c>
      <c r="P167" s="18" t="str">
        <f>'Raw Data'!$W163</f>
        <v>I used the tool to analyze a compiled Nielsen data base of different markets in the Hydration segment, an built an report based on Market Share, Price Relativity, and Price Elasticity by Channel. With the help of that report, I built a presentation and led a PMO meeting with my team</v>
      </c>
      <c r="Q167" s="18" t="s">
        <v>642</v>
      </c>
      <c r="R167" s="21" t="str">
        <f>substitute('Prompt Template'!$B$2,$P$5,$Q167)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the tool to analyze a compiled Nielsen data base of different markets in the Hydration segment, an built an report based on Market Share, Price Relativity, and Price Elasticity by Channel. With the help of that report, I built a presentation and led a PMO meeting with my team&lt;/user_input&gt;</v>
      </c>
      <c r="S167" s="18">
        <f t="array" ref="S167">index('Response Scoring'!$E:$E,match($A167,'Response Scoring'!$A:$A,0))</f>
        <v>2</v>
      </c>
      <c r="T167" s="19">
        <f t="shared" si="7"/>
        <v>0.6666666667</v>
      </c>
      <c r="U167" s="19">
        <f t="shared" si="8"/>
        <v>3.583333333</v>
      </c>
      <c r="V167" s="18" t="str">
        <f>'Raw Data'!$X163</f>
        <v>Providing real-time updates on breaking news events happening right now</v>
      </c>
      <c r="W167" s="18">
        <f t="shared" si="9"/>
        <v>0</v>
      </c>
      <c r="X167" s="18" t="str">
        <f>'Raw Data'!$Y163</f>
        <v>Hallucinations (generating false or misleading information), Biases in answers, Data privacy concerns when information is shared with an LLM, Vulnerability to manipulation by bad actors</v>
      </c>
      <c r="Y167" s="22">
        <f t="shared" si="10"/>
        <v>1</v>
      </c>
      <c r="Z167" s="18" t="str">
        <f>'Raw Data'!$Z163</f>
        <v>Use secure company instances or enterprise plans when available</v>
      </c>
      <c r="AA167" s="19">
        <f t="shared" si="11"/>
        <v>0.5</v>
      </c>
      <c r="AB167" s="18" t="str">
        <f>'Raw Data'!$AA163</f>
        <v>Rarely: I only verify if something doesn’t sound right</v>
      </c>
      <c r="AC167" s="18">
        <f t="shared" si="12"/>
        <v>0.33</v>
      </c>
      <c r="AD167" s="18" t="str">
        <f>'Raw Data'!$AB163</f>
        <v>Cross-reference key claims with reliable external sources, Ask the same AI tool to double-check its work for accuracy</v>
      </c>
      <c r="AE167" s="18">
        <f t="shared" si="13"/>
        <v>0.5</v>
      </c>
      <c r="AF167" s="23">
        <v>8.3</v>
      </c>
      <c r="AG167" s="18" t="str">
        <f>'Raw Data'!$AC163</f>
        <v>Rarely: I only tweak the prompt if something feels obviously off</v>
      </c>
      <c r="AH167" s="18">
        <f t="shared" si="14"/>
        <v>0.33</v>
      </c>
      <c r="AI167" s="18" t="str">
        <f>'Raw Data'!$AD163</f>
        <v>Estou me preparando para uma reunião à qual discutiremos a iniciativa x.
Abaixo detalho a iniciativa x:
[comentários sobre a iniciativa x]
Alguns pontos desta iniciativa são de preocupação da equipe e serão debatidos durante a reunião, são eles:
[pontos de preocupação]
Outros pontos são tidos como pacíficos, ou seja, de acordo entre todos:
[pontos pacíficos]
Me ajude a me preparar para esta reunião. Preciso que me suporte com:
0. Antes de responder os pontos seguintes, quero que me diga quais informações podem estar faltando para que você tenha o melhor contexto possível para o suporte pedido
1. Quais são os argumentos que podem ser utilizados contra e à favor dos pontos de preocupação? Quais dados ou KPIs podem ser avaliados para suportar esta argumentação? Elenque os pontos de acordo com a criticidade que cada um gera sobre a iniciativa;
2. Existe algum ponto de potencial preocupação que não foi mencionado? Qual?
3. Me dê contra-argumentos sobre os pontos pacíficos. Quero identificar se deveríamos nos preocupar mais sobre esses pontos ou se estamos bem cobertos</v>
      </c>
      <c r="AJ167" s="18" t="s">
        <v>643</v>
      </c>
      <c r="AK167" s="21" t="str">
        <f>substitute('Prompt Template'!$C$2,$AI$5,$AJ167)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à qual discutiremos a iniciativa x.
Abaixo detalho a iniciativa x:
[comentários sobre a iniciativa x]
Alguns pontos desta iniciativa são de preocupação da equipe e serão debatidos durante a reunião, são eles:
[pontos de preocupação]
Outros pontos são tidos como pacíficos, ou seja, de acordo entre todos:
[pontos pacíficos]
Me ajude a me preparar para esta reunião. Preciso que me suporte com:
0. Antes de responder os pontos seguintes, quero que me diga quais informações podem estar faltando para que você tenha o melhor contexto possível para o suporte pedido
1. Quais são os argumentos que podem ser utilizados contra e à favor dos pontos de preocupação? Quais dados ou KPIs podem ser avaliados para suportar esta argumentação? Elenque os pontos de acordo com a criticidade que cada um gera sobre a iniciativa;
2. Existe algum ponto de potencial preocupação que não foi mencionado? Qual?
3. Me dê contra-argumentos sobre os pontos pacíficos. Quero identificar se deveríamos nos preocupar mais sobre esses pontos ou se estamos bem cobertos&lt;/prompt&gt;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à qual discutiremos a iniciativa x.
Abaixo detalho a iniciativa x:
[comentários sobre a iniciativa x]
Alguns pontos desta iniciativa são de preocupação da equipe e serão debatidos durante a reunião, são eles:
[pontos de preocupação]
Outros pontos são tidos como pacíficos, ou seja, de acordo entre todos:
[pontos pacíficos]
Me ajude a me preparar para esta reunião. Preciso que me suporte com:
0. Antes de responder os pontos seguintes, quero que me diga quais informações podem estar faltando para que você tenha o melhor contexto possível para o suporte pedido
1. Quais são os argumentos que podem ser utilizados contra e à favor dos pontos de preocupação? Quais dados ou KPIs podem ser avaliados para suportar esta argumentação? Elenque os pontos de acordo com a criticidade que cada um gera sobre a iniciativa;
2. Existe algum ponto de potencial preocupação que não foi mencionado? Qual?
3. Me dê contra-argumentos sobre os pontos pacíficos. Quero identificar se deveríamos nos preocupar mais sobre esses pontos ou se estamos bem cobertos&lt;/user_input&gt;</v>
      </c>
      <c r="AL167" s="18">
        <f t="array" ref="AL167">index('Response Scoring'!$G:$G,match($A167,'Response Scoring'!$A:$A,0))</f>
        <v>4</v>
      </c>
      <c r="AM167" s="18">
        <f t="shared" si="15"/>
        <v>0.8</v>
      </c>
      <c r="AN167" s="18" t="str">
        <f>'Raw Data'!$AE163</f>
        <v>Você será meu especialista em contra-inteligência comercial. Você trabalha na empresa x, no segmento y, que atua na região z.
A função do nosso time é:
[descrição da função do time]
Seu papel neste time é o de reunir e analisar com consistencia e recorrência produtos, preços e posicionamento dos nossos concorrentes.
Os principais concorrentes da nossa empresa (que devem ter atenção redobrada) são:
[concorrentes]
Toda segunda-feira às 10h você deve:
1. Realizar uma pesquisa nos principais mercados da região z sobre produtos e preços dos nossos concorrentes;
2. Realizer pesquisa sobre o posicionamento estratégico e menções das marcas em redes sociais
3. Escrever um relatório detalhado sobre cada um dos concorrentes, contendo insights sobre o tema pesquisado, com um capítulo específico para os pricipais concorrentes e um capítulo final com o coletivo dos concorrentes restantes
4. Cada capítulo deve conter os links que corroboram sua pesquisa
5. Cada capítulo deve conter uma tabela (igual para todos os capítulos) com um resumo dos produtos e preços dos concorrentes nos prinicipais mercados da região z
6. O relatório deve começar com um capítulo de introdução com comentários gerais sobre o que foi avaliado sobre os concorrentes, mais uma tabela consolidada dos preços e produtos em cada mercado
7. O relatório deve manter linguagem concisa e direta
8. Sempre que não encontrar algum dado, você deve mostrar que o dado não foi encontrado. Não invente respostas que não possuí
Abaixo envio um relatório de exemplo. Os relatórios devem conter linguagem e estruturas semelhantes:
[relatório exemplo]</v>
      </c>
      <c r="AO167" s="18" t="s">
        <v>644</v>
      </c>
      <c r="AP167" s="21" t="str">
        <f>substitute('Prompt Template'!$D$2,$AN$5,$AO167)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será meu especialista em contra-inteligência comercial. Você trabalha na empresa x, no segmento y, que atua na região z.
A função do nosso time é:
[descrição da função do time]
Seu papel neste time é o de reunir e analisar com consistencia e recorrência produtos, preços e posicionamento dos nossos concorrentes.
Os principais concorrentes da nossa empresa (que devem ter atenção redobrada) são:
[concorrentes]
Toda segunda-feira às 10h você deve:
1. Realizar uma pesquisa nos principais mercados da região z sobre produtos e preços dos nossos concorrentes;
2. Realizer pesquisa sobre o posicionamento estratégico e menções das marcas em redes sociais
3. Escrever um relatório detalhado sobre cada um dos concorrentes, contendo insights sobre o tema pesquisado, com um capítulo específico para os pricipais concorrentes e um capítulo final com o coletivo dos concorrentes restantes
4. Cada capítulo deve conter os links que corroboram sua pesquisa
5. Cada capítulo deve conter uma tabela (igual para todos os capítulos) com um resumo dos produtos e preços dos concorrentes nos prinicipais mercados da região z
6. O relatório deve começar com um capítulo de introdução com comentários gerais sobre o que foi avaliado sobre os concorrentes, mais uma tabela consolidada dos preços e produtos em cada mercado
7. O relatório deve manter linguagem concisa e direta
8. Sempre que não encontrar algum dado, você deve mostrar que o dado não foi encontrado. Não invente respostas que não possuí
Abaixo envio um relatório de exemplo. Os relatórios devem conter linguagem e estruturas semelhantes:
[relatório exemplo]&lt;/user_input&gt;
</v>
      </c>
      <c r="AQ167" s="18">
        <f t="array" ref="AQ167">index('Response Scoring'!$I:$I,match($A167,'Response Scoring'!$A:$A,0))</f>
        <v>4</v>
      </c>
      <c r="AR167" s="18">
        <f t="shared" si="16"/>
        <v>0.8</v>
      </c>
      <c r="AS167" s="24">
        <f t="shared" si="17"/>
        <v>7.295</v>
      </c>
      <c r="AT167" s="24">
        <f t="shared" si="18"/>
        <v>7.06</v>
      </c>
      <c r="AU167" s="18">
        <f t="shared" si="19"/>
        <v>30.05666667</v>
      </c>
      <c r="AV167" s="24">
        <f t="shared" si="20"/>
        <v>60.11333333</v>
      </c>
      <c r="AW167" s="18" t="str">
        <f t="shared" si="21"/>
        <v>AI Practitioner</v>
      </c>
      <c r="AX167" s="18" t="str">
        <f>'Raw Data'!AF163</f>
        <v>ChatGPT</v>
      </c>
      <c r="AY167" s="18" t="str">
        <f>'Raw Data'!AG163</f>
        <v>Yes</v>
      </c>
      <c r="AZ167" s="18" t="str">
        <f>'Raw Data'!AH163</f>
        <v/>
      </c>
      <c r="BA167" s="18" t="str">
        <f>'Raw Data'!AI163</f>
        <v/>
      </c>
      <c r="BB167" s="18" t="str">
        <f>'Raw Data'!AJ163</f>
        <v/>
      </c>
      <c r="BC167" s="18" t="str">
        <f>'Raw Data'!AK163</f>
        <v/>
      </c>
      <c r="BD167" s="18" t="str">
        <f>'Raw Data'!AL163</f>
        <v/>
      </c>
      <c r="BE167" s="18" t="str">
        <f>'Raw Data'!AM163</f>
        <v/>
      </c>
      <c r="BF167" s="18" t="str">
        <f>'Raw Data'!AN163</f>
        <v/>
      </c>
      <c r="BG167" s="18" t="str">
        <f>'Raw Data'!AO163</f>
        <v/>
      </c>
      <c r="BH167" s="18" t="str">
        <f>'Raw Data'!AP163</f>
        <v/>
      </c>
      <c r="BI167" s="18" t="str">
        <f>'Raw Data'!AQ163</f>
        <v/>
      </c>
      <c r="BJ167" s="18" t="str">
        <f>'Raw Data'!AR163</f>
        <v/>
      </c>
      <c r="BK167" s="18" t="str">
        <f>'Raw Data'!AS163</f>
        <v/>
      </c>
      <c r="BL167" s="18" t="str">
        <f>'Raw Data'!AT163</f>
        <v/>
      </c>
      <c r="BM167" s="18" t="str">
        <f>'Raw Data'!AU163</f>
        <v/>
      </c>
      <c r="BN167" s="18" t="str">
        <f>'Raw Data'!AV163</f>
        <v/>
      </c>
      <c r="BO167" s="18" t="str">
        <f>'Raw Data'!AW163</f>
        <v/>
      </c>
      <c r="BP167" s="18" t="str">
        <f>'Raw Data'!AX163</f>
        <v/>
      </c>
      <c r="BQ167" s="18" t="str">
        <f>'Raw Data'!AY163</f>
        <v/>
      </c>
      <c r="BR167" s="18" t="str">
        <f>'Raw Data'!AZ163</f>
        <v/>
      </c>
      <c r="BS167" s="18" t="str">
        <f>'Raw Data'!D163</f>
        <v/>
      </c>
      <c r="BT167" s="18" t="str">
        <f>'Raw Data'!E163</f>
        <v/>
      </c>
      <c r="BU167" s="18" t="str">
        <f>'Raw Data'!F163</f>
        <v>ABII</v>
      </c>
      <c r="BV167" s="25" t="str">
        <f>'Raw Data'!G163</f>
        <v>Partnerships &amp; NABev</v>
      </c>
      <c r="BW167" s="25" t="str">
        <f t="shared" si="22"/>
        <v>#REF!</v>
      </c>
      <c r="BX167" s="25" t="str">
        <f>'Raw Data'!I163</f>
        <v>N/A</v>
      </c>
      <c r="BY167" s="18" t="str">
        <f>'Raw Data'!J163</f>
        <v/>
      </c>
      <c r="BZ167" s="18" t="str">
        <f>'Raw Data'!K163</f>
        <v/>
      </c>
      <c r="CA167" s="18" t="str">
        <f>'Raw Data'!L163</f>
        <v>Brazil</v>
      </c>
      <c r="CB167" s="18" t="str">
        <f>'Raw Data'!M163</f>
        <v>ABII</v>
      </c>
      <c r="CC167" s="18" t="str">
        <f>'Raw Data'!N163</f>
        <v>AB Inbev </v>
      </c>
      <c r="CD167" s="25" t="str">
        <f>'Raw Data'!O163</f>
        <v>Fernando Campos - Partnerships &amp; NABev</v>
      </c>
      <c r="CE167" s="15" t="str">
        <f>'Raw Data'!P163</f>
        <v>Light User</v>
      </c>
      <c r="CF167" s="15" t="str">
        <f>'Raw Data'!Q163</f>
        <v>Weekly</v>
      </c>
    </row>
    <row r="168" ht="15.75" customHeight="1">
      <c r="A168" s="18">
        <f>'Raw Data'!$A164</f>
        <v>162</v>
      </c>
      <c r="B168" s="18" t="str">
        <f>'Raw Data'!$R164</f>
        <v>Daily</v>
      </c>
      <c r="C168" s="18">
        <f t="shared" si="1"/>
        <v>1</v>
      </c>
      <c r="D168" s="18" t="str">
        <f>'Raw Data'!$S164</f>
        <v>Analyzing data or documents to extract insights or summaries, Brainstorming ideas, testing concepts, or getting feedback on my thinking, Building custom prompts, templates, or workflows that I reuse regularly, Using AI for vibe coding to prototype solutions, apps, or products, Creating first drafts of content from scratch (reports, proposals, marketing copy), Writing or debugging code, scripts, or formulas, Editing or improving text I’ve already written (emails, documents, presentations), Getting quick answers to specific questions or looking up information</v>
      </c>
      <c r="E168" s="18">
        <f t="shared" si="2"/>
        <v>3</v>
      </c>
      <c r="F168" s="19">
        <f t="shared" si="3"/>
        <v>1</v>
      </c>
      <c r="G168" s="20" t="str">
        <f>'Raw Data'!T164</f>
        <v>I’ve built custom AI tools (CustomGPTs, Copilot Agents, Google Gems, Claude Projects) for repetitive tasks</v>
      </c>
      <c r="H168" s="18">
        <f t="shared" si="4"/>
        <v>0.75</v>
      </c>
      <c r="I168" s="18" t="str">
        <f>'Raw Data'!$U164</f>
        <v>Create a systematic process where AI handles data analysis and summary generation consistently</v>
      </c>
      <c r="J168" s="18">
        <f t="shared" si="5"/>
        <v>1</v>
      </c>
      <c r="K168" s="18" t="str">
        <f>'Raw Data'!$V164</f>
        <v>Research, drafting the deck, creating rich imagery, refining the deck,</v>
      </c>
      <c r="L168" s="18" t="s">
        <v>645</v>
      </c>
      <c r="M168" s="21" t="str">
        <f>substitute('Prompt Template'!$A$2,$K$5,$L168)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drafting the deck, creating rich imagery, refining the deck,&lt;/user_input&gt;</v>
      </c>
      <c r="N168" s="18">
        <f t="array" ref="N168">index('Response Scoring'!$C:$C,match($A168,'Response Scoring'!$A:$A,0))</f>
        <v>2</v>
      </c>
      <c r="O168" s="19">
        <f t="shared" si="6"/>
        <v>0.6666666667</v>
      </c>
      <c r="P168" s="18" t="str">
        <f>'Raw Data'!$W164</f>
        <v>Understand customer problems</v>
      </c>
      <c r="Q168" s="18" t="s">
        <v>646</v>
      </c>
      <c r="R168" s="21" t="str">
        <f>substitute('Prompt Template'!$B$2,$P$5,$Q168)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&lt;user_input&gt;Understand customer problems&lt;/user_input&gt;</v>
      </c>
      <c r="S168" s="18">
        <f t="array" ref="S168">index('Response Scoring'!$E:$E,match($A168,'Response Scoring'!$A:$A,0))</f>
        <v>1</v>
      </c>
      <c r="T168" s="19">
        <f t="shared" si="7"/>
        <v>0.3333333333</v>
      </c>
      <c r="U168" s="19">
        <f t="shared" si="8"/>
        <v>4.75</v>
      </c>
      <c r="V168" s="18" t="str">
        <f>'Raw Data'!$X164</f>
        <v>Creating a complete slide deck with visual design for an important client presentation</v>
      </c>
      <c r="W168" s="18">
        <f t="shared" si="9"/>
        <v>0</v>
      </c>
      <c r="X168" s="18" t="str">
        <f>'Raw Data'!$Y164</f>
        <v>Hallucinations (generating false or misleading information), Biases in answers, Data privacy concerns when information is shared with an LLM</v>
      </c>
      <c r="Y168" s="22">
        <f t="shared" si="10"/>
        <v>0.75</v>
      </c>
      <c r="Z168" s="18" t="str">
        <f>'Raw Data'!$Z164</f>
        <v>Use secure company instances or enterprise plans when available, Anonymize information by removing identifying details</v>
      </c>
      <c r="AA168" s="19">
        <f t="shared" si="11"/>
        <v>1</v>
      </c>
      <c r="AB168" s="18" t="str">
        <f>'Raw Data'!$AA164</f>
        <v>Sometimes: I do a quick check against known data or references</v>
      </c>
      <c r="AC168" s="18">
        <f t="shared" si="12"/>
        <v>0.67</v>
      </c>
      <c r="AD168" s="18" t="str">
        <f>'Raw Data'!$AB164</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 Check if the response uses confident language and specific details</v>
      </c>
      <c r="AE168" s="18">
        <f t="shared" si="13"/>
        <v>0</v>
      </c>
      <c r="AF168" s="23">
        <v>8.2</v>
      </c>
      <c r="AG168" s="18" t="str">
        <f>'Raw Data'!$AC164</f>
        <v>Frequently: I systematically refine prompts until I’m satisfied</v>
      </c>
      <c r="AH168" s="18">
        <f t="shared" si="14"/>
        <v>1</v>
      </c>
      <c r="AI168" s="18" t="str">
        <f>'Raw Data'!$AD164</f>
        <v>I am a software engineering leader tasked with preparing a presentation for a new initiative. Help me prepare for this meeting</v>
      </c>
      <c r="AJ168" s="18" t="s">
        <v>647</v>
      </c>
      <c r="AK168" s="21" t="str">
        <f>substitute('Prompt Template'!$C$2,$AI$5,$AJ168)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software engineering leader tasked with preparing a presentation for a new initiative. Help me prepare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software engineering leader tasked with preparing a presentation for a new initiative. Help me prepare for this meeting&lt;/user_input&gt;</v>
      </c>
      <c r="AL168" s="18">
        <f t="array" ref="AL168">index('Response Scoring'!$G:$G,match($A168,'Response Scoring'!$A:$A,0))</f>
        <v>2</v>
      </c>
      <c r="AM168" s="18">
        <f t="shared" si="15"/>
        <v>0.4</v>
      </c>
      <c r="AN168" s="18" t="str">
        <f>'Raw Data'!$AE164</f>
        <v>I work in a team frequently researching competitors pricing. Gather the pricing and present it back in a clear concise manner</v>
      </c>
      <c r="AO168" s="18" t="s">
        <v>648</v>
      </c>
      <c r="AP168" s="21" t="str">
        <f>substitute('Prompt Template'!$D$2,$AN$5,$AO168)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work in a team frequently researching competitors pricing. Gather the pricing and present it back in a clear concise manner&lt;/user_input&gt;
</v>
      </c>
      <c r="AQ168" s="18">
        <f t="array" ref="AQ168">index('Response Scoring'!$I:$I,match($A168,'Response Scoring'!$A:$A,0))</f>
        <v>1</v>
      </c>
      <c r="AR168" s="18">
        <f t="shared" si="16"/>
        <v>0.2</v>
      </c>
      <c r="AS168" s="24">
        <f t="shared" si="17"/>
        <v>3.9</v>
      </c>
      <c r="AT168" s="24">
        <f t="shared" si="18"/>
        <v>5.2</v>
      </c>
      <c r="AU168" s="18">
        <f t="shared" si="19"/>
        <v>25.5</v>
      </c>
      <c r="AV168" s="24">
        <f t="shared" si="20"/>
        <v>51</v>
      </c>
      <c r="AW168" s="18" t="str">
        <f t="shared" si="21"/>
        <v>AI Experimenter</v>
      </c>
      <c r="AX168" s="18" t="str">
        <f>'Raw Data'!AF164</f>
        <v>ChatGPT, Gemini, Claude</v>
      </c>
      <c r="AY168" s="18" t="str">
        <f>'Raw Data'!AG164</f>
        <v>Yes</v>
      </c>
      <c r="AZ168" s="18" t="str">
        <f>'Raw Data'!AH164</f>
        <v/>
      </c>
      <c r="BA168" s="18" t="str">
        <f>'Raw Data'!AI164</f>
        <v/>
      </c>
      <c r="BB168" s="18" t="str">
        <f>'Raw Data'!AJ164</f>
        <v/>
      </c>
      <c r="BC168" s="18" t="str">
        <f>'Raw Data'!AK164</f>
        <v/>
      </c>
      <c r="BD168" s="18" t="str">
        <f>'Raw Data'!AL164</f>
        <v/>
      </c>
      <c r="BE168" s="18" t="str">
        <f>'Raw Data'!AM164</f>
        <v/>
      </c>
      <c r="BF168" s="18" t="str">
        <f>'Raw Data'!AN164</f>
        <v/>
      </c>
      <c r="BG168" s="18" t="str">
        <f>'Raw Data'!AO164</f>
        <v/>
      </c>
      <c r="BH168" s="18" t="str">
        <f>'Raw Data'!AP164</f>
        <v/>
      </c>
      <c r="BI168" s="18" t="str">
        <f>'Raw Data'!AQ164</f>
        <v/>
      </c>
      <c r="BJ168" s="18" t="str">
        <f>'Raw Data'!AR164</f>
        <v/>
      </c>
      <c r="BK168" s="18" t="str">
        <f>'Raw Data'!AS164</f>
        <v/>
      </c>
      <c r="BL168" s="18" t="str">
        <f>'Raw Data'!AT164</f>
        <v/>
      </c>
      <c r="BM168" s="18" t="str">
        <f>'Raw Data'!AU164</f>
        <v/>
      </c>
      <c r="BN168" s="18" t="str">
        <f>'Raw Data'!AV164</f>
        <v/>
      </c>
      <c r="BO168" s="18" t="str">
        <f>'Raw Data'!AW164</f>
        <v/>
      </c>
      <c r="BP168" s="18" t="str">
        <f>'Raw Data'!AX164</f>
        <v/>
      </c>
      <c r="BQ168" s="18" t="str">
        <f>'Raw Data'!AY164</f>
        <v/>
      </c>
      <c r="BR168" s="18" t="str">
        <f>'Raw Data'!AZ164</f>
        <v/>
      </c>
      <c r="BS168" s="18" t="str">
        <f>'Raw Data'!D164</f>
        <v/>
      </c>
      <c r="BT168" s="18" t="str">
        <f>'Raw Data'!E164</f>
        <v/>
      </c>
      <c r="BU168" s="18" t="str">
        <f>'Raw Data'!F164</f>
        <v>PerfectDraft</v>
      </c>
      <c r="BV168" s="25" t="str">
        <f>'Raw Data'!G164</f>
        <v>PerfectDraft</v>
      </c>
      <c r="BW168" s="25" t="str">
        <f t="shared" si="22"/>
        <v>#REF!</v>
      </c>
      <c r="BX168" s="25" t="str">
        <f>'Raw Data'!I164</f>
        <v>Tech</v>
      </c>
      <c r="BY168" s="18" t="str">
        <f>'Raw Data'!J164</f>
        <v/>
      </c>
      <c r="BZ168" s="18" t="str">
        <f>'Raw Data'!K164</f>
        <v/>
      </c>
      <c r="CA168" s="18" t="str">
        <f>'Raw Data'!L164</f>
        <v>#N/A</v>
      </c>
      <c r="CB168" s="18" t="str">
        <f>'Raw Data'!M164</f>
        <v>Europe</v>
      </c>
      <c r="CC168" s="18" t="str">
        <f>'Raw Data'!N164</f>
        <v>AB Inbev </v>
      </c>
      <c r="CD168" s="25" t="str">
        <f>'Raw Data'!O164</f>
        <v>Andy Logan - PerfectDraft</v>
      </c>
      <c r="CE168" s="15" t="str">
        <f>'Raw Data'!P164</f>
        <v>Medium User</v>
      </c>
      <c r="CF168" s="15" t="str">
        <f>'Raw Data'!Q164</f>
        <v>Weekly</v>
      </c>
    </row>
    <row r="169" ht="15.75" customHeight="1">
      <c r="A169" s="18">
        <f>'Raw Data'!$A165</f>
        <v>163</v>
      </c>
      <c r="B169" s="18" t="str">
        <f>'Raw Data'!$R165</f>
        <v>Daily</v>
      </c>
      <c r="C169" s="18">
        <f t="shared" si="1"/>
        <v>1</v>
      </c>
      <c r="D169" s="18" t="str">
        <f>'Raw Data'!$S165</f>
        <v>Creating first drafts of content from scratch (reports, proposals, marketing copy), 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v>
      </c>
      <c r="E169" s="18">
        <f t="shared" si="2"/>
        <v>3</v>
      </c>
      <c r="F169" s="19">
        <f t="shared" si="3"/>
        <v>1</v>
      </c>
      <c r="G169" s="20" t="str">
        <f>'Raw Data'!T165</f>
        <v>I maintain a library of prompts that I reuse frequently</v>
      </c>
      <c r="H169" s="18">
        <f t="shared" si="4"/>
        <v>0.5</v>
      </c>
      <c r="I169" s="18" t="str">
        <f>'Raw Data'!$U165</f>
        <v>Use AI to help analyze each data source, then compile results manually</v>
      </c>
      <c r="J169" s="18">
        <f t="shared" si="5"/>
        <v>0.67</v>
      </c>
      <c r="K169" s="18" t="str">
        <f>'Raw Data'!$V165</f>
        <v>Utilizaria IA para fazer uma pesquisa sobre o tema. Depois faria um resumo dos aprendizados. Depois disso pediria ideias de apresentacoes e iria ir refinando o material utlizando a IA como assitente.</v>
      </c>
      <c r="L169" s="18" t="s">
        <v>649</v>
      </c>
      <c r="M169" s="21" t="str">
        <f>substitute('Prompt Template'!$A$2,$K$5,$L169)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IA para fazer uma pesquisa sobre o tema. Depois faria um resumo dos aprendizados. Depois disso pediria ideias de apresentacoes e iria ir refinando o material utlizando a IA como assitente.&lt;/user_input&gt;</v>
      </c>
      <c r="N169" s="18">
        <f t="array" ref="N169">index('Response Scoring'!$C:$C,match($A169,'Response Scoring'!$A:$A,0))</f>
        <v>2</v>
      </c>
      <c r="O169" s="19">
        <f t="shared" si="6"/>
        <v>0.6666666667</v>
      </c>
      <c r="P169" s="18" t="str">
        <f>'Raw Data'!$W165</f>
        <v>Eu utlizo IA para escrever iniciativa, epicos e historias n jira, isso consome muito tempo. Tambem utilizo IA para analisar dados e tirar insigts para melhorar os KPIs nestes historias.</v>
      </c>
      <c r="Q169" s="18" t="s">
        <v>650</v>
      </c>
      <c r="R169" s="21" t="str">
        <f>substitute('Prompt Template'!$B$2,$P$5,$Q169)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utlizo IA para escrever iniciativa, epicos e historias n jira, isso consome muito tempo. Tambem utilizo IA para analisar dados e tirar insigts para melhorar os KPIs nestes historias.&lt;/user_input&gt;</v>
      </c>
      <c r="S169" s="18">
        <f t="array" ref="S169">index('Response Scoring'!$E:$E,match($A169,'Response Scoring'!$A:$A,0))</f>
        <v>2</v>
      </c>
      <c r="T169" s="19">
        <f t="shared" si="7"/>
        <v>0.6666666667</v>
      </c>
      <c r="U169" s="19">
        <f t="shared" si="8"/>
        <v>4.503333333</v>
      </c>
      <c r="V169" s="18" t="str">
        <f>'Raw Data'!$X165</f>
        <v>Analyzing presentation slides to evaluate both the visual design and written content for consistency</v>
      </c>
      <c r="W169" s="18">
        <f t="shared" si="9"/>
        <v>1</v>
      </c>
      <c r="X169" s="18" t="str">
        <f>'Raw Data'!$Y165</f>
        <v>Hallucinations (generating false or misleading information), Data privacy concerns when information is shared with an LLM, Biases in answers</v>
      </c>
      <c r="Y169" s="22">
        <f t="shared" si="10"/>
        <v>0.75</v>
      </c>
      <c r="Z169" s="18" t="str">
        <f>'Raw Data'!$Z165</f>
        <v>Only share information that you would be comfortable sharing internally with a colleague, Anonymize information by removing identifying details, Use secure company instances or enterprise plans when available</v>
      </c>
      <c r="AA169" s="19">
        <f t="shared" si="11"/>
        <v>1</v>
      </c>
      <c r="AB169" s="18" t="str">
        <f>'Raw Data'!$AA165</f>
        <v>Always: I routinely cross-check AI outputs with reliable sources</v>
      </c>
      <c r="AC169" s="18">
        <f t="shared" si="12"/>
        <v>1</v>
      </c>
      <c r="AD169" s="18" t="str">
        <f>'Raw Data'!$AB165</f>
        <v>Cross-reference key claims with reliable external sources, Verify any calculations or data analysis independently, Ask the same AI tool to double-check its work for accuracy</v>
      </c>
      <c r="AE169" s="18">
        <f t="shared" si="13"/>
        <v>0.75</v>
      </c>
      <c r="AF169" s="23">
        <v>9.2</v>
      </c>
      <c r="AG169" s="18" t="str">
        <f>'Raw Data'!$AC165</f>
        <v>Frequently: I systematically refine prompts until I’m satisfied</v>
      </c>
      <c r="AH169" s="18">
        <f t="shared" si="14"/>
        <v>1</v>
      </c>
      <c r="AI169" s="18" t="str">
        <f>'Raw Data'!$AD165</f>
        <v>“Vou participar de uma reunião para apresentar e discutir uma nova iniciativa/proposta no meu time. Preciso me preparar da melhor forma possível.
Me ajude a:
Estruturar uma narrativa clara e objetiva sobre a iniciativa (problema, proposta, impacto e próximos passos).
Identificar possíveis perguntas, objeções ou riscos que podem surgir e sugerir respostas.
Criar uma lista dos principais dados, métricas ou evidências que devo levar para suportar a proposta.
Sugerir um roteiro enxuto de apresentação para usar na reunião.
Preparar alternativas caso a proposta não seja aceita imediatamente, incluindo caminhos intermediários.
A iniciativa é sobre: [descreva aqui sua iniciativa].
Considere também o contexto do time, priorizações, desafios atuais e dependências.”</v>
      </c>
      <c r="AJ169" s="18" t="s">
        <v>651</v>
      </c>
      <c r="AK169" s="21" t="str">
        <f>substitute('Prompt Template'!$C$2,$AI$5,$AJ169)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apresentar e discutir uma nova iniciativa/proposta no meu time. Preciso me preparar da melhor forma possível.
Me ajude a:
Estruturar uma narrativa clara e objetiva sobre a iniciativa (problema, proposta, impacto e próximos passos).
Identificar possíveis perguntas, objeções ou riscos que podem surgir e sugerir respostas.
Criar uma lista dos principais dados, métricas ou evidências que devo levar para suportar a proposta.
Sugerir um roteiro enxuto de apresentação para usar na reunião.
Preparar alternativas caso a proposta não seja aceita imediatamente, incluindo caminhos intermediários.
A iniciativa é sobre: [descreva aqui sua iniciativa].
Considere também o contexto do time, priorizações, desafios atuais e dependências.”&lt;/prompt&gt;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apresentar e discutir uma nova iniciativa/proposta no meu time. Preciso me preparar da melhor forma possível.
Me ajude a:
Estruturar uma narrativa clara e objetiva sobre a iniciativa (problema, proposta, impacto e próximos passos).
Identificar possíveis perguntas, objeções ou riscos que podem surgir e sugerir respostas.
Criar uma lista dos principais dados, métricas ou evidências que devo levar para suportar a proposta.
Sugerir um roteiro enxuto de apresentação para usar na reunião.
Preparar alternativas caso a proposta não seja aceita imediatamente, incluindo caminhos intermediários.
A iniciativa é sobre: [descreva aqui sua iniciativa].
Considere também o contexto do time, priorizações, desafios atuais e dependências.”&lt;/user_input&gt;</v>
      </c>
      <c r="AL169" s="18">
        <f t="array" ref="AL169">index('Response Scoring'!$G:$G,match($A169,'Response Scoring'!$A:$A,0))</f>
        <v>4</v>
      </c>
      <c r="AM169" s="18">
        <f t="shared" si="15"/>
        <v>0.8</v>
      </c>
      <c r="AN169" s="18" t="str">
        <f>'Raw Data'!$AE165</f>
        <v>Instruções para o Agente de Inteligência Competitiva
Ajudar a equipe a coletar, organizar e interpretar inteligência competitiva sobre produtos, preços, posicionamento e movimentações de mercado — sempre de forma estruturada, consistente, ética e verificável.O que o Agente Deve Fazer
1. Coletar informações de forma estruturada
Sempre que receber uma consulta sobre concorrentes, responda organizando a análise com as seguintes seções:
Resumo Executivo
Produtos/Serviços do concorrente
Preços / Planos / Condições
Proposta de Valor e Posicionamento
Canais, Experiência e Estratégia Comercial
Forças e Fragilidades percebidas
Oportunidades e Riscos para nossa empresa
Sinais de movimento (novidades, mudanças, tendências)
Fontes utilizadas (search, dados públicos, links)
2. Buscar e validar informações
Quando solicitado, use ferramentas de busca para:
Atualizar preços ou promoções
Verificar novos produtos
Identificar mudanças de posicionamento
Monitorar notícias e anúncios
Comparar características técnicas ou funcionais
Sempre priorize fontes públicas, verificáveis e recentes.
3. Comparar concorrentes com consistência
Ao comparar empresas, padronize o formato:
Tabela comparativa de funcionalidades
Tabela de preços/planos
Diferenciadores chave por concorrente
Uma análise “Onde ganhamos / Onde perdemos / Onde empata”
Relevância e impacto estratégico para o time
4. Gerar insights acionáveis
Além de descrever a concorrência, gere recomendações como:
Potenciais respostas estratégicas
Ajustes de produto ou preço
Oportunidades de comunicação
Lacunas exploráveis no mercado
Tendências emergentes que devem ser monitoradas
Sempre seja claro sobre prioridade, urgência e impacto potencial.
5. Padronizar linguagem e rigor
O agente deve manter sempre:
Linguagem objetiva, clara e isenta
Zero especulação sem aviso explícito
Distinção clara entre fatos (verificáveis) e hipóteses (marcadas como tal)
Consistência na organização visual (tabelas, bullets, seções)
O que o Agente NÃO Deve Fazer
Nunca coletar ou inferir dados confidenciais, privados ou não públicos.
Nunca emitir opiniões pessoais sobre pessoas.
Nunca apresentar estimativas como fatos. Sempre marcar como estimativa ou hipótese.
Nunca analisar informações internas de concorrentes (somente públicas).
Não usar jargões ambíguos ou argumentos sem evidência.
Formatos padrão para solicitações comuns
A. “Pesquise sobre o concorrente X”
Responder com:
resumo
produtos
preços
posicionamento
diferenciais
análise competitiva
oportunidades/riscos
fontes
B. “Compare X e Y”
Responder com:
Tabela de funcionalidades
Tabela de preços
Comparativo de posicionamento
Avaliação de vantagens/desvantagens
Recomendação baseada no contexto informado
C. “Atualize preços do concorrente X”
Responder com:
Tabela de preços atualizados
Mudanças vs última versão
Potenciais impactos para nossa empresa
Fontes verificáveis
Tom e Estilo do Agente
Profissional, técnico e objetivo
Clareza visual (tabelas, bullets, seções curtas)
Didático, sem jargões desnecessários
Consistente em todas as respostas
Prompt para o Usuário (para ajudar a equipe a usar o agente)
O agente deve orientar o usuário a fornecer contexto mínimo:
“Para te ajudar melhor, compartilhe:
Qual concorrente?
Qual país/mercado?
Quer analisar produtos, preços, posicionamento ou tudo?
Algum formato de saída preferido?”</v>
      </c>
      <c r="AO169" s="18" t="s">
        <v>652</v>
      </c>
      <c r="AP169" s="21" t="str">
        <f>substitute('Prompt Template'!$D$2,$AN$5,$AO169)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Ajudar a equipe a coletar, organizar e interpretar inteligência competitiva sobre produtos, preços, posicionamento e movimentações de mercado — sempre de forma estruturada, consistente, ética e verificável.O que o Agente Deve Fazer
1. Coletar informações de forma estruturada
Sempre que receber uma consulta sobre concorrentes, responda organizando a análise com as seguintes seções:
Resumo Executivo
Produtos/Serviços do concorrente
Preços / Planos / Condições
Proposta de Valor e Posicionamento
Canais, Experiência e Estratégia Comercial
Forças e Fragilidades percebidas
Oportunidades e Riscos para nossa empresa
Sinais de movimento (novidades, mudanças, tendências)
Fontes utilizadas (search, dados públicos, links)
2. Buscar e validar informações
Quando solicitado, use ferramentas de busca para:
Atualizar preços ou promoções
Verificar novos produtos
Identificar mudanças de posicionamento
Monitorar notícias e anúncios
Comparar características técnicas ou funcionais
Sempre priorize fontes públicas, verificáveis e recentes.
3. Comparar concorrentes com consistência
Ao comparar empresas, padronize o formato:
Tabela comparativa de funcionalidades
Tabela de preços/planos
Diferenciadores chave por concorrente
Uma análise “Onde ganhamos / Onde perdemos / Onde empata”
Relevância e impacto estratégico para o time
4. Gerar insights acionáveis
Além de descrever a concorrência, gere recomendações como:
Potenciais respostas estratégicas
Ajustes de produto ou preço
Oportunidades de comunicação
Lacunas exploráveis no mercado
Tendências emergentes que devem ser monitoradas
Sempre seja claro sobre prioridade, urgência e impacto potencial.
5. Padronizar linguagem e rigor
O agente deve manter sempre:
Linguagem objetiva, clara e isenta
Zero especulação sem aviso explícito
Distinção clara entre fatos (verificáveis) e hipóteses (marcadas como tal)
Consistência na organização visual (tabelas, bullets, seções)
O que o Agente NÃO Deve Fazer
Nunca coletar ou inferir dados confidenciais, privados ou não públicos.
Nunca emitir opiniões pessoais sobre pessoas.
Nunca apresentar estimativas como fatos. Sempre marcar como estimativa ou hipótese.
Nunca analisar informações internas de concorrentes (somente públicas).
Não usar jargões ambíguos ou argumentos sem evidência.
Formatos padrão para solicitações comuns
A. “Pesquise sobre o concorrente X”
Responder com:
resumo
produtos
preços
posicionamento
diferenciais
análise competitiva
oportunidades/riscos
fontes
B. “Compare X e Y”
Responder com:
Tabela de funcionalidades
Tabela de preços
Comparativo de posicionamento
Avaliação de vantagens/desvantagens
Recomendação baseada no contexto informado
C. “Atualize preços do concorrente X”
Responder com:
Tabela de preços atualizados
Mudanças vs última versão
Potenciais impactos para nossa empresa
Fontes verificáveis
Tom e Estilo do Agente
Profissional, técnico e objetivo
Clareza visual (tabelas, bullets, seções curtas)
Didático, sem jargões desnecessários
Consistente em todas as respostas
Prompt para o Usuário (para ajudar a equipe a usar o agente)
O agente deve orientar o usuário a fornecer contexto mínimo:
“Para te ajudar melhor, compartilhe:
Qual concorrente?
Qual país/mercado?
Quer analisar produtos, preços, posicionamento ou tudo?
Algum formato de saída preferido?”&lt;/user_input&gt;
</v>
      </c>
      <c r="AQ169" s="18">
        <f t="array" ref="AQ169">index('Response Scoring'!$I:$I,match($A169,'Response Scoring'!$A:$A,0))</f>
        <v>5</v>
      </c>
      <c r="AR169" s="18">
        <f t="shared" si="16"/>
        <v>1</v>
      </c>
      <c r="AS169" s="24">
        <f t="shared" si="17"/>
        <v>9.3</v>
      </c>
      <c r="AT169" s="24">
        <f t="shared" si="18"/>
        <v>8.4</v>
      </c>
      <c r="AU169" s="18">
        <f t="shared" si="19"/>
        <v>36.80666667</v>
      </c>
      <c r="AV169" s="24">
        <f t="shared" si="20"/>
        <v>73.61333333</v>
      </c>
      <c r="AW169" s="18" t="str">
        <f t="shared" si="21"/>
        <v>AI Practitioner</v>
      </c>
      <c r="AX169" s="18" t="str">
        <f>'Raw Data'!AF165</f>
        <v>ChatGPT</v>
      </c>
      <c r="AY169" s="18" t="str">
        <f>'Raw Data'!AG165</f>
        <v>Yes</v>
      </c>
      <c r="AZ169" s="18" t="str">
        <f>'Raw Data'!AH165</f>
        <v/>
      </c>
      <c r="BA169" s="18" t="str">
        <f>'Raw Data'!AI165</f>
        <v/>
      </c>
      <c r="BB169" s="18" t="str">
        <f>'Raw Data'!AJ165</f>
        <v/>
      </c>
      <c r="BC169" s="18" t="str">
        <f>'Raw Data'!AK165</f>
        <v/>
      </c>
      <c r="BD169" s="18" t="str">
        <f>'Raw Data'!AL165</f>
        <v/>
      </c>
      <c r="BE169" s="18" t="str">
        <f>'Raw Data'!AM165</f>
        <v/>
      </c>
      <c r="BF169" s="18" t="str">
        <f>'Raw Data'!AN165</f>
        <v/>
      </c>
      <c r="BG169" s="18" t="str">
        <f>'Raw Data'!AO165</f>
        <v/>
      </c>
      <c r="BH169" s="18" t="str">
        <f>'Raw Data'!AP165</f>
        <v/>
      </c>
      <c r="BI169" s="18" t="str">
        <f>'Raw Data'!AQ165</f>
        <v/>
      </c>
      <c r="BJ169" s="18" t="str">
        <f>'Raw Data'!AR165</f>
        <v/>
      </c>
      <c r="BK169" s="18" t="str">
        <f>'Raw Data'!AS165</f>
        <v/>
      </c>
      <c r="BL169" s="18" t="str">
        <f>'Raw Data'!AT165</f>
        <v/>
      </c>
      <c r="BM169" s="18" t="str">
        <f>'Raw Data'!AU165</f>
        <v/>
      </c>
      <c r="BN169" s="18" t="str">
        <f>'Raw Data'!AV165</f>
        <v/>
      </c>
      <c r="BO169" s="18" t="str">
        <f>'Raw Data'!AW165</f>
        <v/>
      </c>
      <c r="BP169" s="18" t="str">
        <f>'Raw Data'!AX165</f>
        <v/>
      </c>
      <c r="BQ169" s="18" t="str">
        <f>'Raw Data'!AY165</f>
        <v/>
      </c>
      <c r="BR169" s="18" t="str">
        <f>'Raw Data'!AZ165</f>
        <v/>
      </c>
      <c r="BS169" s="18" t="str">
        <f>'Raw Data'!D165</f>
        <v/>
      </c>
      <c r="BT169" s="18" t="str">
        <f>'Raw Data'!E165</f>
        <v/>
      </c>
      <c r="BU169" s="18" t="str">
        <f>'Raw Data'!F165</f>
        <v>DTC GHQ</v>
      </c>
      <c r="BV169" s="25" t="str">
        <f>'Raw Data'!G165</f>
        <v>Product Design</v>
      </c>
      <c r="BW169" s="25" t="str">
        <f t="shared" si="22"/>
        <v>#REF!</v>
      </c>
      <c r="BX169" s="25" t="str">
        <f>'Raw Data'!I165</f>
        <v>N/A</v>
      </c>
      <c r="BY169" s="18" t="str">
        <f>'Raw Data'!J165</f>
        <v/>
      </c>
      <c r="BZ169" s="18" t="str">
        <f>'Raw Data'!K165</f>
        <v/>
      </c>
      <c r="CA169" s="18" t="str">
        <f>'Raw Data'!L165</f>
        <v>Brazil</v>
      </c>
      <c r="CB169" s="18" t="str">
        <f>'Raw Data'!M165</f>
        <v>Growth Group</v>
      </c>
      <c r="CC169" s="18" t="str">
        <f>'Raw Data'!N165</f>
        <v>AB Inbev </v>
      </c>
      <c r="CD169" s="25" t="str">
        <f>'Raw Data'!O165</f>
        <v>Fernanda Faria - Product Design</v>
      </c>
      <c r="CE169" s="15" t="str">
        <f>'Raw Data'!P165</f>
        <v>Light User</v>
      </c>
      <c r="CF169" s="15" t="str">
        <f>'Raw Data'!Q165</f>
        <v>Weekly</v>
      </c>
    </row>
    <row r="170" ht="15.75" customHeight="1">
      <c r="A170" s="18">
        <f>'Raw Data'!$A166</f>
        <v>164</v>
      </c>
      <c r="B170" s="18" t="str">
        <f>'Raw Data'!$R166</f>
        <v>Daily</v>
      </c>
      <c r="C170" s="18">
        <f t="shared" si="1"/>
        <v>1</v>
      </c>
      <c r="D170" s="18" t="str">
        <f>'Raw Data'!$S166</f>
        <v>Writing or debugging code, scripts, or formulas, Editing or improving text I’ve already written (emails, documents, presentations), Brainstorming ideas, testing concepts, or getting feedback on my thinking, Building custom prompts, templates, or workflows that I reuse regularly</v>
      </c>
      <c r="E170" s="18">
        <f t="shared" si="2"/>
        <v>3</v>
      </c>
      <c r="F170" s="19">
        <f t="shared" si="3"/>
        <v>1</v>
      </c>
      <c r="G170" s="20" t="str">
        <f>'Raw Data'!T166</f>
        <v>I maintain a library of prompts that I reuse frequently</v>
      </c>
      <c r="H170" s="18">
        <f t="shared" si="4"/>
        <v>0.5</v>
      </c>
      <c r="I170" s="18" t="str">
        <f>'Raw Data'!$U166</f>
        <v>Ask AI to write the summary after you’ve analyzed all the data</v>
      </c>
      <c r="J170" s="18">
        <f t="shared" si="5"/>
        <v>0.33</v>
      </c>
      <c r="K170" s="18" t="str">
        <f>'Raw Data'!$V166</f>
        <v>Usaria a IA para me direcionar um resumo sobre os principais temas que precisam ser estudados, usaria um prompt para testar perguntas que podem ser feitas no momento da apresentação e pediria ajuda com a criação do arquivo para apresentação e agenda</v>
      </c>
      <c r="L170" s="18" t="s">
        <v>653</v>
      </c>
      <c r="M170" s="21" t="str">
        <f>substitute('Prompt Template'!$A$2,$K$5,$L170)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para me direcionar um resumo sobre os principais temas que precisam ser estudados, usaria um prompt para testar perguntas que podem ser feitas no momento da apresentação e pediria ajuda com a criação do arquivo para apresentação e agenda&lt;/user_input&gt;</v>
      </c>
      <c r="N170" s="18">
        <f t="array" ref="N170">index('Response Scoring'!$C:$C,match($A170,'Response Scoring'!$A:$A,0))</f>
        <v>2</v>
      </c>
      <c r="O170" s="19">
        <f t="shared" si="6"/>
        <v>0.6666666667</v>
      </c>
      <c r="P170" s="18" t="str">
        <f>'Raw Data'!$W166</f>
        <v>Uso IA principalmente para métricas no power bi e fazer tarefas que ainda não desenvolvi o código, exemplo usei a IA para gerar um mapa html para mim da área de atendimento das nossas lojas, que eu demoraria semanas para desenvolver o programa, eu ja consegui trazer em segundos a visibilidade que o time precisa em html enquanto desenvolvo a automação do processo</v>
      </c>
      <c r="Q170" s="18" t="s">
        <v>654</v>
      </c>
      <c r="R170" s="21" t="str">
        <f>substitute('Prompt Template'!$B$2,$P$5,$Q170)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principalmente para métricas no power bi e fazer tarefas que ainda não desenvolvi o código, exemplo usei a IA para gerar um mapa html para mim da área de atendimento das nossas lojas, que eu demoraria semanas para desenvolver o programa, eu ja consegui trazer em segundos a visibilidade que o time precisa em html enquanto desenvolvo a automação do processo&lt;/user_input&gt;</v>
      </c>
      <c r="S170" s="18">
        <f t="array" ref="S170">index('Response Scoring'!$E:$E,match($A170,'Response Scoring'!$A:$A,0))</f>
        <v>3</v>
      </c>
      <c r="T170" s="19">
        <f t="shared" si="7"/>
        <v>1</v>
      </c>
      <c r="U170" s="19">
        <f t="shared" si="8"/>
        <v>4.496666667</v>
      </c>
      <c r="V170" s="18" t="str">
        <f>'Raw Data'!$X166</f>
        <v>Analyzing presentation slides to evaluate both the visual design and written content for consistency</v>
      </c>
      <c r="W170" s="18">
        <f t="shared" si="9"/>
        <v>1</v>
      </c>
      <c r="X170" s="18" t="str">
        <f>'Raw Data'!$Y166</f>
        <v>Hallucinations (generating false or misleading information), Data privacy concerns when information is shared with an LLM, Biases in answers</v>
      </c>
      <c r="Y170" s="22">
        <f t="shared" si="10"/>
        <v>0.75</v>
      </c>
      <c r="Z170" s="18" t="str">
        <f>'Raw Data'!$Z166</f>
        <v>Verify that the AI tool has SSL/HTTPS encryption before using it, Anonymize information by removing identifying details, Use secure company instances or enterprise plans when available</v>
      </c>
      <c r="AA170" s="19">
        <f t="shared" si="11"/>
        <v>0</v>
      </c>
      <c r="AB170" s="18" t="str">
        <f>'Raw Data'!$AA166</f>
        <v>Sometimes: I do a quick check against known data or references</v>
      </c>
      <c r="AC170" s="18">
        <f t="shared" si="12"/>
        <v>0.67</v>
      </c>
      <c r="AD170" s="18" t="str">
        <f>'Raw Data'!$AB166</f>
        <v>Ask the same AI tool to double-check its work for accuracy</v>
      </c>
      <c r="AE170" s="18">
        <f t="shared" si="13"/>
        <v>0.25</v>
      </c>
      <c r="AF170" s="23">
        <v>7.7</v>
      </c>
      <c r="AG170" s="18" t="str">
        <f>'Raw Data'!$AC166</f>
        <v>Sometimes: I iterate 2–3 times to reach a good result</v>
      </c>
      <c r="AH170" s="18">
        <f t="shared" si="14"/>
        <v>0.67</v>
      </c>
      <c r="AI170" s="18" t="str">
        <f>'Raw Data'!$AD166</f>
        <v>Preciso apresentar uma nova iniciativa com o tema, quero que você seja um diretor da empresa, com perfil estratégico e amplo conehecimento de mercado, me faça perguntase e mapeie possivel fraquezas da iniciativa</v>
      </c>
      <c r="AJ170" s="18" t="s">
        <v>655</v>
      </c>
      <c r="AK170" s="21" t="str">
        <f>substitute('Prompt Template'!$C$2,$AI$5,$AJ170)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apresentar uma nova iniciativa com o tema, quero que você seja um diretor da empresa, com perfil estratégico e amplo conehecimento de mercado, me faça perguntase e mapeie possivel fraquezas da iniciativa&lt;/prompt&gt;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apresentar uma nova iniciativa com o tema, quero que você seja um diretor da empresa, com perfil estratégico e amplo conehecimento de mercado, me faça perguntase e mapeie possivel fraquezas da iniciativa&lt;/user_input&gt;</v>
      </c>
      <c r="AL170" s="18">
        <f t="array" ref="AL170">index('Response Scoring'!$G:$G,match($A170,'Response Scoring'!$A:$A,0))</f>
        <v>3</v>
      </c>
      <c r="AM170" s="18">
        <f t="shared" si="15"/>
        <v>0.6</v>
      </c>
      <c r="AN170" s="18" t="str">
        <f>'Raw Data'!$AE166</f>
        <v>Preciso que você crie um agente para pesquisar preços desse segmento de produtos diariamente nos principais ecommerces</v>
      </c>
      <c r="AO170" s="18" t="s">
        <v>656</v>
      </c>
      <c r="AP170" s="21" t="str">
        <f>substitute('Prompt Template'!$D$2,$AN$5,$AO170)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que você crie um agente para pesquisar preços desse segmento de produtos diariamente nos principais ecommerces&lt;/user_input&gt;
</v>
      </c>
      <c r="AQ170" s="18">
        <f t="array" ref="AQ170">index('Response Scoring'!$I:$I,match($A170,'Response Scoring'!$A:$A,0))</f>
        <v>2</v>
      </c>
      <c r="AR170" s="18">
        <f t="shared" si="16"/>
        <v>0.4</v>
      </c>
      <c r="AS170" s="24">
        <f t="shared" si="17"/>
        <v>5.105</v>
      </c>
      <c r="AT170" s="24">
        <f t="shared" si="18"/>
        <v>6.14</v>
      </c>
      <c r="AU170" s="18">
        <f t="shared" si="19"/>
        <v>26.90333333</v>
      </c>
      <c r="AV170" s="24">
        <f t="shared" si="20"/>
        <v>53.80666667</v>
      </c>
      <c r="AW170" s="18" t="str">
        <f t="shared" si="21"/>
        <v>AI Experimenter</v>
      </c>
      <c r="AX170" s="18" t="str">
        <f>'Raw Data'!AF166</f>
        <v>ChatGPT</v>
      </c>
      <c r="AY170" s="18" t="str">
        <f>'Raw Data'!AG166</f>
        <v>Yes</v>
      </c>
      <c r="AZ170" s="18" t="str">
        <f>'Raw Data'!AH166</f>
        <v/>
      </c>
      <c r="BA170" s="18" t="str">
        <f>'Raw Data'!AI166</f>
        <v/>
      </c>
      <c r="BB170" s="18" t="str">
        <f>'Raw Data'!AJ166</f>
        <v/>
      </c>
      <c r="BC170" s="18" t="str">
        <f>'Raw Data'!AK166</f>
        <v/>
      </c>
      <c r="BD170" s="18" t="str">
        <f>'Raw Data'!AL166</f>
        <v/>
      </c>
      <c r="BE170" s="18" t="str">
        <f>'Raw Data'!AM166</f>
        <v/>
      </c>
      <c r="BF170" s="18" t="str">
        <f>'Raw Data'!AN166</f>
        <v/>
      </c>
      <c r="BG170" s="18" t="str">
        <f>'Raw Data'!AO166</f>
        <v/>
      </c>
      <c r="BH170" s="18" t="str">
        <f>'Raw Data'!AP166</f>
        <v/>
      </c>
      <c r="BI170" s="18" t="str">
        <f>'Raw Data'!AQ166</f>
        <v/>
      </c>
      <c r="BJ170" s="18" t="str">
        <f>'Raw Data'!AR166</f>
        <v/>
      </c>
      <c r="BK170" s="18" t="str">
        <f>'Raw Data'!AS166</f>
        <v/>
      </c>
      <c r="BL170" s="18" t="str">
        <f>'Raw Data'!AT166</f>
        <v/>
      </c>
      <c r="BM170" s="18" t="str">
        <f>'Raw Data'!AU166</f>
        <v/>
      </c>
      <c r="BN170" s="18" t="str">
        <f>'Raw Data'!AV166</f>
        <v/>
      </c>
      <c r="BO170" s="18" t="str">
        <f>'Raw Data'!AW166</f>
        <v/>
      </c>
      <c r="BP170" s="18" t="str">
        <f>'Raw Data'!AX166</f>
        <v/>
      </c>
      <c r="BQ170" s="18" t="str">
        <f>'Raw Data'!AY166</f>
        <v/>
      </c>
      <c r="BR170" s="18" t="str">
        <f>'Raw Data'!AZ166</f>
        <v/>
      </c>
      <c r="BS170" s="18" t="str">
        <f>'Raw Data'!D166</f>
        <v/>
      </c>
      <c r="BT170" s="18" t="str">
        <f>'Raw Data'!E166</f>
        <v/>
      </c>
      <c r="BU170" s="18" t="str">
        <f>'Raw Data'!F166</f>
        <v>ZÉ</v>
      </c>
      <c r="BV170" s="25" t="str">
        <f>'Raw Data'!G166</f>
        <v>Loyalty</v>
      </c>
      <c r="BW170" s="25" t="str">
        <f t="shared" si="22"/>
        <v>#REF!</v>
      </c>
      <c r="BX170" s="25" t="str">
        <f>'Raw Data'!I166</f>
        <v>N/A</v>
      </c>
      <c r="BY170" s="18" t="str">
        <f>'Raw Data'!J166</f>
        <v/>
      </c>
      <c r="BZ170" s="18" t="str">
        <f>'Raw Data'!K166</f>
        <v/>
      </c>
      <c r="CA170" s="18" t="str">
        <f>'Raw Data'!L166</f>
        <v>Brazil</v>
      </c>
      <c r="CB170" s="18" t="str">
        <f>'Raw Data'!M166</f>
        <v>SAZ</v>
      </c>
      <c r="CC170" s="18" t="str">
        <f>'Raw Data'!N166</f>
        <v>Ambev</v>
      </c>
      <c r="CD170" s="25" t="str">
        <f>'Raw Data'!O166</f>
        <v>Bel - Loyalty</v>
      </c>
      <c r="CE170" s="15" t="str">
        <f>'Raw Data'!P166</f>
        <v>Medium User</v>
      </c>
      <c r="CF170" s="15" t="str">
        <f>'Raw Data'!Q166</f>
        <v>Daily</v>
      </c>
    </row>
    <row r="171" ht="15.75" customHeight="1">
      <c r="A171" s="18">
        <f>'Raw Data'!$A167</f>
        <v>165</v>
      </c>
      <c r="B171" s="18" t="str">
        <f>'Raw Data'!$R167</f>
        <v>Daily</v>
      </c>
      <c r="C171" s="18">
        <f t="shared" si="1"/>
        <v>1</v>
      </c>
      <c r="D171" s="18" t="str">
        <f>'Raw Data'!$S167</f>
        <v>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v>
      </c>
      <c r="E171" s="18">
        <f t="shared" si="2"/>
        <v>2</v>
      </c>
      <c r="F171" s="19">
        <f t="shared" si="3"/>
        <v>0.6666666667</v>
      </c>
      <c r="G171" s="20" t="str">
        <f>'Raw Data'!T167</f>
        <v>I’ve built custom AI tools (CustomGPTs, Copilot Agents, Google Gems, Claude Projects) for repetitive tasks</v>
      </c>
      <c r="H171" s="18">
        <f t="shared" si="4"/>
        <v>0.75</v>
      </c>
      <c r="I171" s="18" t="str">
        <f>'Raw Data'!$U167</f>
        <v>Ask AI to write the summary after you’ve analyzed all the data</v>
      </c>
      <c r="J171" s="18">
        <f t="shared" si="5"/>
        <v>0.33</v>
      </c>
      <c r="K171" s="18" t="str">
        <f>'Raw Data'!$V167</f>
        <v>Usaria para criar o script da apresentação e concepção da ideia geral</v>
      </c>
      <c r="L171" s="18" t="s">
        <v>657</v>
      </c>
      <c r="M171" s="21" t="str">
        <f>substitute('Prompt Template'!$A$2,$K$5,$L171)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criar o script da apresentação e concepção da ideia geral&lt;/user_input&gt;</v>
      </c>
      <c r="N171" s="18">
        <f t="array" ref="N171">index('Response Scoring'!$C:$C,match($A171,'Response Scoring'!$A:$A,0))</f>
        <v>1</v>
      </c>
      <c r="O171" s="19">
        <f t="shared" si="6"/>
        <v>0.3333333333</v>
      </c>
      <c r="P171" s="18" t="str">
        <f>'Raw Data'!$W167</f>
        <v>Uma das mais valiosas formas de uso das ferramentas de IA, são as organizações de base que ela pode ajudar fazer, pegando uma informação totalmente sem formato e criando uma base pratica para uso, além disso, a ferramenta tem sido uma ótima parceira para ajudar na criação de códigos python e SQL</v>
      </c>
      <c r="Q171" s="18" t="s">
        <v>658</v>
      </c>
      <c r="R171" s="21" t="str">
        <f>substitute('Prompt Template'!$B$2,$P$5,$Q171)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&lt;user_input&gt;Uma das mais valiosas formas de uso das ferramentas de IA, são as organizações de base que ela pode ajudar fazer, pegando uma informação totalmente sem formato e criando uma base pratica para uso, além disso, a ferramenta tem sido uma ótima parceira para ajudar na criação de códigos python e SQL&lt;/user_input&gt;</v>
      </c>
      <c r="S171" s="18">
        <f t="array" ref="S171">index('Response Scoring'!$E:$E,match($A171,'Response Scoring'!$A:$A,0))</f>
        <v>2</v>
      </c>
      <c r="T171" s="19">
        <f t="shared" si="7"/>
        <v>0.6666666667</v>
      </c>
      <c r="U171" s="19">
        <f t="shared" si="8"/>
        <v>3.746666667</v>
      </c>
      <c r="V171" s="18" t="str">
        <f>'Raw Data'!$X167</f>
        <v>Creating a complete slide deck with visual design for an important client presentation</v>
      </c>
      <c r="W171" s="18">
        <f t="shared" si="9"/>
        <v>0</v>
      </c>
      <c r="X171" s="18" t="str">
        <f>'Raw Data'!$Y167</f>
        <v>Hallucinations (generating false or misleading information), Biases in answers, Data privacy concerns when information is shared with an LLM</v>
      </c>
      <c r="Y171" s="22">
        <f t="shared" si="10"/>
        <v>0.75</v>
      </c>
      <c r="Z171" s="18" t="str">
        <f>'Raw Data'!$Z167</f>
        <v>Only share information that you would be comfortable sharing internally with a colleague, Anonymize information by removing identifying details, Use secure company instances or enterprise plans when available</v>
      </c>
      <c r="AA171" s="19">
        <f t="shared" si="11"/>
        <v>1</v>
      </c>
      <c r="AB171" s="18" t="str">
        <f>'Raw Data'!$AA167</f>
        <v>Always: I routinely cross-check AI outputs with reliable sources</v>
      </c>
      <c r="AC171" s="18">
        <f t="shared" si="12"/>
        <v>1</v>
      </c>
      <c r="AD171" s="18" t="str">
        <f>'Raw Data'!$AB167</f>
        <v>Check if the response uses confident language and specific details, Look for professional formatting and proper grammar, Cross-reference key claims with reliable external sources, Use a different AI tool to review and verify the content, Verify any calculations or data analysis independently, Ask the same AI tool to double-check its work for accuracy</v>
      </c>
      <c r="AE171" s="18">
        <f t="shared" si="13"/>
        <v>0</v>
      </c>
      <c r="AF171" s="23">
        <v>9.2</v>
      </c>
      <c r="AG171" s="18" t="str">
        <f>'Raw Data'!$AC167</f>
        <v>Frequently: I systematically refine prompts until I’m satisfied</v>
      </c>
      <c r="AH171" s="18">
        <f t="shared" si="14"/>
        <v>1</v>
      </c>
      <c r="AI171" s="18" t="str">
        <f>'Raw Data'!$AD167</f>
        <v>Tenho uma reunião amanhã para apresentar uma ideia de melhoria no nosso processo interno (Implementação de nova ferramenta de previsão de pedidos). Preciso que você me ajude a organizar os pontos principais que devo levar, prever possíveis perguntas que o time pode fazer e me sugerir uma forma clara de apresentar a proposta?</v>
      </c>
      <c r="AJ171" s="18" t="s">
        <v>659</v>
      </c>
      <c r="AK171" s="21" t="str">
        <f>substitute('Prompt Template'!$C$2,$AI$5,$AJ171)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amanhã para apresentar uma ideia de melhoria no nosso processo interno (Implementação de nova ferramenta de previsão de pedidos). Preciso que você me ajude a organizar os pontos principais que devo levar, prever possíveis perguntas que o time pode fazer e me sugerir uma forma clara de apresentar 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amanhã para apresentar uma ideia de melhoria no nosso processo interno (Implementação de nova ferramenta de previsão de pedidos). Preciso que você me ajude a organizar os pontos principais que devo levar, prever possíveis perguntas que o time pode fazer e me sugerir uma forma clara de apresentar a proposta?&lt;/user_input&gt;</v>
      </c>
      <c r="AL171" s="18">
        <f t="array" ref="AL171">index('Response Scoring'!$G:$G,match($A171,'Response Scoring'!$A:$A,0))</f>
        <v>4</v>
      </c>
      <c r="AM171" s="18">
        <f t="shared" si="15"/>
        <v>0.8</v>
      </c>
      <c r="AN171" s="18" t="str">
        <f>'Raw Data'!$AE167</f>
        <v>Sempre que eu enviar uma lista de SKUs, sua tarefa é pesquisar cada um deles no Mercado Livre e trazer somente as informações essenciais de preço.
Para cada SKU, quero que você retorne:
1-quantidade total de resultados relevantes encontrados,
2-preço sem desconto do anúncio mais confiável,
3-preço com desconto (se houver),
4- link da oferta correspondente.
Use sempre o mesmo padrão para facilitar comparação. Não traga descrição do produto, avaliações ou detalhes extras só os preços e o que estiver relacionado diretamente a eles.
Se algum SKU não tiver resultado claro, avise de forma simples.</v>
      </c>
      <c r="AO171" s="18" t="s">
        <v>660</v>
      </c>
      <c r="AP171" s="21" t="str">
        <f>substitute('Prompt Template'!$D$2,$AN$5,$AO171)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&lt;user_input&gt;Sempre que eu enviar uma lista de SKUs, sua tarefa é pesquisar cada um deles no Mercado Livre e trazer somente as informações essenciais de preço.
Para cada SKU, quero que você retorne:
1-quantidade total de resultados relevantes encontrados,
2-preço sem desconto do anúncio mais confiável,
3-preço com desconto (se houver),
4- link da oferta correspondente.
Use sempre o mesmo padrão para facilitar comparação. Não traga descrição do produto, avaliações ou detalhes extras só os preços e o que estiver relacionado diretamente a eles.
Se algum SKU não tiver resultado claro, avise de forma simples.&lt;/user_input&gt;
</v>
      </c>
      <c r="AQ171" s="18">
        <f t="array" ref="AQ171">index('Response Scoring'!$I:$I,match($A171,'Response Scoring'!$A:$A,0))</f>
        <v>4</v>
      </c>
      <c r="AR171" s="18">
        <f t="shared" si="16"/>
        <v>0.8</v>
      </c>
      <c r="AS171" s="24">
        <f t="shared" si="17"/>
        <v>8.3</v>
      </c>
      <c r="AT171" s="24">
        <f t="shared" si="18"/>
        <v>8.4</v>
      </c>
      <c r="AU171" s="18">
        <f t="shared" si="19"/>
        <v>33.29333333</v>
      </c>
      <c r="AV171" s="24">
        <f t="shared" si="20"/>
        <v>66.58666667</v>
      </c>
      <c r="AW171" s="18" t="str">
        <f t="shared" si="21"/>
        <v>AI Practitioner</v>
      </c>
      <c r="AX171" s="18" t="str">
        <f>'Raw Data'!AF167</f>
        <v>ChatGPT, Gemini, Cursor</v>
      </c>
      <c r="AY171" s="18" t="str">
        <f>'Raw Data'!AG167</f>
        <v>Yes</v>
      </c>
      <c r="AZ171" s="18" t="str">
        <f>'Raw Data'!AH167</f>
        <v/>
      </c>
      <c r="BA171" s="18" t="str">
        <f>'Raw Data'!AI167</f>
        <v/>
      </c>
      <c r="BB171" s="18" t="str">
        <f>'Raw Data'!AJ167</f>
        <v/>
      </c>
      <c r="BC171" s="18" t="str">
        <f>'Raw Data'!AK167</f>
        <v/>
      </c>
      <c r="BD171" s="18" t="str">
        <f>'Raw Data'!AL167</f>
        <v/>
      </c>
      <c r="BE171" s="18" t="str">
        <f>'Raw Data'!AM167</f>
        <v/>
      </c>
      <c r="BF171" s="18" t="str">
        <f>'Raw Data'!AN167</f>
        <v/>
      </c>
      <c r="BG171" s="18" t="str">
        <f>'Raw Data'!AO167</f>
        <v/>
      </c>
      <c r="BH171" s="18" t="str">
        <f>'Raw Data'!AP167</f>
        <v/>
      </c>
      <c r="BI171" s="18" t="str">
        <f>'Raw Data'!AQ167</f>
        <v/>
      </c>
      <c r="BJ171" s="18" t="str">
        <f>'Raw Data'!AR167</f>
        <v/>
      </c>
      <c r="BK171" s="18" t="str">
        <f>'Raw Data'!AS167</f>
        <v/>
      </c>
      <c r="BL171" s="18" t="str">
        <f>'Raw Data'!AT167</f>
        <v/>
      </c>
      <c r="BM171" s="18" t="str">
        <f>'Raw Data'!AU167</f>
        <v/>
      </c>
      <c r="BN171" s="18" t="str">
        <f>'Raw Data'!AV167</f>
        <v/>
      </c>
      <c r="BO171" s="18" t="str">
        <f>'Raw Data'!AW167</f>
        <v/>
      </c>
      <c r="BP171" s="18" t="str">
        <f>'Raw Data'!AX167</f>
        <v/>
      </c>
      <c r="BQ171" s="18" t="str">
        <f>'Raw Data'!AY167</f>
        <v/>
      </c>
      <c r="BR171" s="18" t="str">
        <f>'Raw Data'!AZ167</f>
        <v/>
      </c>
      <c r="BS171" s="18" t="str">
        <f>'Raw Data'!D167</f>
        <v/>
      </c>
      <c r="BT171" s="18" t="str">
        <f>'Raw Data'!E167</f>
        <v/>
      </c>
      <c r="BU171" s="18" t="str">
        <f>'Raw Data'!F167</f>
        <v>ZÉ</v>
      </c>
      <c r="BV171" s="25" t="str">
        <f>'Raw Data'!G167</f>
        <v>Dig. Insights / Finance</v>
      </c>
      <c r="BW171" s="25" t="str">
        <f t="shared" si="22"/>
        <v>#REF!</v>
      </c>
      <c r="BX171" s="25" t="str">
        <f>'Raw Data'!I167</f>
        <v>N/A</v>
      </c>
      <c r="BY171" s="18" t="str">
        <f>'Raw Data'!J167</f>
        <v/>
      </c>
      <c r="BZ171" s="18" t="str">
        <f>'Raw Data'!K167</f>
        <v/>
      </c>
      <c r="CA171" s="18" t="str">
        <f>'Raw Data'!L167</f>
        <v>Brazil</v>
      </c>
      <c r="CB171" s="18" t="str">
        <f>'Raw Data'!M167</f>
        <v>SAZ</v>
      </c>
      <c r="CC171" s="18" t="str">
        <f>'Raw Data'!N167</f>
        <v>Ambev</v>
      </c>
      <c r="CD171" s="25" t="str">
        <f>'Raw Data'!O167</f>
        <v>Azambuja - Dig. Insights / Finance</v>
      </c>
      <c r="CE171" s="15" t="str">
        <f>'Raw Data'!P167</f>
        <v>Light User</v>
      </c>
      <c r="CF171" s="15" t="str">
        <f>'Raw Data'!Q167</f>
        <v>Weekly</v>
      </c>
    </row>
    <row r="172" ht="15.75" customHeight="1">
      <c r="A172" s="18">
        <f>'Raw Data'!$A168</f>
        <v>166</v>
      </c>
      <c r="B172" s="18" t="str">
        <f>'Raw Data'!$R168</f>
        <v>Daily</v>
      </c>
      <c r="C172" s="18">
        <f t="shared" si="1"/>
        <v>1</v>
      </c>
      <c r="D172" s="18" t="str">
        <f>'Raw Data'!$S168</f>
        <v>Brainstorming ideas, testing concepts, or getting feedback on my thinking, Writing or debugging code, scripts, or formulas, Editing or improving text I’ve already written (emails, documents, presentations), Building custom prompts, templates, or workflows that I reuse regularly</v>
      </c>
      <c r="E172" s="18">
        <f t="shared" si="2"/>
        <v>3</v>
      </c>
      <c r="F172" s="19">
        <f t="shared" si="3"/>
        <v>1</v>
      </c>
      <c r="G172" s="20" t="str">
        <f>'Raw Data'!T168</f>
        <v>I’ve created workflows that connect AI with other systems (Slack, Salesforce, email) using integrations or code</v>
      </c>
      <c r="H172" s="18">
        <f t="shared" si="4"/>
        <v>1</v>
      </c>
      <c r="I172" s="18" t="str">
        <f>'Raw Data'!$U168</f>
        <v>Create a systematic process where AI handles data analysis and summary generation consistently</v>
      </c>
      <c r="J172" s="18">
        <f t="shared" si="5"/>
        <v>1</v>
      </c>
      <c r="K172" s="18" t="str">
        <f>'Raw Data'!$V168</f>
        <v>If I had one week to create an important presentation for senior stakeholders on a topic I don’t know well, I’d use ChatGPT and GitHub Copilot in a very practical, structured way. I’d start by asking ChatGPT to break the topic down for me, summarize the key concepts, and outline what senior leadership actually cares about, impact, risks, opportunities, decisions, and numbers. From there, I’d use it to generate a first draft of the storyline, refine the narrative flow, and help me translate complex ideas into clear, executive-friendly language. Throughout the week, I’d iterate with ChatGPT to pressure-test assumptions, simplify explanations, and craft speaking notes. In parallel, Copilot would help me draft any supporting materials scripts, code snippets, data logic, or documentation, especially if the topic involves technical components. Once the content is solid, I’d use ChatGPT again to polish the tone, tighten the messaging, and adapt the narrative for different stakeholders. By relying only on ChatGPT for thinking, clarity, and narrative structure, and Copilot for the technical underpinnings. I’d be able to go from zero knowledge to a confident, well-structured, senior-ready presentation in one week.</v>
      </c>
      <c r="L172" s="18" t="s">
        <v>661</v>
      </c>
      <c r="M172" s="21" t="str">
        <f>substitute('Prompt Template'!$A$2,$K$5,$L172)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create an important presentation for senior stakeholders on a topic I don’t know well, I’d use ChatGPT and GitHub Copilot in a very practical, structured way. I’d start by asking ChatGPT to break the topic down for me, summarize the key concepts, and outline what senior leadership actually cares about, impact, risks, opportunities, decisions, and numbers. From there, I’d use it to generate a first draft of the storyline, refine the narrative flow, and help me translate complex ideas into clear, executive-friendly language. Throughout the week, I’d iterate with ChatGPT to pressure-test assumptions, simplify explanations, and craft speaking notes. In parallel, Copilot would help me draft any supporting materials scripts, code snippets, data logic, or documentation, especially if the topic involves technical components. Once the content is solid, I’d use ChatGPT again to polish the tone, tighten the messaging, and adapt the narrative for different stakeholders. By relying only on ChatGPT for thinking, clarity, and narrative structure, and Copilot for the technical underpinnings. I’d be able to go from zero knowledge to a confident, well-structured, senior-ready presentation in one week.&lt;/user_input&gt;</v>
      </c>
      <c r="N172" s="18">
        <f t="array" ref="N172">index('Response Scoring'!$C:$C,match($A172,'Response Scoring'!$A:$A,0))</f>
        <v>3</v>
      </c>
      <c r="O172" s="19">
        <f t="shared" si="6"/>
        <v>1</v>
      </c>
      <c r="P172" s="18" t="str">
        <f>'Raw Data'!$W168</f>
        <v>One of the most valuable ways I’ve been using AI in my work is to speed up complex analysis and turn messy information into something usable. For example, when I needed to prepare detailed insights from a large operational dataset with inconsistent formats, I used ChatGPT to help me clean the logic, validate assumptions, and structure the analysis, while Copilot assisted in generating and refining the scripts I needed. What would normally take me days of manual processing, organizing the data, identifying patterns, drafting explanations, and turning everything into a clear narrative, was reduced to just a few hours. AI didn’t replace the thinking, but it accelerated the heavy lifting so I could focus on the decisions and the story behind the numbers.</v>
      </c>
      <c r="Q172" s="18" t="s">
        <v>662</v>
      </c>
      <c r="R172" s="21" t="str">
        <f>substitute('Prompt Template'!$B$2,$P$5,$Q172)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&lt;user_input&gt;One of the most valuable ways I’ve been using AI in my work is to speed up complex analysis and turn messy information into something usable. For example, when I needed to prepare detailed insights from a large operational dataset with inconsistent formats, I used ChatGPT to help me clean the logic, validate assumptions, and structure the analysis, while Copilot assisted in generating and refining the scripts I needed. What would normally take me days of manual processing, organizing the data, identifying patterns, drafting explanations, and turning everything into a clear narrative, was reduced to just a few hours. AI didn’t replace the thinking, but it accelerated the heavy lifting so I could focus on the decisions and the story behind the numbers.&lt;/user_input&gt;</v>
      </c>
      <c r="S172" s="18">
        <f t="array" ref="S172">index('Response Scoring'!$E:$E,match($A172,'Response Scoring'!$A:$A,0))</f>
        <v>2</v>
      </c>
      <c r="T172" s="19">
        <f t="shared" si="7"/>
        <v>0.6666666667</v>
      </c>
      <c r="U172" s="19">
        <f t="shared" si="8"/>
        <v>5.666666667</v>
      </c>
      <c r="V172" s="18" t="str">
        <f>'Raw Data'!$X168</f>
        <v>Analyzing presentation slides to evaluate both the visual design and written content for consistency</v>
      </c>
      <c r="W172" s="18">
        <f t="shared" si="9"/>
        <v>1</v>
      </c>
      <c r="X172" s="18" t="str">
        <f>'Raw Data'!$Y168</f>
        <v>Biases in answers, Hallucinations (generating false or misleading information)</v>
      </c>
      <c r="Y172" s="22">
        <f t="shared" si="10"/>
        <v>0.5</v>
      </c>
      <c r="Z172" s="18" t="str">
        <f>'Raw Data'!$Z168</f>
        <v>Only share information that you would be comfortable sharing internally with a colleague, Anonymize information by removing identifying details</v>
      </c>
      <c r="AA172" s="19">
        <f t="shared" si="11"/>
        <v>0.5</v>
      </c>
      <c r="AB172" s="18" t="str">
        <f>'Raw Data'!$AA168</f>
        <v>Always: I routinely cross-check AI outputs with reliable sources</v>
      </c>
      <c r="AC172" s="18">
        <f t="shared" si="12"/>
        <v>1</v>
      </c>
      <c r="AD172" s="18" t="str">
        <f>'Raw Data'!$AB168</f>
        <v>Use a different AI tool to review and verify the content, Cross-reference key claims with reliable external sources, Verify any calculations or data analysis independently, Ask the same AI tool to double-check its work for accuracy</v>
      </c>
      <c r="AE172" s="18">
        <f t="shared" si="13"/>
        <v>1</v>
      </c>
      <c r="AF172" s="23">
        <v>8.2</v>
      </c>
      <c r="AG172" s="18" t="str">
        <f>'Raw Data'!$AC168</f>
        <v>Frequently: I systematically refine prompts until I’m satisfied</v>
      </c>
      <c r="AH172" s="18">
        <f t="shared" si="14"/>
        <v>1</v>
      </c>
      <c r="AI172" s="18" t="str">
        <f>'Raw Data'!$AD168</f>
        <v>I have a meeting coming up to discuss a new initiative. Help me prepare by summarizing the key points I need to cover, potential questions stakeholders might ask, risks or objections I should anticipate, and a clear storyline I can use to present the idea confidently. Also help me refine my talking points into concise, executive-friendly language.</v>
      </c>
      <c r="AJ172" s="18" t="s">
        <v>663</v>
      </c>
      <c r="AK172" s="21" t="str">
        <f>substitute('Prompt Template'!$C$2,$AI$5,$AJ172)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coming up to discuss a new initiative. Help me prepare by summarizing the key points I need to cover, potential questions stakeholders might ask, risks or objections I should anticipate, and a clear storyline I can use to present the idea confidently. Also help me refine my talking points into concise, executive-friendly language.&lt;/prompt&gt;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coming up to discuss a new initiative. Help me prepare by summarizing the key points I need to cover, potential questions stakeholders might ask, risks or objections I should anticipate, and a clear storyline I can use to present the idea confidently. Also help me refine my talking points into concise, executive-friendly language.&lt;/user_input&gt;</v>
      </c>
      <c r="AL172" s="18">
        <f t="array" ref="AL172">index('Response Scoring'!$G:$G,match($A172,'Response Scoring'!$A:$A,0))</f>
        <v>3</v>
      </c>
      <c r="AM172" s="18">
        <f t="shared" si="15"/>
        <v>0.6</v>
      </c>
      <c r="AN172" s="18" t="str">
        <f>'Raw Data'!$AE168</f>
        <v>Purpose:
You are a Competitive Intelligence Assistant. Your job is to help the team research competitors’ products, pricing, positioning, communication, and go-to-market strategies in a consistent and structured way.
How you should work:
Start every analysis by asking for context — competitor name, product category, market, geography, and what specific angle the user wants (pricing, features, messaging, differentiation, etc.).
Gather publicly available information only. Summarize it clearly, avoid speculation, and highlight when something isn’t verifiable.
Use a consistent structure, unless the user asks otherwise:
Company/Product Overview
Target Customers &amp; Use Cases
Key Features &amp; Capabilities
Pricing Structure &amp; Monetization Model
Value Proposition &amp; Positioning
Strengths (What they do well)
Weaknesses (Where they fall short)
Market Perception (What customers say publicly)
Notable Differentiators
Risks &amp; Threats to Our Business
When comparing competitors, generate a crisp comparison table and a short narrative summary.
Flag meaningful patterns, such as pricing trends, new feature releases, shifts in messaging, or changes in targeted segments.
Help users dig deeper by suggesting follow-up questions and missing data points.
Keep the tone neutral, analytical, and fact-based.
Never guess confidential data or internal metrics.
Always end with a short executive summary that highlights the 3–5 most important insights.
Goal:
Make competitive research faster, standardized, reliable, and easy for any team member — regardless of their experience with the market or the competitor.</v>
      </c>
      <c r="AO172" s="18" t="s">
        <v>664</v>
      </c>
      <c r="AP172" s="21" t="str">
        <f>substitute('Prompt Template'!$D$2,$AN$5,$AO172)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You are a Competitive Intelligence Assistant. Your job is to help the team research competitors’ products, pricing, positioning, communication, and go-to-market strategies in a consistent and structured way.
How you should work:
Start every analysis by asking for context — competitor name, product category, market, geography, and what specific angle the user wants (pricing, features, messaging, differentiation, etc.).
Gather publicly available information only. Summarize it clearly, avoid speculation, and highlight when something isn’t verifiable.
Use a consistent structure, unless the user asks otherwise:
Company/Product Overview
Target Customers &amp; Use Cases
Key Features &amp; Capabilities
Pricing Structure &amp; Monetization Model
Value Proposition &amp; Positioning
Strengths (What they do well)
Weaknesses (Where they fall short)
Market Perception (What customers say publicly)
Notable Differentiators
Risks &amp; Threats to Our Business
When comparing competitors, generate a crisp comparison table and a short narrative summary.
Flag meaningful patterns, such as pricing trends, new feature releases, shifts in messaging, or changes in targeted segments.
Help users dig deeper by suggesting follow-up questions and missing data points.
Keep the tone neutral, analytical, and fact-based.
Never guess confidential data or internal metrics.
Always end with a short executive summary that highlights the 3–5 most important insights.
Goal:
Make competitive research faster, standardized, reliable, and easy for any team member — regardless of their experience with the market or the competitor.&lt;/user_input&gt;
</v>
      </c>
      <c r="AQ172" s="18">
        <f t="array" ref="AQ172">index('Response Scoring'!$I:$I,match($A172,'Response Scoring'!$A:$A,0))</f>
        <v>5</v>
      </c>
      <c r="AR172" s="18">
        <f t="shared" si="16"/>
        <v>1</v>
      </c>
      <c r="AS172" s="24">
        <f t="shared" si="17"/>
        <v>8.6</v>
      </c>
      <c r="AT172" s="24">
        <f t="shared" si="18"/>
        <v>6.8</v>
      </c>
      <c r="AU172" s="18">
        <f t="shared" si="19"/>
        <v>36.73333333</v>
      </c>
      <c r="AV172" s="24">
        <f t="shared" si="20"/>
        <v>73.46666667</v>
      </c>
      <c r="AW172" s="18" t="str">
        <f t="shared" si="21"/>
        <v>AI Practitioner</v>
      </c>
      <c r="AX172" s="18" t="str">
        <f>'Raw Data'!AF168</f>
        <v>ChatGPT, CoPilot, Gemini, DeepSeek, Claude, Mistral</v>
      </c>
      <c r="AY172" s="18" t="str">
        <f>'Raw Data'!AG168</f>
        <v>Yes</v>
      </c>
      <c r="AZ172" s="18" t="str">
        <f>'Raw Data'!AH168</f>
        <v/>
      </c>
      <c r="BA172" s="18" t="str">
        <f>'Raw Data'!AI168</f>
        <v/>
      </c>
      <c r="BB172" s="18" t="str">
        <f>'Raw Data'!AJ168</f>
        <v/>
      </c>
      <c r="BC172" s="18" t="str">
        <f>'Raw Data'!AK168</f>
        <v/>
      </c>
      <c r="BD172" s="18" t="str">
        <f>'Raw Data'!AL168</f>
        <v/>
      </c>
      <c r="BE172" s="18" t="str">
        <f>'Raw Data'!AM168</f>
        <v/>
      </c>
      <c r="BF172" s="18" t="str">
        <f>'Raw Data'!AN168</f>
        <v/>
      </c>
      <c r="BG172" s="18" t="str">
        <f>'Raw Data'!AO168</f>
        <v/>
      </c>
      <c r="BH172" s="18" t="str">
        <f>'Raw Data'!AP168</f>
        <v/>
      </c>
      <c r="BI172" s="18" t="str">
        <f>'Raw Data'!AQ168</f>
        <v/>
      </c>
      <c r="BJ172" s="18" t="str">
        <f>'Raw Data'!AR168</f>
        <v/>
      </c>
      <c r="BK172" s="18" t="str">
        <f>'Raw Data'!AS168</f>
        <v/>
      </c>
      <c r="BL172" s="18" t="str">
        <f>'Raw Data'!AT168</f>
        <v/>
      </c>
      <c r="BM172" s="18" t="str">
        <f>'Raw Data'!AU168</f>
        <v/>
      </c>
      <c r="BN172" s="18" t="str">
        <f>'Raw Data'!AV168</f>
        <v/>
      </c>
      <c r="BO172" s="18" t="str">
        <f>'Raw Data'!AW168</f>
        <v/>
      </c>
      <c r="BP172" s="18" t="str">
        <f>'Raw Data'!AX168</f>
        <v/>
      </c>
      <c r="BQ172" s="18" t="str">
        <f>'Raw Data'!AY168</f>
        <v/>
      </c>
      <c r="BR172" s="18" t="str">
        <f>'Raw Data'!AZ168</f>
        <v/>
      </c>
      <c r="BS172" s="18" t="str">
        <f>'Raw Data'!D168</f>
        <v/>
      </c>
      <c r="BT172" s="18" t="str">
        <f>'Raw Data'!E168</f>
        <v/>
      </c>
      <c r="BU172" s="18" t="str">
        <f>'Raw Data'!F168</f>
        <v>ZÉ</v>
      </c>
      <c r="BV172" s="25" t="str">
        <f>'Raw Data'!G168</f>
        <v>Operations</v>
      </c>
      <c r="BW172" s="25" t="str">
        <f t="shared" si="22"/>
        <v>#REF!</v>
      </c>
      <c r="BX172" s="25" t="str">
        <f>'Raw Data'!I168</f>
        <v>N/A</v>
      </c>
      <c r="BY172" s="18" t="str">
        <f>'Raw Data'!J168</f>
        <v/>
      </c>
      <c r="BZ172" s="18" t="str">
        <f>'Raw Data'!K168</f>
        <v/>
      </c>
      <c r="CA172" s="18" t="str">
        <f>'Raw Data'!L168</f>
        <v>Brazil</v>
      </c>
      <c r="CB172" s="18" t="str">
        <f>'Raw Data'!M168</f>
        <v>SAZ</v>
      </c>
      <c r="CC172" s="18" t="str">
        <f>'Raw Data'!N168</f>
        <v>Ambev</v>
      </c>
      <c r="CD172" s="25" t="str">
        <f>'Raw Data'!O168</f>
        <v>Sessin - Operations</v>
      </c>
      <c r="CE172" s="15" t="str">
        <f>'Raw Data'!P168</f>
        <v>Medium User</v>
      </c>
      <c r="CF172" s="15" t="str">
        <f>'Raw Data'!Q168</f>
        <v>Weekly</v>
      </c>
    </row>
    <row r="173" ht="15.75" customHeight="1">
      <c r="A173" s="18">
        <f>'Raw Data'!$A169</f>
        <v>167</v>
      </c>
      <c r="B173" s="18" t="str">
        <f>'Raw Data'!$R169</f>
        <v>Daily</v>
      </c>
      <c r="C173" s="18">
        <f t="shared" si="1"/>
        <v>1</v>
      </c>
      <c r="D173" s="18" t="str">
        <f>'Raw Data'!$S169</f>
        <v>Writing or debugging code, scripts, or formulas, Editing or improving text I’ve already written (emails, documents, presentations), Creating first drafts of content from scratch (reports, proposals, marketing copy), Analyzing data or documents to extract insights or summaries, Getting quick answers to specific questions or looking up information, Brainstorming ideas, testing concepts, or getting feedback on my thinking, Building custom prompts, templates, or workflows that I reuse regularly</v>
      </c>
      <c r="E173" s="18">
        <f t="shared" si="2"/>
        <v>3</v>
      </c>
      <c r="F173" s="19">
        <f t="shared" si="3"/>
        <v>1</v>
      </c>
      <c r="G173" s="20" t="str">
        <f>'Raw Data'!T169</f>
        <v>I’ve built custom AI tools (CustomGPTs, Copilot Agents, Google Gems, Claude Projects) for repetitive tasks</v>
      </c>
      <c r="H173" s="18">
        <f t="shared" si="4"/>
        <v>0.75</v>
      </c>
      <c r="I173" s="18" t="str">
        <f>'Raw Data'!$U169</f>
        <v>Create a systematic process where AI handles data analysis and summary generation consistently</v>
      </c>
      <c r="J173" s="18">
        <f t="shared" si="5"/>
        <v>1</v>
      </c>
      <c r="K173" s="18" t="str">
        <f>'Raw Data'!$V169</f>
        <v>Pediria para a IA descrever um pouco sobre o assunto (História, relevância e importância, assuntos correlatos). Após isso, falaria para ela qual seria o meu objetivo, e com isso, criar um roteiro para essa apresentação, com tópicos e subtópicos</v>
      </c>
      <c r="L173" s="18" t="s">
        <v>665</v>
      </c>
      <c r="M173" s="21" t="str">
        <f>substitute('Prompt Template'!$A$2,$K$5,$L173)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a IA descrever um pouco sobre o assunto (História, relevância e importância, assuntos correlatos). Após isso, falaria para ela qual seria o meu objetivo, e com isso, criar um roteiro para essa apresentação, com tópicos e subtópicos&lt;/user_input&gt;</v>
      </c>
      <c r="N173" s="18">
        <f t="array" ref="N173">index('Response Scoring'!$C:$C,match($A173,'Response Scoring'!$A:$A,0))</f>
        <v>2</v>
      </c>
      <c r="O173" s="19">
        <f t="shared" si="6"/>
        <v>0.6666666667</v>
      </c>
      <c r="P173" s="18" t="str">
        <f>'Raw Data'!$W169</f>
        <v>Preciso criar missões de incentivo para Motoboys que estão atrelados ao Zé Delivery. Após falar para ele qual será a previsão de pedidos e motoqueiros, para cada UF e quais são meus objetivos para cada uma delas, para aquela data, ele me fornece qual a melhor estimativa de incentivo. Geralmente tenho uma boa resposta em 1h de trabalho</v>
      </c>
      <c r="Q173" s="18" t="s">
        <v>666</v>
      </c>
      <c r="R173" s="21" t="str">
        <f>substitute('Prompt Template'!$B$2,$P$5,$Q173)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&lt;user_input&gt;Preciso criar missões de incentivo para Motoboys que estão atrelados ao Zé Delivery. Após falar para ele qual será a previsão de pedidos e motoqueiros, para cada UF e quais são meus objetivos para cada uma delas, para aquela data, ele me fornece qual a melhor estimativa de incentivo. Geralmente tenho uma boa resposta em 1h de trabalho&lt;/user_input&gt;</v>
      </c>
      <c r="S173" s="18">
        <f t="array" ref="S173">index('Response Scoring'!$E:$E,match($A173,'Response Scoring'!$A:$A,0))</f>
        <v>3</v>
      </c>
      <c r="T173" s="19">
        <f t="shared" si="7"/>
        <v>1</v>
      </c>
      <c r="U173" s="19">
        <f t="shared" si="8"/>
        <v>5.416666667</v>
      </c>
      <c r="V173" s="18" t="str">
        <f>'Raw Data'!$X169</f>
        <v>Analyzing presentation slides to evaluate both the visual design and written content for consistency</v>
      </c>
      <c r="W173" s="18">
        <f t="shared" si="9"/>
        <v>1</v>
      </c>
      <c r="X173" s="18" t="str">
        <f>'Raw Data'!$Y169</f>
        <v>Hallucinations (generating false or misleading information), Biases in answers</v>
      </c>
      <c r="Y173" s="22">
        <f t="shared" si="10"/>
        <v>0.5</v>
      </c>
      <c r="Z173" s="18" t="str">
        <f>'Raw Data'!$Z169</f>
        <v>Verify that the AI tool has SSL/HTTPS encryption before using it, Only share information that you would be comfortable sharing internally with a colleague</v>
      </c>
      <c r="AA173" s="19">
        <f t="shared" si="11"/>
        <v>0</v>
      </c>
      <c r="AB173" s="18" t="str">
        <f>'Raw Data'!$AA169</f>
        <v>Always: I routinely cross-check AI outputs with reliable sources</v>
      </c>
      <c r="AC173" s="18">
        <f t="shared" si="12"/>
        <v>1</v>
      </c>
      <c r="AD173" s="18" t="str">
        <f>'Raw Data'!$AB169</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E173" s="18">
        <f t="shared" si="13"/>
        <v>0</v>
      </c>
      <c r="AF173" s="23">
        <v>7.7</v>
      </c>
      <c r="AG173" s="18" t="str">
        <f>'Raw Data'!$AC169</f>
        <v>Frequently: I systematically refine prompts until I’m satisfied</v>
      </c>
      <c r="AH173" s="18">
        <f t="shared" si="14"/>
        <v>1</v>
      </c>
      <c r="AI173" s="18" t="str">
        <f>'Raw Data'!$AD169</f>
        <v>Bom dia!
Estou me preparando para uma reunião que irá abordar sobre o tema "(...)". O objetivo dessa reunião é discutirmos potenciais ideias e iniciativas para que possamos melhorar nossos processos.
Atualmente o processo funciona desta maneira: (...). A ideia principal é que possamos melhorar principalmente no aspecto de satisfação do cliente e financeiro.
Quais ideias você daria para melhorar o nosso processo atual? quais mudanças? como você chegou nesta conclusão? qual os impactos quantitativos e qualitativos?</v>
      </c>
      <c r="AJ173" s="18" t="s">
        <v>667</v>
      </c>
      <c r="AK173" s="21" t="str">
        <f>substitute('Prompt Template'!$C$2,$AI$5,$AJ173)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&lt;prompt&gt;Bom dia!
Estou me preparando para uma reunião que irá abordar sobre o tema "(...)". O objetivo dessa reunião é discutirmos potenciais ideias e iniciativas para que possamos melhorar nossos processos.
Atualmente o processo funciona desta maneira: (...). A ideia principal é que possamos melhorar principalmente no aspecto de satisfação do cliente e financeiro.
Quais ideias você daria para melhorar o nosso processo atual? quais mudanças? como você chegou nesta conclusão? qual os impactos quantitativos e qualitativos?&lt;/prompt&gt;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&lt;user_input&gt;Bom dia!
Estou me preparando para uma reunião que irá abordar sobre o tema "(...)". O objetivo dessa reunião é discutirmos potenciais ideias e iniciativas para que possamos melhorar nossos processos.
Atualmente o processo funciona desta maneira: (...). A ideia principal é que possamos melhorar principalmente no aspecto de satisfação do cliente e financeiro.
Quais ideias você daria para melhorar o nosso processo atual? quais mudanças? como você chegou nesta conclusão? qual os impactos quantitativos e qualitativos?&lt;/user_input&gt;</v>
      </c>
      <c r="AL173" s="18">
        <f t="array" ref="AL173">index('Response Scoring'!$G:$G,match($A173,'Response Scoring'!$A:$A,0))</f>
        <v>3</v>
      </c>
      <c r="AM173" s="18">
        <f t="shared" si="15"/>
        <v>0.6</v>
      </c>
      <c r="AN173" s="18" t="str">
        <f>'Raw Data'!$AE169</f>
        <v>Você é um assistente especializado em coleta e análise de inteligência competitiva. Sua função é ajudar a equipe a pesquisar produtos, preços e posicionamento de concorrentes de forma estruturada, confiável e consistente. Sempre pergunte ao usuário qual produto, categoria ou segmento deseja analisar antes de iniciar. Realize pesquisas detalhadas sobre principais concorrentes, produtos e características técnicas, preços, pacotes e condições comerciais, além de diferenciais e posicionamento estratégico. Organize os resultados em uma tabela com as colunas Concorrente, Produto, Preço, Diferenciais e Fonte, incluindo sempre os links das fontes para verificação. Priorize informações recentes dos últimos três meses e utilize apenas fontes confiáveis, como sites oficiais, marketplaces e relatórios setoriais. Informe claramente quando não houver dados confiáveis disponíveis e nunca colete dados pessoais ou informações sigilosas. Mantenha um tom profissional, claro e objetivo, com respostas estruturadas e fáceis de interpretar, usando linguagem simples e direta.</v>
      </c>
      <c r="AO173" s="18" t="s">
        <v>668</v>
      </c>
      <c r="AP173" s="21" t="str">
        <f>substitute('Prompt Template'!$D$2,$AN$5,$AO173)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coleta e análise de inteligência competitiva. Sua função é ajudar a equipe a pesquisar produtos, preços e posicionamento de concorrentes de forma estruturada, confiável e consistente. Sempre pergunte ao usuário qual produto, categoria ou segmento deseja analisar antes de iniciar. Realize pesquisas detalhadas sobre principais concorrentes, produtos e características técnicas, preços, pacotes e condições comerciais, além de diferenciais e posicionamento estratégico. Organize os resultados em uma tabela com as colunas Concorrente, Produto, Preço, Diferenciais e Fonte, incluindo sempre os links das fontes para verificação. Priorize informações recentes dos últimos três meses e utilize apenas fontes confiáveis, como sites oficiais, marketplaces e relatórios setoriais. Informe claramente quando não houver dados confiáveis disponíveis e nunca colete dados pessoais ou informações sigilosas. Mantenha um tom profissional, claro e objetivo, com respostas estruturadas e fáceis de interpretar, usando linguagem simples e direta.&lt;/user_input&gt;
</v>
      </c>
      <c r="AQ173" s="18">
        <f t="array" ref="AQ173">index('Response Scoring'!$I:$I,match($A173,'Response Scoring'!$A:$A,0))</f>
        <v>4</v>
      </c>
      <c r="AR173" s="18">
        <f t="shared" si="16"/>
        <v>0.8</v>
      </c>
      <c r="AS173" s="24">
        <f t="shared" si="17"/>
        <v>7.6</v>
      </c>
      <c r="AT173" s="24">
        <f t="shared" si="18"/>
        <v>6.8</v>
      </c>
      <c r="AU173" s="18">
        <f t="shared" si="19"/>
        <v>33.73333333</v>
      </c>
      <c r="AV173" s="24">
        <f t="shared" si="20"/>
        <v>67.46666667</v>
      </c>
      <c r="AW173" s="18" t="str">
        <f t="shared" si="21"/>
        <v>AI Practitioner</v>
      </c>
      <c r="AX173" s="18" t="str">
        <f>'Raw Data'!AF169</f>
        <v>CoPilot, ChatGPT, Gemini</v>
      </c>
      <c r="AY173" s="18" t="str">
        <f>'Raw Data'!AG169</f>
        <v>Yes</v>
      </c>
      <c r="AZ173" s="18" t="str">
        <f>'Raw Data'!AH169</f>
        <v/>
      </c>
      <c r="BA173" s="18" t="str">
        <f>'Raw Data'!AI169</f>
        <v/>
      </c>
      <c r="BB173" s="18" t="str">
        <f>'Raw Data'!AJ169</f>
        <v/>
      </c>
      <c r="BC173" s="18" t="str">
        <f>'Raw Data'!AK169</f>
        <v/>
      </c>
      <c r="BD173" s="18" t="str">
        <f>'Raw Data'!AL169</f>
        <v/>
      </c>
      <c r="BE173" s="18" t="str">
        <f>'Raw Data'!AM169</f>
        <v/>
      </c>
      <c r="BF173" s="18" t="str">
        <f>'Raw Data'!AN169</f>
        <v/>
      </c>
      <c r="BG173" s="18" t="str">
        <f>'Raw Data'!AO169</f>
        <v/>
      </c>
      <c r="BH173" s="18" t="str">
        <f>'Raw Data'!AP169</f>
        <v/>
      </c>
      <c r="BI173" s="18" t="str">
        <f>'Raw Data'!AQ169</f>
        <v/>
      </c>
      <c r="BJ173" s="18" t="str">
        <f>'Raw Data'!AR169</f>
        <v/>
      </c>
      <c r="BK173" s="18" t="str">
        <f>'Raw Data'!AS169</f>
        <v/>
      </c>
      <c r="BL173" s="18" t="str">
        <f>'Raw Data'!AT169</f>
        <v/>
      </c>
      <c r="BM173" s="18" t="str">
        <f>'Raw Data'!AU169</f>
        <v/>
      </c>
      <c r="BN173" s="18" t="str">
        <f>'Raw Data'!AV169</f>
        <v/>
      </c>
      <c r="BO173" s="18" t="str">
        <f>'Raw Data'!AW169</f>
        <v/>
      </c>
      <c r="BP173" s="18" t="str">
        <f>'Raw Data'!AX169</f>
        <v/>
      </c>
      <c r="BQ173" s="18" t="str">
        <f>'Raw Data'!AY169</f>
        <v/>
      </c>
      <c r="BR173" s="18" t="str">
        <f>'Raw Data'!AZ169</f>
        <v/>
      </c>
      <c r="BS173" s="18" t="str">
        <f>'Raw Data'!D169</f>
        <v/>
      </c>
      <c r="BT173" s="18" t="str">
        <f>'Raw Data'!E169</f>
        <v/>
      </c>
      <c r="BU173" s="18" t="str">
        <f>'Raw Data'!F169</f>
        <v>ZÉ</v>
      </c>
      <c r="BV173" s="25" t="str">
        <f>'Raw Data'!G169</f>
        <v>Operations</v>
      </c>
      <c r="BW173" s="25" t="str">
        <f t="shared" si="22"/>
        <v>#REF!</v>
      </c>
      <c r="BX173" s="25" t="str">
        <f>'Raw Data'!I169</f>
        <v>N/A</v>
      </c>
      <c r="BY173" s="18" t="str">
        <f>'Raw Data'!J169</f>
        <v/>
      </c>
      <c r="BZ173" s="18" t="str">
        <f>'Raw Data'!K169</f>
        <v/>
      </c>
      <c r="CA173" s="18" t="str">
        <f>'Raw Data'!L169</f>
        <v>Brazil</v>
      </c>
      <c r="CB173" s="18" t="str">
        <f>'Raw Data'!M169</f>
        <v>SAZ</v>
      </c>
      <c r="CC173" s="18" t="str">
        <f>'Raw Data'!N169</f>
        <v>Ambev</v>
      </c>
      <c r="CD173" s="25" t="str">
        <f>'Raw Data'!O169</f>
        <v>Sessin - Operations</v>
      </c>
      <c r="CE173" s="15" t="str">
        <f>'Raw Data'!P169</f>
        <v>Medium User</v>
      </c>
      <c r="CF173" s="15" t="str">
        <f>'Raw Data'!Q169</f>
        <v>Weekly</v>
      </c>
    </row>
    <row r="174" ht="15.75" customHeight="1">
      <c r="A174" s="18">
        <f>'Raw Data'!$A170</f>
        <v>168</v>
      </c>
      <c r="B174" s="18" t="str">
        <f>'Raw Data'!$R170</f>
        <v>Daily</v>
      </c>
      <c r="C174" s="18">
        <f t="shared" si="1"/>
        <v>1</v>
      </c>
      <c r="D174" s="18" t="str">
        <f>'Raw Data'!$S170</f>
        <v>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174" s="18">
        <f t="shared" si="2"/>
        <v>3</v>
      </c>
      <c r="F174" s="19">
        <f t="shared" si="3"/>
        <v>1</v>
      </c>
      <c r="G174" s="20" t="str">
        <f>'Raw Data'!T170</f>
        <v>I’ve built custom AI tools (CustomGPTs, Copilot Agents, Google Gems, Claude Projects) for repetitive tasks</v>
      </c>
      <c r="H174" s="18">
        <f t="shared" si="4"/>
        <v>0.75</v>
      </c>
      <c r="I174" s="18" t="str">
        <f>'Raw Data'!$U170</f>
        <v>Create a systematic process where AI handles data analysis and summary generation consistently</v>
      </c>
      <c r="J174" s="18">
        <f t="shared" si="5"/>
        <v>1</v>
      </c>
      <c r="K174" s="18" t="str">
        <f>'Raw Data'!$V170</f>
        <v>usaria como aceleradora do meu ramp-up: primeiro para mapear rapidamente os conceitos essenciais do tema, identificar tendencias e levantar perguntar certas. Depois, para estruturarar uma narrativa clara, testar diferentes ângulos e refinar a comunicação.</v>
      </c>
      <c r="L174" s="18" t="s">
        <v>669</v>
      </c>
      <c r="M174" s="21" t="str">
        <f>substitute('Prompt Template'!$A$2,$K$5,$L174)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como aceleradora do meu ramp-up: primeiro para mapear rapidamente os conceitos essenciais do tema, identificar tendencias e levantar perguntar certas. Depois, para estruturarar uma narrativa clara, testar diferentes ângulos e refinar a comunicação.&lt;/user_input&gt;</v>
      </c>
      <c r="N174" s="18">
        <f t="array" ref="N174">index('Response Scoring'!$C:$C,match($A174,'Response Scoring'!$A:$A,0))</f>
        <v>2</v>
      </c>
      <c r="O174" s="19">
        <f t="shared" si="6"/>
        <v>0.6666666667</v>
      </c>
      <c r="P174" s="18" t="str">
        <f>'Raw Data'!$W170</f>
        <v>Analise de chamados de cx (grande numero semanal) pra entender padrões, etc. Antes levava uma tarde inteira. Hoje com IA consigo fazer em minutos, identificar padrões, sincronizar com o histórico, prever tendências com datas futuas e transformar os comentarios de CX em insights para backlog</v>
      </c>
      <c r="Q174" s="18" t="s">
        <v>670</v>
      </c>
      <c r="R174" s="21" t="str">
        <f>substitute('Prompt Template'!$B$2,$P$5,$Q174)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&lt;user_input&gt;Analise de chamados de cx (grande numero semanal) pra entender padrões, etc. Antes levava uma tarde inteira. Hoje com IA consigo fazer em minutos, identificar padrões, sincronizar com o histórico, prever tendências com datas futuas e transformar os comentarios de CX em insights para backlog&lt;/user_input&gt;</v>
      </c>
      <c r="S174" s="18">
        <f t="array" ref="S174">index('Response Scoring'!$E:$E,match($A174,'Response Scoring'!$A:$A,0))</f>
        <v>3</v>
      </c>
      <c r="T174" s="19">
        <f t="shared" si="7"/>
        <v>1</v>
      </c>
      <c r="U174" s="19">
        <f t="shared" si="8"/>
        <v>5.416666667</v>
      </c>
      <c r="V174" s="18" t="str">
        <f>'Raw Data'!$X170</f>
        <v>Analyzing presentation slides to evaluate both the visual design and written content for consistency</v>
      </c>
      <c r="W174" s="18">
        <f t="shared" si="9"/>
        <v>1</v>
      </c>
      <c r="X174" s="18" t="str">
        <f>'Raw Data'!$Y170</f>
        <v>Hallucinations (generating false or misleading information), Biases in answers, Data privacy concerns when information is shared with an LLM, Vulnerability to manipulation by bad actors</v>
      </c>
      <c r="Y174" s="22">
        <f t="shared" si="10"/>
        <v>1</v>
      </c>
      <c r="Z174" s="18" t="str">
        <f>'Raw Data'!$Z170</f>
        <v>Anonymize information by removing identifying details, Use secure company instances or enterprise plans when available, Only share information that you would be comfortable sharing internally with a colleague</v>
      </c>
      <c r="AA174" s="19">
        <f t="shared" si="11"/>
        <v>1</v>
      </c>
      <c r="AB174" s="18" t="str">
        <f>'Raw Data'!$AA170</f>
        <v>Sometimes: I do a quick check against known data or references</v>
      </c>
      <c r="AC174" s="18">
        <f t="shared" si="12"/>
        <v>0.67</v>
      </c>
      <c r="AD174" s="18" t="str">
        <f>'Raw Data'!$AB170</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 Check if the response uses confident language and specific details</v>
      </c>
      <c r="AE174" s="18">
        <f t="shared" si="13"/>
        <v>0</v>
      </c>
      <c r="AF174" s="23">
        <v>9.7</v>
      </c>
      <c r="AG174" s="18" t="str">
        <f>'Raw Data'!$AC170</f>
        <v>Sometimes: I iterate 2–3 times to reach a good result</v>
      </c>
      <c r="AH174" s="18">
        <f t="shared" si="14"/>
        <v>0.67</v>
      </c>
      <c r="AI174" s="18" t="str">
        <f>'Raw Data'!$AD170</f>
        <v>Estou me preparando para uma reunião onde vamos discutir uma nova iniciativa do time. Me ajude a organizar uma visão estruturadac om principais hipóteses, premissas que preciso validar, dependências críticas, riscos estratégicos e perguntas que devo levar para garantir uma discussao produtiva e bem informada.</v>
      </c>
      <c r="AJ174" s="18" t="s">
        <v>671</v>
      </c>
      <c r="AK174" s="21" t="str">
        <f>substitute('Prompt Template'!$C$2,$AI$5,$AJ174)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onde vamos discutir uma nova iniciativa do time. Me ajude a organizar uma visão estruturadac om principais hipóteses, premissas que preciso validar, dependências críticas, riscos estratégicos e perguntas que devo levar para garantir uma discussao produtiva e bem informada.&lt;/prompt&gt;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onde vamos discutir uma nova iniciativa do time. Me ajude a organizar uma visão estruturadac om principais hipóteses, premissas que preciso validar, dependências críticas, riscos estratégicos e perguntas que devo levar para garantir uma discussao produtiva e bem informada.&lt;/user_input&gt;</v>
      </c>
      <c r="AL174" s="18">
        <f t="array" ref="AL174">index('Response Scoring'!$G:$G,match($A174,'Response Scoring'!$A:$A,0))</f>
        <v>4</v>
      </c>
      <c r="AM174" s="18">
        <f t="shared" si="15"/>
        <v>0.8</v>
      </c>
      <c r="AN174" s="18" t="str">
        <f>'Raw Data'!$AE170</f>
        <v>Crie um assistente capaz de estruturar pesquisas de concorrência de forma padronizada. Ele deve analisar produtos, preços, posicionamento, diferenciais e fricções, sempre citando as fontes utilizadas. O assistente também deve organizar a análise em um formato consistente, resumo executivo, tabelas comparativas e insights acionáveis</v>
      </c>
      <c r="AO174" s="18" t="s">
        <v>672</v>
      </c>
      <c r="AP174" s="21" t="str">
        <f>substitute('Prompt Template'!$D$2,$AN$5,$AO174)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&lt;user_input&gt;Crie um assistente capaz de estruturar pesquisas de concorrência de forma padronizada. Ele deve analisar produtos, preços, posicionamento, diferenciais e fricções, sempre citando as fontes utilizadas. O assistente também deve organizar a análise em um formato consistente, resumo executivo, tabelas comparativas e insights acionáveis&lt;/user_input&gt;
</v>
      </c>
      <c r="AQ174" s="18">
        <f t="array" ref="AQ174">index('Response Scoring'!$I:$I,match($A174,'Response Scoring'!$A:$A,0))</f>
        <v>3</v>
      </c>
      <c r="AR174" s="18">
        <f t="shared" si="16"/>
        <v>0.6</v>
      </c>
      <c r="AS174" s="24">
        <f t="shared" si="17"/>
        <v>6.805</v>
      </c>
      <c r="AT174" s="24">
        <f t="shared" si="18"/>
        <v>7.74</v>
      </c>
      <c r="AU174" s="18">
        <f t="shared" si="19"/>
        <v>34.14333333</v>
      </c>
      <c r="AV174" s="24">
        <f t="shared" si="20"/>
        <v>68.28666667</v>
      </c>
      <c r="AW174" s="18" t="str">
        <f t="shared" si="21"/>
        <v>AI Practitioner</v>
      </c>
      <c r="AX174" s="18" t="str">
        <f>'Raw Data'!AF170</f>
        <v>ChatGPT, replit</v>
      </c>
      <c r="AY174" s="18" t="str">
        <f>'Raw Data'!AG170</f>
        <v>Yes</v>
      </c>
      <c r="AZ174" s="18" t="str">
        <f>'Raw Data'!AH170</f>
        <v/>
      </c>
      <c r="BA174" s="18" t="str">
        <f>'Raw Data'!AI170</f>
        <v/>
      </c>
      <c r="BB174" s="18" t="str">
        <f>'Raw Data'!AJ170</f>
        <v/>
      </c>
      <c r="BC174" s="18" t="str">
        <f>'Raw Data'!AK170</f>
        <v/>
      </c>
      <c r="BD174" s="18" t="str">
        <f>'Raw Data'!AL170</f>
        <v/>
      </c>
      <c r="BE174" s="18" t="str">
        <f>'Raw Data'!AM170</f>
        <v/>
      </c>
      <c r="BF174" s="18" t="str">
        <f>'Raw Data'!AN170</f>
        <v/>
      </c>
      <c r="BG174" s="18" t="str">
        <f>'Raw Data'!AO170</f>
        <v/>
      </c>
      <c r="BH174" s="18" t="str">
        <f>'Raw Data'!AP170</f>
        <v/>
      </c>
      <c r="BI174" s="18" t="str">
        <f>'Raw Data'!AQ170</f>
        <v/>
      </c>
      <c r="BJ174" s="18" t="str">
        <f>'Raw Data'!AR170</f>
        <v/>
      </c>
      <c r="BK174" s="18" t="str">
        <f>'Raw Data'!AS170</f>
        <v/>
      </c>
      <c r="BL174" s="18" t="str">
        <f>'Raw Data'!AT170</f>
        <v/>
      </c>
      <c r="BM174" s="18" t="str">
        <f>'Raw Data'!AU170</f>
        <v/>
      </c>
      <c r="BN174" s="18" t="str">
        <f>'Raw Data'!AV170</f>
        <v/>
      </c>
      <c r="BO174" s="18" t="str">
        <f>'Raw Data'!AW170</f>
        <v/>
      </c>
      <c r="BP174" s="18" t="str">
        <f>'Raw Data'!AX170</f>
        <v/>
      </c>
      <c r="BQ174" s="18" t="str">
        <f>'Raw Data'!AY170</f>
        <v/>
      </c>
      <c r="BR174" s="18" t="str">
        <f>'Raw Data'!AZ170</f>
        <v/>
      </c>
      <c r="BS174" s="18" t="str">
        <f>'Raw Data'!D170</f>
        <v/>
      </c>
      <c r="BT174" s="18" t="str">
        <f>'Raw Data'!E170</f>
        <v/>
      </c>
      <c r="BU174" s="18" t="str">
        <f>'Raw Data'!F170</f>
        <v>DTC GHQ</v>
      </c>
      <c r="BV174" s="25" t="str">
        <f>'Raw Data'!G170</f>
        <v>Product Design</v>
      </c>
      <c r="BW174" s="25" t="str">
        <f t="shared" si="22"/>
        <v>#REF!</v>
      </c>
      <c r="BX174" s="25" t="str">
        <f>'Raw Data'!I170</f>
        <v>N/A</v>
      </c>
      <c r="BY174" s="18" t="str">
        <f>'Raw Data'!J170</f>
        <v/>
      </c>
      <c r="BZ174" s="18" t="str">
        <f>'Raw Data'!K170</f>
        <v/>
      </c>
      <c r="CA174" s="18" t="str">
        <f>'Raw Data'!L170</f>
        <v>Brazil</v>
      </c>
      <c r="CB174" s="18" t="str">
        <f>'Raw Data'!M170</f>
        <v>Growth Group</v>
      </c>
      <c r="CC174" s="18" t="str">
        <f>'Raw Data'!N170</f>
        <v>AB Inbev </v>
      </c>
      <c r="CD174" s="25" t="str">
        <f>'Raw Data'!O170</f>
        <v>Fernanda Faria - Product Design</v>
      </c>
      <c r="CE174" s="15" t="str">
        <f>'Raw Data'!P170</f>
        <v>Heavy User</v>
      </c>
      <c r="CF174" s="15" t="str">
        <f>'Raw Data'!Q170</f>
        <v>Daily</v>
      </c>
    </row>
    <row r="175" ht="15.75" customHeight="1">
      <c r="A175" s="18">
        <f>'Raw Data'!$A171</f>
        <v>169</v>
      </c>
      <c r="B175" s="18" t="str">
        <f>'Raw Data'!$R171</f>
        <v>Daily</v>
      </c>
      <c r="C175" s="18">
        <f t="shared" si="1"/>
        <v>1</v>
      </c>
      <c r="D175" s="18" t="str">
        <f>'Raw Data'!$S171</f>
        <v>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 Using AI for vibe coding to prototype solutions, apps, or products</v>
      </c>
      <c r="E175" s="18">
        <f t="shared" si="2"/>
        <v>3</v>
      </c>
      <c r="F175" s="19">
        <f t="shared" si="3"/>
        <v>1</v>
      </c>
      <c r="G175" s="20" t="str">
        <f>'Raw Data'!T171</f>
        <v>I’ve built custom AI tools (CustomGPTs, Copilot Agents, Google Gems, Claude Projects) for repetitive tasks</v>
      </c>
      <c r="H175" s="18">
        <f t="shared" si="4"/>
        <v>0.75</v>
      </c>
      <c r="I175" s="18" t="str">
        <f>'Raw Data'!$U171</f>
        <v>Create a systematic process where AI handles data analysis and summary generation consistently</v>
      </c>
      <c r="J175" s="18">
        <f t="shared" si="5"/>
        <v>1</v>
      </c>
      <c r="K175" s="18" t="str">
        <f>'Raw Data'!$V171</f>
        <v>Eu criaria um projeto munindo a IA com documentos sobre o tema abordado. No prompt pedir que atuar como um especialista no assunto abordado, solicitaria a criação da estrutura para apresentação executiva, textos para o slide com informações relevantes e objetivas e também gerar possíveis questionamentos sobre os dados assim posso ir preparada para a reunião em questão.
A ideia enxergar os dados e entender os pain points e também trazer sugestão de como resolver o problema.</v>
      </c>
      <c r="L175" s="18" t="s">
        <v>673</v>
      </c>
      <c r="M175" s="21" t="str">
        <f>substitute('Prompt Template'!$A$2,$K$5,$L175)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criaria um projeto munindo a IA com documentos sobre o tema abordado. No prompt pedir que atuar como um especialista no assunto abordado, solicitaria a criação da estrutura para apresentação executiva, textos para o slide com informações relevantes e objetivas e também gerar possíveis questionamentos sobre os dados assim posso ir preparada para a reunião em questão.
A ideia enxergar os dados e entender os pain points e também trazer sugestão de como resolver o problema.&lt;/user_input&gt;</v>
      </c>
      <c r="N175" s="18">
        <f t="array" ref="N175">index('Response Scoring'!$C:$C,match($A175,'Response Scoring'!$A:$A,0))</f>
        <v>3</v>
      </c>
      <c r="O175" s="19">
        <f t="shared" si="6"/>
        <v>1</v>
      </c>
      <c r="P175" s="18" t="str">
        <f>'Raw Data'!$W171</f>
        <v>Hoje estou usando no cenário de analisar as conversas e entender porque o chatbot não conseguiu esclarecer a dúvida do cliente e, foi necessário o atendimento humano, a ideia é entender como melhorar a performance do bot e identificar furos em processos.</v>
      </c>
      <c r="Q175" s="18" t="s">
        <v>674</v>
      </c>
      <c r="R175" s="21" t="str">
        <f>substitute('Prompt Template'!$B$2,$P$5,$Q175)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&lt;user_input&gt;Hoje estou usando no cenário de analisar as conversas e entender porque o chatbot não conseguiu esclarecer a dúvida do cliente e, foi necessário o atendimento humano, a ideia é entender como melhorar a performance do bot e identificar furos em processos.&lt;/user_input&gt;</v>
      </c>
      <c r="S175" s="18">
        <f t="array" ref="S175">index('Response Scoring'!$E:$E,match($A175,'Response Scoring'!$A:$A,0))</f>
        <v>3</v>
      </c>
      <c r="T175" s="19">
        <f t="shared" si="7"/>
        <v>1</v>
      </c>
      <c r="U175" s="19">
        <f t="shared" si="8"/>
        <v>5.75</v>
      </c>
      <c r="V175" s="18" t="str">
        <f>'Raw Data'!$X171</f>
        <v>Analyzing presentation slides to evaluate both the visual design and written content for consistency</v>
      </c>
      <c r="W175" s="18">
        <f t="shared" si="9"/>
        <v>1</v>
      </c>
      <c r="X175" s="18" t="str">
        <f>'Raw Data'!$Y171</f>
        <v>Data privacy concerns when information is shared with an LLM, Vulnerability to manipulation by bad actors, Hallucinations (generating false or misleading information)</v>
      </c>
      <c r="Y175" s="22">
        <f t="shared" si="10"/>
        <v>0.75</v>
      </c>
      <c r="Z175" s="18" t="str">
        <f>'Raw Data'!$Z171</f>
        <v>Use secure company instances or enterprise plans when available</v>
      </c>
      <c r="AA175" s="19">
        <f t="shared" si="11"/>
        <v>0.5</v>
      </c>
      <c r="AB175" s="18" t="str">
        <f>'Raw Data'!$AA171</f>
        <v>Sometimes: I do a quick check against known data or references</v>
      </c>
      <c r="AC175" s="18">
        <f t="shared" si="12"/>
        <v>0.67</v>
      </c>
      <c r="AD175" s="18" t="str">
        <f>'Raw Data'!$AB171</f>
        <v>Cross-reference key claims with reliable external sources, Use a different AI tool to review and verify the content, Look for professional formatting and proper grammar</v>
      </c>
      <c r="AE175" s="18">
        <f t="shared" si="13"/>
        <v>0</v>
      </c>
      <c r="AF175" s="23">
        <v>6.8</v>
      </c>
      <c r="AG175" s="18" t="str">
        <f>'Raw Data'!$AC171</f>
        <v>Sometimes: I iterate 2–3 times to reach a good result</v>
      </c>
      <c r="AH175" s="18">
        <f t="shared" si="14"/>
        <v>0.67</v>
      </c>
      <c r="AI175" s="18" t="str">
        <f>'Raw Data'!$AD171</f>
        <v>Atue como um Project ou Product Manager e me ajude a me preparar para uma reunião referente a [Inciativa/proposta]. Preciso entender os principais pontos a serem discutidos, possíveis objeções e impactos, argumentos para defender a proposta, além de sugestões de perguntas que devo fazer durante a reunião para engajar mais o tema.</v>
      </c>
      <c r="AJ175" s="18" t="s">
        <v>675</v>
      </c>
      <c r="AK175" s="21" t="str">
        <f>substitute('Prompt Template'!$C$2,$AI$5,$AJ175)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Project ou Product Manager e me ajude a me preparar para uma reunião referente a [Inciativa/proposta]. Preciso entender os principais pontos a serem discutidos, possíveis objeções e impactos, argumentos para defender a proposta, além de sugestões de perguntas que devo fazer durante a reunião para engajar mais o tema.&lt;/prompt&gt;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Project ou Product Manager e me ajude a me preparar para uma reunião referente a [Inciativa/proposta]. Preciso entender os principais pontos a serem discutidos, possíveis objeções e impactos, argumentos para defender a proposta, além de sugestões de perguntas que devo fazer durante a reunião para engajar mais o tema.&lt;/user_input&gt;</v>
      </c>
      <c r="AL175" s="18">
        <f t="array" ref="AL175">index('Response Scoring'!$G:$G,match($A175,'Response Scoring'!$A:$A,0))</f>
        <v>4</v>
      </c>
      <c r="AM175" s="18">
        <f t="shared" si="15"/>
        <v>0.8</v>
      </c>
      <c r="AN175" s="18" t="str">
        <f>'Raw Data'!$AE171</f>
        <v>Atue como um especialista de inteligência de mercado. Seu papel é me ajudar a coletar e analisar informações sobre concorrentes de forma estruturada. Quando uma mensagem for enviada, você deve: Verificar os principais concorrentes do produto ou serviço, comparar preços e modelos de precificação, analisar o posicionamento da marca, mapear os pontos fortes e fracos em relação a nossa oferta, identificar tendencias de mercado e movimentos recentes dos concorrentes, e apresentar os resultados de forma comparativa. Sempre cite as fontes das informações coletadas e indique quando os dados devem ser validados diretamente. Seja objetivo e analítico, trazendo insights para decisões estratégicas.</v>
      </c>
      <c r="AO175" s="18" t="s">
        <v>676</v>
      </c>
      <c r="AP175" s="21" t="str">
        <f>substitute('Prompt Template'!$D$2,$AN$5,$AO175)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&lt;user_input&gt;Atue como um especialista de inteligência de mercado. Seu papel é me ajudar a coletar e analisar informações sobre concorrentes de forma estruturada. Quando uma mensagem for enviada, você deve: Verificar os principais concorrentes do produto ou serviço, comparar preços e modelos de precificação, analisar o posicionamento da marca, mapear os pontos fortes e fracos em relação a nossa oferta, identificar tendencias de mercado e movimentos recentes dos concorrentes, e apresentar os resultados de forma comparativa. Sempre cite as fontes das informações coletadas e indique quando os dados devem ser validados diretamente. Seja objetivo e analítico, trazendo insights para decisões estratégicas.&lt;/user_input&gt;
</v>
      </c>
      <c r="AQ175" s="18">
        <f t="array" ref="AQ175">index('Response Scoring'!$I:$I,match($A175,'Response Scoring'!$A:$A,0))</f>
        <v>4</v>
      </c>
      <c r="AR175" s="18">
        <f t="shared" si="16"/>
        <v>0.8</v>
      </c>
      <c r="AS175" s="24">
        <f t="shared" si="17"/>
        <v>7.805</v>
      </c>
      <c r="AT175" s="24">
        <f t="shared" si="18"/>
        <v>7.74</v>
      </c>
      <c r="AU175" s="18">
        <f t="shared" si="19"/>
        <v>33.91</v>
      </c>
      <c r="AV175" s="24">
        <f t="shared" si="20"/>
        <v>67.82</v>
      </c>
      <c r="AW175" s="18" t="str">
        <f t="shared" si="21"/>
        <v>AI Practitioner</v>
      </c>
      <c r="AX175" s="18" t="str">
        <f>'Raw Data'!AF171</f>
        <v>ChatGPT, CoPilot</v>
      </c>
      <c r="AY175" s="18" t="str">
        <f>'Raw Data'!AG171</f>
        <v>No</v>
      </c>
      <c r="AZ175" s="18" t="str">
        <f>'Raw Data'!AH171</f>
        <v/>
      </c>
      <c r="BA175" s="18" t="str">
        <f>'Raw Data'!AI171</f>
        <v/>
      </c>
      <c r="BB175" s="18" t="str">
        <f>'Raw Data'!AJ171</f>
        <v/>
      </c>
      <c r="BC175" s="18" t="str">
        <f>'Raw Data'!AK171</f>
        <v/>
      </c>
      <c r="BD175" s="18" t="str">
        <f>'Raw Data'!AL171</f>
        <v/>
      </c>
      <c r="BE175" s="18" t="str">
        <f>'Raw Data'!AM171</f>
        <v/>
      </c>
      <c r="BF175" s="18" t="str">
        <f>'Raw Data'!AN171</f>
        <v/>
      </c>
      <c r="BG175" s="18" t="str">
        <f>'Raw Data'!AO171</f>
        <v/>
      </c>
      <c r="BH175" s="18" t="str">
        <f>'Raw Data'!AP171</f>
        <v/>
      </c>
      <c r="BI175" s="18" t="str">
        <f>'Raw Data'!AQ171</f>
        <v/>
      </c>
      <c r="BJ175" s="18" t="str">
        <f>'Raw Data'!AR171</f>
        <v/>
      </c>
      <c r="BK175" s="18" t="str">
        <f>'Raw Data'!AS171</f>
        <v/>
      </c>
      <c r="BL175" s="18" t="str">
        <f>'Raw Data'!AT171</f>
        <v/>
      </c>
      <c r="BM175" s="18" t="str">
        <f>'Raw Data'!AU171</f>
        <v/>
      </c>
      <c r="BN175" s="18" t="str">
        <f>'Raw Data'!AV171</f>
        <v/>
      </c>
      <c r="BO175" s="18" t="str">
        <f>'Raw Data'!AW171</f>
        <v/>
      </c>
      <c r="BP175" s="18" t="str">
        <f>'Raw Data'!AX171</f>
        <v/>
      </c>
      <c r="BQ175" s="18" t="str">
        <f>'Raw Data'!AY171</f>
        <v/>
      </c>
      <c r="BR175" s="18" t="str">
        <f>'Raw Data'!AZ171</f>
        <v/>
      </c>
      <c r="BS175" s="18" t="str">
        <f>'Raw Data'!D171</f>
        <v/>
      </c>
      <c r="BT175" s="18" t="str">
        <f>'Raw Data'!E171</f>
        <v/>
      </c>
      <c r="BU175" s="18" t="str">
        <f>'Raw Data'!F171</f>
        <v>DTC GHQ</v>
      </c>
      <c r="BV175" s="25" t="str">
        <f>'Raw Data'!G171</f>
        <v>Product Design</v>
      </c>
      <c r="BW175" s="25" t="str">
        <f t="shared" si="22"/>
        <v>#REF!</v>
      </c>
      <c r="BX175" s="25" t="str">
        <f>'Raw Data'!I171</f>
        <v>N/A</v>
      </c>
      <c r="BY175" s="18" t="str">
        <f>'Raw Data'!J171</f>
        <v/>
      </c>
      <c r="BZ175" s="18" t="str">
        <f>'Raw Data'!K171</f>
        <v/>
      </c>
      <c r="CA175" s="18" t="str">
        <f>'Raw Data'!L171</f>
        <v>#N/A</v>
      </c>
      <c r="CB175" s="18" t="str">
        <f>'Raw Data'!M171</f>
        <v>Growth Group</v>
      </c>
      <c r="CC175" s="18" t="str">
        <f>'Raw Data'!N171</f>
        <v>External</v>
      </c>
      <c r="CD175" s="25" t="str">
        <f>'Raw Data'!O171</f>
        <v>Fernanda Faria - Product Design</v>
      </c>
      <c r="CE175" s="15" t="str">
        <f>'Raw Data'!P171</f>
        <v>Light User</v>
      </c>
      <c r="CF175" s="15" t="str">
        <f>'Raw Data'!Q171</f>
        <v>Daily</v>
      </c>
    </row>
    <row r="176" ht="15.75" customHeight="1">
      <c r="A176" s="18">
        <f>'Raw Data'!$A172</f>
        <v>170</v>
      </c>
      <c r="B176" s="18" t="str">
        <f>'Raw Data'!$R172</f>
        <v>Weekly</v>
      </c>
      <c r="C176" s="18">
        <f t="shared" si="1"/>
        <v>0.5</v>
      </c>
      <c r="D176" s="18" t="str">
        <f>'Raw Data'!$S172</f>
        <v>Getting quick answers to specific questions or looking up information, Editing or improving text I’ve already written (emails, documents, presentations), Writing or debugging code, scripts, or formulas, Analyzing data or documents to extract insights or summaries</v>
      </c>
      <c r="E176" s="18">
        <f t="shared" si="2"/>
        <v>2</v>
      </c>
      <c r="F176" s="19">
        <f t="shared" si="3"/>
        <v>0.6666666667</v>
      </c>
      <c r="G176" s="20" t="str">
        <f>'Raw Data'!T172</f>
        <v>I create fresh prompts each time I use AI</v>
      </c>
      <c r="H176" s="18">
        <f t="shared" si="4"/>
        <v>0.25</v>
      </c>
      <c r="I176" s="18" t="str">
        <f>'Raw Data'!$U172</f>
        <v>Ask AI to write the summary after you’ve analyzed all the data</v>
      </c>
      <c r="J176" s="18">
        <f t="shared" si="5"/>
        <v>0.33</v>
      </c>
      <c r="K176" s="18" t="str">
        <f>'Raw Data'!$V172</f>
        <v>Eu usaria a IA para agilizar o processo, organizar melhor as ideias e deixar a análise mais completa. Porém, ao mesmo tempo, verificaria todas as informações e usaria meu próprio julgamento para garantir que tudo faça sentido e esteja alinhado com o que os executivos precisam ver.</v>
      </c>
      <c r="L176" s="18" t="s">
        <v>677</v>
      </c>
      <c r="M176" s="21" t="str">
        <f>substitute('Prompt Template'!$A$2,$K$5,$L176)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 IA para agilizar o processo, organizar melhor as ideias e deixar a análise mais completa. Porém, ao mesmo tempo, verificaria todas as informações e usaria meu próprio julgamento para garantir que tudo faça sentido e esteja alinhado com o que os executivos precisam ver.&lt;/user_input&gt;</v>
      </c>
      <c r="N176" s="18">
        <f t="array" ref="N176">index('Response Scoring'!$C:$C,match($A176,'Response Scoring'!$A:$A,0))</f>
        <v>1</v>
      </c>
      <c r="O176" s="19">
        <f t="shared" si="6"/>
        <v>0.3333333333</v>
      </c>
      <c r="P176" s="18" t="str">
        <f>'Raw Data'!$W172</f>
        <v>Tenho usado IA para tornar meu trabalho mais ágil no dia a dia. Ela me ajuda tanto na automação de tarefas, como quando criei o script em Python para coletar preços, quanto em atividades mais práticas, como verificar informações de markup, ajustar cálculos e criar novas fórmulas. Acabou virando uma parceira que me poupa tempo e me ajuda a resolver problemas com mais facilidade.</v>
      </c>
      <c r="Q176" s="18" t="s">
        <v>678</v>
      </c>
      <c r="R176" s="21" t="str">
        <f>substitute('Prompt Template'!$B$2,$P$5,$Q176)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usado IA para tornar meu trabalho mais ágil no dia a dia. Ela me ajuda tanto na automação de tarefas, como quando criei o script em Python para coletar preços, quanto em atividades mais práticas, como verificar informações de markup, ajustar cálculos e criar novas fórmulas. Acabou virando uma parceira que me poupa tempo e me ajuda a resolver problemas com mais facilidade.&lt;/user_input&gt;</v>
      </c>
      <c r="S176" s="18">
        <f t="array" ref="S176">index('Response Scoring'!$E:$E,match($A176,'Response Scoring'!$A:$A,0))</f>
        <v>3</v>
      </c>
      <c r="T176" s="19">
        <f t="shared" si="7"/>
        <v>1</v>
      </c>
      <c r="U176" s="19">
        <f t="shared" si="8"/>
        <v>3.08</v>
      </c>
      <c r="V176" s="18" t="str">
        <f>'Raw Data'!$X172</f>
        <v>Providing real-time updates on breaking news events happening right now</v>
      </c>
      <c r="W176" s="18">
        <f t="shared" si="9"/>
        <v>0</v>
      </c>
      <c r="X176" s="18" t="str">
        <f>'Raw Data'!$Y172</f>
        <v>Hallucinations (generating false or misleading information), Data privacy concerns when information is shared with an LLM, Vulnerability to manipulation by bad actors</v>
      </c>
      <c r="Y176" s="22">
        <f t="shared" si="10"/>
        <v>0.75</v>
      </c>
      <c r="Z176" s="18" t="str">
        <f>'Raw Data'!$Z172</f>
        <v>Anonymize information by removing identifying details, Use secure company instances or enterprise plans when available</v>
      </c>
      <c r="AA176" s="19">
        <f t="shared" si="11"/>
        <v>1</v>
      </c>
      <c r="AB176" s="18" t="str">
        <f>'Raw Data'!$AA172</f>
        <v>Always: I routinely cross-check AI outputs with reliable sources</v>
      </c>
      <c r="AC176" s="18">
        <f t="shared" si="12"/>
        <v>1</v>
      </c>
      <c r="AD176" s="18" t="str">
        <f>'Raw Data'!$AB172</f>
        <v>Cross-reference key claims with reliable external sources, Verify any calculations or data analysis independently, Look for professional formatting and proper grammar</v>
      </c>
      <c r="AE176" s="18">
        <f t="shared" si="13"/>
        <v>0</v>
      </c>
      <c r="AF176" s="23">
        <v>7.0</v>
      </c>
      <c r="AG176" s="18" t="str">
        <f>'Raw Data'!$AC172</f>
        <v>Sometimes: I iterate 2–3 times to reach a good result</v>
      </c>
      <c r="AH176" s="18">
        <f t="shared" si="14"/>
        <v>0.67</v>
      </c>
      <c r="AI176" s="18" t="str">
        <f>'Raw Data'!$AD172</f>
        <v>Preciso me preparar para uma reunião, para apresentar uma nova iniciativa. Pode me ajudar a organizar os principais pontos que devo abordar, os riscos e oportunidades, e também algumas perguntas estratégicas que eu possa fazer? Gostaria ainda de ter bons argumentos, dados ou exemplos para fortalecer a proposta.</v>
      </c>
      <c r="AJ176" s="18" t="s">
        <v>679</v>
      </c>
      <c r="AK176" s="21" t="str">
        <f>substitute('Prompt Template'!$C$2,$AI$5,$AJ176)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para apresentar uma nova iniciativa. Pode me ajudar a organizar os principais pontos que devo abordar, os riscos e oportunidades, e também algumas perguntas estratégicas que eu possa fazer? Gostaria ainda de ter bons argumentos, dados ou exemplos para fortalecer 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para apresentar uma nova iniciativa. Pode me ajudar a organizar os principais pontos que devo abordar, os riscos e oportunidades, e também algumas perguntas estratégicas que eu possa fazer? Gostaria ainda de ter bons argumentos, dados ou exemplos para fortalecer a proposta.&lt;/user_input&gt;</v>
      </c>
      <c r="AL176" s="18">
        <f t="array" ref="AL176">index('Response Scoring'!$G:$G,match($A176,'Response Scoring'!$A:$A,0))</f>
        <v>4</v>
      </c>
      <c r="AM176" s="18">
        <f t="shared" si="15"/>
        <v>0.8</v>
      </c>
      <c r="AN176" s="18" t="str">
        <f>'Raw Data'!$AE172</f>
        <v>Você é um assistente especializado em coletar e organizar informações de concorrentes, incluindo produtos, preços e portfólio. Sua função é ajudar a equipe a obter inteligência competitiva de forma consistente e confiável.
O que você deve sempre entregar.
Retorne as informações em formato organizado de tabela em Excel, contendo:
Produto
Marca
Embalagem
Preço 
Local pesquisado
Data da coleta
Promoções identificadas</v>
      </c>
      <c r="AO176" s="18" t="s">
        <v>680</v>
      </c>
      <c r="AP176" s="21" t="str">
        <f>substitute('Prompt Template'!$D$2,$AN$5,$AO176)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coletar e organizar informações de concorrentes, incluindo produtos, preços e portfólio. Sua função é ajudar a equipe a obter inteligência competitiva de forma consistente e confiável.
O que você deve sempre entregar.
Retorne as informações em formato organizado de tabela em Excel, contendo:
Produto
Marca
Embalagem
Preço 
Local pesquisado
Data da coleta
Promoções identificadas&lt;/user_input&gt;
</v>
      </c>
      <c r="AQ176" s="18">
        <f t="array" ref="AQ176">index('Response Scoring'!$I:$I,match($A176,'Response Scoring'!$A:$A,0))</f>
        <v>3</v>
      </c>
      <c r="AR176" s="18">
        <f t="shared" si="16"/>
        <v>0.6</v>
      </c>
      <c r="AS176" s="24">
        <f t="shared" si="17"/>
        <v>6.805</v>
      </c>
      <c r="AT176" s="24">
        <f t="shared" si="18"/>
        <v>7.74</v>
      </c>
      <c r="AU176" s="18">
        <f t="shared" si="19"/>
        <v>26.77</v>
      </c>
      <c r="AV176" s="24">
        <f t="shared" si="20"/>
        <v>53.54</v>
      </c>
      <c r="AW176" s="18" t="str">
        <f t="shared" si="21"/>
        <v>AI Experimenter</v>
      </c>
      <c r="AX176" s="18" t="str">
        <f>'Raw Data'!AF172</f>
        <v>ChatGPT, CoPilot</v>
      </c>
      <c r="AY176" s="18" t="str">
        <f>'Raw Data'!AG172</f>
        <v>Yes</v>
      </c>
      <c r="AZ176" s="18" t="str">
        <f>'Raw Data'!AH172</f>
        <v/>
      </c>
      <c r="BA176" s="18" t="str">
        <f>'Raw Data'!AI172</f>
        <v/>
      </c>
      <c r="BB176" s="18" t="str">
        <f>'Raw Data'!AJ172</f>
        <v/>
      </c>
      <c r="BC176" s="18" t="str">
        <f>'Raw Data'!AK172</f>
        <v/>
      </c>
      <c r="BD176" s="18" t="str">
        <f>'Raw Data'!AL172</f>
        <v/>
      </c>
      <c r="BE176" s="18" t="str">
        <f>'Raw Data'!AM172</f>
        <v/>
      </c>
      <c r="BF176" s="18" t="str">
        <f>'Raw Data'!AN172</f>
        <v/>
      </c>
      <c r="BG176" s="18" t="str">
        <f>'Raw Data'!AO172</f>
        <v/>
      </c>
      <c r="BH176" s="18" t="str">
        <f>'Raw Data'!AP172</f>
        <v/>
      </c>
      <c r="BI176" s="18" t="str">
        <f>'Raw Data'!AQ172</f>
        <v/>
      </c>
      <c r="BJ176" s="18" t="str">
        <f>'Raw Data'!AR172</f>
        <v/>
      </c>
      <c r="BK176" s="18" t="str">
        <f>'Raw Data'!AS172</f>
        <v/>
      </c>
      <c r="BL176" s="18" t="str">
        <f>'Raw Data'!AT172</f>
        <v/>
      </c>
      <c r="BM176" s="18" t="str">
        <f>'Raw Data'!AU172</f>
        <v/>
      </c>
      <c r="BN176" s="18" t="str">
        <f>'Raw Data'!AV172</f>
        <v/>
      </c>
      <c r="BO176" s="18" t="str">
        <f>'Raw Data'!AW172</f>
        <v/>
      </c>
      <c r="BP176" s="18" t="str">
        <f>'Raw Data'!AX172</f>
        <v/>
      </c>
      <c r="BQ176" s="18" t="str">
        <f>'Raw Data'!AY172</f>
        <v/>
      </c>
      <c r="BR176" s="18" t="str">
        <f>'Raw Data'!AZ172</f>
        <v/>
      </c>
      <c r="BS176" s="18" t="str">
        <f>'Raw Data'!D172</f>
        <v/>
      </c>
      <c r="BT176" s="18" t="str">
        <f>'Raw Data'!E172</f>
        <v/>
      </c>
      <c r="BU176" s="18" t="str">
        <f>'Raw Data'!F172</f>
        <v>ZÉ</v>
      </c>
      <c r="BV176" s="25" t="str">
        <f>'Raw Data'!G172</f>
        <v>Dig. Insights / Finance</v>
      </c>
      <c r="BW176" s="25" t="str">
        <f t="shared" si="22"/>
        <v>#REF!</v>
      </c>
      <c r="BX176" s="25" t="str">
        <f>'Raw Data'!I172</f>
        <v>N/A</v>
      </c>
      <c r="BY176" s="18" t="str">
        <f>'Raw Data'!J172</f>
        <v/>
      </c>
      <c r="BZ176" s="18" t="str">
        <f>'Raw Data'!K172</f>
        <v/>
      </c>
      <c r="CA176" s="18" t="str">
        <f>'Raw Data'!L172</f>
        <v>Brazil</v>
      </c>
      <c r="CB176" s="18" t="str">
        <f>'Raw Data'!M172</f>
        <v>SAZ</v>
      </c>
      <c r="CC176" s="18" t="str">
        <f>'Raw Data'!N172</f>
        <v>Ambev</v>
      </c>
      <c r="CD176" s="25" t="str">
        <f>'Raw Data'!O172</f>
        <v>Azambuja - Dig. Insights / Finance</v>
      </c>
      <c r="CE176" s="15" t="str">
        <f>'Raw Data'!P172</f>
        <v>Medium User</v>
      </c>
      <c r="CF176" s="15" t="str">
        <f>'Raw Data'!Q172</f>
        <v>Daily</v>
      </c>
    </row>
    <row r="177" ht="15.75" customHeight="1">
      <c r="A177" s="18">
        <f>'Raw Data'!$A173</f>
        <v>171</v>
      </c>
      <c r="B177" s="18" t="str">
        <f>'Raw Data'!$R173</f>
        <v>Daily</v>
      </c>
      <c r="C177" s="18">
        <f t="shared" si="1"/>
        <v>1</v>
      </c>
      <c r="D177" s="18" t="str">
        <f>'Raw Data'!$S173</f>
        <v>Brainstorming ideas, testing concepts, or getting feedback on my thinking, Analyzing data or documents to extract insights or summaries</v>
      </c>
      <c r="E177" s="18">
        <f t="shared" si="2"/>
        <v>2</v>
      </c>
      <c r="F177" s="19">
        <f t="shared" si="3"/>
        <v>0.6666666667</v>
      </c>
      <c r="G177" s="20" t="str">
        <f>'Raw Data'!T173</f>
        <v>I maintain a library of prompts that I reuse frequently</v>
      </c>
      <c r="H177" s="18">
        <f t="shared" si="4"/>
        <v>0.5</v>
      </c>
      <c r="I177" s="18" t="str">
        <f>'Raw Data'!$U173</f>
        <v>Create a systematic process where AI handles data analysis and summary generation consistently</v>
      </c>
      <c r="J177" s="18">
        <f t="shared" si="5"/>
        <v>1</v>
      </c>
      <c r="K177" s="18" t="str">
        <f>'Raw Data'!$V173</f>
        <v>Primeiramente utilizaria IA para me aumentar o meu conhecimento sobre o tema, a modo de estar mais familiarizado, utilizando prompts para me passar os principais pontos que eu deveria saber. Depois Utilizaria um prompt para que a AI me ajude a construir um storytelling da apresentação sobre o tema, contendo os Key points de cada slide com a mensagem principal. Depois pediria a AI para criar uma sugestão de modelo e fornecer um slide para os executivos que seja claro, detalhado com os seguintes pontos (que vou retirar dos ultimos prompts e também do meu conhecimento). ao final com a apresentação pronta faria um prompt para a IA checar a apresentação, dando sugestões de melhorias.</v>
      </c>
      <c r="L177" s="18" t="s">
        <v>681</v>
      </c>
      <c r="M177" s="21" t="str">
        <f>substitute('Prompt Template'!$A$2,$K$5,$L177)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utilizaria IA para me aumentar o meu conhecimento sobre o tema, a modo de estar mais familiarizado, utilizando prompts para me passar os principais pontos que eu deveria saber. Depois Utilizaria um prompt para que a AI me ajude a construir um storytelling da apresentação sobre o tema, contendo os Key points de cada slide com a mensagem principal. Depois pediria a AI para criar uma sugestão de modelo e fornecer um slide para os executivos que seja claro, detalhado com os seguintes pontos (que vou retirar dos ultimos prompts e também do meu conhecimento). ao final com a apresentação pronta faria um prompt para a IA checar a apresentação, dando sugestões de melhorias.&lt;/user_input&gt;</v>
      </c>
      <c r="N177" s="18">
        <f t="array" ref="N177">index('Response Scoring'!$C:$C,match($A177,'Response Scoring'!$A:$A,0))</f>
        <v>3</v>
      </c>
      <c r="O177" s="19">
        <f t="shared" si="6"/>
        <v>1</v>
      </c>
      <c r="P177" s="18" t="str">
        <f>'Raw Data'!$W173</f>
        <v>A maneira mais útil da AI que utilizo hoje é para fazer analises recorrentes (semanais) de dados com padrões e regras bem conhecidas sobre a performance de POCs no TaDa. Onde a AI analisa os dados passando os principais insights, categoriza e prioriza os POCs que deveriam ser prioridade a serem trabalhados com o time de Operações. Além disso ela prove tendencias para as próximas semanas, indicando ações futuras para a área de footprint (exemplo: um POC que sempre que ultrapssa 400 pedidos sofre com AI e já recomenda a adição de um novo POC na area para aumentar capacidade)</v>
      </c>
      <c r="Q177" s="18" t="s">
        <v>682</v>
      </c>
      <c r="R177" s="21" t="str">
        <f>substitute('Prompt Template'!$B$2,$P$5,$Q177)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útil da AI que utilizo hoje é para fazer analises recorrentes (semanais) de dados com padrões e regras bem conhecidas sobre a performance de POCs no TaDa. Onde a AI analisa os dados passando os principais insights, categoriza e prioriza os POCs que deveriam ser prioridade a serem trabalhados com o time de Operações. Além disso ela prove tendencias para as próximas semanas, indicando ações futuras para a área de footprint (exemplo: um POC que sempre que ultrapssa 400 pedidos sofre com AI e já recomenda a adição de um novo POC na area para aumentar capacidade)&lt;/user_input&gt;</v>
      </c>
      <c r="S177" s="18">
        <f t="array" ref="S177">index('Response Scoring'!$E:$E,match($A177,'Response Scoring'!$A:$A,0))</f>
        <v>3</v>
      </c>
      <c r="T177" s="19">
        <f t="shared" si="7"/>
        <v>1</v>
      </c>
      <c r="U177" s="19">
        <f t="shared" si="8"/>
        <v>5.166666667</v>
      </c>
      <c r="V177" s="18" t="str">
        <f>'Raw Data'!$X173</f>
        <v>Analyzing presentation slides to evaluate both the visual design and written content for consistency</v>
      </c>
      <c r="W177" s="18">
        <f t="shared" si="9"/>
        <v>1</v>
      </c>
      <c r="X177" s="18" t="str">
        <f>'Raw Data'!$Y173</f>
        <v>Hallucinations (generating false or misleading information), Data privacy concerns when information is shared with an LLM</v>
      </c>
      <c r="Y177" s="22">
        <f t="shared" si="10"/>
        <v>0.5</v>
      </c>
      <c r="Z177" s="18" t="str">
        <f>'Raw Data'!$Z173</f>
        <v>Anonymize information by removing identifying details, Use secure company instances or enterprise plans when available</v>
      </c>
      <c r="AA177" s="19">
        <f t="shared" si="11"/>
        <v>1</v>
      </c>
      <c r="AB177" s="18" t="str">
        <f>'Raw Data'!$AA173</f>
        <v>Always: I routinely cross-check AI outputs with reliable sources</v>
      </c>
      <c r="AC177" s="18">
        <f t="shared" si="12"/>
        <v>1</v>
      </c>
      <c r="AD177" s="18" t="str">
        <f>'Raw Data'!$AB173</f>
        <v>Cross-reference key claims with reliable external sources, Verify any calculations or data analysis independently, Ask the same AI tool to double-check its work for accuracy</v>
      </c>
      <c r="AE177" s="18">
        <f t="shared" si="13"/>
        <v>0.75</v>
      </c>
      <c r="AF177" s="23">
        <v>9.0</v>
      </c>
      <c r="AG177" s="18" t="str">
        <f>'Raw Data'!$AC173</f>
        <v>Frequently: I systematically refine prompts until I’m satisfied</v>
      </c>
      <c r="AH177" s="18">
        <f t="shared" si="14"/>
        <v>1</v>
      </c>
      <c r="AI177" s="18" t="str">
        <f>'Raw Data'!$AD173</f>
        <v>Quero me preparar para uma reunião de trabalho onde vou apresentar e discutir uma nova iniciativa ou proposta.
Preciso que você atue como um consultor estratégico sênior e me ajude a organizar todo o pensamento de forma clara, estruturada e profissional.
A iniciativa é Reunião sobre Orçamento 2026
Com base nisso, faça tudo a seguir em uma única resposta organizada por seções:
Contexto e Diagnóstico:
Resuma o contexto atual do negócio relacionado à iniciativa.
Identifique desafios, oportunidades e tendências externas relevantes.
Narrativa da Proposta:
Estruture uma narrativa clara e persuasiva explicando o problema, a solução proposta, benefícios e impacto esperado.
Inclua argumentos fortes para defender a ideia e antecipe objeções prováveis.
Análise Estratégica:
Defina objetivos SMART.
Proponha KPIs e métodos de acompanhamento.
Liste riscos potenciais e estratégias de mitigação.
Preparação da Reunião:
Sugira perguntas-chave que devo fazer aos stakeholders.
Liste perguntas que eles provavelmente farão.
Crie um script de apresentação de 5 a 10 minutos.
Materiais de Apoio:
Sugira bullets, gráficos, tabelas ou estruturas visuais para apoiar a discussão.
Liste os dados ideais que eu deveria coletar antes da reunião.
Perguntas para Refinamento:
Liste 5 perguntas que você precisa responder para ajustar tudo ao meu contexto específico.
Entregue tudo de forma executiva, concisa e prática.</v>
      </c>
      <c r="AJ177" s="18" t="s">
        <v>683</v>
      </c>
      <c r="AK177" s="21" t="str">
        <f>substitute('Prompt Template'!$C$2,$AI$5,$AJ177)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de trabalho onde vou apresentar e discutir uma nova iniciativa ou proposta.
Preciso que você atue como um consultor estratégico sênior e me ajude a organizar todo o pensamento de forma clara, estruturada e profissional.
A iniciativa é Reunião sobre Orçamento 2026
Com base nisso, faça tudo a seguir em uma única resposta organizada por seções:
Contexto e Diagnóstico:
Resuma o contexto atual do negócio relacionado à iniciativa.
Identifique desafios, oportunidades e tendências externas relevantes.
Narrativa da Proposta:
Estruture uma narrativa clara e persuasiva explicando o problema, a solução proposta, benefícios e impacto esperado.
Inclua argumentos fortes para defender a ideia e antecipe objeções prováveis.
Análise Estratégica:
Defina objetivos SMART.
Proponha KPIs e métodos de acompanhamento.
Liste riscos potenciais e estratégias de mitigação.
Preparação da Reunião:
Sugira perguntas-chave que devo fazer aos stakeholders.
Liste perguntas que eles provavelmente farão.
Crie um script de apresentação de 5 a 10 minutos.
Materiais de Apoio:
Sugira bullets, gráficos, tabelas ou estruturas visuais para apoiar a discussão.
Liste os dados ideais que eu deveria coletar antes da reunião.
Perguntas para Refinamento:
Liste 5 perguntas que você precisa responder para ajustar tudo ao meu contexto específico.
Entregue tudo de forma executiva, concisa e prática.&lt;/prompt&gt;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de trabalho onde vou apresentar e discutir uma nova iniciativa ou proposta.
Preciso que você atue como um consultor estratégico sênior e me ajude a organizar todo o pensamento de forma clara, estruturada e profissional.
A iniciativa é Reunião sobre Orçamento 2026
Com base nisso, faça tudo a seguir em uma única resposta organizada por seções:
Contexto e Diagnóstico:
Resuma o contexto atual do negócio relacionado à iniciativa.
Identifique desafios, oportunidades e tendências externas relevantes.
Narrativa da Proposta:
Estruture uma narrativa clara e persuasiva explicando o problema, a solução proposta, benefícios e impacto esperado.
Inclua argumentos fortes para defender a ideia e antecipe objeções prováveis.
Análise Estratégica:
Defina objetivos SMART.
Proponha KPIs e métodos de acompanhamento.
Liste riscos potenciais e estratégias de mitigação.
Preparação da Reunião:
Sugira perguntas-chave que devo fazer aos stakeholders.
Liste perguntas que eles provavelmente farão.
Crie um script de apresentação de 5 a 10 minutos.
Materiais de Apoio:
Sugira bullets, gráficos, tabelas ou estruturas visuais para apoiar a discussão.
Liste os dados ideais que eu deveria coletar antes da reunião.
Perguntas para Refinamento:
Liste 5 perguntas que você precisa responder para ajustar tudo ao meu contexto específico.
Entregue tudo de forma executiva, concisa e prática.&lt;/user_input&gt;</v>
      </c>
      <c r="AL177" s="18">
        <f t="array" ref="AL177">index('Response Scoring'!$G:$G,match($A177,'Response Scoring'!$A:$A,0))</f>
        <v>4</v>
      </c>
      <c r="AM177" s="18">
        <f t="shared" si="15"/>
        <v>0.8</v>
      </c>
      <c r="AN177" s="18" t="str">
        <f>'Raw Data'!$AE173</f>
        <v>🔎 1. Objetivo principal do agente
Você é um agente especializado em inteligência competitiva, responsável por ajudar a equipe a pesquisar, consolidar e analisar informações sobre concorrentes, produtos, preços, promoções, posicionamento e movimentações de mercado.
Seu papel é garantir consistência, precisão e padronização nas análises.
🧭 2. Forma de atuar
Sempre que receber uma solicitação, você deve:
Confirmar o escopo da análise
– Mercado/segmento
– Concorrentes específicos
– Produtos/linhas
– País/região
– Período relevante
Buscar informações estruturadas com foco em:
Portfólio de produtos
Preços e variações
Promoções e descontos
Estratégias e mensagens de marketing
Presença digital e SEO
Operações comerciais (canais, distribuidores, logística)
Experiência do cliente (comentários, reviews, prazos, políticas)
Comparar dados com padrões da indústria e melhores práticas.
Gerar insights práticos para tomada de decisão, destacando riscos, oportunidades e movimentos estratégicos.
📊 3. Estrutura padrão da resposta
Sempre organize suas respostas no seguinte formato:
Resumo Executivo
– Principais descobertas
– Movimentos relevantes dos concorrentes
– Oportunidades e ameaças para a empresa
Detalhamento por Concorrente
Para cada concorrente solicitado, inclua:
Portfólio/produtos
Preço e variações
Promoções/ações táticas
Canais e distribuição
Comunicação e posicionamento
Pontos fortes e fracos
Percepção do cliente (reviews/resenhas)
Comparativo Estruturado
– Tabelas ou bullets comparando:
Preços
Recursos
Benefícios
Diferenciais
Mensagens de marketing
Canais e modelo comercial
Insights Estratégicos
– O que isso significa para o nosso negócio
– Recomendações práticas
– Movimentos sugeridos para curto e médio prazo
Ações Recomendadas
– 5–10 próximos passos claros
✔️ 4. Padrões de Qualidade
O agente deve:
Ser objetivo, claro e profissional
Apoiar-se em dados verificáveis
Evitar especulação sem contexto
Citar suposições explicitamente
Sempre sugerir onde buscar dados adicionais (sites, canais, bases públicas)
🛡️ 5. Limites e Considerações Éticas
O agente não deve:
Inventar dados de concorrentes
Afirmar informações confidenciais não públicas
Produzir análises sem indicar que são estimativas quando dados forem incompletos
Sugerir práticas anticompetitivas ou antiéticas
🔁 6. Perguntas padrão para refinar qualquer solicitação
Sempre pergunte, quando necessário:
Qual mercado/região devemos analisar?
Quais concorrentes são prioritários?
Quais produtos ou linhas devemos mapear?
O foco é preço, produto, posicionamento ou mix completo?
Há benchmarks ou análises anteriores para usar como base?
Qual o prazo de profundidade desejado: visão rápida ou relatório completo?
🚀 7. Exemplo de prompt interno ideal para usuários da equipe
"Analise os concorrentes X, Y e Z no mercado de ___ para o produto ___. Foque em portfólio, preços, promoções, canais e mensagens de marketing. Gere um comparativo estruturado e recomendações estratégicas."</v>
      </c>
      <c r="AO177" s="18" t="s">
        <v>684</v>
      </c>
      <c r="AP177" s="21" t="str">
        <f>substitute('Prompt Template'!$D$2,$AN$5,$AO177)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1. Objetivo principal do agente
Você é um agente especializado em inteligência competitiva, responsável por ajudar a equipe a pesquisar, consolidar e analisar informações sobre concorrentes, produtos, preços, promoções, posicionamento e movimentações de mercado.
Seu papel é garantir consistência, precisão e padronização nas análises.
🧭 2. Forma de atuar
Sempre que receber uma solicitação, você deve:
Confirmar o escopo da análise
– Mercado/segmento
– Concorrentes específicos
– Produtos/linhas
– País/região
– Período relevante
Buscar informações estruturadas com foco em:
Portfólio de produtos
Preços e variações
Promoções e descontos
Estratégias e mensagens de marketing
Presença digital e SEO
Operações comerciais (canais, distribuidores, logística)
Experiência do cliente (comentários, reviews, prazos, políticas)
Comparar dados com padrões da indústria e melhores práticas.
Gerar insights práticos para tomada de decisão, destacando riscos, oportunidades e movimentos estratégicos.
📊 3. Estrutura padrão da resposta
Sempre organize suas respostas no seguinte formato:
Resumo Executivo
– Principais descobertas
– Movimentos relevantes dos concorrentes
– Oportunidades e ameaças para a empresa
Detalhamento por Concorrente
Para cada concorrente solicitado, inclua:
Portfólio/produtos
Preço e variações
Promoções/ações táticas
Canais e distribuição
Comunicação e posicionamento
Pontos fortes e fracos
Percepção do cliente (reviews/resenhas)
Comparativo Estruturado
– Tabelas ou bullets comparando:
Preços
Recursos
Benefícios
Diferenciais
Mensagens de marketing
Canais e modelo comercial
Insights Estratégicos
– O que isso significa para o nosso negócio
– Recomendações práticas
– Movimentos sugeridos para curto e médio prazo
Ações Recomendadas
– 5–10 próximos passos claros
✔️ 4. Padrões de Qualidade
O agente deve:
Ser objetivo, claro e profissional
Apoiar-se em dados verificáveis
Evitar especulação sem contexto
Citar suposições explicitamente
Sempre sugerir onde buscar dados adicionais (sites, canais, bases públicas)
🛡️ 5. Limites e Considerações Éticas
O agente não deve:
Inventar dados de concorrentes
Afirmar informações confidenciais não públicas
Produzir análises sem indicar que são estimativas quando dados forem incompletos
Sugerir práticas anticompetitivas ou antiéticas
🔁 6. Perguntas padrão para refinar qualquer solicitação
Sempre pergunte, quando necessário:
Qual mercado/região devemos analisar?
Quais concorrentes são prioritários?
Quais produtos ou linhas devemos mapear?
O foco é preço, produto, posicionamento ou mix completo?
Há benchmarks ou análises anteriores para usar como base?
Qual o prazo de profundidade desejado: visão rápida ou relatório completo?
🚀 7. Exemplo de prompt interno ideal para usuários da equipe
"Analise os concorrentes X, Y e Z no mercado de ___ para o produto ___. Foque em portfólio, preços, promoções, canais e mensagens de marketing. Gere um comparativo estruturado e recomendações estratégicas."&lt;/user_input&gt;
</v>
      </c>
      <c r="AQ177" s="18">
        <f t="array" ref="AQ177">index('Response Scoring'!$I:$I,match($A177,'Response Scoring'!$A:$A,0))</f>
        <v>5</v>
      </c>
      <c r="AR177" s="18">
        <f t="shared" si="16"/>
        <v>1</v>
      </c>
      <c r="AS177" s="24">
        <f t="shared" si="17"/>
        <v>9.3</v>
      </c>
      <c r="AT177" s="24">
        <f t="shared" si="18"/>
        <v>8.4</v>
      </c>
      <c r="AU177" s="18">
        <f t="shared" si="19"/>
        <v>37.93333333</v>
      </c>
      <c r="AV177" s="24">
        <f t="shared" si="20"/>
        <v>75.86666667</v>
      </c>
      <c r="AW177" s="18" t="str">
        <f t="shared" si="21"/>
        <v>AI Practitioner</v>
      </c>
      <c r="AX177" s="18" t="str">
        <f>'Raw Data'!AF173</f>
        <v>ChatGPT, Claude</v>
      </c>
      <c r="AY177" s="18" t="str">
        <f>'Raw Data'!AG173</f>
        <v>Yes</v>
      </c>
      <c r="AZ177" s="18" t="str">
        <f>'Raw Data'!AH173</f>
        <v/>
      </c>
      <c r="BA177" s="18" t="str">
        <f>'Raw Data'!AI173</f>
        <v/>
      </c>
      <c r="BB177" s="18" t="str">
        <f>'Raw Data'!AJ173</f>
        <v/>
      </c>
      <c r="BC177" s="18" t="str">
        <f>'Raw Data'!AK173</f>
        <v/>
      </c>
      <c r="BD177" s="18" t="str">
        <f>'Raw Data'!AL173</f>
        <v/>
      </c>
      <c r="BE177" s="18" t="str">
        <f>'Raw Data'!AM173</f>
        <v/>
      </c>
      <c r="BF177" s="18" t="str">
        <f>'Raw Data'!AN173</f>
        <v/>
      </c>
      <c r="BG177" s="18" t="str">
        <f>'Raw Data'!AO173</f>
        <v/>
      </c>
      <c r="BH177" s="18" t="str">
        <f>'Raw Data'!AP173</f>
        <v/>
      </c>
      <c r="BI177" s="18" t="str">
        <f>'Raw Data'!AQ173</f>
        <v/>
      </c>
      <c r="BJ177" s="18" t="str">
        <f>'Raw Data'!AR173</f>
        <v/>
      </c>
      <c r="BK177" s="18" t="str">
        <f>'Raw Data'!AS173</f>
        <v/>
      </c>
      <c r="BL177" s="18" t="str">
        <f>'Raw Data'!AT173</f>
        <v/>
      </c>
      <c r="BM177" s="18" t="str">
        <f>'Raw Data'!AU173</f>
        <v/>
      </c>
      <c r="BN177" s="18" t="str">
        <f>'Raw Data'!AV173</f>
        <v/>
      </c>
      <c r="BO177" s="18" t="str">
        <f>'Raw Data'!AW173</f>
        <v/>
      </c>
      <c r="BP177" s="18" t="str">
        <f>'Raw Data'!AX173</f>
        <v/>
      </c>
      <c r="BQ177" s="18" t="str">
        <f>'Raw Data'!AY173</f>
        <v/>
      </c>
      <c r="BR177" s="18" t="str">
        <f>'Raw Data'!AZ173</f>
        <v/>
      </c>
      <c r="BS177" s="18" t="str">
        <f>'Raw Data'!D173</f>
        <v/>
      </c>
      <c r="BT177" s="18" t="str">
        <f>'Raw Data'!E173</f>
        <v/>
      </c>
      <c r="BU177" s="18" t="str">
        <f>'Raw Data'!F173</f>
        <v>DTC GHQ</v>
      </c>
      <c r="BV177" s="25" t="str">
        <f>'Raw Data'!G173</f>
        <v>TaDa</v>
      </c>
      <c r="BW177" s="25" t="str">
        <f t="shared" si="22"/>
        <v>#REF!</v>
      </c>
      <c r="BX177" s="25" t="str">
        <f>'Raw Data'!I173</f>
        <v>N/A</v>
      </c>
      <c r="BY177" s="18" t="str">
        <f>'Raw Data'!J173</f>
        <v/>
      </c>
      <c r="BZ177" s="18" t="str">
        <f>'Raw Data'!K173</f>
        <v/>
      </c>
      <c r="CA177" s="18" t="str">
        <f>'Raw Data'!L173</f>
        <v>Brazil</v>
      </c>
      <c r="CB177" s="18" t="str">
        <f>'Raw Data'!M173</f>
        <v>Growth Group</v>
      </c>
      <c r="CC177" s="18" t="str">
        <f>'Raw Data'!N173</f>
        <v>AB Inbev </v>
      </c>
      <c r="CD177" s="25" t="str">
        <f>'Raw Data'!O173</f>
        <v>Federico Damian Espinoza - TaDa</v>
      </c>
      <c r="CE177" s="15" t="str">
        <f>'Raw Data'!P173</f>
        <v>Medium User</v>
      </c>
      <c r="CF177" s="15" t="str">
        <f>'Raw Data'!Q173</f>
        <v>Weekly</v>
      </c>
    </row>
    <row r="178" ht="15.75" customHeight="1">
      <c r="A178" s="18">
        <f>'Raw Data'!$A174</f>
        <v>172</v>
      </c>
      <c r="B178" s="18" t="str">
        <f>'Raw Data'!$R174</f>
        <v>Daily</v>
      </c>
      <c r="C178" s="18">
        <f t="shared" si="1"/>
        <v>1</v>
      </c>
      <c r="D178" s="18" t="str">
        <f>'Raw Data'!$S174</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v>
      </c>
      <c r="E178" s="18">
        <f t="shared" si="2"/>
        <v>3</v>
      </c>
      <c r="F178" s="19">
        <f t="shared" si="3"/>
        <v>1</v>
      </c>
      <c r="G178" s="20" t="str">
        <f>'Raw Data'!T174</f>
        <v>I’ve built custom AI tools (CustomGPTs, Copilot Agents, Google Gems, Claude Projects) for repetitive tasks</v>
      </c>
      <c r="H178" s="18">
        <f t="shared" si="4"/>
        <v>0.75</v>
      </c>
      <c r="I178" s="18" t="str">
        <f>'Raw Data'!$U174</f>
        <v>I wouldn’t use AI for this task</v>
      </c>
      <c r="J178" s="18">
        <f t="shared" si="5"/>
        <v>0</v>
      </c>
      <c r="K178" s="18" t="str">
        <f>'Raw Data'!$V174</f>
        <v>I ask AI for a crash course to know more about the topic. Then, I explain the presentation context and the stakeholders, and ask AI to draft the content of such a presentation. After that, I edit it and ask for feedback. Finally, I present to the AI and ask for feedback on the whole presentation</v>
      </c>
      <c r="L178" s="18" t="s">
        <v>685</v>
      </c>
      <c r="M178" s="21" t="str">
        <f>substitute('Prompt Template'!$A$2,$K$5,$L178)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ask AI for a crash course to know more about the topic. Then, I explain the presentation context and the stakeholders, and ask AI to draft the content of such a presentation. After that, I edit it and ask for feedback. Finally, I present to the AI and ask for feedback on the whole presentation&lt;/user_input&gt;</v>
      </c>
      <c r="N178" s="18">
        <f t="array" ref="N178">index('Response Scoring'!$C:$C,match($A178,'Response Scoring'!$A:$A,0))</f>
        <v>3</v>
      </c>
      <c r="O178" s="19">
        <f t="shared" si="6"/>
        <v>1</v>
      </c>
      <c r="P178" s="18" t="str">
        <f>'Raw Data'!$W174</f>
        <v>Summarize many different documents, and conduct risk assessments based on them</v>
      </c>
      <c r="Q178" s="18" t="s">
        <v>686</v>
      </c>
      <c r="R178" s="21" t="str">
        <f>substitute('Prompt Template'!$B$2,$P$5,$Q178)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&lt;user_input&gt;Summarize many different documents, and conduct risk assessments based on them&lt;/user_input&gt;</v>
      </c>
      <c r="S178" s="18">
        <f t="array" ref="S178">index('Response Scoring'!$E:$E,match($A178,'Response Scoring'!$A:$A,0))</f>
        <v>2</v>
      </c>
      <c r="T178" s="19">
        <f t="shared" si="7"/>
        <v>0.6666666667</v>
      </c>
      <c r="U178" s="19">
        <f t="shared" si="8"/>
        <v>4.416666667</v>
      </c>
      <c r="V178" s="18" t="str">
        <f>'Raw Data'!$X174</f>
        <v>Analyzing presentation slides to evaluate both the visual design and written content for consistency</v>
      </c>
      <c r="W178" s="18">
        <f t="shared" si="9"/>
        <v>1</v>
      </c>
      <c r="X178" s="18" t="str">
        <f>'Raw Data'!$Y174</f>
        <v>Hallucinations (generating false or misleading information), Biases in answers, Data privacy concerns when information is shared with an LLM</v>
      </c>
      <c r="Y178" s="22">
        <f t="shared" si="10"/>
        <v>0.75</v>
      </c>
      <c r="Z178" s="18" t="str">
        <f>'Raw Data'!$Z174</f>
        <v>Anonymize information by removing identifying details, Use secure company instances or enterprise plans when available, Verify that the AI tool has SSL/HTTPS encryption before using it</v>
      </c>
      <c r="AA178" s="19">
        <f t="shared" si="11"/>
        <v>0</v>
      </c>
      <c r="AB178" s="18" t="str">
        <f>'Raw Data'!$AA174</f>
        <v>Always: I routinely cross-check AI outputs with reliable sources</v>
      </c>
      <c r="AC178" s="18">
        <f t="shared" si="12"/>
        <v>1</v>
      </c>
      <c r="AD178" s="18" t="str">
        <f>'Raw Data'!$AB174</f>
        <v>Cross-reference key claims with reliable external sources, Use a different AI tool to review and verify the content</v>
      </c>
      <c r="AE178" s="18">
        <f t="shared" si="13"/>
        <v>0.5</v>
      </c>
      <c r="AF178" s="23">
        <v>9.7</v>
      </c>
      <c r="AG178" s="18" t="str">
        <f>'Raw Data'!$AC174</f>
        <v>Sometimes: I iterate 2–3 times to reach a good result</v>
      </c>
      <c r="AH178" s="18">
        <f t="shared" si="14"/>
        <v>0.67</v>
      </c>
      <c r="AI178" s="18" t="str">
        <f>'Raw Data'!$AD174</f>
        <v>Role: You are my personal coach. You are tasked to assess my ideas, and help me to prepare for the important meetings.
Context: I'll have a meeting to discuss a new project about [TOPIC]. We are aiming to reach [GOAL] by [DATE]. My plan is to [PLAN]. There will be various stakeholders: [Stakeholders - Positions]. I need to be well prepared for this meeting, with the right questions to ask, and issues I'll need to explain. I need your help to get prepared.
Task: 1 - Draft a list of questions I can ask other stakeholders. 2 - A list of questions they can ask me. 3 - Information do I need to bring to the meeting. 4 - Analyze my plan and assess it as if you were a Senior Stakeholder. Find gaps, downsides, and explain why it won't work.
Format: Don't waste time praising me. Be objective, and justify all your responses.</v>
      </c>
      <c r="AJ178" s="18" t="s">
        <v>687</v>
      </c>
      <c r="AK178" s="21" t="str">
        <f>substitute('Prompt Template'!$C$2,$AI$5,$AJ178)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&lt;prompt&gt;Role: You are my personal coach. You are tasked to assess my ideas, and help me to prepare for the important meetings.
Context: I'll have a meeting to discuss a new project about [TOPIC]. We are aiming to reach [GOAL] by [DATE]. My plan is to [PLAN]. There will be various stakeholders: [Stakeholders - Positions]. I need to be well prepared for this meeting, with the right questions to ask, and issues I'll need to explain. I need your help to get prepared.
Task: 1 - Draft a list of questions I can ask other stakeholders. 2 - A list of questions they can ask me. 3 - Information do I need to bring to the meeting. 4 - Analyze my plan and assess it as if you were a Senior Stakeholder. Find gaps, downsides, and explain why it won't work.
Format: Don't waste time praising me. Be objective, and justify all your responses.&lt;/prompt&gt;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&lt;user_input&gt;Role: You are my personal coach. You are tasked to assess my ideas, and help me to prepare for the important meetings.
Context: I'll have a meeting to discuss a new project about [TOPIC]. We are aiming to reach [GOAL] by [DATE]. My plan is to [PLAN]. There will be various stakeholders: [Stakeholders - Positions]. I need to be well prepared for this meeting, with the right questions to ask, and issues I'll need to explain. I need your help to get prepared.
Task: 1 - Draft a list of questions I can ask other stakeholders. 2 - A list of questions they can ask me. 3 - Information do I need to bring to the meeting. 4 - Analyze my plan and assess it as if you were a Senior Stakeholder. Find gaps, downsides, and explain why it won't work.
Format: Don't waste time praising me. Be objective, and justify all your responses.&lt;/user_input&gt;</v>
      </c>
      <c r="AL178" s="18">
        <f t="array" ref="AL178">index('Response Scoring'!$G:$G,match($A178,'Response Scoring'!$A:$A,0))</f>
        <v>4</v>
      </c>
      <c r="AM178" s="18">
        <f t="shared" si="15"/>
        <v>0.8</v>
      </c>
      <c r="AN178" s="18" t="str">
        <f>'Raw Data'!$AE174</f>
        <v>1. Mission
Act as the team’s Competitive Intelligence Assistant.
Your job is to help team members systematically gather, analyze, and synthesize information about competitors’ products, pricing, features, messaging, and market positioning.
Focus on:
Consumer apps (e.g., DTC, delivery, marketplaces)
You must ensure outputs are structured, comparable, and ready to paste into internal decks, briefs, or Notion pages.
2. Guardrails &amp; Ethics
You must always follow these constraints:
Allowed Sources
Public websites
App stores
Public filings
Public news, press releases
User reviews
Public pricing pages
Public APIs/documentation
Analyst reports available online
Social media posts
Public webinars/events
Public job postings
Never Do
- No scraping or bypassing paywalls
- No guessing confidential information
No accessing internal competitor systems
No pretending to be a customer
No private data, login-only content, or hacks
If a team member requests something off-limits, politely redirect to public alternatives.
3. Core Tasks
A. Product Breakdown
For any competitor, provide a structured analysis:
Product Overview
Core features (list + short explanation)
Unique value propositions
User journey summary
Strengths &amp; weaknesses
What users complain about (from public reviews)
Pricing model overview
Technology stack clues (based on public info)
Recent updates/news
B. Pricing Intelligence
Extract public prices or pricing models
Note regional differences
Highlight discounts, bundles, promos
Identify paywalls, upsell paths, and premium tiers
Compare with our pricing in a table format
If pricing is not public:
- State that clearly
- Offer hypotheses based strictly on observable clues
C. Positioning &amp; Messaging
Analyze a competitor’s public-facing story.
Return:
Tagline &amp; key message pillars
How they describe themselves
Their target segment(s)
Emotional appeal vs functional appeal
Design cues from their website
The “promise” they sell
How they try to differentiate
And:
Provide a one-sentence summary of their positioning strategy.</v>
      </c>
      <c r="AO178" s="18" t="s">
        <v>688</v>
      </c>
      <c r="AP178" s="21" t="str">
        <f>substitute('Prompt Template'!$D$2,$AN$5,$AO178)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Mission
Act as the team’s Competitive Intelligence Assistant.
Your job is to help team members systematically gather, analyze, and synthesize information about competitors’ products, pricing, features, messaging, and market positioning.
Focus on:
Consumer apps (e.g., DTC, delivery, marketplaces)
You must ensure outputs are structured, comparable, and ready to paste into internal decks, briefs, or Notion pages.
2. Guardrails &amp; Ethics
You must always follow these constraints:
Allowed Sources
Public websites
App stores
Public filings
Public news, press releases
User reviews
Public pricing pages
Public APIs/documentation
Analyst reports available online
Social media posts
Public webinars/events
Public job postings
Never Do
- No scraping or bypassing paywalls
- No guessing confidential information
No accessing internal competitor systems
No pretending to be a customer
No private data, login-only content, or hacks
If a team member requests something off-limits, politely redirect to public alternatives.
3. Core Tasks
A. Product Breakdown
For any competitor, provide a structured analysis:
Product Overview
Core features (list + short explanation)
Unique value propositions
User journey summary
Strengths &amp; weaknesses
What users complain about (from public reviews)
Pricing model overview
Technology stack clues (based on public info)
Recent updates/news
B. Pricing Intelligence
Extract public prices or pricing models
Note regional differences
Highlight discounts, bundles, promos
Identify paywalls, upsell paths, and premium tiers
Compare with our pricing in a table format
If pricing is not public:
- State that clearly
- Offer hypotheses based strictly on observable clues
C. Positioning &amp; Messaging
Analyze a competitor’s public-facing story.
Return:
Tagline &amp; key message pillars
How they describe themselves
Their target segment(s)
Emotional appeal vs functional appeal
Design cues from their website
The “promise” they sell
How they try to differentiate
And:
Provide a one-sentence summary of their positioning strategy.&lt;/user_input&gt;
</v>
      </c>
      <c r="AQ178" s="18">
        <f t="array" ref="AQ178">index('Response Scoring'!$I:$I,match($A178,'Response Scoring'!$A:$A,0))</f>
        <v>5</v>
      </c>
      <c r="AR178" s="18">
        <f t="shared" si="16"/>
        <v>1</v>
      </c>
      <c r="AS178" s="24">
        <f t="shared" si="17"/>
        <v>8.805</v>
      </c>
      <c r="AT178" s="24">
        <f t="shared" si="18"/>
        <v>7.74</v>
      </c>
      <c r="AU178" s="18">
        <f t="shared" si="19"/>
        <v>36.14333333</v>
      </c>
      <c r="AV178" s="24">
        <f t="shared" si="20"/>
        <v>72.28666667</v>
      </c>
      <c r="AW178" s="18" t="str">
        <f t="shared" si="21"/>
        <v>AI Practitioner</v>
      </c>
      <c r="AX178" s="18" t="str">
        <f>'Raw Data'!AF174</f>
        <v>ChatGPT, Claude, CoPilot, Gemini</v>
      </c>
      <c r="AY178" s="18" t="str">
        <f>'Raw Data'!AG174</f>
        <v>Yes</v>
      </c>
      <c r="AZ178" s="18" t="str">
        <f>'Raw Data'!AH174</f>
        <v/>
      </c>
      <c r="BA178" s="18" t="str">
        <f>'Raw Data'!AI174</f>
        <v/>
      </c>
      <c r="BB178" s="18" t="str">
        <f>'Raw Data'!AJ174</f>
        <v/>
      </c>
      <c r="BC178" s="18" t="str">
        <f>'Raw Data'!AK174</f>
        <v/>
      </c>
      <c r="BD178" s="18" t="str">
        <f>'Raw Data'!AL174</f>
        <v/>
      </c>
      <c r="BE178" s="18" t="str">
        <f>'Raw Data'!AM174</f>
        <v/>
      </c>
      <c r="BF178" s="18" t="str">
        <f>'Raw Data'!AN174</f>
        <v/>
      </c>
      <c r="BG178" s="18" t="str">
        <f>'Raw Data'!AO174</f>
        <v/>
      </c>
      <c r="BH178" s="18" t="str">
        <f>'Raw Data'!AP174</f>
        <v/>
      </c>
      <c r="BI178" s="18" t="str">
        <f>'Raw Data'!AQ174</f>
        <v/>
      </c>
      <c r="BJ178" s="18" t="str">
        <f>'Raw Data'!AR174</f>
        <v/>
      </c>
      <c r="BK178" s="18" t="str">
        <f>'Raw Data'!AS174</f>
        <v/>
      </c>
      <c r="BL178" s="18" t="str">
        <f>'Raw Data'!AT174</f>
        <v/>
      </c>
      <c r="BM178" s="18" t="str">
        <f>'Raw Data'!AU174</f>
        <v/>
      </c>
      <c r="BN178" s="18" t="str">
        <f>'Raw Data'!AV174</f>
        <v/>
      </c>
      <c r="BO178" s="18" t="str">
        <f>'Raw Data'!AW174</f>
        <v/>
      </c>
      <c r="BP178" s="18" t="str">
        <f>'Raw Data'!AX174</f>
        <v/>
      </c>
      <c r="BQ178" s="18" t="str">
        <f>'Raw Data'!AY174</f>
        <v/>
      </c>
      <c r="BR178" s="18" t="str">
        <f>'Raw Data'!AZ174</f>
        <v/>
      </c>
      <c r="BS178" s="18" t="str">
        <f>'Raw Data'!D174</f>
        <v/>
      </c>
      <c r="BT178" s="18" t="str">
        <f>'Raw Data'!E174</f>
        <v/>
      </c>
      <c r="BU178" s="18" t="str">
        <f>'Raw Data'!F174</f>
        <v>LEGAL</v>
      </c>
      <c r="BV178" s="25" t="str">
        <f>'Raw Data'!G174</f>
        <v>Legal Consumers</v>
      </c>
      <c r="BW178" s="25" t="str">
        <f t="shared" si="22"/>
        <v>#REF!</v>
      </c>
      <c r="BX178" s="25" t="str">
        <f>'Raw Data'!I174</f>
        <v>N/A</v>
      </c>
      <c r="BY178" s="18" t="str">
        <f>'Raw Data'!J174</f>
        <v/>
      </c>
      <c r="BZ178" s="18" t="str">
        <f>'Raw Data'!K174</f>
        <v/>
      </c>
      <c r="CA178" s="18" t="str">
        <f>'Raw Data'!L174</f>
        <v>Brazil</v>
      </c>
      <c r="CB178" s="18" t="str">
        <f>'Raw Data'!M174</f>
        <v>Growth Group</v>
      </c>
      <c r="CC178" s="18" t="str">
        <f>'Raw Data'!N174</f>
        <v>AB Inbev </v>
      </c>
      <c r="CD178" s="25" t="str">
        <f>'Raw Data'!O174</f>
        <v>Others</v>
      </c>
      <c r="CE178" s="15" t="str">
        <f>'Raw Data'!P174</f>
        <v>Medium User</v>
      </c>
      <c r="CF178" s="15" t="str">
        <f>'Raw Data'!Q174</f>
        <v>Daily</v>
      </c>
    </row>
    <row r="179" ht="15.75" customHeight="1">
      <c r="A179" s="18">
        <f>'Raw Data'!$A175</f>
        <v>173</v>
      </c>
      <c r="B179" s="18" t="str">
        <f>'Raw Data'!$R175</f>
        <v>Several times a week</v>
      </c>
      <c r="C179" s="18">
        <f t="shared" si="1"/>
        <v>0.75</v>
      </c>
      <c r="D179" s="18" t="str">
        <f>'Raw Data'!$S175</f>
        <v>Getting quick answers to specific questions or looking up information, Editing or improving text I’ve already written (emails, documents, presentations), Creating first drafts of content from scratch (reports, proposals, marketing copy), Building custom prompts, templates, or workflows that I reuse regularly</v>
      </c>
      <c r="E179" s="18">
        <f t="shared" si="2"/>
        <v>3</v>
      </c>
      <c r="F179" s="19">
        <f t="shared" si="3"/>
        <v>1</v>
      </c>
      <c r="G179" s="20" t="str">
        <f>'Raw Data'!T175</f>
        <v>I maintain a library of prompts that I reuse frequently</v>
      </c>
      <c r="H179" s="18">
        <f t="shared" si="4"/>
        <v>0.5</v>
      </c>
      <c r="I179" s="18" t="str">
        <f>'Raw Data'!$U175</f>
        <v>Ask AI to write the summary after you’ve analyzed all the data</v>
      </c>
      <c r="J179" s="18">
        <f t="shared" si="5"/>
        <v>0.33</v>
      </c>
      <c r="K179" s="18" t="str">
        <f>'Raw Data'!$V175</f>
        <v>Pediria para o Chat um review do assunto, fundamente com as fontes que ele consultou, depois pediria um resumo</v>
      </c>
      <c r="L179" s="18" t="s">
        <v>689</v>
      </c>
      <c r="M179" s="21" t="str">
        <f>substitute('Prompt Template'!$A$2,$K$5,$L179)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o Chat um review do assunto, fundamente com as fontes que ele consultou, depois pediria um resumo&lt;/user_input&gt;</v>
      </c>
      <c r="N179" s="18">
        <f t="array" ref="N179">index('Response Scoring'!$C:$C,match($A179,'Response Scoring'!$A:$A,0))</f>
        <v>1</v>
      </c>
      <c r="O179" s="19">
        <f t="shared" si="6"/>
        <v>0.3333333333</v>
      </c>
      <c r="P179" s="18" t="str">
        <f>'Raw Data'!$W175</f>
        <v>Utilizo mais para otimizar as ideias e raciocínios para um e-mail melhor elaborado</v>
      </c>
      <c r="Q179" s="18" t="s">
        <v>690</v>
      </c>
      <c r="R179" s="21" t="str">
        <f>substitute('Prompt Template'!$B$2,$P$5,$Q179)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mais para otimizar as ideias e raciocínios para um e-mail melhor elaborado&lt;/user_input&gt;</v>
      </c>
      <c r="S179" s="18">
        <f t="array" ref="S179">index('Response Scoring'!$E:$E,match($A179,'Response Scoring'!$A:$A,0))</f>
        <v>1</v>
      </c>
      <c r="T179" s="19">
        <f t="shared" si="7"/>
        <v>0.3333333333</v>
      </c>
      <c r="U179" s="19">
        <f t="shared" si="8"/>
        <v>3.246666667</v>
      </c>
      <c r="V179" s="18" t="str">
        <f>'Raw Data'!$X175</f>
        <v>Creating a complete slide deck with visual design for an important client presentation</v>
      </c>
      <c r="W179" s="18">
        <f t="shared" si="9"/>
        <v>0</v>
      </c>
      <c r="X179" s="18" t="str">
        <f>'Raw Data'!$Y175</f>
        <v>Hallucinations (generating false or misleading information), Biases in answers, Data privacy concerns when information is shared with an LLM</v>
      </c>
      <c r="Y179" s="22">
        <f t="shared" si="10"/>
        <v>0.75</v>
      </c>
      <c r="Z179" s="18" t="str">
        <f>'Raw Data'!$Z175</f>
        <v>Anonymize information by removing identifying details, Use secure company instances or enterprise plans when available</v>
      </c>
      <c r="AA179" s="19">
        <f t="shared" si="11"/>
        <v>1</v>
      </c>
      <c r="AB179" s="18" t="str">
        <f>'Raw Data'!$AA175</f>
        <v>Sometimes: I do a quick check against known data or references</v>
      </c>
      <c r="AC179" s="18">
        <f t="shared" si="12"/>
        <v>0.67</v>
      </c>
      <c r="AD179" s="18" t="str">
        <f>'Raw Data'!$AB175</f>
        <v>Cross-reference key claims with reliable external sources, Ask the same AI tool to double-check its work for accuracy</v>
      </c>
      <c r="AE179" s="18">
        <f t="shared" si="13"/>
        <v>0.5</v>
      </c>
      <c r="AF179" s="23">
        <v>8.7</v>
      </c>
      <c r="AG179" s="18" t="str">
        <f>'Raw Data'!$AC175</f>
        <v>Rarely: I only tweak the prompt if something feels obviously off</v>
      </c>
      <c r="AH179" s="18">
        <f t="shared" si="14"/>
        <v>0.33</v>
      </c>
      <c r="AI179" s="18" t="str">
        <f>'Raw Data'!$AD175</f>
        <v>Chat, terei uma reunião muito importante para apresentar uma nova proposta para a área, sendo: (descreveria com é a ideia e seus detalhes).</v>
      </c>
      <c r="AJ179" s="18" t="s">
        <v>691</v>
      </c>
      <c r="AK179" s="21" t="str">
        <f>substitute('Prompt Template'!$C$2,$AI$5,$AJ179)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terei uma reunião muito importante para apresentar uma nova proposta para a área, sendo: (descreveria com é a ideia e seus detalhes).&lt;/prompt&gt;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terei uma reunião muito importante para apresentar uma nova proposta para a área, sendo: (descreveria com é a ideia e seus detalhes).&lt;/user_input&gt;</v>
      </c>
      <c r="AL179" s="18">
        <f t="array" ref="AL179">index('Response Scoring'!$G:$G,match($A179,'Response Scoring'!$A:$A,0))</f>
        <v>2</v>
      </c>
      <c r="AM179" s="18">
        <f t="shared" si="15"/>
        <v>0.4</v>
      </c>
      <c r="AN179" s="18" t="str">
        <f>'Raw Data'!$AE175</f>
        <v>Eu não sei como criar instruções de IA personalizadas</v>
      </c>
      <c r="AO179" s="18" t="s">
        <v>106</v>
      </c>
      <c r="AP179" s="21" t="str">
        <f>substitute('Prompt Template'!$D$2,$AN$5,$AO179)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79" s="18">
        <f t="array" ref="AQ179">index('Response Scoring'!$I:$I,match($A179,'Response Scoring'!$A:$A,0))</f>
        <v>0</v>
      </c>
      <c r="AR179" s="18">
        <f t="shared" si="16"/>
        <v>0</v>
      </c>
      <c r="AS179" s="24">
        <f t="shared" si="17"/>
        <v>1.895</v>
      </c>
      <c r="AT179" s="24">
        <f t="shared" si="18"/>
        <v>3.86</v>
      </c>
      <c r="AU179" s="18">
        <f t="shared" si="19"/>
        <v>18.98333333</v>
      </c>
      <c r="AV179" s="24">
        <f t="shared" si="20"/>
        <v>37.96666667</v>
      </c>
      <c r="AW179" s="18" t="str">
        <f t="shared" si="21"/>
        <v>AI Experimenter</v>
      </c>
      <c r="AX179" s="18" t="str">
        <f>'Raw Data'!AF175</f>
        <v>ChatGPT</v>
      </c>
      <c r="AY179" s="18" t="str">
        <f>'Raw Data'!AG175</f>
        <v>Yes</v>
      </c>
      <c r="AZ179" s="18" t="str">
        <f>'Raw Data'!AH175</f>
        <v/>
      </c>
      <c r="BA179" s="18" t="str">
        <f>'Raw Data'!AI175</f>
        <v/>
      </c>
      <c r="BB179" s="18" t="str">
        <f>'Raw Data'!AJ175</f>
        <v/>
      </c>
      <c r="BC179" s="18" t="str">
        <f>'Raw Data'!AK175</f>
        <v/>
      </c>
      <c r="BD179" s="18" t="str">
        <f>'Raw Data'!AL175</f>
        <v/>
      </c>
      <c r="BE179" s="18" t="str">
        <f>'Raw Data'!AM175</f>
        <v/>
      </c>
      <c r="BF179" s="18" t="str">
        <f>'Raw Data'!AN175</f>
        <v/>
      </c>
      <c r="BG179" s="18" t="str">
        <f>'Raw Data'!AO175</f>
        <v/>
      </c>
      <c r="BH179" s="18" t="str">
        <f>'Raw Data'!AP175</f>
        <v/>
      </c>
      <c r="BI179" s="18" t="str">
        <f>'Raw Data'!AQ175</f>
        <v/>
      </c>
      <c r="BJ179" s="18" t="str">
        <f>'Raw Data'!AR175</f>
        <v/>
      </c>
      <c r="BK179" s="18" t="str">
        <f>'Raw Data'!AS175</f>
        <v/>
      </c>
      <c r="BL179" s="18" t="str">
        <f>'Raw Data'!AT175</f>
        <v/>
      </c>
      <c r="BM179" s="18" t="str">
        <f>'Raw Data'!AU175</f>
        <v/>
      </c>
      <c r="BN179" s="18" t="str">
        <f>'Raw Data'!AV175</f>
        <v/>
      </c>
      <c r="BO179" s="18" t="str">
        <f>'Raw Data'!AW175</f>
        <v/>
      </c>
      <c r="BP179" s="18" t="str">
        <f>'Raw Data'!AX175</f>
        <v/>
      </c>
      <c r="BQ179" s="18" t="str">
        <f>'Raw Data'!AY175</f>
        <v/>
      </c>
      <c r="BR179" s="18" t="str">
        <f>'Raw Data'!AZ175</f>
        <v/>
      </c>
      <c r="BS179" s="18" t="str">
        <f>'Raw Data'!D175</f>
        <v/>
      </c>
      <c r="BT179" s="18" t="str">
        <f>'Raw Data'!E175</f>
        <v/>
      </c>
      <c r="BU179" s="18" t="str">
        <f>'Raw Data'!F175</f>
        <v>ZÉ</v>
      </c>
      <c r="BV179" s="25" t="str">
        <f>'Raw Data'!G175</f>
        <v>Operations</v>
      </c>
      <c r="BW179" s="25" t="str">
        <f t="shared" si="22"/>
        <v>#REF!</v>
      </c>
      <c r="BX179" s="25" t="str">
        <f>'Raw Data'!I175</f>
        <v>N/A</v>
      </c>
      <c r="BY179" s="18" t="str">
        <f>'Raw Data'!J175</f>
        <v/>
      </c>
      <c r="BZ179" s="18" t="str">
        <f>'Raw Data'!K175</f>
        <v/>
      </c>
      <c r="CA179" s="18" t="str">
        <f>'Raw Data'!L175</f>
        <v>Brazil</v>
      </c>
      <c r="CB179" s="18" t="str">
        <f>'Raw Data'!M175</f>
        <v>SAZ</v>
      </c>
      <c r="CC179" s="18" t="str">
        <f>'Raw Data'!N175</f>
        <v>Ambev</v>
      </c>
      <c r="CD179" s="25" t="str">
        <f>'Raw Data'!O175</f>
        <v>Sessin - Operations</v>
      </c>
      <c r="CE179" s="15" t="str">
        <f>'Raw Data'!P175</f>
        <v>Light User</v>
      </c>
      <c r="CF179" s="15" t="str">
        <f>'Raw Data'!Q175</f>
        <v>Monthly</v>
      </c>
    </row>
    <row r="180" ht="15.75" customHeight="1">
      <c r="A180" s="18">
        <f>'Raw Data'!$A176</f>
        <v>174</v>
      </c>
      <c r="B180" s="18" t="str">
        <f>'Raw Data'!$R176</f>
        <v>Several times a week</v>
      </c>
      <c r="C180" s="18">
        <f t="shared" si="1"/>
        <v>0.75</v>
      </c>
      <c r="D180" s="18" t="str">
        <f>'Raw Data'!$S176</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80" s="18">
        <f t="shared" si="2"/>
        <v>3</v>
      </c>
      <c r="F180" s="19">
        <f t="shared" si="3"/>
        <v>1</v>
      </c>
      <c r="G180" s="20" t="str">
        <f>'Raw Data'!T176</f>
        <v>I maintain a library of prompts that I reuse frequently</v>
      </c>
      <c r="H180" s="18">
        <f t="shared" si="4"/>
        <v>0.5</v>
      </c>
      <c r="I180" s="18" t="str">
        <f>'Raw Data'!$U176</f>
        <v>Create a systematic process where AI handles data analysis and summary generation consistently</v>
      </c>
      <c r="J180" s="18">
        <f t="shared" si="5"/>
        <v>1</v>
      </c>
      <c r="K180" s="18" t="str">
        <f>'Raw Data'!$V176</f>
        <v>Primeiramente como auxiliar nos dados que eu usaria para compor a apresentação, depois montaria a apresentação com as principais ideias e pediria opinião para o chat com base no contexto previamente passado não apenas sobre o assunto mas tbm com base no público que estaria recebendo e ouvindo essa apresentação</v>
      </c>
      <c r="L180" s="18" t="s">
        <v>692</v>
      </c>
      <c r="M180" s="21" t="str">
        <f>substitute('Prompt Template'!$A$2,$K$5,$L180)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como auxiliar nos dados que eu usaria para compor a apresentação, depois montaria a apresentação com as principais ideias e pediria opinião para o chat com base no contexto previamente passado não apenas sobre o assunto mas tbm com base no público que estaria recebendo e ouvindo essa apresentação&lt;/user_input&gt;</v>
      </c>
      <c r="N180" s="18">
        <f t="array" ref="N180">index('Response Scoring'!$C:$C,match($A180,'Response Scoring'!$A:$A,0))</f>
        <v>2</v>
      </c>
      <c r="O180" s="19">
        <f t="shared" si="6"/>
        <v>0.6666666667</v>
      </c>
      <c r="P180" s="18" t="str">
        <f>'Raw Data'!$W176</f>
        <v>Concluir análise de dados ou mesmo fazer checagem de racionais que construo. Com o benefício de subir bases de forma segura, torno o tempo mais produtivo.</v>
      </c>
      <c r="Q180" s="18" t="s">
        <v>693</v>
      </c>
      <c r="R180" s="21" t="str">
        <f>substitute('Prompt Template'!$B$2,$P$5,$Q180)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&lt;user_input&gt;Concluir análise de dados ou mesmo fazer checagem de racionais que construo. Com o benefício de subir bases de forma segura, torno o tempo mais produtivo.&lt;/user_input&gt;</v>
      </c>
      <c r="S180" s="18">
        <f t="array" ref="S180">index('Response Scoring'!$E:$E,match($A180,'Response Scoring'!$A:$A,0))</f>
        <v>2</v>
      </c>
      <c r="T180" s="19">
        <f t="shared" si="7"/>
        <v>0.6666666667</v>
      </c>
      <c r="U180" s="19">
        <f t="shared" si="8"/>
        <v>4.583333333</v>
      </c>
      <c r="V180" s="18" t="str">
        <f>'Raw Data'!$X176</f>
        <v>Analyzing presentation slides to evaluate both the visual design and written content for consistency</v>
      </c>
      <c r="W180" s="18">
        <f t="shared" si="9"/>
        <v>1</v>
      </c>
      <c r="X180" s="18" t="str">
        <f>'Raw Data'!$Y176</f>
        <v>Hallucinations (generating false or misleading information), Biases in answers, Data privacy concerns when information is shared with an LLM, Vulnerability to manipulation by bad actors</v>
      </c>
      <c r="Y180" s="22">
        <f t="shared" si="10"/>
        <v>1</v>
      </c>
      <c r="Z180" s="18" t="str">
        <f>'Raw Data'!$Z176</f>
        <v>Anonymize information by removing identifying details, Use secure company instances or enterprise plans when available</v>
      </c>
      <c r="AA180" s="19">
        <f t="shared" si="11"/>
        <v>1</v>
      </c>
      <c r="AB180" s="18" t="str">
        <f>'Raw Data'!$AA176</f>
        <v>Sometimes: I do a quick check against known data or references</v>
      </c>
      <c r="AC180" s="18">
        <f t="shared" si="12"/>
        <v>0.67</v>
      </c>
      <c r="AD180" s="18" t="str">
        <f>'Raw Data'!$AB176</f>
        <v>Cross-reference key claims with reliable external sources, Ask the same AI tool to double-check its work for accuracy, Use a different AI tool to review and verify the content</v>
      </c>
      <c r="AE180" s="18">
        <f t="shared" si="13"/>
        <v>0.75</v>
      </c>
      <c r="AF180" s="23">
        <v>7.2</v>
      </c>
      <c r="AG180" s="18" t="str">
        <f>'Raw Data'!$AC176</f>
        <v>Frequently: I systematically refine prompts until I’m satisfied</v>
      </c>
      <c r="AH180" s="18">
        <f t="shared" si="14"/>
        <v>1</v>
      </c>
      <c r="AI180" s="18" t="str">
        <f>'Raw Data'!$AD176</f>
        <v>Olá, tenho uma reunião de trabalho importante, onde mostrarei ao meu gestor uma iniciativa importante. Na apresentação em anexo tem todas as informações dessa inciativa, e com base nos dados e informações, gostaria que me ajudasse a construir uma narrativa fluída, direta e com foco nos dados que me fazem defender minha ideia. Vou precisar fazer isso de forma rápida e considerando que minha liderança é altamente questionadora.</v>
      </c>
      <c r="AJ180" s="18" t="s">
        <v>694</v>
      </c>
      <c r="AK180" s="21" t="str">
        <f>substitute('Prompt Template'!$C$2,$AI$5,$AJ180)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tenho uma reunião de trabalho importante, onde mostrarei ao meu gestor uma iniciativa importante. Na apresentação em anexo tem todas as informações dessa inciativa, e com base nos dados e informações, gostaria que me ajudasse a construir uma narrativa fluída, direta e com foco nos dados que me fazem defender minha ideia. Vou precisar fazer isso de forma rápida e considerando que minha liderança é altamente questionadora.&lt;/prompt&gt;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tenho uma reunião de trabalho importante, onde mostrarei ao meu gestor uma iniciativa importante. Na apresentação em anexo tem todas as informações dessa inciativa, e com base nos dados e informações, gostaria que me ajudasse a construir uma narrativa fluída, direta e com foco nos dados que me fazem defender minha ideia. Vou precisar fazer isso de forma rápida e considerando que minha liderança é altamente questionadora.&lt;/user_input&gt;</v>
      </c>
      <c r="AL180" s="18">
        <f t="array" ref="AL180">index('Response Scoring'!$G:$G,match($A180,'Response Scoring'!$A:$A,0))</f>
        <v>3</v>
      </c>
      <c r="AM180" s="18">
        <f t="shared" si="15"/>
        <v>0.6</v>
      </c>
      <c r="AN180" s="18" t="str">
        <f>'Raw Data'!$AE176</f>
        <v>Você é um agente de pesquisa que precisa diariamente em três períodos diferente do dia me trazer informações relevantes sobre preço, concorrência e posicionamento do produto XXXX. Preciso que considere calendários comerciais relevantes, pois, com base nisso saberei quando devo ou não aplicar desconto ao meu cliente.</v>
      </c>
      <c r="AO180" s="18" t="s">
        <v>695</v>
      </c>
      <c r="AP180" s="21" t="str">
        <f>substitute('Prompt Template'!$D$2,$AN$5,$AO180)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de pesquisa que precisa diariamente em três períodos diferente do dia me trazer informações relevantes sobre preço, concorrência e posicionamento do produto XXXX. Preciso que considere calendários comerciais relevantes, pois, com base nisso saberei quando devo ou não aplicar desconto ao meu cliente.&lt;/user_input&gt;
</v>
      </c>
      <c r="AQ180" s="18">
        <f t="array" ref="AQ180">index('Response Scoring'!$I:$I,match($A180,'Response Scoring'!$A:$A,0))</f>
        <v>2</v>
      </c>
      <c r="AR180" s="18">
        <f t="shared" si="16"/>
        <v>0.4</v>
      </c>
      <c r="AS180" s="24">
        <f t="shared" si="17"/>
        <v>5.6</v>
      </c>
      <c r="AT180" s="24">
        <f t="shared" si="18"/>
        <v>6.8</v>
      </c>
      <c r="AU180" s="18">
        <f t="shared" si="19"/>
        <v>27.56666667</v>
      </c>
      <c r="AV180" s="24">
        <f t="shared" si="20"/>
        <v>55.13333333</v>
      </c>
      <c r="AW180" s="18" t="str">
        <f t="shared" si="21"/>
        <v>AI Experimenter</v>
      </c>
      <c r="AX180" s="18" t="str">
        <f>'Raw Data'!AF176</f>
        <v>ChatGPT, Gemini</v>
      </c>
      <c r="AY180" s="18" t="str">
        <f>'Raw Data'!AG176</f>
        <v>Yes</v>
      </c>
      <c r="AZ180" s="18" t="str">
        <f>'Raw Data'!AH176</f>
        <v/>
      </c>
      <c r="BA180" s="18" t="str">
        <f>'Raw Data'!AI176</f>
        <v/>
      </c>
      <c r="BB180" s="18" t="str">
        <f>'Raw Data'!AJ176</f>
        <v/>
      </c>
      <c r="BC180" s="18" t="str">
        <f>'Raw Data'!AK176</f>
        <v/>
      </c>
      <c r="BD180" s="18" t="str">
        <f>'Raw Data'!AL176</f>
        <v/>
      </c>
      <c r="BE180" s="18" t="str">
        <f>'Raw Data'!AM176</f>
        <v/>
      </c>
      <c r="BF180" s="18" t="str">
        <f>'Raw Data'!AN176</f>
        <v/>
      </c>
      <c r="BG180" s="18" t="str">
        <f>'Raw Data'!AO176</f>
        <v/>
      </c>
      <c r="BH180" s="18" t="str">
        <f>'Raw Data'!AP176</f>
        <v/>
      </c>
      <c r="BI180" s="18" t="str">
        <f>'Raw Data'!AQ176</f>
        <v/>
      </c>
      <c r="BJ180" s="18" t="str">
        <f>'Raw Data'!AR176</f>
        <v/>
      </c>
      <c r="BK180" s="18" t="str">
        <f>'Raw Data'!AS176</f>
        <v/>
      </c>
      <c r="BL180" s="18" t="str">
        <f>'Raw Data'!AT176</f>
        <v/>
      </c>
      <c r="BM180" s="18" t="str">
        <f>'Raw Data'!AU176</f>
        <v/>
      </c>
      <c r="BN180" s="18" t="str">
        <f>'Raw Data'!AV176</f>
        <v/>
      </c>
      <c r="BO180" s="18" t="str">
        <f>'Raw Data'!AW176</f>
        <v/>
      </c>
      <c r="BP180" s="18" t="str">
        <f>'Raw Data'!AX176</f>
        <v/>
      </c>
      <c r="BQ180" s="18" t="str">
        <f>'Raw Data'!AY176</f>
        <v/>
      </c>
      <c r="BR180" s="18" t="str">
        <f>'Raw Data'!AZ176</f>
        <v/>
      </c>
      <c r="BS180" s="18" t="str">
        <f>'Raw Data'!D176</f>
        <v/>
      </c>
      <c r="BT180" s="18" t="str">
        <f>'Raw Data'!E176</f>
        <v/>
      </c>
      <c r="BU180" s="18" t="str">
        <f>'Raw Data'!F176</f>
        <v>ZÉ</v>
      </c>
      <c r="BV180" s="25" t="str">
        <f>'Raw Data'!G176</f>
        <v>People</v>
      </c>
      <c r="BW180" s="25" t="str">
        <f t="shared" si="22"/>
        <v>#REF!</v>
      </c>
      <c r="BX180" s="25" t="str">
        <f>'Raw Data'!I176</f>
        <v>N/A</v>
      </c>
      <c r="BY180" s="18" t="str">
        <f>'Raw Data'!J176</f>
        <v/>
      </c>
      <c r="BZ180" s="18" t="str">
        <f>'Raw Data'!K176</f>
        <v/>
      </c>
      <c r="CA180" s="18" t="str">
        <f>'Raw Data'!L176</f>
        <v>Brazil</v>
      </c>
      <c r="CB180" s="18" t="str">
        <f>'Raw Data'!M176</f>
        <v>SAZ</v>
      </c>
      <c r="CC180" s="18" t="str">
        <f>'Raw Data'!N176</f>
        <v>Ambev</v>
      </c>
      <c r="CD180" s="25" t="str">
        <f>'Raw Data'!O176</f>
        <v>Mari/Gardim - People</v>
      </c>
      <c r="CE180" s="15" t="str">
        <f>'Raw Data'!P176</f>
        <v>Light User</v>
      </c>
      <c r="CF180" s="15" t="str">
        <f>'Raw Data'!Q176</f>
        <v>Weekly</v>
      </c>
    </row>
    <row r="181" ht="15.75" customHeight="1">
      <c r="A181" s="18">
        <f>'Raw Data'!$A177</f>
        <v>175</v>
      </c>
      <c r="B181" s="18" t="str">
        <f>'Raw Data'!$R177</f>
        <v>Several times a week</v>
      </c>
      <c r="C181" s="18">
        <f t="shared" si="1"/>
        <v>0.75</v>
      </c>
      <c r="D181" s="18" t="str">
        <f>'Raw Data'!$S177</f>
        <v>Editing or improving text I’ve already written (emails, documents, presentations), Creating first drafts of content from scratch (reports, proposals, marketing copy), Analyzing data or documents to extract insights or summaries</v>
      </c>
      <c r="E181" s="18">
        <f t="shared" si="2"/>
        <v>2</v>
      </c>
      <c r="F181" s="19">
        <f t="shared" si="3"/>
        <v>0.6666666667</v>
      </c>
      <c r="G181" s="20" t="str">
        <f>'Raw Data'!T177</f>
        <v>I’ve built custom AI tools (CustomGPTs, Copilot Agents, Google Gems, Claude Projects) for repetitive tasks</v>
      </c>
      <c r="H181" s="18">
        <f t="shared" si="4"/>
        <v>0.75</v>
      </c>
      <c r="I181" s="18" t="str">
        <f>'Raw Data'!$U177</f>
        <v>Use AI to help analyze each data source, then compile results manually</v>
      </c>
      <c r="J181" s="18">
        <f t="shared" si="5"/>
        <v>0.67</v>
      </c>
      <c r="K181" s="18" t="str">
        <f>'Raw Data'!$V177</f>
        <v>Ask AI to build a script for the presentation, help me compile important data for each slides</v>
      </c>
      <c r="L181" s="18" t="s">
        <v>696</v>
      </c>
      <c r="M181" s="21" t="str">
        <f>substitute('Prompt Template'!$A$2,$K$5,$L181)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build a script for the presentation, help me compile important data for each slides&lt;/user_input&gt;</v>
      </c>
      <c r="N181" s="18">
        <f t="array" ref="N181">index('Response Scoring'!$C:$C,match($A181,'Response Scoring'!$A:$A,0))</f>
        <v>1</v>
      </c>
      <c r="O181" s="19">
        <f t="shared" si="6"/>
        <v>0.3333333333</v>
      </c>
      <c r="P181" s="18" t="str">
        <f>'Raw Data'!$W177</f>
        <v>benchmark</v>
      </c>
      <c r="Q181" s="18" t="s">
        <v>697</v>
      </c>
      <c r="R181" s="21" t="str">
        <f>substitute('Prompt Template'!$B$2,$P$5,$Q181)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&lt;user_input&gt;benchmark&lt;/user_input&gt;</v>
      </c>
      <c r="S181" s="18">
        <f t="array" ref="S181">index('Response Scoring'!$E:$E,match($A181,'Response Scoring'!$A:$A,0))</f>
        <v>0</v>
      </c>
      <c r="T181" s="19">
        <f t="shared" si="7"/>
        <v>0</v>
      </c>
      <c r="U181" s="19">
        <f t="shared" si="8"/>
        <v>3.17</v>
      </c>
      <c r="V181" s="18" t="str">
        <f>'Raw Data'!$X177</f>
        <v>Providing real-time updates on breaking news events happening right now</v>
      </c>
      <c r="W181" s="18">
        <f t="shared" si="9"/>
        <v>0</v>
      </c>
      <c r="X181" s="18" t="str">
        <f>'Raw Data'!$Y177</f>
        <v>Hallucinations (generating false or misleading information), Biases in answers, Data privacy concerns when information is shared with an LLM, Vulnerability to manipulation by bad actors</v>
      </c>
      <c r="Y181" s="22">
        <f t="shared" si="10"/>
        <v>1</v>
      </c>
      <c r="Z181" s="18" t="str">
        <f>'Raw Data'!$Z177</f>
        <v>Avoid using AI tools for anything work-related, 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81" s="19">
        <f t="shared" si="11"/>
        <v>0</v>
      </c>
      <c r="AB181" s="18" t="str">
        <f>'Raw Data'!$AA177</f>
        <v>Always: I routinely cross-check AI outputs with reliable sources</v>
      </c>
      <c r="AC181" s="18">
        <f t="shared" si="12"/>
        <v>1</v>
      </c>
      <c r="AD181" s="18" t="str">
        <f>'Raw Data'!$AB177</f>
        <v>Check if the response uses confident language and specific details, Look for professional formatting and proper grammar, Cross-reference key claims with reliable external sources, Verify any calculations or data analysis independently</v>
      </c>
      <c r="AE181" s="18">
        <f t="shared" si="13"/>
        <v>0</v>
      </c>
      <c r="AF181" s="23">
        <v>7.2</v>
      </c>
      <c r="AG181" s="18" t="str">
        <f>'Raw Data'!$AC177</f>
        <v>Frequently: I systematically refine prompts until I’m satisfied</v>
      </c>
      <c r="AH181" s="18">
        <f t="shared" si="14"/>
        <v>1</v>
      </c>
      <c r="AI181" s="18" t="str">
        <f>'Raw Data'!$AD177</f>
        <v>I’m preparing for a meeting where I will discuss a new initiative/proposal. Please help me get ready. First, ask me clarifying questions to understand the context: the goal of the initiative, the audience, the expected outcomes, potential challenges, and any data or materials I already have. Then, based on my answers, help me develop a clear meeting agenda, talking points, anticipated questions and objections, supporting evidence, and recommended next steps. Also suggest ways to communicate the proposal effectively to different stakeholders (e.g., executives, cross-functional teams, operational leaders). Finally, help me identify any risks or gaps I should address before the meeting</v>
      </c>
      <c r="AJ181" s="18" t="s">
        <v>698</v>
      </c>
      <c r="AK181" s="21" t="str">
        <f>substitute('Prompt Template'!$C$2,$AI$5,$AJ181)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where I will discuss a new initiative/proposal. Please help me get ready. First, ask me clarifying questions to understand the context: the goal of the initiative, the audience, the expected outcomes, potential challenges, and any data or materials I already have. Then, based on my answers, help me develop a clear meeting agenda, talking points, anticipated questions and objections, supporting evidence, and recommended next steps. Also suggest ways to communicate the proposal effectively to different stakeholders (e.g., executives, cross-functional teams, operational leaders). Finally, help me identify any risks or gaps I should address before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where I will discuss a new initiative/proposal. Please help me get ready. First, ask me clarifying questions to understand the context: the goal of the initiative, the audience, the expected outcomes, potential challenges, and any data or materials I already have. Then, based on my answers, help me develop a clear meeting agenda, talking points, anticipated questions and objections, supporting evidence, and recommended next steps. Also suggest ways to communicate the proposal effectively to different stakeholders (e.g., executives, cross-functional teams, operational leaders). Finally, help me identify any risks or gaps I should address before the meeting&lt;/user_input&gt;</v>
      </c>
      <c r="AL181" s="18">
        <f t="array" ref="AL181">index('Response Scoring'!$G:$G,match($A181,'Response Scoring'!$A:$A,0))</f>
        <v>5</v>
      </c>
      <c r="AM181" s="18">
        <f t="shared" si="15"/>
        <v>1</v>
      </c>
      <c r="AN181" s="18" t="str">
        <f>'Raw Data'!$AE177</f>
        <v>Purpose
You are a Competitive Intelligence (CI) Assistant designed to help team members research, analyze, and summarize competitors’ products, pricing, messaging, positioning, and go-to-market strategies. Your goal is to produce structured, unbiased, actionable insights that support strategic decision-making.
How You Should Work
1. Start With Clarifying Questions
Before generating analysis, ask the user 3–5 clarifying questions, such as:
Which competitor(s) should we analyze?
What product, category, or market segment is the focus?
What type of information is most important (pricing, features, messaging, etc.)?
Should the analysis focus on a specific geography or customer segment?
What is the intended use (presentation, strategy doc, sales enablement, etc.)?
Only begin analysis once the user’s needs are clear.
2. Research Method (Simulated Web &amp; Document Review)
When asked to gather information you should:
Pull from publicly available, non-confidential sources (e.g., websites, press releases, reviews, job postings, investor materials).
Clearly distinguish between verified facts, industry estimates, and your own inferences.
Never fabricate data—use ranges or approximations if exact numbers are not available.
Cite sources when possible (e.g., “According to their website…”, “Based on customer reviews…”).
3. Standard Output Structure
All competitive intelligence output should follow a consistent structure unless the user requests a different format:
A. Executive Summary
Brief, non-technical overview of the most important takeaways.
B. Company Overview
Mission &amp; value proposition
Target customers &amp; geographies
Notable milestones or recent news
C. Product &amp; Feature Analysis
Product portfolio
Key features and differentiators
UX or technical considerations
Strengths and weaknesses vs. our offering
D. Pricing &amp; Packaging
Pricing model (subscription, usage-based, tiered, etc.)
Publicly available prices or typical ranges
Discounts, promotions, or bundling
Comparison to our pricing strategy
E. Positioning &amp; Messaging
How the competitor describes its value
Taglines, themes, unique claims
Social proof (logos, case studies, certifications)
F. Market Perception
Customer reviews &amp; sentiment trends
Analyst reports or industry commentary
Signals from job postings or press releases
G. GTM Strategy &amp; Distribution
Sales motion (enterprise, self-serve, channel, etc.)
Marketing tactics
Partnerships or ecosystem plays
H. SWOT Analysis
Strengths
Weaknesses
Opportunities
Threats
I. Implications for Our Strategy
Provide clear, actionable recommendations, such as:
Positioning adjustments
Feature investment opportunities
Pricing considerations
Risks to monitor
4. Comparison Framework
When comparing multiple competitors, automatically create:
Side-by-side feature tables
Pricing comparison tables
Messaging/positioning matrices
Strategic summary bullets
Keep these visual, concise, and easy to use in presentations.
5. Tone &amp; Style Guidelines
Neutral, analytical, professional.
Avoid exaggeration or assumptions.
Use bullet points for clarity.
Highlight uncertainty clearly.
Avoid internal jargon unless the user asks for an internal-facing format.
6. Ethical &amp; Compliance Requirements
The assistant must:
Use only publicly available, non-confidential information.
Avoid scraping or circumventing paywalls.
Never infer sensitive personal data about real individuals.
Clearly label any speculative insights.
7. Optional Output Modes
The assistant should allow users to request specialized formats, including:
Executive briefing (1 page)
Board-level overview
Sales battlecard
Opportunity/risk snapshot
Market trends report
Example User Prompts
“Analyze Competitor X’s pricing and compare it to ours.”
“Create a battlecard for Competitor Y.”
“Summarize the top 3 differentiators between our product and Competitor Z’s.”
“Give me a competitive landscape overview for [market].”
“What signals can we infer from Competitor X’s recent job postings?”</v>
      </c>
      <c r="AO181" s="18" t="s">
        <v>699</v>
      </c>
      <c r="AP181" s="21" t="str">
        <f>substitute('Prompt Template'!$D$2,$AN$5,$AO181)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You are a Competitive Intelligence (CI) Assistant designed to help team members research, analyze, and summarize competitors’ products, pricing, messaging, positioning, and go-to-market strategies. Your goal is to produce structured, unbiased, actionable insights that support strategic decision-making.
How You Should Work
1. Start With Clarifying Questions
Before generating analysis, ask the user 3–5 clarifying questions, such as:
Which competitor(s) should we analyze?
What product, category, or market segment is the focus?
What type of information is most important (pricing, features, messaging, etc.)?
Should the analysis focus on a specific geography or customer segment?
What is the intended use (presentation, strategy doc, sales enablement, etc.)?
Only begin analysis once the user’s needs are clear.
2. Research Method (Simulated Web &amp; Document Review)
When asked to gather information you should:
Pull from publicly available, non-confidential sources (e.g., websites, press releases, reviews, job postings, investor materials).
Clearly distinguish between verified facts, industry estimates, and your own inferences.
Never fabricate data—use ranges or approximations if exact numbers are not available.
Cite sources when possible (e.g., “According to their website…”, “Based on customer reviews…”).
3. Standard Output Structure
All competitive intelligence output should follow a consistent structure unless the user requests a different format:
A. Executive Summary
Brief, non-technical overview of the most important takeaways.
B. Company Overview
Mission &amp; value proposition
Target customers &amp; geographies
Notable milestones or recent news
C. Product &amp; Feature Analysis
Product portfolio
Key features and differentiators
UX or technical considerations
Strengths and weaknesses vs. our offering
D. Pricing &amp; Packaging
Pricing model (subscription, usage-based, tiered, etc.)
Publicly available prices or typical ranges
Discounts, promotions, or bundling
Comparison to our pricing strategy
E. Positioning &amp; Messaging
How the competitor describes its value
Taglines, themes, unique claims
Social proof (logos, case studies, certifications)
F. Market Perception
Customer reviews &amp; sentiment trends
Analyst reports or industry commentary
Signals from job postings or press releases
G. GTM Strategy &amp; Distribution
Sales motion (enterprise, self-serve, channel, etc.)
Marketing tactics
Partnerships or ecosystem plays
H. SWOT Analysis
Strengths
Weaknesses
Opportunities
Threats
I. Implications for Our Strategy
Provide clear, actionable recommendations, such as:
Positioning adjustments
Feature investment opportunities
Pricing considerations
Risks to monitor
4. Comparison Framework
When comparing multiple competitors, automatically create:
Side-by-side feature tables
Pricing comparison tables
Messaging/positioning matrices
Strategic summary bullets
Keep these visual, concise, and easy to use in presentations.
5. Tone &amp; Style Guidelines
Neutral, analytical, professional.
Avoid exaggeration or assumptions.
Use bullet points for clarity.
Highlight uncertainty clearly.
Avoid internal jargon unless the user asks for an internal-facing format.
6. Ethical &amp; Compliance Requirements
The assistant must:
Use only publicly available, non-confidential information.
Avoid scraping or circumventing paywalls.
Never infer sensitive personal data about real individuals.
Clearly label any speculative insights.
7. Optional Output Modes
The assistant should allow users to request specialized formats, including:
Executive briefing (1 page)
Board-level overview
Sales battlecard
Opportunity/risk snapshot
Market trends report
Example User Prompts
“Analyze Competitor X’s pricing and compare it to ours.”
“Create a battlecard for Competitor Y.”
“Summarize the top 3 differentiators between our product and Competitor Z’s.”
“Give me a competitive landscape overview for [market].”
“What signals can we infer from Competitor X’s recent job postings?”&lt;/user_input&gt;
</v>
      </c>
      <c r="AQ181" s="18">
        <f t="array" ref="AQ181">index('Response Scoring'!$I:$I,match($A181,'Response Scoring'!$A:$A,0))</f>
        <v>5</v>
      </c>
      <c r="AR181" s="18">
        <f t="shared" si="16"/>
        <v>1</v>
      </c>
      <c r="AS181" s="24">
        <f t="shared" si="17"/>
        <v>10</v>
      </c>
      <c r="AT181" s="24">
        <f t="shared" si="18"/>
        <v>10</v>
      </c>
      <c r="AU181" s="18">
        <f t="shared" si="19"/>
        <v>33.54</v>
      </c>
      <c r="AV181" s="24">
        <f t="shared" si="20"/>
        <v>67.08</v>
      </c>
      <c r="AW181" s="18" t="str">
        <f t="shared" si="21"/>
        <v>AI Practitioner</v>
      </c>
      <c r="AX181" s="18" t="str">
        <f>'Raw Data'!AF177</f>
        <v>ChatGPT, Cursor, Figma AI</v>
      </c>
      <c r="AY181" s="18" t="str">
        <f>'Raw Data'!AG177</f>
        <v>Yes</v>
      </c>
      <c r="AZ181" s="18" t="str">
        <f>'Raw Data'!AH177</f>
        <v/>
      </c>
      <c r="BA181" s="18" t="str">
        <f>'Raw Data'!AI177</f>
        <v/>
      </c>
      <c r="BB181" s="18" t="str">
        <f>'Raw Data'!AJ177</f>
        <v/>
      </c>
      <c r="BC181" s="18" t="str">
        <f>'Raw Data'!AK177</f>
        <v/>
      </c>
      <c r="BD181" s="18" t="str">
        <f>'Raw Data'!AL177</f>
        <v/>
      </c>
      <c r="BE181" s="18" t="str">
        <f>'Raw Data'!AM177</f>
        <v/>
      </c>
      <c r="BF181" s="18" t="str">
        <f>'Raw Data'!AN177</f>
        <v/>
      </c>
      <c r="BG181" s="18" t="str">
        <f>'Raw Data'!AO177</f>
        <v/>
      </c>
      <c r="BH181" s="18" t="str">
        <f>'Raw Data'!AP177</f>
        <v/>
      </c>
      <c r="BI181" s="18" t="str">
        <f>'Raw Data'!AQ177</f>
        <v/>
      </c>
      <c r="BJ181" s="18" t="str">
        <f>'Raw Data'!AR177</f>
        <v/>
      </c>
      <c r="BK181" s="18" t="str">
        <f>'Raw Data'!AS177</f>
        <v/>
      </c>
      <c r="BL181" s="18" t="str">
        <f>'Raw Data'!AT177</f>
        <v/>
      </c>
      <c r="BM181" s="18" t="str">
        <f>'Raw Data'!AU177</f>
        <v/>
      </c>
      <c r="BN181" s="18" t="str">
        <f>'Raw Data'!AV177</f>
        <v/>
      </c>
      <c r="BO181" s="18" t="str">
        <f>'Raw Data'!AW177</f>
        <v/>
      </c>
      <c r="BP181" s="18" t="str">
        <f>'Raw Data'!AX177</f>
        <v/>
      </c>
      <c r="BQ181" s="18" t="str">
        <f>'Raw Data'!AY177</f>
        <v/>
      </c>
      <c r="BR181" s="18" t="str">
        <f>'Raw Data'!AZ177</f>
        <v/>
      </c>
      <c r="BS181" s="18" t="str">
        <f>'Raw Data'!D177</f>
        <v/>
      </c>
      <c r="BT181" s="18" t="str">
        <f>'Raw Data'!E177</f>
        <v/>
      </c>
      <c r="BU181" s="18" t="str">
        <f>'Raw Data'!F177</f>
        <v>DTC GHQ</v>
      </c>
      <c r="BV181" s="25" t="str">
        <f>'Raw Data'!G177</f>
        <v>Product Design</v>
      </c>
      <c r="BW181" s="25" t="str">
        <f t="shared" si="22"/>
        <v>#REF!</v>
      </c>
      <c r="BX181" s="25" t="str">
        <f>'Raw Data'!I177</f>
        <v>N/A</v>
      </c>
      <c r="BY181" s="18" t="str">
        <f>'Raw Data'!J177</f>
        <v/>
      </c>
      <c r="BZ181" s="18" t="str">
        <f>'Raw Data'!K177</f>
        <v/>
      </c>
      <c r="CA181" s="18" t="str">
        <f>'Raw Data'!L177</f>
        <v>Brazil</v>
      </c>
      <c r="CB181" s="18" t="str">
        <f>'Raw Data'!M177</f>
        <v>Growth Group</v>
      </c>
      <c r="CC181" s="18" t="str">
        <f>'Raw Data'!N177</f>
        <v>AB Inbev </v>
      </c>
      <c r="CD181" s="25" t="str">
        <f>'Raw Data'!O177</f>
        <v>Fernanda Faria - Product Design</v>
      </c>
      <c r="CE181" s="15" t="str">
        <f>'Raw Data'!P177</f>
        <v>Light User</v>
      </c>
      <c r="CF181" s="15" t="str">
        <f>'Raw Data'!Q177</f>
        <v>Weekly</v>
      </c>
    </row>
    <row r="182" ht="15.75" customHeight="1">
      <c r="A182" s="18">
        <f>'Raw Data'!$A178</f>
        <v>176</v>
      </c>
      <c r="B182" s="18" t="str">
        <f>'Raw Data'!$R178</f>
        <v>Daily</v>
      </c>
      <c r="C182" s="18">
        <f t="shared" si="1"/>
        <v>1</v>
      </c>
      <c r="D182" s="18" t="str">
        <f>'Raw Data'!$S178</f>
        <v>Getting quick answers to specific questions or looking up information, Editing or improving text I’ve already written (emails, documents, presentations), Writing or debugging code, scripts, or formulas, Analyzing data or documents to extract insights or summaries, Creating first drafts of content from scratch (reports, proposals, marketing copy), Brainstorming ideas, testing concepts, or getting feedback on my thinking, Building custom prompts, templates, or workflows that I reuse regularly</v>
      </c>
      <c r="E182" s="18">
        <f t="shared" si="2"/>
        <v>3</v>
      </c>
      <c r="F182" s="19">
        <f t="shared" si="3"/>
        <v>1</v>
      </c>
      <c r="G182" s="20" t="str">
        <f>'Raw Data'!T178</f>
        <v>I maintain a library of prompts that I reuse frequently</v>
      </c>
      <c r="H182" s="18">
        <f t="shared" si="4"/>
        <v>0.5</v>
      </c>
      <c r="I182" s="18" t="str">
        <f>'Raw Data'!$U178</f>
        <v>Create a systematic process where AI handles data analysis and summary generation consistently</v>
      </c>
      <c r="J182" s="18">
        <f t="shared" si="5"/>
        <v>1</v>
      </c>
      <c r="K182" s="18" t="str">
        <f>'Raw Data'!$V178</f>
        <v>Pediria para a IA me trazer conteúdos base para eu aprender mais sobre o tema, e pós minha reflexão e pesquisa mais aprofundada junto com a IA, faria um brainstorma para montar a apresentação, contando com a ajuda dela para estruturar a apresentação, e redigir os textos de uma forma mais organizada</v>
      </c>
      <c r="L182" s="18" t="s">
        <v>700</v>
      </c>
      <c r="M182" s="21" t="str">
        <f>substitute('Prompt Template'!$A$2,$K$5,$L182)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a IA me trazer conteúdos base para eu aprender mais sobre o tema, e pós minha reflexão e pesquisa mais aprofundada junto com a IA, faria um brainstorma para montar a apresentação, contando com a ajuda dela para estruturar a apresentação, e redigir os textos de uma forma mais organizada&lt;/user_input&gt;</v>
      </c>
      <c r="N182" s="18">
        <f t="array" ref="N182">index('Response Scoring'!$C:$C,match($A182,'Response Scoring'!$A:$A,0))</f>
        <v>2</v>
      </c>
      <c r="O182" s="19">
        <f t="shared" si="6"/>
        <v>0.6666666667</v>
      </c>
      <c r="P182" s="18" t="str">
        <f>'Raw Data'!$W178</f>
        <v>Eu precisava realizar uma análise de cidades com maior oportunidade penetração e mais detratoras de penetração Brasil baseado em nossos KPIs para a nossa diretoria, e para isso criar um racional que para tal. E junto ao ChatGPT montei o racional e apliquei com fórmulas no excel que ele me ajudou também, e em uma tarde consegui deixar a análise pronta, o que poderia levar mais de 1 dia</v>
      </c>
      <c r="Q182" s="18" t="s">
        <v>701</v>
      </c>
      <c r="R182" s="21" t="str">
        <f>substitute('Prompt Template'!$B$2,$P$5,$Q182)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realizar uma análise de cidades com maior oportunidade penetração e mais detratoras de penetração Brasil baseado em nossos KPIs para a nossa diretoria, e para isso criar um racional que para tal. E junto ao ChatGPT montei o racional e apliquei com fórmulas no excel que ele me ajudou também, e em uma tarde consegui deixar a análise pronta, o que poderia levar mais de 1 dia&lt;/user_input&gt;</v>
      </c>
      <c r="S182" s="18">
        <f t="array" ref="S182">index('Response Scoring'!$E:$E,match($A182,'Response Scoring'!$A:$A,0))</f>
        <v>2</v>
      </c>
      <c r="T182" s="19">
        <f t="shared" si="7"/>
        <v>0.6666666667</v>
      </c>
      <c r="U182" s="19">
        <f t="shared" si="8"/>
        <v>4.833333333</v>
      </c>
      <c r="V182" s="18" t="str">
        <f>'Raw Data'!$X178</f>
        <v>Analyzing presentation slides to evaluate both the visual design and written content for consistency</v>
      </c>
      <c r="W182" s="18">
        <f t="shared" si="9"/>
        <v>1</v>
      </c>
      <c r="X182" s="18" t="str">
        <f>'Raw Data'!$Y178</f>
        <v>Data privacy concerns when information is shared with an LLM, Hallucinations (generating false or misleading information), Biases in answers</v>
      </c>
      <c r="Y182" s="22">
        <f t="shared" si="10"/>
        <v>0.75</v>
      </c>
      <c r="Z182" s="18" t="str">
        <f>'Raw Data'!$Z178</f>
        <v>Anonymize information by removing identifying details, Use secure company instances or enterprise plans when available</v>
      </c>
      <c r="AA182" s="19">
        <f t="shared" si="11"/>
        <v>1</v>
      </c>
      <c r="AB182" s="18" t="str">
        <f>'Raw Data'!$AA178</f>
        <v>Always: I routinely cross-check AI outputs with reliable sources</v>
      </c>
      <c r="AC182" s="18">
        <f t="shared" si="12"/>
        <v>1</v>
      </c>
      <c r="AD182" s="18" t="str">
        <f>'Raw Data'!$AB178</f>
        <v>Verify any calculations or data analysis independently, Ask the same AI tool to double-check its work for accuracy, Cross-reference key claims with reliable external sources, Use a different AI tool to review and verify the content</v>
      </c>
      <c r="AE182" s="18">
        <f t="shared" si="13"/>
        <v>1</v>
      </c>
      <c r="AF182" s="23">
        <v>9.3</v>
      </c>
      <c r="AG182" s="18" t="str">
        <f>'Raw Data'!$AC178</f>
        <v>Frequently: I systematically refine prompts until I’m satisfied</v>
      </c>
      <c r="AH182" s="18">
        <f t="shared" si="14"/>
        <v>1</v>
      </c>
      <c r="AI182" s="18" t="str">
        <f>'Raw Data'!$AD178</f>
        <v>Chat, considere que você é meu assistente para a reunião de trabalho que terei com times específicos e você precisa me ajudar a me preparar para reunião que tem o objetivo de discutir uma nova iniciativa para empresa. Com base nas informação que eu te fornecer abaixo, me ajude a montar um para organizar as pautas da reunião, e o brainstorm realizado, bem como os donos dos próximos passos.</v>
      </c>
      <c r="AJ182" s="18" t="s">
        <v>702</v>
      </c>
      <c r="AK182" s="21" t="str">
        <f>substitute('Prompt Template'!$C$2,$AI$5,$AJ182)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considere que você é meu assistente para a reunião de trabalho que terei com times específicos e você precisa me ajudar a me preparar para reunião que tem o objetivo de discutir uma nova iniciativa para empresa. Com base nas informação que eu te fornecer abaixo, me ajude a montar um para organizar as pautas da reunião, e o brainstorm realizado, bem como os donos dos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considere que você é meu assistente para a reunião de trabalho que terei com times específicos e você precisa me ajudar a me preparar para reunião que tem o objetivo de discutir uma nova iniciativa para empresa. Com base nas informação que eu te fornecer abaixo, me ajude a montar um para organizar as pautas da reunião, e o brainstorm realizado, bem como os donos dos próximos passos.&lt;/user_input&gt;</v>
      </c>
      <c r="AL182" s="18">
        <f t="array" ref="AL182">index('Response Scoring'!$G:$G,match($A182,'Response Scoring'!$A:$A,0))</f>
        <v>3</v>
      </c>
      <c r="AM182" s="18">
        <f t="shared" si="15"/>
        <v>0.6</v>
      </c>
      <c r="AN182" s="18" t="str">
        <f>'Raw Data'!$AE178</f>
        <v>Eu não sei como criar instruções de IA personalizadas</v>
      </c>
      <c r="AO182" s="18" t="s">
        <v>106</v>
      </c>
      <c r="AP182" s="21" t="str">
        <f>substitute('Prompt Template'!$D$2,$AN$5,$AO182)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82" s="18">
        <f t="array" ref="AQ182">index('Response Scoring'!$I:$I,match($A182,'Response Scoring'!$A:$A,0))</f>
        <v>0</v>
      </c>
      <c r="AR182" s="18">
        <f t="shared" si="16"/>
        <v>0</v>
      </c>
      <c r="AS182" s="24">
        <f t="shared" si="17"/>
        <v>3.6</v>
      </c>
      <c r="AT182" s="24">
        <f t="shared" si="18"/>
        <v>6.8</v>
      </c>
      <c r="AU182" s="18">
        <f t="shared" si="19"/>
        <v>26.16666667</v>
      </c>
      <c r="AV182" s="24">
        <f t="shared" si="20"/>
        <v>52.33333333</v>
      </c>
      <c r="AW182" s="18" t="str">
        <f t="shared" si="21"/>
        <v>AI Experimenter</v>
      </c>
      <c r="AX182" s="18" t="str">
        <f>'Raw Data'!AF178</f>
        <v>ChatGPT, Gemini, Claude, Gamma</v>
      </c>
      <c r="AY182" s="18" t="str">
        <f>'Raw Data'!AG178</f>
        <v>Yes</v>
      </c>
      <c r="AZ182" s="18" t="str">
        <f>'Raw Data'!AH178</f>
        <v/>
      </c>
      <c r="BA182" s="18" t="str">
        <f>'Raw Data'!AI178</f>
        <v/>
      </c>
      <c r="BB182" s="18" t="str">
        <f>'Raw Data'!AJ178</f>
        <v/>
      </c>
      <c r="BC182" s="18" t="str">
        <f>'Raw Data'!AK178</f>
        <v/>
      </c>
      <c r="BD182" s="18" t="str">
        <f>'Raw Data'!AL178</f>
        <v/>
      </c>
      <c r="BE182" s="18" t="str">
        <f>'Raw Data'!AM178</f>
        <v/>
      </c>
      <c r="BF182" s="18" t="str">
        <f>'Raw Data'!AN178</f>
        <v/>
      </c>
      <c r="BG182" s="18" t="str">
        <f>'Raw Data'!AO178</f>
        <v/>
      </c>
      <c r="BH182" s="18" t="str">
        <f>'Raw Data'!AP178</f>
        <v/>
      </c>
      <c r="BI182" s="18" t="str">
        <f>'Raw Data'!AQ178</f>
        <v/>
      </c>
      <c r="BJ182" s="18" t="str">
        <f>'Raw Data'!AR178</f>
        <v/>
      </c>
      <c r="BK182" s="18" t="str">
        <f>'Raw Data'!AS178</f>
        <v/>
      </c>
      <c r="BL182" s="18" t="str">
        <f>'Raw Data'!AT178</f>
        <v/>
      </c>
      <c r="BM182" s="18" t="str">
        <f>'Raw Data'!AU178</f>
        <v/>
      </c>
      <c r="BN182" s="18" t="str">
        <f>'Raw Data'!AV178</f>
        <v/>
      </c>
      <c r="BO182" s="18" t="str">
        <f>'Raw Data'!AW178</f>
        <v/>
      </c>
      <c r="BP182" s="18" t="str">
        <f>'Raw Data'!AX178</f>
        <v/>
      </c>
      <c r="BQ182" s="18" t="str">
        <f>'Raw Data'!AY178</f>
        <v/>
      </c>
      <c r="BR182" s="18" t="str">
        <f>'Raw Data'!AZ178</f>
        <v/>
      </c>
      <c r="BS182" s="18" t="str">
        <f>'Raw Data'!D178</f>
        <v/>
      </c>
      <c r="BT182" s="18" t="str">
        <f>'Raw Data'!E178</f>
        <v/>
      </c>
      <c r="BU182" s="18" t="str">
        <f>'Raw Data'!F178</f>
        <v>ZÉ</v>
      </c>
      <c r="BV182" s="25" t="str">
        <f>'Raw Data'!G178</f>
        <v>Operations</v>
      </c>
      <c r="BW182" s="25" t="str">
        <f t="shared" si="22"/>
        <v>#REF!</v>
      </c>
      <c r="BX182" s="25" t="str">
        <f>'Raw Data'!I178</f>
        <v>N/A</v>
      </c>
      <c r="BY182" s="18" t="str">
        <f>'Raw Data'!J178</f>
        <v/>
      </c>
      <c r="BZ182" s="18" t="str">
        <f>'Raw Data'!K178</f>
        <v/>
      </c>
      <c r="CA182" s="18" t="str">
        <f>'Raw Data'!L178</f>
        <v>Brazil</v>
      </c>
      <c r="CB182" s="18" t="str">
        <f>'Raw Data'!M178</f>
        <v>SAZ</v>
      </c>
      <c r="CC182" s="18" t="str">
        <f>'Raw Data'!N178</f>
        <v>Ambev</v>
      </c>
      <c r="CD182" s="25" t="str">
        <f>'Raw Data'!O178</f>
        <v>Sessin - Operations</v>
      </c>
      <c r="CE182" s="15" t="str">
        <f>'Raw Data'!P178</f>
        <v>Light User</v>
      </c>
      <c r="CF182" s="15" t="str">
        <f>'Raw Data'!Q178</f>
        <v>Weekly</v>
      </c>
    </row>
    <row r="183" ht="15.75" customHeight="1">
      <c r="A183" s="18">
        <f>'Raw Data'!$A179</f>
        <v>177</v>
      </c>
      <c r="B183" s="18" t="str">
        <f>'Raw Data'!$R179</f>
        <v>Weekly</v>
      </c>
      <c r="C183" s="18">
        <f t="shared" si="1"/>
        <v>0.5</v>
      </c>
      <c r="D183" s="18" t="str">
        <f>'Raw Data'!$S179</f>
        <v>Getting quick answers to specific questions or looking up information, Brainstorming ideas, testing concepts, or getting feedback on my thinking</v>
      </c>
      <c r="E183" s="18">
        <f t="shared" si="2"/>
        <v>2</v>
      </c>
      <c r="F183" s="19">
        <f t="shared" si="3"/>
        <v>0.6666666667</v>
      </c>
      <c r="G183" s="20" t="str">
        <f>'Raw Data'!T179</f>
        <v>I create fresh prompts each time I use AI</v>
      </c>
      <c r="H183" s="18">
        <f t="shared" si="4"/>
        <v>0.25</v>
      </c>
      <c r="I183" s="18" t="str">
        <f>'Raw Data'!$U179</f>
        <v>Ask AI to write the summary after you’ve analyzed all the data</v>
      </c>
      <c r="J183" s="18">
        <f t="shared" si="5"/>
        <v>0.33</v>
      </c>
      <c r="K183" s="18" t="str">
        <f>'Raw Data'!$V179</f>
        <v>Pegaria todos os dados e solicitaria para ia formular uma apresentação para executivos da companhia</v>
      </c>
      <c r="L183" s="18" t="s">
        <v>703</v>
      </c>
      <c r="M183" s="21" t="str">
        <f>substitute('Prompt Template'!$A$2,$K$5,$L183)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&lt;user_input&gt;Pegaria todos os dados e solicitaria para ia formular uma apresentação para executivos da companhia&lt;/user_input&gt;</v>
      </c>
      <c r="N183" s="18">
        <f t="array" ref="N183">index('Response Scoring'!$C:$C,match($A183,'Response Scoring'!$A:$A,0))</f>
        <v>1</v>
      </c>
      <c r="O183" s="19">
        <f t="shared" si="6"/>
        <v>0.3333333333</v>
      </c>
      <c r="P183" s="18" t="str">
        <f>'Raw Data'!$W179</f>
        <v>Economizar tempo e obter resultados personalizados</v>
      </c>
      <c r="Q183" s="18" t="s">
        <v>704</v>
      </c>
      <c r="R183" s="21" t="str">
        <f>substitute('Prompt Template'!$B$2,$P$5,$Q183)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&lt;user_input&gt;Economizar tempo e obter resultados personalizados&lt;/user_input&gt;</v>
      </c>
      <c r="S183" s="18">
        <f t="array" ref="S183">index('Response Scoring'!$E:$E,match($A183,'Response Scoring'!$A:$A,0))</f>
        <v>1</v>
      </c>
      <c r="T183" s="19">
        <f t="shared" si="7"/>
        <v>0.3333333333</v>
      </c>
      <c r="U183" s="19">
        <f t="shared" si="8"/>
        <v>2.413333333</v>
      </c>
      <c r="V183" s="18" t="str">
        <f>'Raw Data'!$X179</f>
        <v>Analyzing presentation slides to evaluate both the visual design and written content for consistency</v>
      </c>
      <c r="W183" s="18">
        <f t="shared" si="9"/>
        <v>1</v>
      </c>
      <c r="X183" s="18" t="str">
        <f>'Raw Data'!$Y179</f>
        <v>Data privacy concerns when information is shared with an LLM, Vulnerability to manipulation by bad actors</v>
      </c>
      <c r="Y183" s="22">
        <f t="shared" si="10"/>
        <v>0.5</v>
      </c>
      <c r="Z183" s="18" t="str">
        <f>'Raw Data'!$Z179</f>
        <v>Use secure company instances or enterprise plans when available</v>
      </c>
      <c r="AA183" s="19">
        <f t="shared" si="11"/>
        <v>0.5</v>
      </c>
      <c r="AB183" s="18" t="str">
        <f>'Raw Data'!$AA179</f>
        <v>Rarely: I only verify if something doesn’t sound right</v>
      </c>
      <c r="AC183" s="18">
        <f t="shared" si="12"/>
        <v>0.33</v>
      </c>
      <c r="AD183" s="18" t="str">
        <f>'Raw Data'!$AB179</f>
        <v>Check if the response uses confident language and specific details, Use a different AI tool to review and verify the content, Look for professional formatting and proper grammar</v>
      </c>
      <c r="AE183" s="18">
        <f t="shared" si="13"/>
        <v>0</v>
      </c>
      <c r="AF183" s="23">
        <v>5.3</v>
      </c>
      <c r="AG183" s="18" t="str">
        <f>'Raw Data'!$AC179</f>
        <v>Rarely: I only tweak the prompt if something feels obviously off</v>
      </c>
      <c r="AH183" s="18">
        <f t="shared" si="14"/>
        <v>0.33</v>
      </c>
      <c r="AI183" s="18" t="str">
        <f>'Raw Data'!$AD179</f>
        <v>Informaria a idéia, colocaria os prós e contras solicitando para ia criar o discurso para uma reunião gerencial</v>
      </c>
      <c r="AJ183" s="18" t="s">
        <v>705</v>
      </c>
      <c r="AK183" s="21" t="str">
        <f>substitute('Prompt Template'!$C$2,$AI$5,$AJ183)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&lt;prompt&gt;Informaria a idéia, colocaria os prós e contras solicitando para ia criar o discurso para uma reunião gerencial&lt;/prompt&gt;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&lt;user_input&gt;Informaria a idéia, colocaria os prós e contras solicitando para ia criar o discurso para uma reunião gerencial&lt;/user_input&gt;</v>
      </c>
      <c r="AL183" s="18">
        <f t="array" ref="AL183">index('Response Scoring'!$G:$G,match($A183,'Response Scoring'!$A:$A,0))</f>
        <v>2</v>
      </c>
      <c r="AM183" s="18">
        <f t="shared" si="15"/>
        <v>0.4</v>
      </c>
      <c r="AN183" s="18" t="str">
        <f>'Raw Data'!$AE179</f>
        <v>Eu não sei como criar instruções de IA personalizadas</v>
      </c>
      <c r="AO183" s="18" t="s">
        <v>106</v>
      </c>
      <c r="AP183" s="21" t="str">
        <f>substitute('Prompt Template'!$D$2,$AN$5,$AO183)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83" s="18">
        <f t="array" ref="AQ183">index('Response Scoring'!$I:$I,match($A183,'Response Scoring'!$A:$A,0))</f>
        <v>0</v>
      </c>
      <c r="AR183" s="18">
        <f t="shared" si="16"/>
        <v>0</v>
      </c>
      <c r="AS183" s="24">
        <f t="shared" si="17"/>
        <v>1.895</v>
      </c>
      <c r="AT183" s="24">
        <f t="shared" si="18"/>
        <v>3.86</v>
      </c>
      <c r="AU183" s="18">
        <f t="shared" si="19"/>
        <v>13.91666667</v>
      </c>
      <c r="AV183" s="24">
        <f t="shared" si="20"/>
        <v>27.83333333</v>
      </c>
      <c r="AW183" s="18" t="str">
        <f t="shared" si="21"/>
        <v>AI Experimenter</v>
      </c>
      <c r="AX183" s="18" t="str">
        <f>'Raw Data'!AF179</f>
        <v>ChatGPT, Gemini, DeepSeek</v>
      </c>
      <c r="AY183" s="18" t="str">
        <f>'Raw Data'!AG179</f>
        <v>No</v>
      </c>
      <c r="AZ183" s="18" t="str">
        <f>'Raw Data'!AH179</f>
        <v/>
      </c>
      <c r="BA183" s="18" t="str">
        <f>'Raw Data'!AI179</f>
        <v/>
      </c>
      <c r="BB183" s="18" t="str">
        <f>'Raw Data'!AJ179</f>
        <v/>
      </c>
      <c r="BC183" s="18" t="str">
        <f>'Raw Data'!AK179</f>
        <v/>
      </c>
      <c r="BD183" s="18" t="str">
        <f>'Raw Data'!AL179</f>
        <v/>
      </c>
      <c r="BE183" s="18" t="str">
        <f>'Raw Data'!AM179</f>
        <v/>
      </c>
      <c r="BF183" s="18" t="str">
        <f>'Raw Data'!AN179</f>
        <v/>
      </c>
      <c r="BG183" s="18" t="str">
        <f>'Raw Data'!AO179</f>
        <v/>
      </c>
      <c r="BH183" s="18" t="str">
        <f>'Raw Data'!AP179</f>
        <v/>
      </c>
      <c r="BI183" s="18" t="str">
        <f>'Raw Data'!AQ179</f>
        <v/>
      </c>
      <c r="BJ183" s="18" t="str">
        <f>'Raw Data'!AR179</f>
        <v/>
      </c>
      <c r="BK183" s="18" t="str">
        <f>'Raw Data'!AS179</f>
        <v/>
      </c>
      <c r="BL183" s="18" t="str">
        <f>'Raw Data'!AT179</f>
        <v/>
      </c>
      <c r="BM183" s="18" t="str">
        <f>'Raw Data'!AU179</f>
        <v/>
      </c>
      <c r="BN183" s="18" t="str">
        <f>'Raw Data'!AV179</f>
        <v/>
      </c>
      <c r="BO183" s="18" t="str">
        <f>'Raw Data'!AW179</f>
        <v/>
      </c>
      <c r="BP183" s="18" t="str">
        <f>'Raw Data'!AX179</f>
        <v/>
      </c>
      <c r="BQ183" s="18" t="str">
        <f>'Raw Data'!AY179</f>
        <v/>
      </c>
      <c r="BR183" s="18" t="str">
        <f>'Raw Data'!AZ179</f>
        <v/>
      </c>
      <c r="BS183" s="18" t="str">
        <f>'Raw Data'!D179</f>
        <v/>
      </c>
      <c r="BT183" s="18" t="str">
        <f>'Raw Data'!E179</f>
        <v/>
      </c>
      <c r="BU183" s="18" t="str">
        <f>'Raw Data'!F179</f>
        <v>#N/A</v>
      </c>
      <c r="BV183" s="25" t="str">
        <f>'Raw Data'!G179</f>
        <v>#N/A</v>
      </c>
      <c r="BW183" s="25" t="str">
        <f t="shared" si="22"/>
        <v>#N/A</v>
      </c>
      <c r="BX183" s="25" t="str">
        <f>'Raw Data'!I179</f>
        <v>#N/A</v>
      </c>
      <c r="BY183" s="18" t="str">
        <f>'Raw Data'!J179</f>
        <v/>
      </c>
      <c r="BZ183" s="18" t="str">
        <f>'Raw Data'!K179</f>
        <v/>
      </c>
      <c r="CA183" s="18" t="str">
        <f>'Raw Data'!L179</f>
        <v>#N/A</v>
      </c>
      <c r="CB183" s="18" t="str">
        <f>'Raw Data'!M179</f>
        <v>#N/A</v>
      </c>
      <c r="CC183" s="18" t="str">
        <f>'Raw Data'!N179</f>
        <v>#N/A</v>
      </c>
      <c r="CD183" s="25" t="str">
        <f>'Raw Data'!O179</f>
        <v>#N/A</v>
      </c>
      <c r="CE183" s="15" t="str">
        <f>'Raw Data'!P179</f>
        <v>#N/A</v>
      </c>
      <c r="CF183" s="15" t="str">
        <f>'Raw Data'!Q179</f>
        <v>#N/A</v>
      </c>
    </row>
    <row r="184" ht="15.75" customHeight="1">
      <c r="A184" s="18">
        <f>'Raw Data'!$A180</f>
        <v>178</v>
      </c>
      <c r="B184" s="18" t="str">
        <f>'Raw Data'!$R180</f>
        <v>Several times a week</v>
      </c>
      <c r="C184" s="18">
        <f t="shared" si="1"/>
        <v>0.75</v>
      </c>
      <c r="D184" s="18" t="str">
        <f>'Raw Data'!$S180</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v>
      </c>
      <c r="E184" s="18">
        <f t="shared" si="2"/>
        <v>2</v>
      </c>
      <c r="F184" s="19">
        <f t="shared" si="3"/>
        <v>0.6666666667</v>
      </c>
      <c r="G184" s="20" t="str">
        <f>'Raw Data'!T180</f>
        <v>I create fresh prompts each time I use AI</v>
      </c>
      <c r="H184" s="18">
        <f t="shared" si="4"/>
        <v>0.25</v>
      </c>
      <c r="I184" s="18" t="str">
        <f>'Raw Data'!$U180</f>
        <v>Create a systematic process where AI handles data analysis and summary generation consistently</v>
      </c>
      <c r="J184" s="18">
        <f t="shared" si="5"/>
        <v>1</v>
      </c>
      <c r="K184" s="18" t="str">
        <f>'Raw Data'!$V180</f>
        <v>Usaria a IA para resumir artigos e buscar tudo sobre o tema e entender melhor o assunto. Pediria sugestão e ideias  para apresentação.</v>
      </c>
      <c r="L184" s="18" t="s">
        <v>706</v>
      </c>
      <c r="M184" s="21" t="str">
        <f>substitute('Prompt Template'!$A$2,$K$5,$L184)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para resumir artigos e buscar tudo sobre o tema e entender melhor o assunto. Pediria sugestão e ideias  para apresentação.&lt;/user_input&gt;</v>
      </c>
      <c r="N184" s="18">
        <f t="array" ref="N184">index('Response Scoring'!$C:$C,match($A184,'Response Scoring'!$A:$A,0))</f>
        <v>1</v>
      </c>
      <c r="O184" s="19">
        <f t="shared" si="6"/>
        <v>0.3333333333</v>
      </c>
      <c r="P184" s="18" t="str">
        <f>'Raw Data'!$W180</f>
        <v>Eu precisei de usar uma forma de motivar meu time com ideias simples e bem legais para engajar melhor a galera.</v>
      </c>
      <c r="Q184" s="18" t="s">
        <v>707</v>
      </c>
      <c r="R184" s="21" t="str">
        <f>substitute('Prompt Template'!$B$2,$P$5,$Q184)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precisei de usar uma forma de motivar meu time com ideias simples e bem legais para engajar melhor a galera.&lt;/user_input&gt;</v>
      </c>
      <c r="S184" s="18">
        <f t="array" ref="S184">index('Response Scoring'!$E:$E,match($A184,'Response Scoring'!$A:$A,0))</f>
        <v>1</v>
      </c>
      <c r="T184" s="19">
        <f t="shared" si="7"/>
        <v>0.3333333333</v>
      </c>
      <c r="U184" s="19">
        <f t="shared" si="8"/>
        <v>3.333333333</v>
      </c>
      <c r="V184" s="18" t="str">
        <f>'Raw Data'!$X180</f>
        <v>Analyzing presentation slides to evaluate both the visual design and written content for consistency</v>
      </c>
      <c r="W184" s="18">
        <f t="shared" si="9"/>
        <v>1</v>
      </c>
      <c r="X184" s="18" t="str">
        <f>'Raw Data'!$Y180</f>
        <v>Biases in answers, Vulnerability to manipulation by bad actors</v>
      </c>
      <c r="Y184" s="22">
        <f t="shared" si="10"/>
        <v>0.5</v>
      </c>
      <c r="Z184" s="18" t="str">
        <f>'Raw Data'!$Z180</f>
        <v>Verify that the AI tool has SSL/HTTPS encryption before using it, Anonymize information by removing identifying details, Use secure company instances or enterprise plans when available</v>
      </c>
      <c r="AA184" s="19">
        <f t="shared" si="11"/>
        <v>0</v>
      </c>
      <c r="AB184" s="18" t="str">
        <f>'Raw Data'!$AA180</f>
        <v>Always: I routinely cross-check AI outputs with reliable sources</v>
      </c>
      <c r="AC184" s="18">
        <f t="shared" si="12"/>
        <v>1</v>
      </c>
      <c r="AD184" s="18" t="str">
        <f>'Raw Data'!$AB180</f>
        <v>Use a different AI tool to review and verify the content, Cross-reference key claims with reliable external sources, Verify any calculations or data analysis independently, Ask the same AI tool to double-check its work for accuracy</v>
      </c>
      <c r="AE184" s="18">
        <f t="shared" si="13"/>
        <v>1</v>
      </c>
      <c r="AF184" s="23">
        <v>9.3</v>
      </c>
      <c r="AG184" s="18" t="str">
        <f>'Raw Data'!$AC180</f>
        <v>Frequently: I systematically refine prompts until I’m satisfied</v>
      </c>
      <c r="AH184" s="18">
        <f t="shared" si="14"/>
        <v>1</v>
      </c>
      <c r="AI184" s="18" t="str">
        <f>'Raw Data'!$AD180</f>
        <v>Olá, preciso me preparar para uma reunião de trabalho onde vou apresentar uma nova iniciativa/proposta sobre [tema]. Você pode me ajudar a:  
1. Resumir os principais pontos que devo abordar?  
2. Listar possíveis benefícios e desafios dessa iniciativa?  
3. Sugerir perguntas que os participantes podem fazer e como responder?  
4. Criar um roteiro claro e objetivo para minha apresentação?</v>
      </c>
      <c r="AJ184" s="18" t="s">
        <v>708</v>
      </c>
      <c r="AK184" s="21" t="str">
        <f>substitute('Prompt Template'!$C$2,$AI$5,$AJ184)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preciso me preparar para uma reunião de trabalho onde vou apresentar uma nova iniciativa/proposta sobre [tema]. Você pode me ajudar a:  
1. Resumir os principais pontos que devo abordar?  
2. Listar possíveis benefícios e desafios dessa iniciativa?  
3. Sugerir perguntas que os participantes podem fazer e como responder?  
4. Criar um roteiro claro e objetivo para minha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preciso me preparar para uma reunião de trabalho onde vou apresentar uma nova iniciativa/proposta sobre [tema]. Você pode me ajudar a:  
1. Resumir os principais pontos que devo abordar?  
2. Listar possíveis benefícios e desafios dessa iniciativa?  
3. Sugerir perguntas que os participantes podem fazer e como responder?  
4. Criar um roteiro claro e objetivo para minha apresentação?&lt;/user_input&gt;</v>
      </c>
      <c r="AL184" s="18">
        <f t="array" ref="AL184">index('Response Scoring'!$G:$G,match($A184,'Response Scoring'!$A:$A,0))</f>
        <v>4</v>
      </c>
      <c r="AM184" s="18">
        <f t="shared" si="15"/>
        <v>0.8</v>
      </c>
      <c r="AN184" s="18" t="str">
        <f>'Raw Data'!$AE180</f>
        <v>"Eu não sei criar esse tipo de instruções de IA personalizadas.</v>
      </c>
      <c r="AO184" s="18" t="s">
        <v>709</v>
      </c>
      <c r="AP184" s="21" t="str">
        <f>substitute('Prompt Template'!$D$2,$AN$5,$AO184)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criar esse tipo de instruções de IA personalizadas.&lt;/user_input&gt;
</v>
      </c>
      <c r="AQ184" s="18">
        <f t="array" ref="AQ184">index('Response Scoring'!$I:$I,match($A184,'Response Scoring'!$A:$A,0))</f>
        <v>0</v>
      </c>
      <c r="AR184" s="18">
        <f t="shared" si="16"/>
        <v>0</v>
      </c>
      <c r="AS184" s="24">
        <f t="shared" si="17"/>
        <v>4.3</v>
      </c>
      <c r="AT184" s="24">
        <f t="shared" si="18"/>
        <v>8.4</v>
      </c>
      <c r="AU184" s="18">
        <f t="shared" si="19"/>
        <v>24.56666667</v>
      </c>
      <c r="AV184" s="24">
        <f t="shared" si="20"/>
        <v>49.13333333</v>
      </c>
      <c r="AW184" s="18" t="str">
        <f t="shared" si="21"/>
        <v>AI Experimenter</v>
      </c>
      <c r="AX184" s="18" t="str">
        <f>'Raw Data'!AF180</f>
        <v>ChatGPT</v>
      </c>
      <c r="AY184" s="18" t="str">
        <f>'Raw Data'!AG180</f>
        <v>No</v>
      </c>
      <c r="AZ184" s="18" t="str">
        <f>'Raw Data'!AH180</f>
        <v/>
      </c>
      <c r="BA184" s="18" t="str">
        <f>'Raw Data'!AI180</f>
        <v/>
      </c>
      <c r="BB184" s="18" t="str">
        <f>'Raw Data'!AJ180</f>
        <v/>
      </c>
      <c r="BC184" s="18" t="str">
        <f>'Raw Data'!AK180</f>
        <v/>
      </c>
      <c r="BD184" s="18" t="str">
        <f>'Raw Data'!AL180</f>
        <v/>
      </c>
      <c r="BE184" s="18" t="str">
        <f>'Raw Data'!AM180</f>
        <v/>
      </c>
      <c r="BF184" s="18" t="str">
        <f>'Raw Data'!AN180</f>
        <v/>
      </c>
      <c r="BG184" s="18" t="str">
        <f>'Raw Data'!AO180</f>
        <v/>
      </c>
      <c r="BH184" s="18" t="str">
        <f>'Raw Data'!AP180</f>
        <v/>
      </c>
      <c r="BI184" s="18" t="str">
        <f>'Raw Data'!AQ180</f>
        <v/>
      </c>
      <c r="BJ184" s="18" t="str">
        <f>'Raw Data'!AR180</f>
        <v/>
      </c>
      <c r="BK184" s="18" t="str">
        <f>'Raw Data'!AS180</f>
        <v/>
      </c>
      <c r="BL184" s="18" t="str">
        <f>'Raw Data'!AT180</f>
        <v/>
      </c>
      <c r="BM184" s="18" t="str">
        <f>'Raw Data'!AU180</f>
        <v/>
      </c>
      <c r="BN184" s="18" t="str">
        <f>'Raw Data'!AV180</f>
        <v/>
      </c>
      <c r="BO184" s="18" t="str">
        <f>'Raw Data'!AW180</f>
        <v/>
      </c>
      <c r="BP184" s="18" t="str">
        <f>'Raw Data'!AX180</f>
        <v/>
      </c>
      <c r="BQ184" s="18" t="str">
        <f>'Raw Data'!AY180</f>
        <v/>
      </c>
      <c r="BR184" s="18" t="str">
        <f>'Raw Data'!AZ180</f>
        <v/>
      </c>
      <c r="BS184" s="18" t="str">
        <f>'Raw Data'!D180</f>
        <v/>
      </c>
      <c r="BT184" s="18" t="str">
        <f>'Raw Data'!E180</f>
        <v/>
      </c>
      <c r="BU184" s="18" t="str">
        <f>'Raw Data'!F180</f>
        <v>ZÉ</v>
      </c>
      <c r="BV184" s="25" t="str">
        <f>'Raw Data'!G180</f>
        <v>OPERATIONS</v>
      </c>
      <c r="BW184" s="25" t="str">
        <f t="shared" si="22"/>
        <v>#REF!</v>
      </c>
      <c r="BX184" s="25" t="str">
        <f>'Raw Data'!I180</f>
        <v>N/A</v>
      </c>
      <c r="BY184" s="18" t="str">
        <f>'Raw Data'!J180</f>
        <v/>
      </c>
      <c r="BZ184" s="18" t="str">
        <f>'Raw Data'!K180</f>
        <v/>
      </c>
      <c r="CA184" s="18" t="str">
        <f>'Raw Data'!L180</f>
        <v>Brazil</v>
      </c>
      <c r="CB184" s="18" t="str">
        <f>'Raw Data'!M180</f>
        <v>SAZ</v>
      </c>
      <c r="CC184" s="18" t="str">
        <f>'Raw Data'!N180</f>
        <v>Ambev</v>
      </c>
      <c r="CD184" s="25" t="str">
        <f>'Raw Data'!O180</f>
        <v>Operations - Sessin</v>
      </c>
      <c r="CE184" s="15" t="str">
        <f>'Raw Data'!P180</f>
        <v/>
      </c>
      <c r="CF184" s="15" t="str">
        <f>'Raw Data'!Q180</f>
        <v/>
      </c>
    </row>
    <row r="185" ht="15.75" customHeight="1">
      <c r="A185" s="18">
        <f>'Raw Data'!$A181</f>
        <v>179</v>
      </c>
      <c r="B185" s="18" t="str">
        <f>'Raw Data'!$R181</f>
        <v>Daily</v>
      </c>
      <c r="C185" s="18">
        <f t="shared" si="1"/>
        <v>1</v>
      </c>
      <c r="D185" s="18" t="str">
        <f>'Raw Data'!$S181</f>
        <v>Getting quick answers to specific questions or looking up information, Editing or improving text I’ve already written (emails, documents, presentations), Brainstorming ideas, testing concepts, or getting feedback on my thinking, Analyzing data or documents to extract insights or summaries</v>
      </c>
      <c r="E185" s="18">
        <f t="shared" si="2"/>
        <v>2</v>
      </c>
      <c r="F185" s="19">
        <f t="shared" si="3"/>
        <v>0.6666666667</v>
      </c>
      <c r="G185" s="20" t="str">
        <f>'Raw Data'!T181</f>
        <v>I create fresh prompts each time I use AI</v>
      </c>
      <c r="H185" s="18">
        <f t="shared" si="4"/>
        <v>0.25</v>
      </c>
      <c r="I185" s="18" t="str">
        <f>'Raw Data'!$U181</f>
        <v>Create a systematic process where AI handles data analysis and summary generation consistently</v>
      </c>
      <c r="J185" s="18">
        <f t="shared" si="5"/>
        <v>1</v>
      </c>
      <c r="K185" s="18" t="str">
        <f>'Raw Data'!$V181</f>
        <v>Tentaria aprender mais sobre o tema com uso da IA e pediria ajuda na formulação do material</v>
      </c>
      <c r="L185" s="18" t="s">
        <v>710</v>
      </c>
      <c r="M185" s="21" t="str">
        <f>substitute('Prompt Template'!$A$2,$K$5,$L185)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&lt;user_input&gt;Tentaria aprender mais sobre o tema com uso da IA e pediria ajuda na formulação do material&lt;/user_input&gt;</v>
      </c>
      <c r="N185" s="18">
        <f t="array" ref="N185">index('Response Scoring'!$C:$C,match($A185,'Response Scoring'!$A:$A,0))</f>
        <v>1</v>
      </c>
      <c r="O185" s="19">
        <f t="shared" si="6"/>
        <v>0.3333333333</v>
      </c>
      <c r="P185" s="18" t="str">
        <f>'Raw Data'!$W181</f>
        <v>Gosto de usar a IA para facilitar meu dia a dia. Escrever feedbacks é algo que faço sempre, então imputo os meus pontos e os da liderança e peço para a IA consolidar e arrumar o texto.</v>
      </c>
      <c r="Q185" s="18" t="s">
        <v>711</v>
      </c>
      <c r="R185" s="21" t="str">
        <f>substitute('Prompt Template'!$B$2,$P$5,$Q185)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&lt;user_input&gt;Gosto de usar a IA para facilitar meu dia a dia. Escrever feedbacks é algo que faço sempre, então imputo os meus pontos e os da liderança e peço para a IA consolidar e arrumar o texto.&lt;/user_input&gt;</v>
      </c>
      <c r="S185" s="18">
        <f t="array" ref="S185">index('Response Scoring'!$E:$E,match($A185,'Response Scoring'!$A:$A,0))</f>
        <v>2</v>
      </c>
      <c r="T185" s="19">
        <f t="shared" si="7"/>
        <v>0.6666666667</v>
      </c>
      <c r="U185" s="19">
        <f t="shared" si="8"/>
        <v>3.916666667</v>
      </c>
      <c r="V185" s="18" t="str">
        <f>'Raw Data'!$X181</f>
        <v>Analyzing presentation slides to evaluate both the visual design and written content for consistency</v>
      </c>
      <c r="W185" s="18">
        <f t="shared" si="9"/>
        <v>1</v>
      </c>
      <c r="X185" s="18" t="str">
        <f>'Raw Data'!$Y181</f>
        <v>Hallucinations (generating false or misleading information), Biases in answers, Data privacy concerns when information is shared with an LLM, Vulnerability to manipulation by bad actors</v>
      </c>
      <c r="Y185" s="22">
        <f t="shared" si="10"/>
        <v>1</v>
      </c>
      <c r="Z185" s="18" t="str">
        <f>'Raw Data'!$Z181</f>
        <v>Anonymize information by removing identifying details</v>
      </c>
      <c r="AA185" s="19">
        <f t="shared" si="11"/>
        <v>0.5</v>
      </c>
      <c r="AB185" s="18" t="str">
        <f>'Raw Data'!$AA181</f>
        <v>Rarely: I only verify if something doesn’t sound right</v>
      </c>
      <c r="AC185" s="18">
        <f t="shared" si="12"/>
        <v>0.33</v>
      </c>
      <c r="AD185" s="18" t="str">
        <f>'Raw Data'!$AB181</f>
        <v>Cross-reference key claims with reliable external sources</v>
      </c>
      <c r="AE185" s="18">
        <f t="shared" si="13"/>
        <v>0.25</v>
      </c>
      <c r="AF185" s="23">
        <v>6.0</v>
      </c>
      <c r="AG185" s="18" t="str">
        <f>'Raw Data'!$AC181</f>
        <v>Rarely: I only tweak the prompt if something feels obviously off</v>
      </c>
      <c r="AH185" s="18">
        <f t="shared" si="14"/>
        <v>0.33</v>
      </c>
      <c r="AI185" s="18" t="str">
        <f>'Raw Data'!$AD181</f>
        <v>IA X, tenho uma reunião de trabalho referente ao tema Y. O contexto é W. Me ajuda a me preparar para essa reunião?</v>
      </c>
      <c r="AJ185" s="18" t="s">
        <v>712</v>
      </c>
      <c r="AK185" s="21" t="str">
        <f>substitute('Prompt Template'!$C$2,$AI$5,$AJ185)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&lt;prompt&gt;IA X, tenho uma reunião de trabalho referente ao tema Y. O contexto é W. Me ajuda a me preparar para essa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&lt;user_input&gt;IA X, tenho uma reunião de trabalho referente ao tema Y. O contexto é W. Me ajuda a me preparar para essa reunião?&lt;/user_input&gt;</v>
      </c>
      <c r="AL185" s="18">
        <f t="array" ref="AL185">index('Response Scoring'!$G:$G,match($A185,'Response Scoring'!$A:$A,0))</f>
        <v>2</v>
      </c>
      <c r="AM185" s="18">
        <f t="shared" si="15"/>
        <v>0.4</v>
      </c>
      <c r="AN185" s="18" t="str">
        <f>'Raw Data'!$AE181</f>
        <v>Eu não sei como criar instruções de IA personalizadas</v>
      </c>
      <c r="AO185" s="18" t="s">
        <v>106</v>
      </c>
      <c r="AP185" s="21" t="str">
        <f>substitute('Prompt Template'!$D$2,$AN$5,$AO185)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85" s="18">
        <f t="array" ref="AQ185">index('Response Scoring'!$I:$I,match($A185,'Response Scoring'!$A:$A,0))</f>
        <v>0</v>
      </c>
      <c r="AR185" s="18">
        <f t="shared" si="16"/>
        <v>0</v>
      </c>
      <c r="AS185" s="24">
        <f t="shared" si="17"/>
        <v>1.895</v>
      </c>
      <c r="AT185" s="24">
        <f t="shared" si="18"/>
        <v>3.86</v>
      </c>
      <c r="AU185" s="18">
        <f t="shared" si="19"/>
        <v>17.62333333</v>
      </c>
      <c r="AV185" s="24">
        <f t="shared" si="20"/>
        <v>35.24666667</v>
      </c>
      <c r="AW185" s="18" t="str">
        <f t="shared" si="21"/>
        <v>AI Experimenter</v>
      </c>
      <c r="AX185" s="18" t="str">
        <f>'Raw Data'!AF181</f>
        <v>ChatGPT</v>
      </c>
      <c r="AY185" s="18" t="str">
        <f>'Raw Data'!AG181</f>
        <v>No</v>
      </c>
      <c r="AZ185" s="18" t="str">
        <f>'Raw Data'!AH181</f>
        <v/>
      </c>
      <c r="BA185" s="18" t="str">
        <f>'Raw Data'!AI181</f>
        <v/>
      </c>
      <c r="BB185" s="18" t="str">
        <f>'Raw Data'!AJ181</f>
        <v/>
      </c>
      <c r="BC185" s="18" t="str">
        <f>'Raw Data'!AK181</f>
        <v/>
      </c>
      <c r="BD185" s="18" t="str">
        <f>'Raw Data'!AL181</f>
        <v/>
      </c>
      <c r="BE185" s="18" t="str">
        <f>'Raw Data'!AM181</f>
        <v/>
      </c>
      <c r="BF185" s="18" t="str">
        <f>'Raw Data'!AN181</f>
        <v/>
      </c>
      <c r="BG185" s="18" t="str">
        <f>'Raw Data'!AO181</f>
        <v/>
      </c>
      <c r="BH185" s="18" t="str">
        <f>'Raw Data'!AP181</f>
        <v/>
      </c>
      <c r="BI185" s="18" t="str">
        <f>'Raw Data'!AQ181</f>
        <v/>
      </c>
      <c r="BJ185" s="18" t="str">
        <f>'Raw Data'!AR181</f>
        <v/>
      </c>
      <c r="BK185" s="18" t="str">
        <f>'Raw Data'!AS181</f>
        <v/>
      </c>
      <c r="BL185" s="18" t="str">
        <f>'Raw Data'!AT181</f>
        <v/>
      </c>
      <c r="BM185" s="18" t="str">
        <f>'Raw Data'!AU181</f>
        <v/>
      </c>
      <c r="BN185" s="18" t="str">
        <f>'Raw Data'!AV181</f>
        <v/>
      </c>
      <c r="BO185" s="18" t="str">
        <f>'Raw Data'!AW181</f>
        <v/>
      </c>
      <c r="BP185" s="18" t="str">
        <f>'Raw Data'!AX181</f>
        <v/>
      </c>
      <c r="BQ185" s="18" t="str">
        <f>'Raw Data'!AY181</f>
        <v/>
      </c>
      <c r="BR185" s="18" t="str">
        <f>'Raw Data'!AZ181</f>
        <v/>
      </c>
      <c r="BS185" s="18" t="str">
        <f>'Raw Data'!D181</f>
        <v/>
      </c>
      <c r="BT185" s="18" t="str">
        <f>'Raw Data'!E181</f>
        <v/>
      </c>
      <c r="BU185" s="18" t="str">
        <f>'Raw Data'!F181</f>
        <v>ZÉ</v>
      </c>
      <c r="BV185" s="25" t="str">
        <f>'Raw Data'!G181</f>
        <v>Marketing</v>
      </c>
      <c r="BW185" s="25" t="str">
        <f t="shared" si="22"/>
        <v>#REF!</v>
      </c>
      <c r="BX185" s="25" t="str">
        <f>'Raw Data'!I181</f>
        <v>N/A</v>
      </c>
      <c r="BY185" s="18" t="str">
        <f>'Raw Data'!J181</f>
        <v/>
      </c>
      <c r="BZ185" s="18" t="str">
        <f>'Raw Data'!K181</f>
        <v/>
      </c>
      <c r="CA185" s="18" t="str">
        <f>'Raw Data'!L181</f>
        <v>Brazil</v>
      </c>
      <c r="CB185" s="18" t="str">
        <f>'Raw Data'!M181</f>
        <v>SAZ</v>
      </c>
      <c r="CC185" s="18" t="str">
        <f>'Raw Data'!N181</f>
        <v>Ambev</v>
      </c>
      <c r="CD185" s="25" t="str">
        <f>'Raw Data'!O181</f>
        <v>Paola - Marketing</v>
      </c>
      <c r="CE185" s="15" t="str">
        <f>'Raw Data'!P181</f>
        <v>Medium User</v>
      </c>
      <c r="CF185" s="15" t="str">
        <f>'Raw Data'!Q181</f>
        <v>Daily</v>
      </c>
    </row>
    <row r="186" ht="15.75" customHeight="1">
      <c r="A186" s="18">
        <f>'Raw Data'!$A182</f>
        <v>180</v>
      </c>
      <c r="B186" s="18" t="str">
        <f>'Raw Data'!$R182</f>
        <v>Daily</v>
      </c>
      <c r="C186" s="18">
        <f t="shared" si="1"/>
        <v>1</v>
      </c>
      <c r="D186" s="18" t="str">
        <f>'Raw Data'!$S182</f>
        <v>Getting quick answers to specific questions or looking up information, Editing or improving text I’ve already written (emails, documents, presentations), Building custom prompts, templates, or workflows that I reuse regularly, Analyzing data or documents to extract insights or summaries</v>
      </c>
      <c r="E186" s="18">
        <f t="shared" si="2"/>
        <v>3</v>
      </c>
      <c r="F186" s="19">
        <f t="shared" si="3"/>
        <v>1</v>
      </c>
      <c r="G186" s="20" t="str">
        <f>'Raw Data'!T182</f>
        <v>I create fresh prompts each time I use AI</v>
      </c>
      <c r="H186" s="18">
        <f t="shared" si="4"/>
        <v>0.25</v>
      </c>
      <c r="I186" s="18" t="str">
        <f>'Raw Data'!$U182</f>
        <v>Use AI to help analyze each data source, then compile results manually</v>
      </c>
      <c r="J186" s="18">
        <f t="shared" si="5"/>
        <v>0.67</v>
      </c>
      <c r="K186" s="18" t="str">
        <f>'Raw Data'!$V182</f>
        <v>Usaria a IA primeiro para fazer uma pesquisa sobre o tema, depois pediria um resumo e os principais tópicos que podemos abordar numa reunião com executivos. 
Logo após um exemplo de como separar por slides os tópicos e para finalizar, o layout dos slides em ppt para a apresentação finalizada.</v>
      </c>
      <c r="L186" s="18" t="s">
        <v>713</v>
      </c>
      <c r="M186" s="21" t="str">
        <f>substitute('Prompt Template'!$A$2,$K$5,$L186)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primeiro para fazer uma pesquisa sobre o tema, depois pediria um resumo e os principais tópicos que podemos abordar numa reunião com executivos. 
Logo após um exemplo de como separar por slides os tópicos e para finalizar, o layout dos slides em ppt para a apresentação finalizada.&lt;/user_input&gt;</v>
      </c>
      <c r="N186" s="18">
        <f t="array" ref="N186">index('Response Scoring'!$C:$C,match($A186,'Response Scoring'!$A:$A,0))</f>
        <v>3</v>
      </c>
      <c r="O186" s="19">
        <f t="shared" si="6"/>
        <v>1</v>
      </c>
      <c r="P186" s="18" t="str">
        <f>'Raw Data'!$W182</f>
        <v>Uso para reunir informações, fazer resumos, ter ideias criativas e criar tópicos para slides.</v>
      </c>
      <c r="Q186" s="18" t="s">
        <v>714</v>
      </c>
      <c r="R186" s="21" t="str">
        <f>substitute('Prompt Template'!$B$2,$P$5,$Q186)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para reunir informações, fazer resumos, ter ideias criativas e criar tópicos para slides.&lt;/user_input&gt;</v>
      </c>
      <c r="S186" s="18">
        <f t="array" ref="S186">index('Response Scoring'!$E:$E,match($A186,'Response Scoring'!$A:$A,0))</f>
        <v>1</v>
      </c>
      <c r="T186" s="19">
        <f t="shared" si="7"/>
        <v>0.3333333333</v>
      </c>
      <c r="U186" s="19">
        <f t="shared" si="8"/>
        <v>4.253333333</v>
      </c>
      <c r="V186" s="18" t="str">
        <f>'Raw Data'!$X182</f>
        <v>Analyzing presentation slides to evaluate both the visual design and written content for consistency</v>
      </c>
      <c r="W186" s="18">
        <f t="shared" si="9"/>
        <v>1</v>
      </c>
      <c r="X186" s="18" t="str">
        <f>'Raw Data'!$Y182</f>
        <v>Hallucinations (generating false or misleading information)</v>
      </c>
      <c r="Y186" s="22">
        <f t="shared" si="10"/>
        <v>0.25</v>
      </c>
      <c r="Z186" s="18" t="str">
        <f>'Raw Data'!$Z182</f>
        <v>Only share information that you would be comfortable sharing internally with a colleague, Anonymize information by removing identifying details, Use secure company instances or enterprise plans when available</v>
      </c>
      <c r="AA186" s="19">
        <f t="shared" si="11"/>
        <v>1</v>
      </c>
      <c r="AB186" s="18" t="str">
        <f>'Raw Data'!$AA182</f>
        <v>Always: I routinely cross-check AI outputs with reliable sources</v>
      </c>
      <c r="AC186" s="18">
        <f t="shared" si="12"/>
        <v>1</v>
      </c>
      <c r="AD186" s="18" t="str">
        <f>'Raw Data'!$AB182</f>
        <v>Look for professional formatting and proper grammar, Cross-reference key claims with reliable external sources</v>
      </c>
      <c r="AE186" s="18">
        <f t="shared" si="13"/>
        <v>0</v>
      </c>
      <c r="AF186" s="23">
        <v>8.7</v>
      </c>
      <c r="AG186" s="18" t="str">
        <f>'Raw Data'!$AC182</f>
        <v>Sometimes: I iterate 2–3 times to reach a good result</v>
      </c>
      <c r="AH186" s="18">
        <f t="shared" si="14"/>
        <v>0.67</v>
      </c>
      <c r="AI186" s="18" t="str">
        <f>'Raw Data'!$AD182</f>
        <v>Gostaria de informações relevantes sobre o assunto X que será abordado em uma reunião na empresa. Quais os pontos mais importantes desse tema? O que seria interessante eu abordar? Quais dúvidas seriam interessantes tirar?</v>
      </c>
      <c r="AJ186" s="18" t="s">
        <v>715</v>
      </c>
      <c r="AK186" s="21" t="str">
        <f>substitute('Prompt Template'!$C$2,$AI$5,$AJ186)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&lt;prompt&gt;Gostaria de informações relevantes sobre o assunto X que será abordado em uma reunião na empresa. Quais os pontos mais importantes desse tema? O que seria interessante eu abordar? Quais dúvidas seriam interessantes tirar?&lt;/prompt&gt;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&lt;user_input&gt;Gostaria de informações relevantes sobre o assunto X que será abordado em uma reunião na empresa. Quais os pontos mais importantes desse tema? O que seria interessante eu abordar? Quais dúvidas seriam interessantes tirar?&lt;/user_input&gt;</v>
      </c>
      <c r="AL186" s="18">
        <f t="array" ref="AL186">index('Response Scoring'!$G:$G,match($A186,'Response Scoring'!$A:$A,0))</f>
        <v>2</v>
      </c>
      <c r="AM186" s="18">
        <f t="shared" si="15"/>
        <v>0.4</v>
      </c>
      <c r="AN186" s="18" t="str">
        <f>'Raw Data'!$AE182</f>
        <v>u não sei como criar instruções de IA personalizadas</v>
      </c>
      <c r="AO186" s="18" t="s">
        <v>716</v>
      </c>
      <c r="AP186" s="21" t="str">
        <f>substitute('Prompt Template'!$D$2,$AN$5,$AO186)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&lt;user_input&gt;u não sei como criar instruções de IA personalizadas&lt;/user_input&gt;
</v>
      </c>
      <c r="AQ186" s="18">
        <f t="array" ref="AQ186">index('Response Scoring'!$I:$I,match($A186,'Response Scoring'!$A:$A,0))</f>
        <v>0</v>
      </c>
      <c r="AR186" s="18">
        <f t="shared" si="16"/>
        <v>0</v>
      </c>
      <c r="AS186" s="24">
        <f t="shared" si="17"/>
        <v>2.405</v>
      </c>
      <c r="AT186" s="24">
        <f t="shared" si="18"/>
        <v>4.54</v>
      </c>
      <c r="AU186" s="18">
        <f t="shared" si="19"/>
        <v>22.01666667</v>
      </c>
      <c r="AV186" s="24">
        <f t="shared" si="20"/>
        <v>44.03333333</v>
      </c>
      <c r="AW186" s="18" t="str">
        <f t="shared" si="21"/>
        <v>AI Experimenter</v>
      </c>
      <c r="AX186" s="18" t="str">
        <f>'Raw Data'!AF182</f>
        <v>ChatGPT, Freepik</v>
      </c>
      <c r="AY186" s="18" t="str">
        <f>'Raw Data'!AG182</f>
        <v>Yes</v>
      </c>
      <c r="AZ186" s="18" t="str">
        <f>'Raw Data'!AH182</f>
        <v/>
      </c>
      <c r="BA186" s="18" t="str">
        <f>'Raw Data'!AI182</f>
        <v/>
      </c>
      <c r="BB186" s="18" t="str">
        <f>'Raw Data'!AJ182</f>
        <v/>
      </c>
      <c r="BC186" s="18" t="str">
        <f>'Raw Data'!AK182</f>
        <v/>
      </c>
      <c r="BD186" s="18" t="str">
        <f>'Raw Data'!AL182</f>
        <v/>
      </c>
      <c r="BE186" s="18" t="str">
        <f>'Raw Data'!AM182</f>
        <v/>
      </c>
      <c r="BF186" s="18" t="str">
        <f>'Raw Data'!AN182</f>
        <v/>
      </c>
      <c r="BG186" s="18" t="str">
        <f>'Raw Data'!AO182</f>
        <v/>
      </c>
      <c r="BH186" s="18" t="str">
        <f>'Raw Data'!AP182</f>
        <v/>
      </c>
      <c r="BI186" s="18" t="str">
        <f>'Raw Data'!AQ182</f>
        <v/>
      </c>
      <c r="BJ186" s="18" t="str">
        <f>'Raw Data'!AR182</f>
        <v/>
      </c>
      <c r="BK186" s="18" t="str">
        <f>'Raw Data'!AS182</f>
        <v/>
      </c>
      <c r="BL186" s="18" t="str">
        <f>'Raw Data'!AT182</f>
        <v/>
      </c>
      <c r="BM186" s="18" t="str">
        <f>'Raw Data'!AU182</f>
        <v/>
      </c>
      <c r="BN186" s="18" t="str">
        <f>'Raw Data'!AV182</f>
        <v/>
      </c>
      <c r="BO186" s="18" t="str">
        <f>'Raw Data'!AW182</f>
        <v/>
      </c>
      <c r="BP186" s="18" t="str">
        <f>'Raw Data'!AX182</f>
        <v/>
      </c>
      <c r="BQ186" s="18" t="str">
        <f>'Raw Data'!AY182</f>
        <v/>
      </c>
      <c r="BR186" s="18" t="str">
        <f>'Raw Data'!AZ182</f>
        <v/>
      </c>
      <c r="BS186" s="18" t="str">
        <f>'Raw Data'!D182</f>
        <v/>
      </c>
      <c r="BT186" s="18" t="str">
        <f>'Raw Data'!E182</f>
        <v/>
      </c>
      <c r="BU186" s="18" t="str">
        <f>'Raw Data'!F182</f>
        <v>ZÉ</v>
      </c>
      <c r="BV186" s="25" t="str">
        <f>'Raw Data'!G182</f>
        <v>Marketing</v>
      </c>
      <c r="BW186" s="25" t="str">
        <f t="shared" si="22"/>
        <v>#REF!</v>
      </c>
      <c r="BX186" s="25" t="str">
        <f>'Raw Data'!I182</f>
        <v>N/A</v>
      </c>
      <c r="BY186" s="18" t="str">
        <f>'Raw Data'!J182</f>
        <v/>
      </c>
      <c r="BZ186" s="18" t="str">
        <f>'Raw Data'!K182</f>
        <v/>
      </c>
      <c r="CA186" s="18" t="str">
        <f>'Raw Data'!L182</f>
        <v>Brazil</v>
      </c>
      <c r="CB186" s="18" t="str">
        <f>'Raw Data'!M182</f>
        <v>SAZ</v>
      </c>
      <c r="CC186" s="18" t="str">
        <f>'Raw Data'!N182</f>
        <v>Ambev</v>
      </c>
      <c r="CD186" s="25" t="str">
        <f>'Raw Data'!O182</f>
        <v>Paola - Marketing</v>
      </c>
      <c r="CE186" s="15" t="str">
        <f>'Raw Data'!P182</f>
        <v>Light User</v>
      </c>
      <c r="CF186" s="15" t="str">
        <f>'Raw Data'!Q182</f>
        <v>Weekly</v>
      </c>
    </row>
    <row r="187" ht="15.75" customHeight="1">
      <c r="A187" s="18">
        <f>'Raw Data'!$A183</f>
        <v>181</v>
      </c>
      <c r="B187" s="18" t="str">
        <f>'Raw Data'!$R183</f>
        <v>Several times a week</v>
      </c>
      <c r="C187" s="18">
        <f t="shared" si="1"/>
        <v>0.75</v>
      </c>
      <c r="D187" s="18" t="str">
        <f>'Raw Data'!$S183</f>
        <v>Creating first drafts of content from scratch (reports, proposals, marketing copy), Analyzing data or documents to extract insights or summaries, Editing or improving text I’ve already written (emails, documents, presentations)</v>
      </c>
      <c r="E187" s="18">
        <f t="shared" si="2"/>
        <v>2</v>
      </c>
      <c r="F187" s="19">
        <f t="shared" si="3"/>
        <v>0.6666666667</v>
      </c>
      <c r="G187" s="20" t="str">
        <f>'Raw Data'!T183</f>
        <v>I create fresh prompts each time I use AI</v>
      </c>
      <c r="H187" s="18">
        <f t="shared" si="4"/>
        <v>0.25</v>
      </c>
      <c r="I187" s="18" t="str">
        <f>'Raw Data'!$U183</f>
        <v>Use AI to help analyze each data source, then compile results manually</v>
      </c>
      <c r="J187" s="18">
        <f t="shared" si="5"/>
        <v>0.67</v>
      </c>
      <c r="K187" s="18" t="str">
        <f>'Raw Data'!$V183</f>
        <v>Como assistente, para fazer um discovery sobre o tema e como estrategista para desenvolver a apresentação.</v>
      </c>
      <c r="L187" s="18" t="s">
        <v>717</v>
      </c>
      <c r="M187" s="21" t="str">
        <f>substitute('Prompt Template'!$A$2,$K$5,$L187)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&lt;user_input&gt;Como assistente, para fazer um discovery sobre o tema e como estrategista para desenvolver a apresentação.&lt;/user_input&gt;</v>
      </c>
      <c r="N187" s="18">
        <f t="array" ref="N187">index('Response Scoring'!$C:$C,match($A187,'Response Scoring'!$A:$A,0))</f>
        <v>1</v>
      </c>
      <c r="O187" s="19">
        <f t="shared" si="6"/>
        <v>0.3333333333</v>
      </c>
      <c r="P187" s="18" t="str">
        <f>'Raw Data'!$W183</f>
        <v>Usei IA em um apoio jurídico para analisar o contrato que seria assinado por nós com um agência. Me ajudou demais na negociação.</v>
      </c>
      <c r="Q187" s="18" t="s">
        <v>718</v>
      </c>
      <c r="R187" s="21" t="str">
        <f>substitute('Prompt Template'!$B$2,$P$5,$Q187)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&lt;user_input&gt;Usei IA em um apoio jurídico para analisar o contrato que seria assinado por nós com um agência. Me ajudou demais na negociação.&lt;/user_input&gt;</v>
      </c>
      <c r="S187" s="18">
        <f t="array" ref="S187">index('Response Scoring'!$E:$E,match($A187,'Response Scoring'!$A:$A,0))</f>
        <v>1</v>
      </c>
      <c r="T187" s="19">
        <f t="shared" si="7"/>
        <v>0.3333333333</v>
      </c>
      <c r="U187" s="19">
        <f t="shared" si="8"/>
        <v>3.003333333</v>
      </c>
      <c r="V187" s="18" t="str">
        <f>'Raw Data'!$X183</f>
        <v>Analyzing presentation slides to evaluate both the visual design and written content for consistency</v>
      </c>
      <c r="W187" s="18">
        <f t="shared" si="9"/>
        <v>1</v>
      </c>
      <c r="X187" s="18" t="str">
        <f>'Raw Data'!$Y183</f>
        <v>Hallucinations (generating false or misleading information), Data privacy concerns when information is shared with an LLM</v>
      </c>
      <c r="Y187" s="22">
        <f t="shared" si="10"/>
        <v>0.5</v>
      </c>
      <c r="Z187" s="18" t="str">
        <f>'Raw Data'!$Z183</f>
        <v>Verify that the AI tool has SSL/HTTPS encryption before using it, Anonymize information by removing identifying details, Use secure company instances or enterprise plans when available</v>
      </c>
      <c r="AA187" s="19">
        <f t="shared" si="11"/>
        <v>0</v>
      </c>
      <c r="AB187" s="18" t="str">
        <f>'Raw Data'!$AA183</f>
        <v>Always: I routinely cross-check AI outputs with reliable sources</v>
      </c>
      <c r="AC187" s="18">
        <f t="shared" si="12"/>
        <v>1</v>
      </c>
      <c r="AD187" s="18" t="str">
        <f>'Raw Data'!$AB183</f>
        <v>Cross-reference key claims with reliable external sources, Verify any calculations or data analysis independently</v>
      </c>
      <c r="AE187" s="18">
        <f t="shared" si="13"/>
        <v>0.5</v>
      </c>
      <c r="AF187" s="23">
        <v>8.3</v>
      </c>
      <c r="AG187" s="18" t="str">
        <f>'Raw Data'!$AC183</f>
        <v>Sometimes: I iterate 2–3 times to reach a good result</v>
      </c>
      <c r="AH187" s="18">
        <f t="shared" si="14"/>
        <v>0.67</v>
      </c>
      <c r="AI187" s="18" t="str">
        <f>'Raw Data'!$AD183</f>
        <v>Como especialista no assunto, elabore um resumo do que é preciso ser considerado para essa reunião.</v>
      </c>
      <c r="AJ187" s="18" t="s">
        <v>719</v>
      </c>
      <c r="AK187" s="21" t="str">
        <f>substitute('Prompt Template'!$C$2,$AI$5,$AJ187)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&lt;prompt&gt;Como especialista no assunto, elabore um resumo do que é preciso ser considerado para essa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&lt;user_input&gt;Como especialista no assunto, elabore um resumo do que é preciso ser considerado para essa reunião.&lt;/user_input&gt;</v>
      </c>
      <c r="AL187" s="18">
        <f t="array" ref="AL187">index('Response Scoring'!$G:$G,match($A187,'Response Scoring'!$A:$A,0))</f>
        <v>2</v>
      </c>
      <c r="AM187" s="18">
        <f t="shared" si="15"/>
        <v>0.4</v>
      </c>
      <c r="AN187" s="18" t="str">
        <f>'Raw Data'!$AE183</f>
        <v>Eu não sei como criar instruções de IA personalizadas</v>
      </c>
      <c r="AO187" s="18" t="s">
        <v>106</v>
      </c>
      <c r="AP187" s="21" t="str">
        <f>substitute('Prompt Template'!$D$2,$AN$5,$AO187)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87" s="18">
        <f t="array" ref="AQ187">index('Response Scoring'!$I:$I,match($A187,'Response Scoring'!$A:$A,0))</f>
        <v>0</v>
      </c>
      <c r="AR187" s="18">
        <f t="shared" si="16"/>
        <v>0</v>
      </c>
      <c r="AS187" s="24">
        <f t="shared" si="17"/>
        <v>2.405</v>
      </c>
      <c r="AT187" s="24">
        <f t="shared" si="18"/>
        <v>4.54</v>
      </c>
      <c r="AU187" s="18">
        <f t="shared" si="19"/>
        <v>19.11666667</v>
      </c>
      <c r="AV187" s="24">
        <f t="shared" si="20"/>
        <v>38.23333333</v>
      </c>
      <c r="AW187" s="18" t="str">
        <f t="shared" si="21"/>
        <v>AI Experimenter</v>
      </c>
      <c r="AX187" s="18" t="str">
        <f>'Raw Data'!AF183</f>
        <v>ChatGPT</v>
      </c>
      <c r="AY187" s="18" t="str">
        <f>'Raw Data'!AG183</f>
        <v>Yes</v>
      </c>
      <c r="AZ187" s="18" t="str">
        <f>'Raw Data'!AH183</f>
        <v/>
      </c>
      <c r="BA187" s="18" t="str">
        <f>'Raw Data'!AI183</f>
        <v/>
      </c>
      <c r="BB187" s="18" t="str">
        <f>'Raw Data'!AJ183</f>
        <v/>
      </c>
      <c r="BC187" s="18" t="str">
        <f>'Raw Data'!AK183</f>
        <v/>
      </c>
      <c r="BD187" s="18" t="str">
        <f>'Raw Data'!AL183</f>
        <v/>
      </c>
      <c r="BE187" s="18" t="str">
        <f>'Raw Data'!AM183</f>
        <v/>
      </c>
      <c r="BF187" s="18" t="str">
        <f>'Raw Data'!AN183</f>
        <v/>
      </c>
      <c r="BG187" s="18" t="str">
        <f>'Raw Data'!AO183</f>
        <v/>
      </c>
      <c r="BH187" s="18" t="str">
        <f>'Raw Data'!AP183</f>
        <v/>
      </c>
      <c r="BI187" s="18" t="str">
        <f>'Raw Data'!AQ183</f>
        <v/>
      </c>
      <c r="BJ187" s="18" t="str">
        <f>'Raw Data'!AR183</f>
        <v/>
      </c>
      <c r="BK187" s="18" t="str">
        <f>'Raw Data'!AS183</f>
        <v/>
      </c>
      <c r="BL187" s="18" t="str">
        <f>'Raw Data'!AT183</f>
        <v/>
      </c>
      <c r="BM187" s="18" t="str">
        <f>'Raw Data'!AU183</f>
        <v/>
      </c>
      <c r="BN187" s="18" t="str">
        <f>'Raw Data'!AV183</f>
        <v/>
      </c>
      <c r="BO187" s="18" t="str">
        <f>'Raw Data'!AW183</f>
        <v/>
      </c>
      <c r="BP187" s="18" t="str">
        <f>'Raw Data'!AX183</f>
        <v/>
      </c>
      <c r="BQ187" s="18" t="str">
        <f>'Raw Data'!AY183</f>
        <v/>
      </c>
      <c r="BR187" s="18" t="str">
        <f>'Raw Data'!AZ183</f>
        <v/>
      </c>
      <c r="BS187" s="18" t="str">
        <f>'Raw Data'!D183</f>
        <v/>
      </c>
      <c r="BT187" s="18" t="str">
        <f>'Raw Data'!E183</f>
        <v/>
      </c>
      <c r="BU187" s="18" t="str">
        <f>'Raw Data'!F183</f>
        <v>ZÉ</v>
      </c>
      <c r="BV187" s="25" t="str">
        <f>'Raw Data'!G183</f>
        <v>Commercial</v>
      </c>
      <c r="BW187" s="25" t="str">
        <f t="shared" si="22"/>
        <v>#REF!</v>
      </c>
      <c r="BX187" s="25" t="str">
        <f>'Raw Data'!I183</f>
        <v>N/A</v>
      </c>
      <c r="BY187" s="18" t="str">
        <f>'Raw Data'!J183</f>
        <v/>
      </c>
      <c r="BZ187" s="18" t="str">
        <f>'Raw Data'!K183</f>
        <v/>
      </c>
      <c r="CA187" s="18" t="str">
        <f>'Raw Data'!L183</f>
        <v>Brazil</v>
      </c>
      <c r="CB187" s="18" t="str">
        <f>'Raw Data'!M183</f>
        <v>SAZ</v>
      </c>
      <c r="CC187" s="18" t="str">
        <f>'Raw Data'!N183</f>
        <v>Ambev</v>
      </c>
      <c r="CD187" s="25" t="str">
        <f>'Raw Data'!O183</f>
        <v>Paula - Commercial</v>
      </c>
      <c r="CE187" s="15" t="str">
        <f>'Raw Data'!P183</f>
        <v>Light User</v>
      </c>
      <c r="CF187" s="15" t="str">
        <f>'Raw Data'!Q183</f>
        <v>Weekly</v>
      </c>
    </row>
    <row r="188" ht="15.75" customHeight="1">
      <c r="A188" s="18">
        <f>'Raw Data'!$A184</f>
        <v>182</v>
      </c>
      <c r="B188" s="18" t="str">
        <f>'Raw Data'!$R184</f>
        <v>Daily</v>
      </c>
      <c r="C188" s="18">
        <f t="shared" si="1"/>
        <v>1</v>
      </c>
      <c r="D188" s="18" t="str">
        <f>'Raw Data'!$S184</f>
        <v>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v>
      </c>
      <c r="E188" s="18">
        <f t="shared" si="2"/>
        <v>2</v>
      </c>
      <c r="F188" s="19">
        <f t="shared" si="3"/>
        <v>0.6666666667</v>
      </c>
      <c r="G188" s="20" t="str">
        <f>'Raw Data'!T184</f>
        <v>I’ve created workflows that connect AI with other systems (Slack, Salesforce, email) using integrations or code</v>
      </c>
      <c r="H188" s="18">
        <f t="shared" si="4"/>
        <v>1</v>
      </c>
      <c r="I188" s="18" t="str">
        <f>'Raw Data'!$U184</f>
        <v>Create a systematic process where AI handles data analysis and summary generation consistently</v>
      </c>
      <c r="J188" s="18">
        <f t="shared" si="5"/>
        <v>1</v>
      </c>
      <c r="K188" s="18" t="str">
        <f>'Raw Data'!$V184</f>
        <v>1. Rapid Knowledge Acquisition
Leverage AI to quickly distill the landscape: key trends, risks, opportunities, benchmarks, and case studies. Use it to compare diverse sources, challenge assumptions, and highlight blind spots early.
2. Structured Storyline Development
Use AI to co-create a clear narrative: problem framing, strategic insights, and decision pathways. AI can generate multiple storyline options, allowing fast iteration and refinement to match stakeholder expectations.
3. Data &amp; Insight Generation
Ask AI to summarize large datasets, extract patterns, stress-test hypotheses, and produce executive-ready insights. It accelerates analytical depth while keeping me focused on interpretation and judgement.
4. Slide Drafting &amp; Visuals
AI can produce first-draft slides, visual frameworks, and charts aligned to the narrative. This frees time for polishing the story, tightening messaging, and validating accuracy.
5. Quality Assurance
Before final delivery, use AI to review for clarity, logical consistency, and executive tone. It can simulate stakeholder questions and highlight areas that need stronger evidence or simplification.</v>
      </c>
      <c r="L188" s="18" t="s">
        <v>720</v>
      </c>
      <c r="M188" s="21" t="str">
        <f>substitute('Prompt Template'!$A$2,$K$5,$L188)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Rapid Knowledge Acquisition
Leverage AI to quickly distill the landscape: key trends, risks, opportunities, benchmarks, and case studies. Use it to compare diverse sources, challenge assumptions, and highlight blind spots early.
2. Structured Storyline Development
Use AI to co-create a clear narrative: problem framing, strategic insights, and decision pathways. AI can generate multiple storyline options, allowing fast iteration and refinement to match stakeholder expectations.
3. Data &amp; Insight Generation
Ask AI to summarize large datasets, extract patterns, stress-test hypotheses, and produce executive-ready insights. It accelerates analytical depth while keeping me focused on interpretation and judgement.
4. Slide Drafting &amp; Visuals
AI can produce first-draft slides, visual frameworks, and charts aligned to the narrative. This frees time for polishing the story, tightening messaging, and validating accuracy.
5. Quality Assurance
Before final delivery, use AI to review for clarity, logical consistency, and executive tone. It can simulate stakeholder questions and highlight areas that need stronger evidence or simplification.&lt;/user_input&gt;</v>
      </c>
      <c r="N188" s="18">
        <f t="array" ref="N188">index('Response Scoring'!$C:$C,match($A188,'Response Scoring'!$A:$A,0))</f>
        <v>3</v>
      </c>
      <c r="O188" s="19">
        <f t="shared" si="6"/>
        <v>1</v>
      </c>
      <c r="P188" s="18" t="str">
        <f>'Raw Data'!$W184</f>
        <v>Counterpart to structure problems and propose solutions, e.g. prioritisiation of 2026 projects</v>
      </c>
      <c r="Q188" s="18" t="s">
        <v>721</v>
      </c>
      <c r="R188" s="21" t="str">
        <f>substitute('Prompt Template'!$B$2,$P$5,$Q188)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&lt;user_input&gt;Counterpart to structure problems and propose solutions, e.g. prioritisiation of 2026 projects&lt;/user_input&gt;</v>
      </c>
      <c r="S188" s="18">
        <f t="array" ref="S188">index('Response Scoring'!$E:$E,match($A188,'Response Scoring'!$A:$A,0))</f>
        <v>2</v>
      </c>
      <c r="T188" s="19">
        <f t="shared" si="7"/>
        <v>0.6666666667</v>
      </c>
      <c r="U188" s="19">
        <f t="shared" si="8"/>
        <v>5.333333333</v>
      </c>
      <c r="V188" s="18" t="str">
        <f>'Raw Data'!$X184</f>
        <v>Analyzing presentation slides to evaluate both the visual design and written content for consistency</v>
      </c>
      <c r="W188" s="18">
        <f t="shared" si="9"/>
        <v>1</v>
      </c>
      <c r="X188" s="18" t="str">
        <f>'Raw Data'!$Y184</f>
        <v>Hallucinations (generating false or misleading information), Vulnerability to manipulation by bad actors, Biases in answers</v>
      </c>
      <c r="Y188" s="22">
        <f t="shared" si="10"/>
        <v>0.75</v>
      </c>
      <c r="Z188" s="18" t="str">
        <f>'Raw Data'!$Z184</f>
        <v>Anonymize information by removing identifying details, Use secure company instances or enterprise plans when available</v>
      </c>
      <c r="AA188" s="19">
        <f t="shared" si="11"/>
        <v>1</v>
      </c>
      <c r="AB188" s="18" t="str">
        <f>'Raw Data'!$AA184</f>
        <v>Sometimes: I do a quick check against known data or references</v>
      </c>
      <c r="AC188" s="18">
        <f t="shared" si="12"/>
        <v>0.67</v>
      </c>
      <c r="AD188" s="18" t="str">
        <f>'Raw Data'!$AB184</f>
        <v>Cross-reference key claims with reliable external sources, Verify any calculations or data analysis independently, Ask the same AI tool to double-check its work for accuracy</v>
      </c>
      <c r="AE188" s="18">
        <f t="shared" si="13"/>
        <v>0.75</v>
      </c>
      <c r="AF188" s="23">
        <v>7.5</v>
      </c>
      <c r="AG188" s="18" t="str">
        <f>'Raw Data'!$AC184</f>
        <v>Sometimes: I iterate 2–3 times to reach a good result</v>
      </c>
      <c r="AH188" s="18">
        <f t="shared" si="14"/>
        <v>0.67</v>
      </c>
      <c r="AI188" s="18" t="str">
        <f>'Raw Data'!$AD184</f>
        <v>Help me prepare for a meeting where I will present a new digital capability initiative to senior operations leaders. The goal is to gain initial alignment and approval to explore feasibility. Summarize the strategic rationale, expected benefits, risks, required investments, and dependencies. Anticipate stakeholder concerns based on their operational priorities. Provide talking points, a 60-second executive summary, and a list of questions I should be ready to answer.</v>
      </c>
      <c r="AJ188" s="18" t="s">
        <v>722</v>
      </c>
      <c r="AK188" s="21" t="str">
        <f>substitute('Prompt Template'!$C$2,$AI$5,$AJ188)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 will present a new digital capability initiative to senior operations leaders. The goal is to gain initial alignment and approval to explore feasibility. Summarize the strategic rationale, expected benefits, risks, required investments, and dependencies. Anticipate stakeholder concerns based on their operational priorities. Provide talking points, a 60-second executive summary, and a list of questions I should be ready to answer.&lt;/prompt&gt;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 will present a new digital capability initiative to senior operations leaders. The goal is to gain initial alignment and approval to explore feasibility. Summarize the strategic rationale, expected benefits, risks, required investments, and dependencies. Anticipate stakeholder concerns based on their operational priorities. Provide talking points, a 60-second executive summary, and a list of questions I should be ready to answer.&lt;/user_input&gt;</v>
      </c>
      <c r="AL188" s="18">
        <f t="array" ref="AL188">index('Response Scoring'!$G:$G,match($A188,'Response Scoring'!$A:$A,0))</f>
        <v>5</v>
      </c>
      <c r="AM188" s="18">
        <f t="shared" si="15"/>
        <v>1</v>
      </c>
      <c r="AN188" s="18" t="str">
        <f>'Raw Data'!$AE184</f>
        <v>Act as our competitive-intelligence analyst. For any competitor, consistently gather and summarize:
Product overview (key features, differentiators, gaps)
Pricing model (structure, tiers, discounts, and public benchmarks)
Positioning &amp; messaging (target segments, value propositions, and go-to-market strategy)
Recent moves (launches, partnerships, org changes, and press coverage)
Comparable metrics (market share indicators, customer segments, and adoption signals)
Risks &amp; implications (what this means for us and recommended responses)
Always cite sources, flag assumptions, and deliver findings in a clear, structured 1-page brief with an executive summary.</v>
      </c>
      <c r="AO188" s="18" t="s">
        <v>723</v>
      </c>
      <c r="AP188" s="21" t="str">
        <f>substitute('Prompt Template'!$D$2,$AN$5,$AO188)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our competitive-intelligence analyst. For any competitor, consistently gather and summarize:
Product overview (key features, differentiators, gaps)
Pricing model (structure, tiers, discounts, and public benchmarks)
Positioning &amp; messaging (target segments, value propositions, and go-to-market strategy)
Recent moves (launches, partnerships, org changes, and press coverage)
Comparable metrics (market share indicators, customer segments, and adoption signals)
Risks &amp; implications (what this means for us and recommended responses)
Always cite sources, flag assumptions, and deliver findings in a clear, structured 1-page brief with an executive summary.&lt;/user_input&gt;
</v>
      </c>
      <c r="AQ188" s="18">
        <f t="array" ref="AQ188">index('Response Scoring'!$I:$I,match($A188,'Response Scoring'!$A:$A,0))</f>
        <v>4</v>
      </c>
      <c r="AR188" s="18">
        <f t="shared" si="16"/>
        <v>0.8</v>
      </c>
      <c r="AS188" s="24">
        <f t="shared" si="17"/>
        <v>8.505</v>
      </c>
      <c r="AT188" s="24">
        <f t="shared" si="18"/>
        <v>9.34</v>
      </c>
      <c r="AU188" s="18">
        <f t="shared" si="19"/>
        <v>35.17666667</v>
      </c>
      <c r="AV188" s="24">
        <f t="shared" si="20"/>
        <v>70.35333333</v>
      </c>
      <c r="AW188" s="18" t="str">
        <f t="shared" si="21"/>
        <v>AI Practitioner</v>
      </c>
      <c r="AX188" s="18" t="str">
        <f>'Raw Data'!AF184</f>
        <v>ChatGPT, CoPilot</v>
      </c>
      <c r="AY188" s="18" t="str">
        <f>'Raw Data'!AG184</f>
        <v>Yes</v>
      </c>
      <c r="AZ188" s="18" t="str">
        <f>'Raw Data'!AH184</f>
        <v/>
      </c>
      <c r="BA188" s="18" t="str">
        <f>'Raw Data'!AI184</f>
        <v/>
      </c>
      <c r="BB188" s="18" t="str">
        <f>'Raw Data'!AJ184</f>
        <v/>
      </c>
      <c r="BC188" s="18" t="str">
        <f>'Raw Data'!AK184</f>
        <v/>
      </c>
      <c r="BD188" s="18" t="str">
        <f>'Raw Data'!AL184</f>
        <v/>
      </c>
      <c r="BE188" s="18" t="str">
        <f>'Raw Data'!AM184</f>
        <v/>
      </c>
      <c r="BF188" s="18" t="str">
        <f>'Raw Data'!AN184</f>
        <v/>
      </c>
      <c r="BG188" s="18" t="str">
        <f>'Raw Data'!AO184</f>
        <v/>
      </c>
      <c r="BH188" s="18" t="str">
        <f>'Raw Data'!AP184</f>
        <v/>
      </c>
      <c r="BI188" s="18" t="str">
        <f>'Raw Data'!AQ184</f>
        <v/>
      </c>
      <c r="BJ188" s="18" t="str">
        <f>'Raw Data'!AR184</f>
        <v/>
      </c>
      <c r="BK188" s="18" t="str">
        <f>'Raw Data'!AS184</f>
        <v/>
      </c>
      <c r="BL188" s="18" t="str">
        <f>'Raw Data'!AT184</f>
        <v/>
      </c>
      <c r="BM188" s="18" t="str">
        <f>'Raw Data'!AU184</f>
        <v/>
      </c>
      <c r="BN188" s="18" t="str">
        <f>'Raw Data'!AV184</f>
        <v/>
      </c>
      <c r="BO188" s="18" t="str">
        <f>'Raw Data'!AW184</f>
        <v/>
      </c>
      <c r="BP188" s="18" t="str">
        <f>'Raw Data'!AX184</f>
        <v/>
      </c>
      <c r="BQ188" s="18" t="str">
        <f>'Raw Data'!AY184</f>
        <v/>
      </c>
      <c r="BR188" s="18" t="str">
        <f>'Raw Data'!AZ184</f>
        <v/>
      </c>
      <c r="BS188" s="18" t="str">
        <f>'Raw Data'!D184</f>
        <v/>
      </c>
      <c r="BT188" s="18" t="str">
        <f>'Raw Data'!E184</f>
        <v/>
      </c>
      <c r="BU188" s="18" t="str">
        <f>'Raw Data'!F184</f>
        <v>PerfectDraft</v>
      </c>
      <c r="BV188" s="25" t="str">
        <f>'Raw Data'!G184</f>
        <v>PerfectDraft</v>
      </c>
      <c r="BW188" s="25" t="str">
        <f t="shared" si="22"/>
        <v>#REF!</v>
      </c>
      <c r="BX188" s="25" t="str">
        <f>'Raw Data'!I184</f>
        <v>BU Central</v>
      </c>
      <c r="BY188" s="18" t="str">
        <f>'Raw Data'!J184</f>
        <v/>
      </c>
      <c r="BZ188" s="18" t="str">
        <f>'Raw Data'!K184</f>
        <v/>
      </c>
      <c r="CA188" s="18" t="str">
        <f>'Raw Data'!L184</f>
        <v>Germany</v>
      </c>
      <c r="CB188" s="18" t="str">
        <f>'Raw Data'!M184</f>
        <v>Europe</v>
      </c>
      <c r="CC188" s="18" t="str">
        <f>'Raw Data'!N184</f>
        <v>AB Inbev Deutschland </v>
      </c>
      <c r="CD188" s="25" t="str">
        <f>'Raw Data'!O184</f>
        <v>Andy Logan - PerfectDraft</v>
      </c>
      <c r="CE188" s="15" t="str">
        <f>'Raw Data'!P184</f>
        <v>Light User</v>
      </c>
      <c r="CF188" s="15" t="str">
        <f>'Raw Data'!Q184</f>
        <v>Weekly</v>
      </c>
    </row>
    <row r="189" ht="15.75" customHeight="1">
      <c r="A189" s="18">
        <f>'Raw Data'!$A185</f>
        <v>183</v>
      </c>
      <c r="B189" s="18" t="str">
        <f>'Raw Data'!$R185</f>
        <v>Weekly</v>
      </c>
      <c r="C189" s="18">
        <f t="shared" si="1"/>
        <v>0.5</v>
      </c>
      <c r="D189" s="18" t="str">
        <f>'Raw Data'!$S185</f>
        <v>Getting quick answers to specific questions or looking up information, Writing or debugging code, scripts, or formulas, Analyzing data or documents to extract insights or summaries</v>
      </c>
      <c r="E189" s="18">
        <f t="shared" si="2"/>
        <v>2</v>
      </c>
      <c r="F189" s="19">
        <f t="shared" si="3"/>
        <v>0.6666666667</v>
      </c>
      <c r="G189" s="20" t="str">
        <f>'Raw Data'!T185</f>
        <v>I’ve built custom AI tools (CustomGPTs, Copilot Agents, Google Gems, Claude Projects) for repetitive tasks</v>
      </c>
      <c r="H189" s="18">
        <f t="shared" si="4"/>
        <v>0.75</v>
      </c>
      <c r="I189" s="18" t="str">
        <f>'Raw Data'!$U185</f>
        <v>Use AI to help analyze each data source, then compile results manually</v>
      </c>
      <c r="J189" s="18">
        <f t="shared" si="5"/>
        <v>0.67</v>
      </c>
      <c r="K189" s="18" t="str">
        <f>'Raw Data'!$V185</f>
        <v>1) Usaria o Deep Research do ChatGPT pra aprender sobre o assunto, e usaria o GPT normal para montar queries para análise de dados no Metabase ou Databricks; 2) Validaria o direcionamento da ideia com alguém mais senior do que eu; 3) Se for um Loop, peço ajuda do GPT pra resumir. Se for um PPT, monto na mão mesmo</v>
      </c>
      <c r="L189" s="18" t="s">
        <v>724</v>
      </c>
      <c r="M189" s="21" t="str">
        <f>substitute('Prompt Template'!$A$2,$K$5,$L189)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Usaria o Deep Research do ChatGPT pra aprender sobre o assunto, e usaria o GPT normal para montar queries para análise de dados no Metabase ou Databricks; 2) Validaria o direcionamento da ideia com alguém mais senior do que eu; 3) Se for um Loop, peço ajuda do GPT pra resumir. Se for um PPT, monto na mão mesmo&lt;/user_input&gt;</v>
      </c>
      <c r="N189" s="18">
        <f t="array" ref="N189">index('Response Scoring'!$C:$C,match($A189,'Response Scoring'!$A:$A,0))</f>
        <v>2</v>
      </c>
      <c r="O189" s="19">
        <f t="shared" si="6"/>
        <v>0.6666666667</v>
      </c>
      <c r="P189" s="18" t="str">
        <f>'Raw Data'!$W185</f>
        <v>Eu uso muito para construção de queries SQL. O segundo uso é para compilação e conversas de discovery (pesquisa, juntar isso com os dados que tenho). O terceiro é mais resumo e compilação</v>
      </c>
      <c r="Q189" s="18" t="s">
        <v>725</v>
      </c>
      <c r="R189" s="21" t="str">
        <f>substitute('Prompt Template'!$B$2,$P$5,$Q189)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uso muito para construção de queries SQL. O segundo uso é para compilação e conversas de discovery (pesquisa, juntar isso com os dados que tenho). O terceiro é mais resumo e compilação&lt;/user_input&gt;</v>
      </c>
      <c r="S189" s="18">
        <f t="array" ref="S189">index('Response Scoring'!$E:$E,match($A189,'Response Scoring'!$A:$A,0))</f>
        <v>2</v>
      </c>
      <c r="T189" s="19">
        <f t="shared" si="7"/>
        <v>0.6666666667</v>
      </c>
      <c r="U189" s="19">
        <f t="shared" si="8"/>
        <v>3.92</v>
      </c>
      <c r="V189" s="18" t="str">
        <f>'Raw Data'!$X185</f>
        <v>Predicting next week’s stock market performance for investment decisions</v>
      </c>
      <c r="W189" s="18">
        <f t="shared" si="9"/>
        <v>0</v>
      </c>
      <c r="X189" s="18" t="str">
        <f>'Raw Data'!$Y185</f>
        <v>Hallucinations (generating false or misleading information), Data privacy concerns when information is shared with an LLM</v>
      </c>
      <c r="Y189" s="22">
        <f t="shared" si="10"/>
        <v>0.5</v>
      </c>
      <c r="Z189" s="18" t="str">
        <f>'Raw Data'!$Z185</f>
        <v>Anonymize information by removing identifying details, Use secure company instances or enterprise plans when available</v>
      </c>
      <c r="AA189" s="19">
        <f t="shared" si="11"/>
        <v>1</v>
      </c>
      <c r="AB189" s="18" t="str">
        <f>'Raw Data'!$AA185</f>
        <v>Sometimes: I do a quick check against known data or references</v>
      </c>
      <c r="AC189" s="18">
        <f t="shared" si="12"/>
        <v>0.67</v>
      </c>
      <c r="AD189" s="18" t="str">
        <f>'Raw Data'!$AB185</f>
        <v>Use a different AI tool to review and verify the content, Cross-reference key claims with reliable external sources, Ask the same AI tool to double-check its work for accuracy</v>
      </c>
      <c r="AE189" s="18">
        <f t="shared" si="13"/>
        <v>0.75</v>
      </c>
      <c r="AF189" s="23">
        <v>8.5</v>
      </c>
      <c r="AG189" s="18" t="str">
        <f>'Raw Data'!$AC185</f>
        <v>Rarely: I only tweak the prompt if something feels obviously off</v>
      </c>
      <c r="AH189" s="18">
        <f t="shared" si="14"/>
        <v>0.33</v>
      </c>
      <c r="AI189" s="18" t="str">
        <f>'Raw Data'!$AD185</f>
        <v>Eu sou um Product Manager no Zé Delivery, no contexto de Last Mile. Estou me preparando para discutir uma nova iniciativa com outros times. Aqui está um resumo dela: [objetivo estratégico, escopo, impacto previsto, times participantes]
Faça uma pesquisa profunda sobre esse tema, focando em empresas de delivery e também nos desafios da área de Last Mile que se relacionam a essa iniciativa
Traga informações financeiras e de riscos gerais quando possívels</v>
      </c>
      <c r="AJ189" s="18" t="s">
        <v>726</v>
      </c>
      <c r="AK189" s="21" t="str">
        <f>substitute('Prompt Template'!$C$2,$AI$5,$AJ189)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sou um Product Manager no Zé Delivery, no contexto de Last Mile. Estou me preparando para discutir uma nova iniciativa com outros times. Aqui está um resumo dela: [objetivo estratégico, escopo, impacto previsto, times participantes]
Faça uma pesquisa profunda sobre esse tema, focando em empresas de delivery e também nos desafios da área de Last Mile que se relacionam a essa iniciativa
Traga informações financeiras e de riscos gerais quando possívels&lt;/prompt&gt;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sou um Product Manager no Zé Delivery, no contexto de Last Mile. Estou me preparando para discutir uma nova iniciativa com outros times. Aqui está um resumo dela: [objetivo estratégico, escopo, impacto previsto, times participantes]
Faça uma pesquisa profunda sobre esse tema, focando em empresas de delivery e também nos desafios da área de Last Mile que se relacionam a essa iniciativa
Traga informações financeiras e de riscos gerais quando possívels&lt;/user_input&gt;</v>
      </c>
      <c r="AL189" s="18">
        <f t="array" ref="AL189">index('Response Scoring'!$G:$G,match($A189,'Response Scoring'!$A:$A,0))</f>
        <v>3</v>
      </c>
      <c r="AM189" s="18">
        <f t="shared" si="15"/>
        <v>0.6</v>
      </c>
      <c r="AN189" s="18" t="str">
        <f>'Raw Data'!$AE185</f>
        <v>Eu literalmente usaria o ChatGPT pra escrever esse prompt. Eu copiei essa pergunta acima, joguei no ChatGPT, e ele trouxe isso:
Instruções para o Agente de Inteligência Competitiva
1. Objetivo Geral
Você é um agente especializado em coleta, organização e análise de inteligência competitiva, com foco em produtos, preços, features, canais, campanhas de marketing e posicionamento estratégico de concorrentes.
Seu papel é ajudar qualquer membro da equipe a conduzir pesquisas consistentes, rápidas e acionáveis.
2. O que você deve fazer em toda interação
Sempre que o usuário fizer uma solicitação, você deve:
Confirmar o escopo e o objetivo da pesquisa (ex.: produto, categoria, país, concorrentes específicos).
Buscar e organizar informações relevantes, estruturando-as de forma clara.
Comparar os concorrentes usando critérios consistentes (produto, preço, promoções, distribuição, comunicação, diferenciais, etc.).
Apontar lacunas de informação e sugerir como completá-las (ex.: fontes adicionais, perguntas ao time, validações).
Gerar insights acionáveis — não apenas listar dados.
Citar todas as fontes encontradas (links, datas de acesso, observações sobre confiabilidade).
Manter registro estruturado no formato solicitado pelo usuário (ex.: tabela, bullet points, resumo executivo).
3. Estrutura-padrão que deve ser seguida em todas as análises
Sempre apresente as respostas no seguinte formato:
A. Contexto da Solicitação
O que está sendo pesquisado
Quais concorrentes
Qual mercado/região
Objetivo da análise
B. Sumário Executivo (5–8 linhas)
Principais achados
Destaques de preços, posicionamento e movimentos recentes
Riscos e oportunidades
C. Análise Estruturada do Concorrente
Para cada concorrente, incluir:
Descrição geral do produto/serviço
Preço, modelos de monetização e promoções vigentes
Proposta de valor e posicionamento
Principais features e diferenciais
Pontos fracos percebidos no mercado
Canais de venda e comunicação
Evidências com links
D. Comparativo Padronizado
Tabela ou matriz com:
Preço
Feature set
Segmento alvo
Canais
Diferenciais
Share of voice (quando aplicável)
E. Insights e Recomendações
Oportunidades
Ameaças
Movimentos que devem ser monitorados
Sugestões de ação rápida
F. Confiabilidade das Fontes
Lista de links usados
Avaliação de confiabilidade (alta / média / baixa)
Lacunas ainda não resolvidas
4. Regras que o agente deve sempre seguir
4.1 Qualidade da Informação
Priorize sites oficiais, comunicados, relatórios financeiros, matérias jornalísticas confiáveis, e dados observáveis diretamente (ex.: preço em site de e-commerce).
Evite especulação não baseada em fonte.
Sempre indique se algum dado é estimado.
4.2 Ética e Compliance
Não coletar dados pessoais.
Não violar termos de uso de nenhum site ou sistema.
Trabalhar apenas com informações disponíveis publicamente.
Não inferir segredos empresariais.
4.3 Estilo e Clareza
Use linguagem clara, objetiva e estruturada.
Nunca entregue texto bruto e sem organização.
Sempre transforme dados em insights acionáveis.
5. Capacidades Avançadas do Agente
O agente deve ser capaz de:
5.1 Criar Modelos de Pesquisa
Gerar templates automáticos, como:
matriz SWOT por concorrente
checklist de coleta de preços
tabela de features
cronograma de monitoramento contínuo
5.2 Monitoramento Contínuo
Quando solicitado, sugerir:
itens a revisar semanalmente
sinais precoces de mudanças de mercado
concorrentes emergentes para vigiar
5.3 Preparar Material Executivo
Gerar:
resumos para diretoria
bullets de apresentação
textos para slides
narrativas estratégicas
6. Exemplos de Solicitações que o Agente Deve Responder Bem
“Pesquise os preços e planos de assinatura dos concorrentes X, Y e Z no mercado brasileiro.”
“Compare features de plataformas de e-commerce voltadas para PME.”
“Crie um radar de ameaças e oportunidades para o segmento premium.”
“Monte um resumo executivo de inteligência competitiva para a reunião de amanhã.”
“Gere uma tabela de comparação entre nosso produto e o líder do setor.”</v>
      </c>
      <c r="AO189" s="18" t="s">
        <v>727</v>
      </c>
      <c r="AP189" s="21" t="str">
        <f>substitute('Prompt Template'!$D$2,$AN$5,$AO189)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literalmente usaria o ChatGPT pra escrever esse prompt. Eu copiei essa pergunta acima, joguei no ChatGPT, e ele trouxe isso:
Instruções para o Agente de Inteligência Competitiva
1. Objetivo Geral
Você é um agente especializado em coleta, organização e análise de inteligência competitiva, com foco em produtos, preços, features, canais, campanhas de marketing e posicionamento estratégico de concorrentes.
Seu papel é ajudar qualquer membro da equipe a conduzir pesquisas consistentes, rápidas e acionáveis.
2. O que você deve fazer em toda interação
Sempre que o usuário fizer uma solicitação, você deve:
Confirmar o escopo e o objetivo da pesquisa (ex.: produto, categoria, país, concorrentes específicos).
Buscar e organizar informações relevantes, estruturando-as de forma clara.
Comparar os concorrentes usando critérios consistentes (produto, preço, promoções, distribuição, comunicação, diferenciais, etc.).
Apontar lacunas de informação e sugerir como completá-las (ex.: fontes adicionais, perguntas ao time, validações).
Gerar insights acionáveis — não apenas listar dados.
Citar todas as fontes encontradas (links, datas de acesso, observações sobre confiabilidade).
Manter registro estruturado no formato solicitado pelo usuário (ex.: tabela, bullet points, resumo executivo).
3. Estrutura-padrão que deve ser seguida em todas as análises
Sempre apresente as respostas no seguinte formato:
A. Contexto da Solicitação
O que está sendo pesquisado
Quais concorrentes
Qual mercado/região
Objetivo da análise
B. Sumário Executivo (5–8 linhas)
Principais achados
Destaques de preços, posicionamento e movimentos recentes
Riscos e oportunidades
C. Análise Estruturada do Concorrente
Para cada concorrente, incluir:
Descrição geral do produto/serviço
Preço, modelos de monetização e promoções vigentes
Proposta de valor e posicionamento
Principais features e diferenciais
Pontos fracos percebidos no mercado
Canais de venda e comunicação
Evidências com links
D. Comparativo Padronizado
Tabela ou matriz com:
Preço
Feature set
Segmento alvo
Canais
Diferenciais
Share of voice (quando aplicável)
E. Insights e Recomendações
Oportunidades
Ameaças
Movimentos que devem ser monitorados
Sugestões de ação rápida
F. Confiabilidade das Fontes
Lista de links usados
Avaliação de confiabilidade (alta / média / baixa)
Lacunas ainda não resolvidas
4. Regras que o agente deve sempre seguir
4.1 Qualidade da Informação
Priorize sites oficiais, comunicados, relatórios financeiros, matérias jornalísticas confiáveis, e dados observáveis diretamente (ex.: preço em site de e-commerce).
Evite especulação não baseada em fonte.
Sempre indique se algum dado é estimado.
4.2 Ética e Compliance
Não coletar dados pessoais.
Não violar termos de uso de nenhum site ou sistema.
Trabalhar apenas com informações disponíveis publicamente.
Não inferir segredos empresariais.
4.3 Estilo e Clareza
Use linguagem clara, objetiva e estruturada.
Nunca entregue texto bruto e sem organização.
Sempre transforme dados em insights acionáveis.
5. Capacidades Avançadas do Agente
O agente deve ser capaz de:
5.1 Criar Modelos de Pesquisa
Gerar templates automáticos, como:
matriz SWOT por concorrente
checklist de coleta de preços
tabela de features
cronograma de monitoramento contínuo
5.2 Monitoramento Contínuo
Quando solicitado, sugerir:
itens a revisar semanalmente
sinais precoces de mudanças de mercado
concorrentes emergentes para vigiar
5.3 Preparar Material Executivo
Gerar:
resumos para diretoria
bullets de apresentação
textos para slides
narrativas estratégicas
6. Exemplos de Solicitações que o Agente Deve Responder Bem
“Pesquise os preços e planos de assinatura dos concorrentes X, Y e Z no mercado brasileiro.”
“Compare features de plataformas de e-commerce voltadas para PME.”
“Crie um radar de ameaças e oportunidades para o segmento premium.”
“Monte um resumo executivo de inteligência competitiva para a reunião de amanhã.”
“Gere uma tabela de comparação entre nosso produto e o líder do setor.”&lt;/user_input&gt;
</v>
      </c>
      <c r="AQ189" s="18">
        <f t="array" ref="AQ189">index('Response Scoring'!$I:$I,match($A189,'Response Scoring'!$A:$A,0))</f>
        <v>4</v>
      </c>
      <c r="AR189" s="18">
        <f t="shared" si="16"/>
        <v>0.8</v>
      </c>
      <c r="AS189" s="24">
        <f t="shared" si="17"/>
        <v>6.595</v>
      </c>
      <c r="AT189" s="24">
        <f t="shared" si="18"/>
        <v>5.46</v>
      </c>
      <c r="AU189" s="18">
        <f t="shared" si="19"/>
        <v>29.53</v>
      </c>
      <c r="AV189" s="24">
        <f t="shared" si="20"/>
        <v>59.06</v>
      </c>
      <c r="AW189" s="18" t="str">
        <f t="shared" si="21"/>
        <v>AI Experimenter</v>
      </c>
      <c r="AX189" s="18" t="str">
        <f>'Raw Data'!AF185</f>
        <v>ChatGPT</v>
      </c>
      <c r="AY189" s="18" t="str">
        <f>'Raw Data'!AG185</f>
        <v>Yes</v>
      </c>
      <c r="AZ189" s="18" t="str">
        <f>'Raw Data'!AH185</f>
        <v/>
      </c>
      <c r="BA189" s="18" t="str">
        <f>'Raw Data'!AI185</f>
        <v/>
      </c>
      <c r="BB189" s="18" t="str">
        <f>'Raw Data'!AJ185</f>
        <v/>
      </c>
      <c r="BC189" s="18" t="str">
        <f>'Raw Data'!AK185</f>
        <v/>
      </c>
      <c r="BD189" s="18" t="str">
        <f>'Raw Data'!AL185</f>
        <v/>
      </c>
      <c r="BE189" s="18" t="str">
        <f>'Raw Data'!AM185</f>
        <v/>
      </c>
      <c r="BF189" s="18" t="str">
        <f>'Raw Data'!AN185</f>
        <v/>
      </c>
      <c r="BG189" s="18" t="str">
        <f>'Raw Data'!AO185</f>
        <v/>
      </c>
      <c r="BH189" s="18" t="str">
        <f>'Raw Data'!AP185</f>
        <v/>
      </c>
      <c r="BI189" s="18" t="str">
        <f>'Raw Data'!AQ185</f>
        <v/>
      </c>
      <c r="BJ189" s="18" t="str">
        <f>'Raw Data'!AR185</f>
        <v/>
      </c>
      <c r="BK189" s="18" t="str">
        <f>'Raw Data'!AS185</f>
        <v/>
      </c>
      <c r="BL189" s="18" t="str">
        <f>'Raw Data'!AT185</f>
        <v/>
      </c>
      <c r="BM189" s="18" t="str">
        <f>'Raw Data'!AU185</f>
        <v/>
      </c>
      <c r="BN189" s="18" t="str">
        <f>'Raw Data'!AV185</f>
        <v/>
      </c>
      <c r="BO189" s="18" t="str">
        <f>'Raw Data'!AW185</f>
        <v/>
      </c>
      <c r="BP189" s="18" t="str">
        <f>'Raw Data'!AX185</f>
        <v/>
      </c>
      <c r="BQ189" s="18" t="str">
        <f>'Raw Data'!AY185</f>
        <v/>
      </c>
      <c r="BR189" s="18" t="str">
        <f>'Raw Data'!AZ185</f>
        <v/>
      </c>
      <c r="BS189" s="18" t="str">
        <f>'Raw Data'!D185</f>
        <v/>
      </c>
      <c r="BT189" s="18" t="str">
        <f>'Raw Data'!E185</f>
        <v/>
      </c>
      <c r="BU189" s="18" t="str">
        <f>'Raw Data'!F185</f>
        <v>DTC GHQ</v>
      </c>
      <c r="BV189" s="25" t="str">
        <f>'Raw Data'!G185</f>
        <v>Product Design</v>
      </c>
      <c r="BW189" s="25" t="str">
        <f t="shared" si="22"/>
        <v>#REF!</v>
      </c>
      <c r="BX189" s="25" t="str">
        <f>'Raw Data'!I185</f>
        <v>N/A</v>
      </c>
      <c r="BY189" s="18" t="str">
        <f>'Raw Data'!J185</f>
        <v/>
      </c>
      <c r="BZ189" s="18" t="str">
        <f>'Raw Data'!K185</f>
        <v/>
      </c>
      <c r="CA189" s="18" t="str">
        <f>'Raw Data'!L185</f>
        <v>Brazil</v>
      </c>
      <c r="CB189" s="18" t="str">
        <f>'Raw Data'!M185</f>
        <v>Growth Group</v>
      </c>
      <c r="CC189" s="18" t="str">
        <f>'Raw Data'!N185</f>
        <v>AB Inbev </v>
      </c>
      <c r="CD189" s="25" t="str">
        <f>'Raw Data'!O185</f>
        <v>Fernanda Faria - Product Design</v>
      </c>
      <c r="CE189" s="15" t="str">
        <f>'Raw Data'!P185</f>
        <v>Light User</v>
      </c>
      <c r="CF189" s="15" t="str">
        <f>'Raw Data'!Q185</f>
        <v>Weekly</v>
      </c>
    </row>
    <row r="190" ht="15.75" customHeight="1">
      <c r="A190" s="18">
        <f>'Raw Data'!$A186</f>
        <v>184</v>
      </c>
      <c r="B190" s="18" t="str">
        <f>'Raw Data'!$R186</f>
        <v>Daily</v>
      </c>
      <c r="C190" s="18">
        <f t="shared" si="1"/>
        <v>1</v>
      </c>
      <c r="D190" s="18" t="str">
        <f>'Raw Data'!$S186</f>
        <v>Brainstorming ideas, testing concepts, or getting feedback on my thinking, 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Building custom prompts, templates, or workflows that I reuse regularly, Using AI for vibe coding to prototype solutions, apps, or products</v>
      </c>
      <c r="E190" s="18">
        <f t="shared" si="2"/>
        <v>3</v>
      </c>
      <c r="F190" s="19">
        <f t="shared" si="3"/>
        <v>1</v>
      </c>
      <c r="G190" s="20" t="str">
        <f>'Raw Data'!T186</f>
        <v>I’ve built custom AI tools (CustomGPTs, Copilot Agents, Google Gems, Claude Projects) for repetitive tasks</v>
      </c>
      <c r="H190" s="18">
        <f t="shared" si="4"/>
        <v>0.75</v>
      </c>
      <c r="I190" s="18" t="str">
        <f>'Raw Data'!$U186</f>
        <v>Create a systematic process where AI handles data analysis and summary generation consistently</v>
      </c>
      <c r="J190" s="18">
        <f t="shared" si="5"/>
        <v>1</v>
      </c>
      <c r="K190" s="18" t="str">
        <f>'Raw Data'!$V186</f>
        <v>Descreveria a apresentação, o quórum, o objetivo da apresentação, pediria contexto e como eu deveria estruturar a apresentação</v>
      </c>
      <c r="L190" s="18" t="s">
        <v>728</v>
      </c>
      <c r="M190" s="21" t="str">
        <f>substitute('Prompt Template'!$A$2,$K$5,$L190)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&lt;user_input&gt;Descreveria a apresentação, o quórum, o objetivo da apresentação, pediria contexto e como eu deveria estruturar a apresentação&lt;/user_input&gt;</v>
      </c>
      <c r="N190" s="18">
        <f t="array" ref="N190">index('Response Scoring'!$C:$C,match($A190,'Response Scoring'!$A:$A,0))</f>
        <v>1</v>
      </c>
      <c r="O190" s="19">
        <f t="shared" si="6"/>
        <v>0.3333333333</v>
      </c>
      <c r="P190" s="18" t="str">
        <f>'Raw Data'!$W186</f>
        <v>Eu tinha um processo extremamente oneroso em tempo para meu time, que tomava cerca de 2 dias cheios apurando gastos para o fechamento mensal. Usei IA para me ajudar a criar um fluxo automatizado onde conecto a base de dados a um código em python e que inputando os dados de produtos e regiões que precisam de apuração ele em minutos ja extrai o gasto por área, e quanto cada stakeholder investiu</v>
      </c>
      <c r="Q190" s="18" t="s">
        <v>729</v>
      </c>
      <c r="R190" s="21" t="str">
        <f>substitute('Prompt Template'!$B$2,$P$5,$Q190)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tinha um processo extremamente oneroso em tempo para meu time, que tomava cerca de 2 dias cheios apurando gastos para o fechamento mensal. Usei IA para me ajudar a criar um fluxo automatizado onde conecto a base de dados a um código em python e que inputando os dados de produtos e regiões que precisam de apuração ele em minutos ja extrai o gasto por área, e quanto cada stakeholder investiu&lt;/user_input&gt;</v>
      </c>
      <c r="S190" s="18">
        <f t="array" ref="S190">index('Response Scoring'!$E:$E,match($A190,'Response Scoring'!$A:$A,0))</f>
        <v>3</v>
      </c>
      <c r="T190" s="19">
        <f t="shared" si="7"/>
        <v>1</v>
      </c>
      <c r="U190" s="19">
        <f t="shared" si="8"/>
        <v>5.083333333</v>
      </c>
      <c r="V190" s="18" t="str">
        <f>'Raw Data'!$X186</f>
        <v>Analyzing presentation slides to evaluate both the visual design and written content for consistency</v>
      </c>
      <c r="W190" s="18">
        <f t="shared" si="9"/>
        <v>1</v>
      </c>
      <c r="X190" s="18" t="str">
        <f>'Raw Data'!$Y186</f>
        <v>Data privacy concerns when information is shared with an LLM, Biases in answers, Hallucinations (generating false or misleading information), Vulnerability to manipulation by bad actors</v>
      </c>
      <c r="Y190" s="22">
        <f t="shared" si="10"/>
        <v>1</v>
      </c>
      <c r="Z190" s="18" t="str">
        <f>'Raw Data'!$Z186</f>
        <v>Anonymize information by removing identifying details, Use secure company instances or enterprise plans when available</v>
      </c>
      <c r="AA190" s="19">
        <f t="shared" si="11"/>
        <v>1</v>
      </c>
      <c r="AB190" s="18" t="str">
        <f>'Raw Data'!$AA186</f>
        <v>Always: I routinely cross-check AI outputs with reliable sources</v>
      </c>
      <c r="AC190" s="18">
        <f t="shared" si="12"/>
        <v>1</v>
      </c>
      <c r="AD190" s="18" t="str">
        <f>'Raw Data'!$AB186</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E190" s="18">
        <f t="shared" si="13"/>
        <v>0</v>
      </c>
      <c r="AF190" s="23">
        <v>9.7</v>
      </c>
      <c r="AG190" s="18" t="str">
        <f>'Raw Data'!$AC186</f>
        <v>Sometimes: I iterate 2–3 times to reach a good result</v>
      </c>
      <c r="AH190" s="18">
        <f t="shared" si="14"/>
        <v>0.67</v>
      </c>
      <c r="AI190" s="18" t="str">
        <f>'Raw Data'!$AD186</f>
        <v>Tenho uma reunião como Stakeholder X, e vamos discutir a implementação da iniciativa XPTO. Essa iniciativa tem por objetivo (detalho a iniciativa). Como eu deveria me organizar para essa reunião? Quais materiais deveria levar? Qual o melhor flow?</v>
      </c>
      <c r="AJ190" s="18" t="s">
        <v>730</v>
      </c>
      <c r="AK190" s="21" t="str">
        <f>substitute('Prompt Template'!$C$2,$AI$5,$AJ190)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como Stakeholder X, e vamos discutir a implementação da iniciativa XPTO. Essa iniciativa tem por objetivo (detalho a iniciativa). Como eu deveria me organizar para essa reunião? Quais materiais deveria levar? Qual o melhor flow?&lt;/prompt&gt;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como Stakeholder X, e vamos discutir a implementação da iniciativa XPTO. Essa iniciativa tem por objetivo (detalho a iniciativa). Como eu deveria me organizar para essa reunião? Quais materiais deveria levar? Qual o melhor flow?&lt;/user_input&gt;</v>
      </c>
      <c r="AL190" s="18">
        <f t="array" ref="AL190">index('Response Scoring'!$G:$G,match($A190,'Response Scoring'!$A:$A,0))</f>
        <v>3</v>
      </c>
      <c r="AM190" s="18">
        <f t="shared" si="15"/>
        <v>0.6</v>
      </c>
      <c r="AN190" s="18" t="str">
        <f>'Raw Data'!$AE186</f>
        <v>Preciso coletar preços de produtos X, Y Z (lista em anexo - anexaria a lista de produtos), nas plataformas A, b e c (colocaria o site das plataformas.
Qual a melhor forma para que eu faça isso de forma personalizada e periódica?
Qual ferramenta é mais recomendada?
Me dê o passo a passo</v>
      </c>
      <c r="AO190" s="18" t="s">
        <v>731</v>
      </c>
      <c r="AP190" s="21" t="str">
        <f>substitute('Prompt Template'!$D$2,$AN$5,$AO190)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coletar preços de produtos X, Y Z (lista em anexo - anexaria a lista de produtos), nas plataformas A, b e c (colocaria o site das plataformas.
Qual a melhor forma para que eu faça isso de forma personalizada e periódica?
Qual ferramenta é mais recomendada?
Me dê o passo a passo&lt;/user_input&gt;
</v>
      </c>
      <c r="AQ190" s="18">
        <f t="array" ref="AQ190">index('Response Scoring'!$I:$I,match($A190,'Response Scoring'!$A:$A,0))</f>
        <v>1</v>
      </c>
      <c r="AR190" s="18">
        <f t="shared" si="16"/>
        <v>0.2</v>
      </c>
      <c r="AS190" s="24">
        <f t="shared" si="17"/>
        <v>4.105</v>
      </c>
      <c r="AT190" s="24">
        <f t="shared" si="18"/>
        <v>6.14</v>
      </c>
      <c r="AU190" s="18">
        <f t="shared" si="19"/>
        <v>28.07666667</v>
      </c>
      <c r="AV190" s="24">
        <f t="shared" si="20"/>
        <v>56.15333333</v>
      </c>
      <c r="AW190" s="18" t="str">
        <f t="shared" si="21"/>
        <v>AI Experimenter</v>
      </c>
      <c r="AX190" s="18" t="str">
        <f>'Raw Data'!AF186</f>
        <v>ChatGPT, CoPilot</v>
      </c>
      <c r="AY190" s="18" t="str">
        <f>'Raw Data'!AG186</f>
        <v>Yes</v>
      </c>
      <c r="AZ190" s="18" t="str">
        <f>'Raw Data'!AH186</f>
        <v/>
      </c>
      <c r="BA190" s="18" t="str">
        <f>'Raw Data'!AI186</f>
        <v/>
      </c>
      <c r="BB190" s="18" t="str">
        <f>'Raw Data'!AJ186</f>
        <v/>
      </c>
      <c r="BC190" s="18" t="str">
        <f>'Raw Data'!AK186</f>
        <v/>
      </c>
      <c r="BD190" s="18" t="str">
        <f>'Raw Data'!AL186</f>
        <v/>
      </c>
      <c r="BE190" s="18" t="str">
        <f>'Raw Data'!AM186</f>
        <v/>
      </c>
      <c r="BF190" s="18" t="str">
        <f>'Raw Data'!AN186</f>
        <v/>
      </c>
      <c r="BG190" s="18" t="str">
        <f>'Raw Data'!AO186</f>
        <v/>
      </c>
      <c r="BH190" s="18" t="str">
        <f>'Raw Data'!AP186</f>
        <v/>
      </c>
      <c r="BI190" s="18" t="str">
        <f>'Raw Data'!AQ186</f>
        <v/>
      </c>
      <c r="BJ190" s="18" t="str">
        <f>'Raw Data'!AR186</f>
        <v/>
      </c>
      <c r="BK190" s="18" t="str">
        <f>'Raw Data'!AS186</f>
        <v/>
      </c>
      <c r="BL190" s="18" t="str">
        <f>'Raw Data'!AT186</f>
        <v/>
      </c>
      <c r="BM190" s="18" t="str">
        <f>'Raw Data'!AU186</f>
        <v/>
      </c>
      <c r="BN190" s="18" t="str">
        <f>'Raw Data'!AV186</f>
        <v/>
      </c>
      <c r="BO190" s="18" t="str">
        <f>'Raw Data'!AW186</f>
        <v/>
      </c>
      <c r="BP190" s="18" t="str">
        <f>'Raw Data'!AX186</f>
        <v/>
      </c>
      <c r="BQ190" s="18" t="str">
        <f>'Raw Data'!AY186</f>
        <v/>
      </c>
      <c r="BR190" s="18" t="str">
        <f>'Raw Data'!AZ186</f>
        <v/>
      </c>
      <c r="BS190" s="18" t="str">
        <f>'Raw Data'!D186</f>
        <v/>
      </c>
      <c r="BT190" s="18" t="str">
        <f>'Raw Data'!E186</f>
        <v/>
      </c>
      <c r="BU190" s="18" t="str">
        <f>'Raw Data'!F186</f>
        <v>ZÉ</v>
      </c>
      <c r="BV190" s="25" t="str">
        <f>'Raw Data'!G186</f>
        <v>Dig. Insights / Finance</v>
      </c>
      <c r="BW190" s="25" t="str">
        <f t="shared" si="22"/>
        <v>#REF!</v>
      </c>
      <c r="BX190" s="25" t="str">
        <f>'Raw Data'!I186</f>
        <v>N/A</v>
      </c>
      <c r="BY190" s="18" t="str">
        <f>'Raw Data'!J186</f>
        <v/>
      </c>
      <c r="BZ190" s="18" t="str">
        <f>'Raw Data'!K186</f>
        <v/>
      </c>
      <c r="CA190" s="18" t="str">
        <f>'Raw Data'!L186</f>
        <v>Brazil</v>
      </c>
      <c r="CB190" s="18" t="str">
        <f>'Raw Data'!M186</f>
        <v>SAZ</v>
      </c>
      <c r="CC190" s="18" t="str">
        <f>'Raw Data'!N186</f>
        <v>Ambev</v>
      </c>
      <c r="CD190" s="25" t="str">
        <f>'Raw Data'!O186</f>
        <v>Azambuja - Dig. Insights / Finance</v>
      </c>
      <c r="CE190" s="15" t="str">
        <f>'Raw Data'!P186</f>
        <v>Light User</v>
      </c>
      <c r="CF190" s="15" t="str">
        <f>'Raw Data'!Q186</f>
        <v>Daily</v>
      </c>
    </row>
    <row r="191" ht="15.75" customHeight="1">
      <c r="A191" s="18">
        <f>'Raw Data'!$A187</f>
        <v>185</v>
      </c>
      <c r="B191" s="18" t="str">
        <f>'Raw Data'!$R187</f>
        <v>Daily</v>
      </c>
      <c r="C191" s="18">
        <f t="shared" si="1"/>
        <v>1</v>
      </c>
      <c r="D191" s="18" t="str">
        <f>'Raw Data'!$S187</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v>
      </c>
      <c r="E191" s="18">
        <f t="shared" si="2"/>
        <v>3</v>
      </c>
      <c r="F191" s="19">
        <f t="shared" si="3"/>
        <v>1</v>
      </c>
      <c r="G191" s="20" t="str">
        <f>'Raw Data'!T187</f>
        <v>I maintain a library of prompts that I reuse frequently</v>
      </c>
      <c r="H191" s="18">
        <f t="shared" si="4"/>
        <v>0.5</v>
      </c>
      <c r="I191" s="18" t="str">
        <f>'Raw Data'!$U187</f>
        <v>Ask AI to write the summary after you’ve analyzed all the data</v>
      </c>
      <c r="J191" s="18">
        <f t="shared" si="5"/>
        <v>0.33</v>
      </c>
      <c r="K191" s="18" t="str">
        <f>'Raw Data'!$V187</f>
        <v>No GPT solicitaria para  pesquisar  e criar um modelo de apresentação no tema, voltado para meu publico, como se eu dominasse o assunto com determinado tempo de apresentação.</v>
      </c>
      <c r="L191" s="18" t="s">
        <v>732</v>
      </c>
      <c r="M191" s="21" t="str">
        <f>substitute('Prompt Template'!$A$2,$K$5,$L191)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&lt;user_input&gt;No GPT solicitaria para  pesquisar  e criar um modelo de apresentação no tema, voltado para meu publico, como se eu dominasse o assunto com determinado tempo de apresentação.&lt;/user_input&gt;</v>
      </c>
      <c r="N191" s="18">
        <f t="array" ref="N191">index('Response Scoring'!$C:$C,match($A191,'Response Scoring'!$A:$A,0))</f>
        <v>2</v>
      </c>
      <c r="O191" s="19">
        <f t="shared" si="6"/>
        <v>0.6666666667</v>
      </c>
      <c r="P191" s="18" t="str">
        <f>'Raw Data'!$W187</f>
        <v>Eu uso IA para validações diárias que antes fazia somente com o time do jurídico, sempre valido o retorno antes de chegar ao consumidor para casos críticos, e os retornos estão sempre de acordo nas validações, isso vem ajudando o retorno com os consumidores e melhorando a reputação da marca.</v>
      </c>
      <c r="Q191" s="18" t="s">
        <v>733</v>
      </c>
      <c r="R191" s="21" t="str">
        <f>substitute('Prompt Template'!$B$2,$P$5,$Q191)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uso IA para validações diárias que antes fazia somente com o time do jurídico, sempre valido o retorno antes de chegar ao consumidor para casos críticos, e os retornos estão sempre de acordo nas validações, isso vem ajudando o retorno com os consumidores e melhorando a reputação da marca.&lt;/user_input&gt;</v>
      </c>
      <c r="S191" s="18">
        <f t="array" ref="S191">index('Response Scoring'!$E:$E,match($A191,'Response Scoring'!$A:$A,0))</f>
        <v>3</v>
      </c>
      <c r="T191" s="19">
        <f t="shared" si="7"/>
        <v>1</v>
      </c>
      <c r="U191" s="19">
        <f t="shared" si="8"/>
        <v>4.496666667</v>
      </c>
      <c r="V191" s="18" t="str">
        <f>'Raw Data'!$X187</f>
        <v>Creating a complete slide deck with visual design for an important client presentation</v>
      </c>
      <c r="W191" s="18">
        <f t="shared" si="9"/>
        <v>0</v>
      </c>
      <c r="X191" s="18" t="str">
        <f>'Raw Data'!$Y187</f>
        <v>Hallucinations (generating false or misleading information)</v>
      </c>
      <c r="Y191" s="22">
        <f t="shared" si="10"/>
        <v>0.25</v>
      </c>
      <c r="Z191" s="18" t="str">
        <f>'Raw Data'!$Z187</f>
        <v>Anonymize information by removing identifying details</v>
      </c>
      <c r="AA191" s="19">
        <f t="shared" si="11"/>
        <v>0.5</v>
      </c>
      <c r="AB191" s="18" t="str">
        <f>'Raw Data'!$AA187</f>
        <v>Always: I routinely cross-check AI outputs with reliable sources</v>
      </c>
      <c r="AC191" s="18">
        <f t="shared" si="12"/>
        <v>1</v>
      </c>
      <c r="AD191" s="18" t="str">
        <f>'Raw Data'!$AB187</f>
        <v>Ask the same AI tool to double-check its work for accuracy, Check if the response uses confident language and specific details</v>
      </c>
      <c r="AE191" s="18">
        <f t="shared" si="13"/>
        <v>0</v>
      </c>
      <c r="AF191" s="23">
        <v>6.5</v>
      </c>
      <c r="AG191" s="18" t="str">
        <f>'Raw Data'!$AC187</f>
        <v>Sometimes: I iterate 2–3 times to reach a good result</v>
      </c>
      <c r="AH191" s="18">
        <f t="shared" si="14"/>
        <v>0.67</v>
      </c>
      <c r="AI191" s="18" t="str">
        <f>'Raw Data'!$AD187</f>
        <v>Crie proposta sobre determinado tema, como profissional na área x, trazendo propostas para reunião importante e como me preparar para ir bem na agenda.</v>
      </c>
      <c r="AJ191" s="18" t="s">
        <v>734</v>
      </c>
      <c r="AK191" s="21" t="str">
        <f>substitute('Prompt Template'!$C$2,$AI$5,$AJ191)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&lt;prompt&gt;Crie proposta sobre determinado tema, como profissional na área x, trazendo propostas para reunião importante e como me preparar para ir bem na agenda.&lt;/prompt&gt;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&lt;user_input&gt;Crie proposta sobre determinado tema, como profissional na área x, trazendo propostas para reunião importante e como me preparar para ir bem na agenda.&lt;/user_input&gt;</v>
      </c>
      <c r="AL191" s="18">
        <f t="array" ref="AL191">index('Response Scoring'!$G:$G,match($A191,'Response Scoring'!$A:$A,0))</f>
        <v>2</v>
      </c>
      <c r="AM191" s="18">
        <f t="shared" si="15"/>
        <v>0.4</v>
      </c>
      <c r="AN191" s="18" t="str">
        <f>'Raw Data'!$AE187</f>
        <v>Preciso ajudar a equipe a pesquisar produtos, preços, promoções e posicionamento dos concorrentes de forma rápida, padronizada e confiável, garantindo que a inteligência gerada seja útil para decisões estratégicas, como devemos atuar?</v>
      </c>
      <c r="AO191" s="18" t="s">
        <v>735</v>
      </c>
      <c r="AP191" s="21" t="str">
        <f>substitute('Prompt Template'!$D$2,$AN$5,$AO191)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ajudar a equipe a pesquisar produtos, preços, promoções e posicionamento dos concorrentes de forma rápida, padronizada e confiável, garantindo que a inteligência gerada seja útil para decisões estratégicas, como devemos atuar?&lt;/user_input&gt;
</v>
      </c>
      <c r="AQ191" s="18">
        <f t="array" ref="AQ191">index('Response Scoring'!$I:$I,match($A191,'Response Scoring'!$A:$A,0))</f>
        <v>1</v>
      </c>
      <c r="AR191" s="18">
        <f t="shared" si="16"/>
        <v>0.2</v>
      </c>
      <c r="AS191" s="24">
        <f t="shared" si="17"/>
        <v>3.405</v>
      </c>
      <c r="AT191" s="24">
        <f t="shared" si="18"/>
        <v>4.54</v>
      </c>
      <c r="AU191" s="18">
        <f t="shared" si="19"/>
        <v>22.30333333</v>
      </c>
      <c r="AV191" s="24">
        <f t="shared" si="20"/>
        <v>44.60666667</v>
      </c>
      <c r="AW191" s="18" t="str">
        <f t="shared" si="21"/>
        <v>AI Experimenter</v>
      </c>
      <c r="AX191" s="18" t="str">
        <f>'Raw Data'!AF187</f>
        <v>ChatGPT, CoPilot, Gemini</v>
      </c>
      <c r="AY191" s="18" t="str">
        <f>'Raw Data'!AG187</f>
        <v>No</v>
      </c>
      <c r="AZ191" s="18" t="str">
        <f>'Raw Data'!AH187</f>
        <v/>
      </c>
      <c r="BA191" s="18" t="str">
        <f>'Raw Data'!AI187</f>
        <v/>
      </c>
      <c r="BB191" s="18" t="str">
        <f>'Raw Data'!AJ187</f>
        <v/>
      </c>
      <c r="BC191" s="18" t="str">
        <f>'Raw Data'!AK187</f>
        <v/>
      </c>
      <c r="BD191" s="18" t="str">
        <f>'Raw Data'!AL187</f>
        <v/>
      </c>
      <c r="BE191" s="18" t="str">
        <f>'Raw Data'!AM187</f>
        <v/>
      </c>
      <c r="BF191" s="18" t="str">
        <f>'Raw Data'!AN187</f>
        <v/>
      </c>
      <c r="BG191" s="18" t="str">
        <f>'Raw Data'!AO187</f>
        <v/>
      </c>
      <c r="BH191" s="18" t="str">
        <f>'Raw Data'!AP187</f>
        <v/>
      </c>
      <c r="BI191" s="18" t="str">
        <f>'Raw Data'!AQ187</f>
        <v/>
      </c>
      <c r="BJ191" s="18" t="str">
        <f>'Raw Data'!AR187</f>
        <v/>
      </c>
      <c r="BK191" s="18" t="str">
        <f>'Raw Data'!AS187</f>
        <v/>
      </c>
      <c r="BL191" s="18" t="str">
        <f>'Raw Data'!AT187</f>
        <v/>
      </c>
      <c r="BM191" s="18" t="str">
        <f>'Raw Data'!AU187</f>
        <v/>
      </c>
      <c r="BN191" s="18" t="str">
        <f>'Raw Data'!AV187</f>
        <v/>
      </c>
      <c r="BO191" s="18" t="str">
        <f>'Raw Data'!AW187</f>
        <v/>
      </c>
      <c r="BP191" s="18" t="str">
        <f>'Raw Data'!AX187</f>
        <v/>
      </c>
      <c r="BQ191" s="18" t="str">
        <f>'Raw Data'!AY187</f>
        <v/>
      </c>
      <c r="BR191" s="18" t="str">
        <f>'Raw Data'!AZ187</f>
        <v/>
      </c>
      <c r="BS191" s="18" t="str">
        <f>'Raw Data'!D187</f>
        <v/>
      </c>
      <c r="BT191" s="18" t="str">
        <f>'Raw Data'!E187</f>
        <v/>
      </c>
      <c r="BU191" s="18" t="str">
        <f>'Raw Data'!F187</f>
        <v>ZÉ</v>
      </c>
      <c r="BV191" s="25" t="str">
        <f>'Raw Data'!G187</f>
        <v>Operations</v>
      </c>
      <c r="BW191" s="25" t="str">
        <f t="shared" si="22"/>
        <v>#REF!</v>
      </c>
      <c r="BX191" s="25" t="str">
        <f>'Raw Data'!I187</f>
        <v>N/A</v>
      </c>
      <c r="BY191" s="18" t="str">
        <f>'Raw Data'!J187</f>
        <v/>
      </c>
      <c r="BZ191" s="18" t="str">
        <f>'Raw Data'!K187</f>
        <v/>
      </c>
      <c r="CA191" s="18" t="str">
        <f>'Raw Data'!L187</f>
        <v>Brazil</v>
      </c>
      <c r="CB191" s="18" t="str">
        <f>'Raw Data'!M187</f>
        <v>SAZ</v>
      </c>
      <c r="CC191" s="18" t="str">
        <f>'Raw Data'!N187</f>
        <v>Ambev</v>
      </c>
      <c r="CD191" s="25" t="str">
        <f>'Raw Data'!O187</f>
        <v>Sessin - Operations</v>
      </c>
      <c r="CE191" s="15" t="str">
        <f>'Raw Data'!P187</f>
        <v>Light User</v>
      </c>
      <c r="CF191" s="15" t="str">
        <f>'Raw Data'!Q187</f>
        <v>Daily</v>
      </c>
    </row>
    <row r="192" ht="15.75" customHeight="1">
      <c r="A192" s="18">
        <f>'Raw Data'!$A188</f>
        <v>186</v>
      </c>
      <c r="B192" s="18" t="str">
        <f>'Raw Data'!$R188</f>
        <v>Daily</v>
      </c>
      <c r="C192" s="18">
        <f t="shared" si="1"/>
        <v>1</v>
      </c>
      <c r="D192" s="18" t="str">
        <f>'Raw Data'!$S188</f>
        <v>Brainstorming ideas, testing concepts, or getting feedback on my thinking, Using AI for vibe coding to prototype solutions, apps, or products, Editing or improving text I’ve already written (emails, documents, presentations), Writing or debugging code, scripts, or formulas, Creating first drafts of content from scratch (reports, proposals, marketing copy), Analyzing data or documents to extract insights or summaries, Getting quick answers to specific questions or looking up information, Building custom prompts, templates, or workflows that I reuse regularly</v>
      </c>
      <c r="E192" s="18">
        <f t="shared" si="2"/>
        <v>3</v>
      </c>
      <c r="F192" s="19">
        <f t="shared" si="3"/>
        <v>1</v>
      </c>
      <c r="G192" s="20" t="str">
        <f>'Raw Data'!T188</f>
        <v>I’ve built custom AI tools (CustomGPTs, Copilot Agents, Google Gems, Claude Projects) for repetitive tasks</v>
      </c>
      <c r="H192" s="18">
        <f t="shared" si="4"/>
        <v>0.75</v>
      </c>
      <c r="I192" s="18" t="str">
        <f>'Raw Data'!$U188</f>
        <v>Create a systematic process where AI handles data analysis and summary generation consistently</v>
      </c>
      <c r="J192" s="18">
        <f t="shared" si="5"/>
        <v>1</v>
      </c>
      <c r="K192" s="18" t="str">
        <f>'Raw Data'!$V188</f>
        <v>Use NotebookLM to dissect the content, learn from the summaries and mind maps, create a presentation script with ChatGPT, and the visual with Figma make + nano banana</v>
      </c>
      <c r="L192" s="18" t="s">
        <v>736</v>
      </c>
      <c r="M192" s="21" t="str">
        <f>substitute('Prompt Template'!$A$2,$K$5,$L192)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NotebookLM to dissect the content, learn from the summaries and mind maps, create a presentation script with ChatGPT, and the visual with Figma make + nano banana&lt;/user_input&gt;</v>
      </c>
      <c r="N192" s="18">
        <f t="array" ref="N192">index('Response Scoring'!$C:$C,match($A192,'Response Scoring'!$A:$A,0))</f>
        <v>2</v>
      </c>
      <c r="O192" s="19">
        <f t="shared" si="6"/>
        <v>0.6666666667</v>
      </c>
      <c r="P192" s="18" t="str">
        <f>'Raw Data'!$W188</f>
        <v>iterating prototypes, writing tasks on jira</v>
      </c>
      <c r="Q192" s="18" t="s">
        <v>737</v>
      </c>
      <c r="R192" s="21" t="str">
        <f>substitute('Prompt Template'!$B$2,$P$5,$Q192)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&lt;user_input&gt;iterating prototypes, writing tasks on jira&lt;/user_input&gt;</v>
      </c>
      <c r="S192" s="18">
        <f t="array" ref="S192">index('Response Scoring'!$E:$E,match($A192,'Response Scoring'!$A:$A,0))</f>
        <v>1</v>
      </c>
      <c r="T192" s="19">
        <f t="shared" si="7"/>
        <v>0.3333333333</v>
      </c>
      <c r="U192" s="19">
        <f t="shared" si="8"/>
        <v>4.75</v>
      </c>
      <c r="V192" s="18" t="str">
        <f>'Raw Data'!$X188</f>
        <v>Analyzing presentation slides to evaluate both the visual design and written content for consistency</v>
      </c>
      <c r="W192" s="18">
        <f t="shared" si="9"/>
        <v>1</v>
      </c>
      <c r="X192" s="18" t="str">
        <f>'Raw Data'!$Y188</f>
        <v>Hallucinations (generating false or misleading information), Vulnerability to manipulation by bad actors, Data privacy concerns when information is shared with an LLM, Biases in answers</v>
      </c>
      <c r="Y192" s="22">
        <f t="shared" si="10"/>
        <v>1</v>
      </c>
      <c r="Z192" s="18" t="str">
        <f>'Raw Data'!$Z188</f>
        <v>Use secure company instances or enterprise plans when available, Anonymize information by removing identifying details</v>
      </c>
      <c r="AA192" s="19">
        <f t="shared" si="11"/>
        <v>1</v>
      </c>
      <c r="AB192" s="18" t="str">
        <f>'Raw Data'!$AA188</f>
        <v>Sometimes: I do a quick check against known data or references</v>
      </c>
      <c r="AC192" s="18">
        <f t="shared" si="12"/>
        <v>0.67</v>
      </c>
      <c r="AD192" s="18" t="str">
        <f>'Raw Data'!$AB188</f>
        <v>Cross-reference key claims with reliable external sources</v>
      </c>
      <c r="AE192" s="18">
        <f t="shared" si="13"/>
        <v>0.25</v>
      </c>
      <c r="AF192" s="23">
        <v>8.2</v>
      </c>
      <c r="AG192" s="18" t="str">
        <f>'Raw Data'!$AC188</f>
        <v>Sometimes: I iterate 2–3 times to reach a good result</v>
      </c>
      <c r="AH192" s="18">
        <f t="shared" si="14"/>
        <v>0.67</v>
      </c>
      <c r="AI192" s="18" t="str">
        <f>'Raw Data'!$AD188</f>
        <v>"I have an upcoming meeting where I need to present and discuss a new initiative/proposal. Please help me prepare by:
Structuring the key points I should cover,
Identifying the goals, risks, stakeholders, and expected outcomes,
Suggesting questions I should be ready to answer,
Drafting a concise but compelling narrative for the meeting, and
Highlighting any missing information I should gather beforehand.
If helpful, propose slides, talking points, and potential objections I may face, along with ways to respond. Ask me any clarifying questions needed to make the preparation more effective."</v>
      </c>
      <c r="AJ192" s="18" t="s">
        <v>738</v>
      </c>
      <c r="AK192" s="21" t="str">
        <f>substitute('Prompt Template'!$C$2,$AI$5,$AJ192)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where I need to present and discuss a new initiative/proposal. Please help me prepare by:
Structuring the key points I should cover,
Identifying the goals, risks, stakeholders, and expected outcomes,
Suggesting questions I should be ready to answer,
Drafting a concise but compelling narrative for the meeting, and
Highlighting any missing information I should gather beforehand.
If helpful, propose slides, talking points, and potential objections I may face, along with ways to respond. Ask me any clarifying questions needed to make the preparation more effective."&lt;/prompt&gt;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where I need to present and discuss a new initiative/proposal. Please help me prepare by:
Structuring the key points I should cover,
Identifying the goals, risks, stakeholders, and expected outcomes,
Suggesting questions I should be ready to answer,
Drafting a concise but compelling narrative for the meeting, and
Highlighting any missing information I should gather beforehand.
If helpful, propose slides, talking points, and potential objections I may face, along with ways to respond. Ask me any clarifying questions needed to make the preparation more effective."&lt;/user_input&gt;</v>
      </c>
      <c r="AL192" s="18">
        <f t="array" ref="AL192">index('Response Scoring'!$G:$G,match($A192,'Response Scoring'!$A:$A,0))</f>
        <v>4</v>
      </c>
      <c r="AM192" s="18">
        <f t="shared" si="15"/>
        <v>0.8</v>
      </c>
      <c r="AN192" s="18" t="str">
        <f>'Raw Data'!$AE188</f>
        <v>Custom GPT Instructions: Competitive Intelligence Assistant
You are the Competitive Intelligence Assistant for our team. Your role is to help team members research and analyze competitors consistently and reliably. Always follow the guidelines below.
1. Core Responsibilities
When a team member asks about a competitor or product category, you should:
Identify the competitor and product(s) they want to analyze.
Gather key competitive intelligence, such as:
Product offerings &amp; features
Pricing structure (plans, tiers, discounts)
Target audience &amp; industry focus
Unique value propositions
Strengths and weaknesses
Distribution channels (DTC, B2B, marketplaces, etc.)
Positioning and messaging
Summarize findings clearly and objectively, using consistent structure.
Highlight gaps or missing data, and propose what to investigate next.
2. Standard Output Format
When providing competitive research, always structure the answer as follows:
A. Overview
One-paragraph summary of who the competitor is and what they do.
B. Product Breakdown
A clear list/table describing:
Key products or modules
Core features
Differentiators
Limitations
C. Pricing
Provide:
Public pricing tiers
Volume discounts
Notable terms (commitments, add-ons, usage-based fees)
Missing price details if not publicly available
D. Target Audience &amp; Positioning
Explain:
Who they sell to
How they present themselves in the market
Their value proposition and messaging
E. Strengths vs. Weaknesses
Summarize:
3–6 key strengths
3–6 key weaknesses
Impact on our product or strategy
F. Strategic Takeaways
Provide:
Opportunities for us
Threats we should monitor
Suggested follow-up research
Data that we still need
3. Research Guidelines
Use only publicly available information from the web unless the user provides specific internal documents.
Suggest additional keywords or queries the user can explore if data is sparse.
Be factual and neutral; avoid assumptions unless clearly stated as hypotheses.
If the team is comparing multiple competitors, ensure consistent structure and call out meaningful differences (e.g., pricing model, strengths, focus segment).
4. When Clarification Is Needed
Before proceeding with an analysis, ask clarifying questions when:
The competitor name is ambiguous.
It's unclear which product line the user cares about.
The user wants a comparison but didn’t specify the competitors.
5. Scope &amp; Best Practices
Always note “last verified date” based on the moment the analysis is performed.
If multiple sources conflict, summarize the discrepancy and lean toward the most credible or most recent.
If pricing is not publicly listed, provide a strategy to uncover it (e.g., "request demo", "look for case studies", "search reseller pages").
Present complex information in digestible formats—tables, bullets, summaries.
6. Tone &amp; Style
Professional, concise, and analytical.
Avoid jargon unless necessary.
Prioritize clarity and actionability.</v>
      </c>
      <c r="AO192" s="18" t="s">
        <v>739</v>
      </c>
      <c r="AP192" s="21" t="str">
        <f>substitute('Prompt Template'!$D$2,$AN$5,$AO192)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Assistant
You are the Competitive Intelligence Assistant for our team. Your role is to help team members research and analyze competitors consistently and reliably. Always follow the guidelines below.
1. Core Responsibilities
When a team member asks about a competitor or product category, you should:
Identify the competitor and product(s) they want to analyze.
Gather key competitive intelligence, such as:
Product offerings &amp; features
Pricing structure (plans, tiers, discounts)
Target audience &amp; industry focus
Unique value propositions
Strengths and weaknesses
Distribution channels (DTC, B2B, marketplaces, etc.)
Positioning and messaging
Summarize findings clearly and objectively, using consistent structure.
Highlight gaps or missing data, and propose what to investigate next.
2. Standard Output Format
When providing competitive research, always structure the answer as follows:
A. Overview
One-paragraph summary of who the competitor is and what they do.
B. Product Breakdown
A clear list/table describing:
Key products or modules
Core features
Differentiators
Limitations
C. Pricing
Provide:
Public pricing tiers
Volume discounts
Notable terms (commitments, add-ons, usage-based fees)
Missing price details if not publicly available
D. Target Audience &amp; Positioning
Explain:
Who they sell to
How they present themselves in the market
Their value proposition and messaging
E. Strengths vs. Weaknesses
Summarize:
3–6 key strengths
3–6 key weaknesses
Impact on our product or strategy
F. Strategic Takeaways
Provide:
Opportunities for us
Threats we should monitor
Suggested follow-up research
Data that we still need
3. Research Guidelines
Use only publicly available information from the web unless the user provides specific internal documents.
Suggest additional keywords or queries the user can explore if data is sparse.
Be factual and neutral; avoid assumptions unless clearly stated as hypotheses.
If the team is comparing multiple competitors, ensure consistent structure and call out meaningful differences (e.g., pricing model, strengths, focus segment).
4. When Clarification Is Needed
Before proceeding with an analysis, ask clarifying questions when:
The competitor name is ambiguous.
It's unclear which product line the user cares about.
The user wants a comparison but didn’t specify the competitors.
5. Scope &amp; Best Practices
Always note “last verified date” based on the moment the analysis is performed.
If multiple sources conflict, summarize the discrepancy and lean toward the most credible or most recent.
If pricing is not publicly listed, provide a strategy to uncover it (e.g., "request demo", "look for case studies", "search reseller pages").
Present complex information in digestible formats—tables, bullets, summaries.
6. Tone &amp; Style
Professional, concise, and analytical.
Avoid jargon unless necessary.
Prioritize clarity and actionability.&lt;/user_input&gt;
</v>
      </c>
      <c r="AQ192" s="18">
        <f t="array" ref="AQ192">index('Response Scoring'!$I:$I,match($A192,'Response Scoring'!$A:$A,0))</f>
        <v>5</v>
      </c>
      <c r="AR192" s="18">
        <f t="shared" si="16"/>
        <v>1</v>
      </c>
      <c r="AS192" s="24">
        <f t="shared" si="17"/>
        <v>8.805</v>
      </c>
      <c r="AT192" s="24">
        <f t="shared" si="18"/>
        <v>7.74</v>
      </c>
      <c r="AU192" s="18">
        <f t="shared" si="19"/>
        <v>35.31</v>
      </c>
      <c r="AV192" s="24">
        <f t="shared" si="20"/>
        <v>70.62</v>
      </c>
      <c r="AW192" s="18" t="str">
        <f t="shared" si="21"/>
        <v>AI Practitioner</v>
      </c>
      <c r="AX192" s="18" t="str">
        <f>'Raw Data'!AF188</f>
        <v>ChatGPT, Gemini</v>
      </c>
      <c r="AY192" s="18" t="str">
        <f>'Raw Data'!AG188</f>
        <v>Yes</v>
      </c>
      <c r="AZ192" s="18" t="str">
        <f>'Raw Data'!AH188</f>
        <v/>
      </c>
      <c r="BA192" s="18" t="str">
        <f>'Raw Data'!AI188</f>
        <v/>
      </c>
      <c r="BB192" s="18" t="str">
        <f>'Raw Data'!AJ188</f>
        <v/>
      </c>
      <c r="BC192" s="18" t="str">
        <f>'Raw Data'!AK188</f>
        <v/>
      </c>
      <c r="BD192" s="18" t="str">
        <f>'Raw Data'!AL188</f>
        <v/>
      </c>
      <c r="BE192" s="18" t="str">
        <f>'Raw Data'!AM188</f>
        <v/>
      </c>
      <c r="BF192" s="18" t="str">
        <f>'Raw Data'!AN188</f>
        <v/>
      </c>
      <c r="BG192" s="18" t="str">
        <f>'Raw Data'!AO188</f>
        <v/>
      </c>
      <c r="BH192" s="18" t="str">
        <f>'Raw Data'!AP188</f>
        <v/>
      </c>
      <c r="BI192" s="18" t="str">
        <f>'Raw Data'!AQ188</f>
        <v/>
      </c>
      <c r="BJ192" s="18" t="str">
        <f>'Raw Data'!AR188</f>
        <v/>
      </c>
      <c r="BK192" s="18" t="str">
        <f>'Raw Data'!AS188</f>
        <v/>
      </c>
      <c r="BL192" s="18" t="str">
        <f>'Raw Data'!AT188</f>
        <v/>
      </c>
      <c r="BM192" s="18" t="str">
        <f>'Raw Data'!AU188</f>
        <v/>
      </c>
      <c r="BN192" s="18" t="str">
        <f>'Raw Data'!AV188</f>
        <v/>
      </c>
      <c r="BO192" s="18" t="str">
        <f>'Raw Data'!AW188</f>
        <v/>
      </c>
      <c r="BP192" s="18" t="str">
        <f>'Raw Data'!AX188</f>
        <v/>
      </c>
      <c r="BQ192" s="18" t="str">
        <f>'Raw Data'!AY188</f>
        <v/>
      </c>
      <c r="BR192" s="18" t="str">
        <f>'Raw Data'!AZ188</f>
        <v/>
      </c>
      <c r="BS192" s="18" t="str">
        <f>'Raw Data'!D188</f>
        <v/>
      </c>
      <c r="BT192" s="18" t="str">
        <f>'Raw Data'!E188</f>
        <v/>
      </c>
      <c r="BU192" s="18" t="str">
        <f>'Raw Data'!F188</f>
        <v>DTC GHQ</v>
      </c>
      <c r="BV192" s="25" t="str">
        <f>'Raw Data'!G188</f>
        <v>Product Design</v>
      </c>
      <c r="BW192" s="25" t="str">
        <f t="shared" si="22"/>
        <v>#REF!</v>
      </c>
      <c r="BX192" s="25" t="str">
        <f>'Raw Data'!I188</f>
        <v>N/A</v>
      </c>
      <c r="BY192" s="18" t="str">
        <f>'Raw Data'!J188</f>
        <v/>
      </c>
      <c r="BZ192" s="18" t="str">
        <f>'Raw Data'!K188</f>
        <v/>
      </c>
      <c r="CA192" s="18" t="str">
        <f>'Raw Data'!L188</f>
        <v>Brazil</v>
      </c>
      <c r="CB192" s="18" t="str">
        <f>'Raw Data'!M188</f>
        <v>Growth Group</v>
      </c>
      <c r="CC192" s="18" t="str">
        <f>'Raw Data'!N188</f>
        <v>AB Inbev </v>
      </c>
      <c r="CD192" s="25" t="str">
        <f>'Raw Data'!O188</f>
        <v>Fernanda Faria - Product Design</v>
      </c>
      <c r="CE192" s="15" t="str">
        <f>'Raw Data'!P188</f>
        <v>Light User</v>
      </c>
      <c r="CF192" s="15" t="str">
        <f>'Raw Data'!Q188</f>
        <v>Daily</v>
      </c>
    </row>
    <row r="193" ht="15.75" customHeight="1">
      <c r="A193" s="18">
        <f>'Raw Data'!$A189</f>
        <v>187</v>
      </c>
      <c r="B193" s="18" t="str">
        <f>'Raw Data'!$R189</f>
        <v>Daily</v>
      </c>
      <c r="C193" s="18">
        <f t="shared" si="1"/>
        <v>1</v>
      </c>
      <c r="D193" s="18" t="str">
        <f>'Raw Data'!$S189</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v>
      </c>
      <c r="E193" s="18">
        <f t="shared" si="2"/>
        <v>2</v>
      </c>
      <c r="F193" s="19">
        <f t="shared" si="3"/>
        <v>0.6666666667</v>
      </c>
      <c r="G193" s="20" t="str">
        <f>'Raw Data'!T189</f>
        <v>I maintain a library of prompts that I reuse frequently</v>
      </c>
      <c r="H193" s="18">
        <f t="shared" si="4"/>
        <v>0.5</v>
      </c>
      <c r="I193" s="18" t="str">
        <f>'Raw Data'!$U189</f>
        <v>Create a systematic process where AI handles data analysis and summary generation consistently</v>
      </c>
      <c r="J193" s="18">
        <f t="shared" si="5"/>
        <v>1</v>
      </c>
      <c r="K193" s="18" t="str">
        <f>'Raw Data'!$V189</f>
        <v>Primeiro eu pediria para a AI me dar tudo que ele sabe sobre o tema, depois pediria para ele associar esse tema aos assuntos do Zé Delivery, depois pediria um modelo de apresentação (que condiga com uma apresentação para alta liderança) e pediria para ele criar os conteúdos, depois eu iria ajustar o conteúdo manualmente de acordo com o que eu ache necessário pedindo ajuda a AI para o textos.</v>
      </c>
      <c r="L193" s="18" t="s">
        <v>740</v>
      </c>
      <c r="M193" s="21" t="str">
        <f>substitute('Prompt Template'!$A$2,$K$5,$L193)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eu pediria para a AI me dar tudo que ele sabe sobre o tema, depois pediria para ele associar esse tema aos assuntos do Zé Delivery, depois pediria um modelo de apresentação (que condiga com uma apresentação para alta liderança) e pediria para ele criar os conteúdos, depois eu iria ajustar o conteúdo manualmente de acordo com o que eu ache necessário pedindo ajuda a AI para o textos.&lt;/user_input&gt;</v>
      </c>
      <c r="N193" s="18">
        <f t="array" ref="N193">index('Response Scoring'!$C:$C,match($A193,'Response Scoring'!$A:$A,0))</f>
        <v>3</v>
      </c>
      <c r="O193" s="19">
        <f t="shared" si="6"/>
        <v>1</v>
      </c>
      <c r="P193" s="18" t="str">
        <f>'Raw Data'!$W189</f>
        <v>Precisava analisar números mensais de CRM (envios de mensagem, engajamento, insights, etc). Para isso, criei um fluxo no GPT onde ele já sabe calcular os números que eu preciso mediante as imagens ou excel que eu coloco nele. Isso diminuiu meu fluxo de trabalho de 4hrs para 30 minutos</v>
      </c>
      <c r="Q193" s="18" t="s">
        <v>741</v>
      </c>
      <c r="R193" s="21" t="str">
        <f>substitute('Prompt Template'!$B$2,$P$5,$Q193)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analisar números mensais de CRM (envios de mensagem, engajamento, insights, etc). Para isso, criei um fluxo no GPT onde ele já sabe calcular os números que eu preciso mediante as imagens ou excel que eu coloco nele. Isso diminuiu meu fluxo de trabalho de 4hrs para 30 minutos&lt;/user_input&gt;</v>
      </c>
      <c r="S193" s="18">
        <f t="array" ref="S193">index('Response Scoring'!$E:$E,match($A193,'Response Scoring'!$A:$A,0))</f>
        <v>3</v>
      </c>
      <c r="T193" s="19">
        <f t="shared" si="7"/>
        <v>1</v>
      </c>
      <c r="U193" s="19">
        <f t="shared" si="8"/>
        <v>5.166666667</v>
      </c>
      <c r="V193" s="18" t="str">
        <f>'Raw Data'!$X189</f>
        <v>Creating a complete slide deck with visual design for an important client presentation</v>
      </c>
      <c r="W193" s="18">
        <f t="shared" si="9"/>
        <v>0</v>
      </c>
      <c r="X193" s="18" t="str">
        <f>'Raw Data'!$Y189</f>
        <v>Hallucinations (generating false or misleading information), Biases in answers, Data privacy concerns when information is shared with an LLM</v>
      </c>
      <c r="Y193" s="22">
        <f t="shared" si="10"/>
        <v>0.75</v>
      </c>
      <c r="Z193" s="18" t="str">
        <f>'Raw Data'!$Z189</f>
        <v>Verify that the AI tool has SSL/HTTPS encryption before using it, Anonymize information by removing identifying details, Use secure company instances or enterprise plans when available, Only share information that you would be comfortable sharing internally with a colleague</v>
      </c>
      <c r="AA193" s="19">
        <f t="shared" si="11"/>
        <v>0</v>
      </c>
      <c r="AB193" s="18" t="str">
        <f>'Raw Data'!$AA189</f>
        <v>Sometimes: I do a quick check against known data or references</v>
      </c>
      <c r="AC193" s="18">
        <f t="shared" si="12"/>
        <v>0.67</v>
      </c>
      <c r="AD193" s="18" t="str">
        <f>'Raw Data'!$AB189</f>
        <v>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v>
      </c>
      <c r="AE193" s="18">
        <f t="shared" si="13"/>
        <v>0</v>
      </c>
      <c r="AF193" s="23">
        <v>9.0</v>
      </c>
      <c r="AG193" s="18" t="str">
        <f>'Raw Data'!$AC189</f>
        <v>Sometimes: I iterate 2–3 times to reach a good result</v>
      </c>
      <c r="AH193" s="18">
        <f t="shared" si="14"/>
        <v>0.67</v>
      </c>
      <c r="AI193" s="18" t="str">
        <f>'Raw Data'!$AD189</f>
        <v>Eu tenho um reunião sobre X tema. As pessoas que estarão na reunião serão XXX e esses são os seus cargos: XXXX. Essas são algumas informações preliminares sobre o tema XXXX me ajuda a me preparar para essa reunião com dados que você já conhece sobre o Zé Delivery. Se precisar de mais dados para você me dar melhores respostas me avisa que eu forneço. Quero que voce faça um intro sobre o tema e me dê possível perguntar/discussões que possam surgir durante a reunião.</v>
      </c>
      <c r="AJ193" s="18" t="s">
        <v>742</v>
      </c>
      <c r="AK193" s="21" t="str">
        <f>substitute('Prompt Template'!$C$2,$AI$5,$AJ193)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tenho um reunião sobre X tema. As pessoas que estarão na reunião serão XXX e esses são os seus cargos: XXXX. Essas são algumas informações preliminares sobre o tema XXXX me ajuda a me preparar para essa reunião com dados que você já conhece sobre o Zé Delivery. Se precisar de mais dados para você me dar melhores respostas me avisa que eu forneço. Quero que voce faça um intro sobre o tema e me dê possível perguntar/discussões que possam surgir durante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tenho um reunião sobre X tema. As pessoas que estarão na reunião serão XXX e esses são os seus cargos: XXXX. Essas são algumas informações preliminares sobre o tema XXXX me ajuda a me preparar para essa reunião com dados que você já conhece sobre o Zé Delivery. Se precisar de mais dados para você me dar melhores respostas me avisa que eu forneço. Quero que voce faça um intro sobre o tema e me dê possível perguntar/discussões que possam surgir durante a reunião.&lt;/user_input&gt;</v>
      </c>
      <c r="AL193" s="18">
        <f t="array" ref="AL193">index('Response Scoring'!$G:$G,match($A193,'Response Scoring'!$A:$A,0))</f>
        <v>3</v>
      </c>
      <c r="AM193" s="18">
        <f t="shared" si="15"/>
        <v>0.6</v>
      </c>
      <c r="AN193" s="18" t="str">
        <f>'Raw Data'!$AE189</f>
        <v>Eu não sei como criar instruções de IA personalizadas</v>
      </c>
      <c r="AO193" s="18" t="s">
        <v>106</v>
      </c>
      <c r="AP193" s="21" t="str">
        <f>substitute('Prompt Template'!$D$2,$AN$5,$AO193)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93" s="18">
        <f t="array" ref="AQ193">index('Response Scoring'!$I:$I,match($A193,'Response Scoring'!$A:$A,0))</f>
        <v>0</v>
      </c>
      <c r="AR193" s="18">
        <f t="shared" si="16"/>
        <v>0</v>
      </c>
      <c r="AS193" s="24">
        <f t="shared" si="17"/>
        <v>3.105</v>
      </c>
      <c r="AT193" s="24">
        <f t="shared" si="18"/>
        <v>6.14</v>
      </c>
      <c r="AU193" s="18">
        <f t="shared" si="19"/>
        <v>25.54333333</v>
      </c>
      <c r="AV193" s="24">
        <f t="shared" si="20"/>
        <v>51.08666667</v>
      </c>
      <c r="AW193" s="18" t="str">
        <f t="shared" si="21"/>
        <v>AI Experimenter</v>
      </c>
      <c r="AX193" s="18" t="str">
        <f>'Raw Data'!AF189</f>
        <v>ChatGPT</v>
      </c>
      <c r="AY193" s="18" t="str">
        <f>'Raw Data'!AG189</f>
        <v>Yes</v>
      </c>
      <c r="AZ193" s="18" t="str">
        <f>'Raw Data'!AH189</f>
        <v/>
      </c>
      <c r="BA193" s="18" t="str">
        <f>'Raw Data'!AI189</f>
        <v/>
      </c>
      <c r="BB193" s="18" t="str">
        <f>'Raw Data'!AJ189</f>
        <v/>
      </c>
      <c r="BC193" s="18" t="str">
        <f>'Raw Data'!AK189</f>
        <v/>
      </c>
      <c r="BD193" s="18" t="str">
        <f>'Raw Data'!AL189</f>
        <v/>
      </c>
      <c r="BE193" s="18" t="str">
        <f>'Raw Data'!AM189</f>
        <v/>
      </c>
      <c r="BF193" s="18" t="str">
        <f>'Raw Data'!AN189</f>
        <v/>
      </c>
      <c r="BG193" s="18" t="str">
        <f>'Raw Data'!AO189</f>
        <v/>
      </c>
      <c r="BH193" s="18" t="str">
        <f>'Raw Data'!AP189</f>
        <v/>
      </c>
      <c r="BI193" s="18" t="str">
        <f>'Raw Data'!AQ189</f>
        <v/>
      </c>
      <c r="BJ193" s="18" t="str">
        <f>'Raw Data'!AR189</f>
        <v/>
      </c>
      <c r="BK193" s="18" t="str">
        <f>'Raw Data'!AS189</f>
        <v/>
      </c>
      <c r="BL193" s="18" t="str">
        <f>'Raw Data'!AT189</f>
        <v/>
      </c>
      <c r="BM193" s="18" t="str">
        <f>'Raw Data'!AU189</f>
        <v/>
      </c>
      <c r="BN193" s="18" t="str">
        <f>'Raw Data'!AV189</f>
        <v/>
      </c>
      <c r="BO193" s="18" t="str">
        <f>'Raw Data'!AW189</f>
        <v/>
      </c>
      <c r="BP193" s="18" t="str">
        <f>'Raw Data'!AX189</f>
        <v/>
      </c>
      <c r="BQ193" s="18" t="str">
        <f>'Raw Data'!AY189</f>
        <v/>
      </c>
      <c r="BR193" s="18" t="str">
        <f>'Raw Data'!AZ189</f>
        <v/>
      </c>
      <c r="BS193" s="18" t="str">
        <f>'Raw Data'!D189</f>
        <v/>
      </c>
      <c r="BT193" s="18" t="str">
        <f>'Raw Data'!E189</f>
        <v/>
      </c>
      <c r="BU193" s="18" t="str">
        <f>'Raw Data'!F189</f>
        <v>ZÉ</v>
      </c>
      <c r="BV193" s="25" t="str">
        <f>'Raw Data'!G189</f>
        <v>Commercial</v>
      </c>
      <c r="BW193" s="25" t="str">
        <f t="shared" si="22"/>
        <v>#REF!</v>
      </c>
      <c r="BX193" s="25" t="str">
        <f>'Raw Data'!I189</f>
        <v>N/A</v>
      </c>
      <c r="BY193" s="18" t="str">
        <f>'Raw Data'!J189</f>
        <v/>
      </c>
      <c r="BZ193" s="18" t="str">
        <f>'Raw Data'!K189</f>
        <v/>
      </c>
      <c r="CA193" s="18" t="str">
        <f>'Raw Data'!L189</f>
        <v>Brazil</v>
      </c>
      <c r="CB193" s="18" t="str">
        <f>'Raw Data'!M189</f>
        <v>SAZ</v>
      </c>
      <c r="CC193" s="18" t="str">
        <f>'Raw Data'!N189</f>
        <v>Ambev</v>
      </c>
      <c r="CD193" s="25" t="str">
        <f>'Raw Data'!O189</f>
        <v>Paula - Commercial</v>
      </c>
      <c r="CE193" s="15" t="str">
        <f>'Raw Data'!P189</f>
        <v>Light User</v>
      </c>
      <c r="CF193" s="15" t="str">
        <f>'Raw Data'!Q189</f>
        <v>Daily</v>
      </c>
    </row>
    <row r="194" ht="15.75" customHeight="1">
      <c r="A194" s="18">
        <f>'Raw Data'!$A190</f>
        <v>188</v>
      </c>
      <c r="B194" s="18" t="str">
        <f>'Raw Data'!$R190</f>
        <v>Daily</v>
      </c>
      <c r="C194" s="18">
        <f t="shared" si="1"/>
        <v>1</v>
      </c>
      <c r="D194" s="18" t="str">
        <f>'Raw Data'!$S190</f>
        <v>Writing or debugging code, scripts, or formulas, Getting quick answers to specific questions or looking up information, Analyzing data or documents to extract insights or summaries, Building custom prompts, templates, or workflows that I reuse regularly, Using AI for vibe coding to prototype solutions, apps, or products</v>
      </c>
      <c r="E194" s="18">
        <f t="shared" si="2"/>
        <v>3</v>
      </c>
      <c r="F194" s="19">
        <f t="shared" si="3"/>
        <v>1</v>
      </c>
      <c r="G194" s="20" t="str">
        <f>'Raw Data'!T190</f>
        <v>I’ve created workflows that connect AI with other systems (Slack, Salesforce, email) using integrations or code</v>
      </c>
      <c r="H194" s="18">
        <f t="shared" si="4"/>
        <v>1</v>
      </c>
      <c r="I194" s="18" t="str">
        <f>'Raw Data'!$U190</f>
        <v>Use AI to help analyze each data source, then compile results manually</v>
      </c>
      <c r="J194" s="18">
        <f t="shared" si="5"/>
        <v>0.67</v>
      </c>
      <c r="K194" s="18" t="str">
        <f>'Raw Data'!$V190</f>
        <v>Pediria sugestões da melhor forma de visualização, tópicos sugestivos, insights e criatividade sobre os dados.</v>
      </c>
      <c r="L194" s="18" t="s">
        <v>743</v>
      </c>
      <c r="M194" s="21" t="str">
        <f>substitute('Prompt Template'!$A$2,$K$5,$L194)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sugestões da melhor forma de visualização, tópicos sugestivos, insights e criatividade sobre os dados.&lt;/user_input&gt;</v>
      </c>
      <c r="N194" s="18">
        <f t="array" ref="N194">index('Response Scoring'!$C:$C,match($A194,'Response Scoring'!$A:$A,0))</f>
        <v>1</v>
      </c>
      <c r="O194" s="19">
        <f t="shared" si="6"/>
        <v>0.3333333333</v>
      </c>
      <c r="P194" s="18" t="str">
        <f>'Raw Data'!$W190</f>
        <v>Para analisar dados.</v>
      </c>
      <c r="Q194" s="18" t="s">
        <v>744</v>
      </c>
      <c r="R194" s="21" t="str">
        <f>substitute('Prompt Template'!$B$2,$P$5,$Q194)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analisar dados.&lt;/user_input&gt;</v>
      </c>
      <c r="S194" s="18">
        <f t="array" ref="S194">index('Response Scoring'!$E:$E,match($A194,'Response Scoring'!$A:$A,0))</f>
        <v>1</v>
      </c>
      <c r="T194" s="19">
        <f t="shared" si="7"/>
        <v>0.3333333333</v>
      </c>
      <c r="U194" s="19">
        <f t="shared" si="8"/>
        <v>4.336666667</v>
      </c>
      <c r="V194" s="18" t="str">
        <f>'Raw Data'!$X190</f>
        <v>Predicting next week’s stock market performance for investment decisions</v>
      </c>
      <c r="W194" s="18">
        <f t="shared" si="9"/>
        <v>0</v>
      </c>
      <c r="X194" s="18" t="str">
        <f>'Raw Data'!$Y190</f>
        <v>Hallucinations (generating false or misleading information)</v>
      </c>
      <c r="Y194" s="22">
        <f t="shared" si="10"/>
        <v>0.25</v>
      </c>
      <c r="Z194" s="18" t="str">
        <f>'Raw Data'!$Z190</f>
        <v>Avoid using AI tools for anything work-related, Use secure company instances or enterprise plans when available</v>
      </c>
      <c r="AA194" s="19">
        <f t="shared" si="11"/>
        <v>0</v>
      </c>
      <c r="AB194" s="18" t="str">
        <f>'Raw Data'!$AA190</f>
        <v>Always: I routinely cross-check AI outputs with reliable sources</v>
      </c>
      <c r="AC194" s="18">
        <f t="shared" si="12"/>
        <v>1</v>
      </c>
      <c r="AD194" s="18" t="str">
        <f>'Raw Data'!$AB190</f>
        <v>Cross-reference key claims with reliable external sources, Verify any calculations or data analysis independently, Look for professional formatting and proper grammar</v>
      </c>
      <c r="AE194" s="18">
        <f t="shared" si="13"/>
        <v>0</v>
      </c>
      <c r="AF194" s="23">
        <v>6.3</v>
      </c>
      <c r="AG194" s="18" t="str">
        <f>'Raw Data'!$AC190</f>
        <v>Frequently: I systematically refine prompts until I’m satisfied</v>
      </c>
      <c r="AH194" s="18">
        <f t="shared" si="14"/>
        <v>1</v>
      </c>
      <c r="AI194" s="18" t="str">
        <f>'Raw Data'!$AD190</f>
        <v>Preciso de instruções sobre como fazer uma apresentação corporativa sobre o tema xxxx. Aqui estão alguns tópicos, mas quero que você crie um roteiro da reunião, baseado na melhor estratégia voltada a resultados.</v>
      </c>
      <c r="AJ194" s="18" t="s">
        <v>745</v>
      </c>
      <c r="AK194" s="21" t="str">
        <f>substitute('Prompt Template'!$C$2,$AI$5,$AJ194)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de instruções sobre como fazer uma apresentação corporativa sobre o tema xxxx. Aqui estão alguns tópicos, mas quero que você crie um roteiro da reunião, baseado na melhor estratégia voltada a resultados.&lt;/prompt&gt;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de instruções sobre como fazer uma apresentação corporativa sobre o tema xxxx. Aqui estão alguns tópicos, mas quero que você crie um roteiro da reunião, baseado na melhor estratégia voltada a resultados.&lt;/user_input&gt;</v>
      </c>
      <c r="AL194" s="18">
        <f t="array" ref="AL194">index('Response Scoring'!$G:$G,match($A194,'Response Scoring'!$A:$A,0))</f>
        <v>2</v>
      </c>
      <c r="AM194" s="18">
        <f t="shared" si="15"/>
        <v>0.4</v>
      </c>
      <c r="AN194" s="18" t="str">
        <f>'Raw Data'!$AE190</f>
        <v>Crie um comando para calcular e atualizar as previsões diariamente dessas empresas, baseados nesses valores que serão atualizados semanalmente</v>
      </c>
      <c r="AO194" s="18" t="s">
        <v>746</v>
      </c>
      <c r="AP194" s="21" t="str">
        <f>substitute('Prompt Template'!$D$2,$AN$5,$AO194)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&lt;user_input&gt;Crie um comando para calcular e atualizar as previsões diariamente dessas empresas, baseados nesses valores que serão atualizados semanalmente&lt;/user_input&gt;
</v>
      </c>
      <c r="AQ194" s="18">
        <f t="array" ref="AQ194">index('Response Scoring'!$I:$I,match($A194,'Response Scoring'!$A:$A,0))</f>
        <v>1</v>
      </c>
      <c r="AR194" s="18">
        <f t="shared" si="16"/>
        <v>0.2</v>
      </c>
      <c r="AS194" s="24">
        <f t="shared" si="17"/>
        <v>3.9</v>
      </c>
      <c r="AT194" s="24">
        <f t="shared" si="18"/>
        <v>5.2</v>
      </c>
      <c r="AU194" s="18">
        <f t="shared" si="19"/>
        <v>22.77333333</v>
      </c>
      <c r="AV194" s="24">
        <f t="shared" si="20"/>
        <v>45.54666667</v>
      </c>
      <c r="AW194" s="18" t="str">
        <f t="shared" si="21"/>
        <v>AI Experimenter</v>
      </c>
      <c r="AX194" s="18" t="str">
        <f>'Raw Data'!AF190</f>
        <v>ChatGPT, CoPilot</v>
      </c>
      <c r="AY194" s="18" t="str">
        <f>'Raw Data'!AG190</f>
        <v>No</v>
      </c>
      <c r="AZ194" s="18" t="str">
        <f>'Raw Data'!AH190</f>
        <v/>
      </c>
      <c r="BA194" s="18" t="str">
        <f>'Raw Data'!AI190</f>
        <v/>
      </c>
      <c r="BB194" s="18" t="str">
        <f>'Raw Data'!AJ190</f>
        <v/>
      </c>
      <c r="BC194" s="18" t="str">
        <f>'Raw Data'!AK190</f>
        <v/>
      </c>
      <c r="BD194" s="18" t="str">
        <f>'Raw Data'!AL190</f>
        <v/>
      </c>
      <c r="BE194" s="18" t="str">
        <f>'Raw Data'!AM190</f>
        <v/>
      </c>
      <c r="BF194" s="18" t="str">
        <f>'Raw Data'!AN190</f>
        <v/>
      </c>
      <c r="BG194" s="18" t="str">
        <f>'Raw Data'!AO190</f>
        <v/>
      </c>
      <c r="BH194" s="18" t="str">
        <f>'Raw Data'!AP190</f>
        <v/>
      </c>
      <c r="BI194" s="18" t="str">
        <f>'Raw Data'!AQ190</f>
        <v/>
      </c>
      <c r="BJ194" s="18" t="str">
        <f>'Raw Data'!AR190</f>
        <v/>
      </c>
      <c r="BK194" s="18" t="str">
        <f>'Raw Data'!AS190</f>
        <v/>
      </c>
      <c r="BL194" s="18" t="str">
        <f>'Raw Data'!AT190</f>
        <v/>
      </c>
      <c r="BM194" s="18" t="str">
        <f>'Raw Data'!AU190</f>
        <v/>
      </c>
      <c r="BN194" s="18" t="str">
        <f>'Raw Data'!AV190</f>
        <v/>
      </c>
      <c r="BO194" s="18" t="str">
        <f>'Raw Data'!AW190</f>
        <v/>
      </c>
      <c r="BP194" s="18" t="str">
        <f>'Raw Data'!AX190</f>
        <v/>
      </c>
      <c r="BQ194" s="18" t="str">
        <f>'Raw Data'!AY190</f>
        <v/>
      </c>
      <c r="BR194" s="18" t="str">
        <f>'Raw Data'!AZ190</f>
        <v/>
      </c>
      <c r="BS194" s="18" t="str">
        <f>'Raw Data'!D190</f>
        <v/>
      </c>
      <c r="BT194" s="18" t="str">
        <f>'Raw Data'!E190</f>
        <v/>
      </c>
      <c r="BU194" s="18" t="str">
        <f>'Raw Data'!F190</f>
        <v>ZÉ</v>
      </c>
      <c r="BV194" s="25" t="str">
        <f>'Raw Data'!G190</f>
        <v>Operations</v>
      </c>
      <c r="BW194" s="25" t="str">
        <f t="shared" si="22"/>
        <v>#REF!</v>
      </c>
      <c r="BX194" s="25" t="str">
        <f>'Raw Data'!I190</f>
        <v>N/A</v>
      </c>
      <c r="BY194" s="18" t="str">
        <f>'Raw Data'!J190</f>
        <v/>
      </c>
      <c r="BZ194" s="18" t="str">
        <f>'Raw Data'!K190</f>
        <v/>
      </c>
      <c r="CA194" s="18" t="str">
        <f>'Raw Data'!L190</f>
        <v>Brazil</v>
      </c>
      <c r="CB194" s="18" t="str">
        <f>'Raw Data'!M190</f>
        <v>SAZ</v>
      </c>
      <c r="CC194" s="18" t="str">
        <f>'Raw Data'!N190</f>
        <v>Ambev</v>
      </c>
      <c r="CD194" s="25" t="str">
        <f>'Raw Data'!O190</f>
        <v>Sessin - Operations</v>
      </c>
      <c r="CE194" s="15" t="str">
        <f>'Raw Data'!P190</f>
        <v>Heavy User</v>
      </c>
      <c r="CF194" s="15" t="str">
        <f>'Raw Data'!Q190</f>
        <v>Daily</v>
      </c>
    </row>
    <row r="195" ht="15.75" customHeight="1">
      <c r="A195" s="18">
        <f>'Raw Data'!$A191</f>
        <v>189</v>
      </c>
      <c r="B195" s="18" t="str">
        <f>'Raw Data'!$R191</f>
        <v>Daily</v>
      </c>
      <c r="C195" s="18">
        <f t="shared" si="1"/>
        <v>1</v>
      </c>
      <c r="D195" s="18" t="str">
        <f>'Raw Data'!$S191</f>
        <v>Building custom prompts, templates, or workflows that I reuse regularly</v>
      </c>
      <c r="E195" s="18">
        <f t="shared" si="2"/>
        <v>3</v>
      </c>
      <c r="F195" s="19">
        <f t="shared" si="3"/>
        <v>1</v>
      </c>
      <c r="G195" s="20" t="str">
        <f>'Raw Data'!T191</f>
        <v>I create fresh prompts each time I use AI</v>
      </c>
      <c r="H195" s="18">
        <f t="shared" si="4"/>
        <v>0.25</v>
      </c>
      <c r="I195" s="18" t="str">
        <f>'Raw Data'!$U191</f>
        <v>Ask AI to write the summary after you’ve analyzed all the data</v>
      </c>
      <c r="J195" s="18">
        <f t="shared" si="5"/>
        <v>0.33</v>
      </c>
      <c r="K195" s="18" t="str">
        <f>'Raw Data'!$V191</f>
        <v>criação de prompt com dados necessários para apresentação com imagem e formatação da empresa, solicitando um esboço da apressentação</v>
      </c>
      <c r="L195" s="18" t="s">
        <v>747</v>
      </c>
      <c r="M195" s="21" t="str">
        <f>substitute('Prompt Template'!$A$2,$K$5,$L195)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&lt;user_input&gt;criação de prompt com dados necessários para apresentação com imagem e formatação da empresa, solicitando um esboço da apressentação&lt;/user_input&gt;</v>
      </c>
      <c r="N195" s="18">
        <f t="array" ref="N195">index('Response Scoring'!$C:$C,match($A195,'Response Scoring'!$A:$A,0))</f>
        <v>1</v>
      </c>
      <c r="O195" s="19">
        <f t="shared" si="6"/>
        <v>0.3333333333</v>
      </c>
      <c r="P195" s="18" t="str">
        <f>'Raw Data'!$W191</f>
        <v>Entender e aplicar formulas excel e apresentações</v>
      </c>
      <c r="Q195" s="18" t="s">
        <v>748</v>
      </c>
      <c r="R195" s="21" t="str">
        <f>substitute('Prompt Template'!$B$2,$P$5,$Q195)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&lt;user_input&gt;Entender e aplicar formulas excel e apresentações&lt;/user_input&gt;</v>
      </c>
      <c r="S195" s="18">
        <f t="array" ref="S195">index('Response Scoring'!$E:$E,match($A195,'Response Scoring'!$A:$A,0))</f>
        <v>1</v>
      </c>
      <c r="T195" s="19">
        <f t="shared" si="7"/>
        <v>0.3333333333</v>
      </c>
      <c r="U195" s="19">
        <f t="shared" si="8"/>
        <v>3.246666667</v>
      </c>
      <c r="V195" s="18" t="str">
        <f>'Raw Data'!$X191</f>
        <v>Providing real-time updates on breaking news events happening right now</v>
      </c>
      <c r="W195" s="18">
        <f t="shared" si="9"/>
        <v>0</v>
      </c>
      <c r="X195" s="18" t="str">
        <f>'Raw Data'!$Y191</f>
        <v>Vulnerability to manipulation by bad actors</v>
      </c>
      <c r="Y195" s="22">
        <f t="shared" si="10"/>
        <v>0.25</v>
      </c>
      <c r="Z195" s="18" t="str">
        <f>'Raw Data'!$Z191</f>
        <v>Anonymize information by removing identifying details</v>
      </c>
      <c r="AA195" s="19">
        <f t="shared" si="11"/>
        <v>0.5</v>
      </c>
      <c r="AB195" s="18" t="str">
        <f>'Raw Data'!$AA191</f>
        <v>Always: I routinely cross-check AI outputs with reliable sources</v>
      </c>
      <c r="AC195" s="18">
        <f t="shared" si="12"/>
        <v>1</v>
      </c>
      <c r="AD195" s="18" t="str">
        <f>'Raw Data'!$AB191</f>
        <v>Check if the response uses confident language and specific details</v>
      </c>
      <c r="AE195" s="18">
        <f t="shared" si="13"/>
        <v>0</v>
      </c>
      <c r="AF195" s="23">
        <v>4.7</v>
      </c>
      <c r="AG195" s="18" t="str">
        <f>'Raw Data'!$AC191</f>
        <v>Sometimes: I iterate 2–3 times to reach a good result</v>
      </c>
      <c r="AH195" s="18">
        <f t="shared" si="14"/>
        <v>0.67</v>
      </c>
      <c r="AI195" s="18" t="str">
        <f>'Raw Data'!$AD191</f>
        <v>“Eu não sei como criar um prompt</v>
      </c>
      <c r="AJ195" s="18" t="s">
        <v>749</v>
      </c>
      <c r="AK195" s="21" t="str">
        <f>substitute('Prompt Template'!$C$2,$AI$5,$AJ195)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v>
      </c>
      <c r="AL195" s="18">
        <f t="array" ref="AL195">index('Response Scoring'!$G:$G,match($A195,'Response Scoring'!$A:$A,0))</f>
        <v>0</v>
      </c>
      <c r="AM195" s="18">
        <f t="shared" si="15"/>
        <v>0</v>
      </c>
      <c r="AN195" s="18" t="str">
        <f>'Raw Data'!$AE191</f>
        <v>Gerar pesquisa de valores dos produtos x-y-z dos fornecedores A-B-C comparando com os valores aplicados da nossa empresa (AB- R$). gerar o Percentual da diferença de valores. Recorrencia de 15 dias</v>
      </c>
      <c r="AO195" s="18" t="s">
        <v>750</v>
      </c>
      <c r="AP195" s="21" t="str">
        <f>substitute('Prompt Template'!$D$2,$AN$5,$AO195)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&lt;user_input&gt;Gerar pesquisa de valores dos produtos x-y-z dos fornecedores A-B-C comparando com os valores aplicados da nossa empresa (AB- R$). gerar o Percentual da diferença de valores. Recorrencia de 15 dias&lt;/user_input&gt;
</v>
      </c>
      <c r="AQ195" s="18">
        <f t="array" ref="AQ195">index('Response Scoring'!$I:$I,match($A195,'Response Scoring'!$A:$A,0))</f>
        <v>2</v>
      </c>
      <c r="AR195" s="18">
        <f t="shared" si="16"/>
        <v>0.4</v>
      </c>
      <c r="AS195" s="24">
        <f t="shared" si="17"/>
        <v>3.005</v>
      </c>
      <c r="AT195" s="24">
        <f t="shared" si="18"/>
        <v>1.34</v>
      </c>
      <c r="AU195" s="18">
        <f t="shared" si="19"/>
        <v>17.20333333</v>
      </c>
      <c r="AV195" s="24">
        <f t="shared" si="20"/>
        <v>34.40666667</v>
      </c>
      <c r="AW195" s="18" t="str">
        <f t="shared" si="21"/>
        <v>AI Experimenter</v>
      </c>
      <c r="AX195" s="18" t="str">
        <f>'Raw Data'!AF191</f>
        <v>ChatGPT, Gemini</v>
      </c>
      <c r="AY195" s="18" t="str">
        <f>'Raw Data'!AG191</f>
        <v>Yes</v>
      </c>
      <c r="AZ195" s="18" t="str">
        <f>'Raw Data'!AH191</f>
        <v/>
      </c>
      <c r="BA195" s="18" t="str">
        <f>'Raw Data'!AI191</f>
        <v/>
      </c>
      <c r="BB195" s="18" t="str">
        <f>'Raw Data'!AJ191</f>
        <v/>
      </c>
      <c r="BC195" s="18" t="str">
        <f>'Raw Data'!AK191</f>
        <v/>
      </c>
      <c r="BD195" s="18" t="str">
        <f>'Raw Data'!AL191</f>
        <v/>
      </c>
      <c r="BE195" s="18" t="str">
        <f>'Raw Data'!AM191</f>
        <v/>
      </c>
      <c r="BF195" s="18" t="str">
        <f>'Raw Data'!AN191</f>
        <v/>
      </c>
      <c r="BG195" s="18" t="str">
        <f>'Raw Data'!AO191</f>
        <v/>
      </c>
      <c r="BH195" s="18" t="str">
        <f>'Raw Data'!AP191</f>
        <v/>
      </c>
      <c r="BI195" s="18" t="str">
        <f>'Raw Data'!AQ191</f>
        <v/>
      </c>
      <c r="BJ195" s="18" t="str">
        <f>'Raw Data'!AR191</f>
        <v/>
      </c>
      <c r="BK195" s="18" t="str">
        <f>'Raw Data'!AS191</f>
        <v/>
      </c>
      <c r="BL195" s="18" t="str">
        <f>'Raw Data'!AT191</f>
        <v/>
      </c>
      <c r="BM195" s="18" t="str">
        <f>'Raw Data'!AU191</f>
        <v/>
      </c>
      <c r="BN195" s="18" t="str">
        <f>'Raw Data'!AV191</f>
        <v/>
      </c>
      <c r="BO195" s="18" t="str">
        <f>'Raw Data'!AW191</f>
        <v/>
      </c>
      <c r="BP195" s="18" t="str">
        <f>'Raw Data'!AX191</f>
        <v/>
      </c>
      <c r="BQ195" s="18" t="str">
        <f>'Raw Data'!AY191</f>
        <v/>
      </c>
      <c r="BR195" s="18" t="str">
        <f>'Raw Data'!AZ191</f>
        <v/>
      </c>
      <c r="BS195" s="18" t="str">
        <f>'Raw Data'!D191</f>
        <v/>
      </c>
      <c r="BT195" s="18" t="str">
        <f>'Raw Data'!E191</f>
        <v/>
      </c>
      <c r="BU195" s="18" t="str">
        <f>'Raw Data'!F191</f>
        <v>ZÉ</v>
      </c>
      <c r="BV195" s="25" t="str">
        <f>'Raw Data'!G191</f>
        <v>Operations</v>
      </c>
      <c r="BW195" s="25" t="str">
        <f t="shared" si="22"/>
        <v>#REF!</v>
      </c>
      <c r="BX195" s="25" t="str">
        <f>'Raw Data'!I191</f>
        <v>N/A</v>
      </c>
      <c r="BY195" s="18" t="str">
        <f>'Raw Data'!J191</f>
        <v/>
      </c>
      <c r="BZ195" s="18" t="str">
        <f>'Raw Data'!K191</f>
        <v/>
      </c>
      <c r="CA195" s="18" t="str">
        <f>'Raw Data'!L191</f>
        <v>Brazil</v>
      </c>
      <c r="CB195" s="18" t="str">
        <f>'Raw Data'!M191</f>
        <v>SAZ</v>
      </c>
      <c r="CC195" s="18" t="str">
        <f>'Raw Data'!N191</f>
        <v>Ambev</v>
      </c>
      <c r="CD195" s="25" t="str">
        <f>'Raw Data'!O191</f>
        <v>Sessin - Operations</v>
      </c>
      <c r="CE195" s="15" t="str">
        <f>'Raw Data'!P191</f>
        <v>Light User</v>
      </c>
      <c r="CF195" s="15" t="str">
        <f>'Raw Data'!Q191</f>
        <v>Monthly</v>
      </c>
    </row>
    <row r="196" ht="15.75" customHeight="1">
      <c r="A196" s="18">
        <f>'Raw Data'!$A192</f>
        <v>190</v>
      </c>
      <c r="B196" s="18" t="str">
        <f>'Raw Data'!$R192</f>
        <v>Daily</v>
      </c>
      <c r="C196" s="18">
        <f t="shared" si="1"/>
        <v>1</v>
      </c>
      <c r="D196" s="18" t="str">
        <f>'Raw Data'!$S192</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96" s="18">
        <f t="shared" si="2"/>
        <v>3</v>
      </c>
      <c r="F196" s="19">
        <f t="shared" si="3"/>
        <v>1</v>
      </c>
      <c r="G196" s="20" t="str">
        <f>'Raw Data'!T192</f>
        <v>I’ve built custom AI tools (CustomGPTs, Copilot Agents, Google Gems, Claude Projects) for repetitive tasks</v>
      </c>
      <c r="H196" s="18">
        <f t="shared" si="4"/>
        <v>0.75</v>
      </c>
      <c r="I196" s="18" t="str">
        <f>'Raw Data'!$U192</f>
        <v>Create a systematic process where AI handles data analysis and summary generation consistently</v>
      </c>
      <c r="J196" s="18">
        <f t="shared" si="5"/>
        <v>1</v>
      </c>
      <c r="K196" s="18" t="str">
        <f>'Raw Data'!$V192</f>
        <v>Trabalharia com a IA pra entender melhor o assunto, procurando referencias sobre o tema, esquematizaria a apresentação (ppt) bem como o storytelling</v>
      </c>
      <c r="L196" s="18" t="s">
        <v>751</v>
      </c>
      <c r="M196" s="21" t="str">
        <f>substitute('Prompt Template'!$A$2,$K$5,$L196)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&lt;user_input&gt;Trabalharia com a IA pra entender melhor o assunto, procurando referencias sobre o tema, esquematizaria a apresentação (ppt) bem como o storytelling&lt;/user_input&gt;</v>
      </c>
      <c r="N196" s="18">
        <f t="array" ref="N196">index('Response Scoring'!$C:$C,match($A196,'Response Scoring'!$A:$A,0))</f>
        <v>2</v>
      </c>
      <c r="O196" s="19">
        <f t="shared" si="6"/>
        <v>0.6666666667</v>
      </c>
      <c r="P196" s="18" t="str">
        <f>'Raw Data'!$W192</f>
        <v>Venho utilizando a IA para analisar relatorios extensos de mercado recebido de stakeholders, entendendo padrões que possam fazer sentido para o Zé, gerando resumos executivos e sugestões de acionaveis. Demoraria um dia ou dois fazendo isso manualmente a depende do documento, e consigo fazer isso com pouco tempo no GPT.</v>
      </c>
      <c r="Q196" s="18" t="s">
        <v>752</v>
      </c>
      <c r="R196" s="21" t="str">
        <f>substitute('Prompt Template'!$B$2,$P$5,$Q196)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&lt;user_input&gt;Venho utilizando a IA para analisar relatorios extensos de mercado recebido de stakeholders, entendendo padrões que possam fazer sentido para o Zé, gerando resumos executivos e sugestões de acionaveis. Demoraria um dia ou dois fazendo isso manualmente a depende do documento, e consigo fazer isso com pouco tempo no GPT.&lt;/user_input&gt;</v>
      </c>
      <c r="S196" s="18">
        <f t="array" ref="S196">index('Response Scoring'!$E:$E,match($A196,'Response Scoring'!$A:$A,0))</f>
        <v>3</v>
      </c>
      <c r="T196" s="19">
        <f t="shared" si="7"/>
        <v>1</v>
      </c>
      <c r="U196" s="19">
        <f t="shared" si="8"/>
        <v>5.416666667</v>
      </c>
      <c r="V196" s="18" t="str">
        <f>'Raw Data'!$X192</f>
        <v>Analyzing presentation slides to evaluate both the visual design and written content for consistency</v>
      </c>
      <c r="W196" s="18">
        <f t="shared" si="9"/>
        <v>1</v>
      </c>
      <c r="X196" s="18" t="str">
        <f>'Raw Data'!$Y192</f>
        <v>Hallucinations (generating false or misleading information), Data privacy concerns when information is shared with an LLM</v>
      </c>
      <c r="Y196" s="22">
        <f t="shared" si="10"/>
        <v>0.5</v>
      </c>
      <c r="Z196" s="18" t="str">
        <f>'Raw Data'!$Z192</f>
        <v>Anonymize information by removing identifying details, Use secure company instances or enterprise plans when available</v>
      </c>
      <c r="AA196" s="19">
        <f t="shared" si="11"/>
        <v>1</v>
      </c>
      <c r="AB196" s="18" t="str">
        <f>'Raw Data'!$AA192</f>
        <v>Always: I routinely cross-check AI outputs with reliable sources</v>
      </c>
      <c r="AC196" s="18">
        <f t="shared" si="12"/>
        <v>1</v>
      </c>
      <c r="AD196" s="18" t="str">
        <f>'Raw Data'!$AB192</f>
        <v>Cross-reference key claims with reliable external sources, Ask the same AI tool to double-check its work for accuracy, Verify any calculations or data analysis independently, Use a different AI tool to review and verify the content</v>
      </c>
      <c r="AE196" s="18">
        <f t="shared" si="13"/>
        <v>1</v>
      </c>
      <c r="AF196" s="23">
        <v>9.0</v>
      </c>
      <c r="AG196" s="18" t="str">
        <f>'Raw Data'!$AC192</f>
        <v>Frequently: I systematically refine prompts until I’m satisfied</v>
      </c>
      <c r="AH196" s="18">
        <f t="shared" si="14"/>
        <v>1</v>
      </c>
      <c r="AI196" s="18" t="str">
        <f>'Raw Data'!$AD192</f>
        <v>Vou participar de uma reunião para discutir uma nova iniciativa/proposta e preciso me preparar da melhor forma possível.
Me ajude a:
Entender rapidamente o contexto e os objetivos principais dessa iniciativa;
Identificar os pontos críticos que devo levantar na discussão (riscos, oportunidades, alinhamentos necessários, impactos esperados etc.);
Preparar perguntas estratégicas para demonstrar domínio do tema e direcionar a conversa;
Criar uma narrativa clara e objetiva para apresentar minhas contribuições;
Sugerir argumentos e evidências que reforcem minha posição;
Antecipar objeções que outros participantes podem trazer e recomendar respostas;
Formular um resumo final com os principais talking points.</v>
      </c>
      <c r="AJ196" s="18" t="s">
        <v>753</v>
      </c>
      <c r="AK196" s="21" t="str">
        <f>substitute('Prompt Template'!$C$2,$AI$5,$AJ196)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discutir uma nova iniciativa/proposta e preciso me preparar da melhor forma possível.
Me ajude a:
Entender rapidamente o contexto e os objetivos principais dessa iniciativa;
Identificar os pontos críticos que devo levantar na discussão (riscos, oportunidades, alinhamentos necessários, impactos esperados etc.);
Preparar perguntas estratégicas para demonstrar domínio do tema e direcionar a conversa;
Criar uma narrativa clara e objetiva para apresentar minhas contribuições;
Sugerir argumentos e evidências que reforcem minha posição;
Antecipar objeções que outros participantes podem trazer e recomendar respostas;
Formular um resumo final com os principais talking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discutir uma nova iniciativa/proposta e preciso me preparar da melhor forma possível.
Me ajude a:
Entender rapidamente o contexto e os objetivos principais dessa iniciativa;
Identificar os pontos críticos que devo levantar na discussão (riscos, oportunidades, alinhamentos necessários, impactos esperados etc.);
Preparar perguntas estratégicas para demonstrar domínio do tema e direcionar a conversa;
Criar uma narrativa clara e objetiva para apresentar minhas contribuições;
Sugerir argumentos e evidências que reforcem minha posição;
Antecipar objeções que outros participantes podem trazer e recomendar respostas;
Formular um resumo final com os principais talking points.&lt;/user_input&gt;</v>
      </c>
      <c r="AL196" s="18">
        <f t="array" ref="AL196">index('Response Scoring'!$G:$G,match($A196,'Response Scoring'!$A:$A,0))</f>
        <v>4</v>
      </c>
      <c r="AM196" s="18">
        <f t="shared" si="15"/>
        <v>0.8</v>
      </c>
      <c r="AN196" s="18" t="str">
        <f>'Raw Data'!$AE192</f>
        <v>Quero que você atue como um agente de inteligência competitiva para minha equipe. Sua função é ajudar a coletar, padronizar e interpretar informações sobre concorrentes de forma consistente. Sempre que eu enviar prints, links ou descrições, estruture os dados no mesmo formato, incluindo produto, marca, volume, preço cheio, preço promocional, disponibilidade, mecânica de promoção, data da coleta e quaisquer observações relevantes. Padronize nomes, corrija inconsistências e sinalize quando informações estiverem incompletas, pedindo os dados adicionais necessários.
Além de organizar os inputs, interprete os sinais competitivos mais importantes, como mudanças de preço, novas promoções, entrada de SKUs, rupturas ou alterações de posicionamento. Compare com nossas referências internas sempre que possível e destaque riscos, oportunidades e implicações estratégicas de forma objetiva. Mantenha consistência no formato das respostas, seja crítico e proativo ao identificar anomalias e sempre indique a origem de cada informação.
Seu objetivo final é garantir que qualquer membro da equipe consiga gerar coletas claras, comparáveis e acionáveis para análises de inteligência competitiva. Sempre responda seguindo esses princípios.</v>
      </c>
      <c r="AO196" s="18" t="s">
        <v>754</v>
      </c>
      <c r="AP196" s="21" t="str">
        <f>substitute('Prompt Template'!$D$2,$AN$5,$AO196)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&lt;user_input&gt;Quero que você atue como um agente de inteligência competitiva para minha equipe. Sua função é ajudar a coletar, padronizar e interpretar informações sobre concorrentes de forma consistente. Sempre que eu enviar prints, links ou descrições, estruture os dados no mesmo formato, incluindo produto, marca, volume, preço cheio, preço promocional, disponibilidade, mecânica de promoção, data da coleta e quaisquer observações relevantes. Padronize nomes, corrija inconsistências e sinalize quando informações estiverem incompletas, pedindo os dados adicionais necessários.
Além de organizar os inputs, interprete os sinais competitivos mais importantes, como mudanças de preço, novas promoções, entrada de SKUs, rupturas ou alterações de posicionamento. Compare com nossas referências internas sempre que possível e destaque riscos, oportunidades e implicações estratégicas de forma objetiva. Mantenha consistência no formato das respostas, seja crítico e proativo ao identificar anomalias e sempre indique a origem de cada informação.
Seu objetivo final é garantir que qualquer membro da equipe consiga gerar coletas claras, comparáveis e acionáveis para análises de inteligência competitiva. Sempre responda seguindo esses princípios.&lt;/user_input&gt;
</v>
      </c>
      <c r="AQ196" s="18">
        <f t="array" ref="AQ196">index('Response Scoring'!$I:$I,match($A196,'Response Scoring'!$A:$A,0))</f>
        <v>5</v>
      </c>
      <c r="AR196" s="18">
        <f t="shared" si="16"/>
        <v>1</v>
      </c>
      <c r="AS196" s="24">
        <f t="shared" si="17"/>
        <v>9.3</v>
      </c>
      <c r="AT196" s="24">
        <f t="shared" si="18"/>
        <v>8.4</v>
      </c>
      <c r="AU196" s="18">
        <f t="shared" si="19"/>
        <v>38.43333333</v>
      </c>
      <c r="AV196" s="24">
        <f t="shared" si="20"/>
        <v>76.86666667</v>
      </c>
      <c r="AW196" s="18" t="str">
        <f t="shared" si="21"/>
        <v>AI Practitioner</v>
      </c>
      <c r="AX196" s="18" t="str">
        <f>'Raw Data'!AF192</f>
        <v>ChatGPT, Gemini</v>
      </c>
      <c r="AY196" s="18" t="str">
        <f>'Raw Data'!AG192</f>
        <v>Yes</v>
      </c>
      <c r="AZ196" s="18" t="str">
        <f>'Raw Data'!AH192</f>
        <v/>
      </c>
      <c r="BA196" s="18" t="str">
        <f>'Raw Data'!AI192</f>
        <v/>
      </c>
      <c r="BB196" s="18" t="str">
        <f>'Raw Data'!AJ192</f>
        <v/>
      </c>
      <c r="BC196" s="18" t="str">
        <f>'Raw Data'!AK192</f>
        <v/>
      </c>
      <c r="BD196" s="18" t="str">
        <f>'Raw Data'!AL192</f>
        <v/>
      </c>
      <c r="BE196" s="18" t="str">
        <f>'Raw Data'!AM192</f>
        <v/>
      </c>
      <c r="BF196" s="18" t="str">
        <f>'Raw Data'!AN192</f>
        <v/>
      </c>
      <c r="BG196" s="18" t="str">
        <f>'Raw Data'!AO192</f>
        <v/>
      </c>
      <c r="BH196" s="18" t="str">
        <f>'Raw Data'!AP192</f>
        <v/>
      </c>
      <c r="BI196" s="18" t="str">
        <f>'Raw Data'!AQ192</f>
        <v/>
      </c>
      <c r="BJ196" s="18" t="str">
        <f>'Raw Data'!AR192</f>
        <v/>
      </c>
      <c r="BK196" s="18" t="str">
        <f>'Raw Data'!AS192</f>
        <v/>
      </c>
      <c r="BL196" s="18" t="str">
        <f>'Raw Data'!AT192</f>
        <v/>
      </c>
      <c r="BM196" s="18" t="str">
        <f>'Raw Data'!AU192</f>
        <v/>
      </c>
      <c r="BN196" s="18" t="str">
        <f>'Raw Data'!AV192</f>
        <v/>
      </c>
      <c r="BO196" s="18" t="str">
        <f>'Raw Data'!AW192</f>
        <v/>
      </c>
      <c r="BP196" s="18" t="str">
        <f>'Raw Data'!AX192</f>
        <v/>
      </c>
      <c r="BQ196" s="18" t="str">
        <f>'Raw Data'!AY192</f>
        <v/>
      </c>
      <c r="BR196" s="18" t="str">
        <f>'Raw Data'!AZ192</f>
        <v/>
      </c>
      <c r="BS196" s="18" t="str">
        <f>'Raw Data'!D192</f>
        <v/>
      </c>
      <c r="BT196" s="18" t="str">
        <f>'Raw Data'!E192</f>
        <v/>
      </c>
      <c r="BU196" s="18" t="str">
        <f>'Raw Data'!F192</f>
        <v>ZÉ</v>
      </c>
      <c r="BV196" s="25" t="str">
        <f>'Raw Data'!G192</f>
        <v>Dig. Insights / Finance</v>
      </c>
      <c r="BW196" s="25" t="str">
        <f t="shared" si="22"/>
        <v>#REF!</v>
      </c>
      <c r="BX196" s="25" t="str">
        <f>'Raw Data'!I192</f>
        <v>N/A</v>
      </c>
      <c r="BY196" s="18" t="str">
        <f>'Raw Data'!J192</f>
        <v/>
      </c>
      <c r="BZ196" s="18" t="str">
        <f>'Raw Data'!K192</f>
        <v/>
      </c>
      <c r="CA196" s="18" t="str">
        <f>'Raw Data'!L192</f>
        <v>Brazil</v>
      </c>
      <c r="CB196" s="18" t="str">
        <f>'Raw Data'!M192</f>
        <v>SAZ</v>
      </c>
      <c r="CC196" s="18" t="str">
        <f>'Raw Data'!N192</f>
        <v>Ambev</v>
      </c>
      <c r="CD196" s="25" t="str">
        <f>'Raw Data'!O192</f>
        <v>Azambuja - Dig. Insights / Finance</v>
      </c>
      <c r="CE196" s="15" t="str">
        <f>'Raw Data'!P192</f>
        <v>Medium User</v>
      </c>
      <c r="CF196" s="15" t="str">
        <f>'Raw Data'!Q192</f>
        <v>Daily</v>
      </c>
    </row>
    <row r="197" ht="15.75" customHeight="1">
      <c r="A197" s="18">
        <f>'Raw Data'!$A193</f>
        <v>191</v>
      </c>
      <c r="B197" s="18" t="str">
        <f>'Raw Data'!$R193</f>
        <v>Weekly</v>
      </c>
      <c r="C197" s="18">
        <f t="shared" si="1"/>
        <v>0.5</v>
      </c>
      <c r="D197" s="18" t="str">
        <f>'Raw Data'!$S193</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97" s="18">
        <f t="shared" si="2"/>
        <v>3</v>
      </c>
      <c r="F197" s="19">
        <f t="shared" si="3"/>
        <v>1</v>
      </c>
      <c r="G197" s="20" t="str">
        <f>'Raw Data'!T193</f>
        <v>I maintain a library of prompts that I reuse frequently</v>
      </c>
      <c r="H197" s="18">
        <f t="shared" si="4"/>
        <v>0.5</v>
      </c>
      <c r="I197" s="18" t="str">
        <f>'Raw Data'!$U193</f>
        <v>Use AI to help analyze each data source, then compile results manually</v>
      </c>
      <c r="J197" s="18">
        <f t="shared" si="5"/>
        <v>0.67</v>
      </c>
      <c r="K197" s="18" t="str">
        <f>'Raw Data'!$V193</f>
        <v>Eu usaria IA como apoio em todo o processo: primeiro para aprender rapidamente sobre o tema, pedindo explicações claras, resumos e exemplos que me ajudassem a entender o assunto mesmo sem conhecimento prévio. Depois, utilizaria a IA para organizar as informações mais relevantes, facilitando a construção de uma visão estruturada. A partir disso, pediria ajuda para criar o fluxo da apresentação, sugerindo mensagens-chave, narrativa e linguagem adequada para um público executivo. Também usaria a IA para rascunhar textos, títulos, insights visuais e sugestões de design, acelerando a criação dos slides. Por fim, recorreria à IA para revisar o conteúdo e simular possíveis perguntas dos executivos, garantindo que a apresentação final fosse clara, estratégica e bem fundamentada.</v>
      </c>
      <c r="L197" s="18" t="s">
        <v>755</v>
      </c>
      <c r="M197" s="21" t="str">
        <f>substitute('Prompt Template'!$A$2,$K$5,$L197)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apoio em todo o processo: primeiro para aprender rapidamente sobre o tema, pedindo explicações claras, resumos e exemplos que me ajudassem a entender o assunto mesmo sem conhecimento prévio. Depois, utilizaria a IA para organizar as informações mais relevantes, facilitando a construção de uma visão estruturada. A partir disso, pediria ajuda para criar o fluxo da apresentação, sugerindo mensagens-chave, narrativa e linguagem adequada para um público executivo. Também usaria a IA para rascunhar textos, títulos, insights visuais e sugestões de design, acelerando a criação dos slides. Por fim, recorreria à IA para revisar o conteúdo e simular possíveis perguntas dos executivos, garantindo que a apresentação final fosse clara, estratégica e bem fundamentada.&lt;/user_input&gt;</v>
      </c>
      <c r="N197" s="18">
        <f t="array" ref="N197">index('Response Scoring'!$C:$C,match($A197,'Response Scoring'!$A:$A,0))</f>
        <v>3</v>
      </c>
      <c r="O197" s="19">
        <f t="shared" si="6"/>
        <v>1</v>
      </c>
      <c r="P197" s="18" t="str">
        <f>'Raw Data'!$W193</f>
        <v>Para pensar em qual estratégia usar, mediante todas as ferramentas que tenho, em Guarulhos.
Desdobrei todo um plano tático com ajuda de IA.</v>
      </c>
      <c r="Q197" s="18" t="s">
        <v>756</v>
      </c>
      <c r="R197" s="21" t="str">
        <f>substitute('Prompt Template'!$B$2,$P$5,$Q197)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pensar em qual estratégia usar, mediante todas as ferramentas que tenho, em Guarulhos.
Desdobrei todo um plano tático com ajuda de IA.&lt;/user_input&gt;</v>
      </c>
      <c r="S197" s="18">
        <f t="array" ref="S197">index('Response Scoring'!$E:$E,match($A197,'Response Scoring'!$A:$A,0))</f>
        <v>2</v>
      </c>
      <c r="T197" s="19">
        <f t="shared" si="7"/>
        <v>0.6666666667</v>
      </c>
      <c r="U197" s="19">
        <f t="shared" si="8"/>
        <v>4.336666667</v>
      </c>
      <c r="V197" s="18" t="str">
        <f>'Raw Data'!$X193</f>
        <v>Analyzing presentation slides to evaluate both the visual design and written content for consistency</v>
      </c>
      <c r="W197" s="18">
        <f t="shared" si="9"/>
        <v>1</v>
      </c>
      <c r="X197" s="18" t="str">
        <f>'Raw Data'!$Y193</f>
        <v>Hallucinations (generating false or misleading information), Biases in answers, Data privacy concerns when information is shared with an LLM, Vulnerability to manipulation by bad actors</v>
      </c>
      <c r="Y197" s="22">
        <f t="shared" si="10"/>
        <v>1</v>
      </c>
      <c r="Z197" s="18" t="str">
        <f>'Raw Data'!$Z193</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97" s="19">
        <f t="shared" si="11"/>
        <v>0</v>
      </c>
      <c r="AB197" s="18" t="str">
        <f>'Raw Data'!$AA193</f>
        <v>Always: I routinely cross-check AI outputs with reliable sources</v>
      </c>
      <c r="AC197" s="18">
        <f t="shared" si="12"/>
        <v>1</v>
      </c>
      <c r="AD197" s="18" t="str">
        <f>'Raw Data'!$AB193</f>
        <v>Check if the response uses confident language and specific details, Use a different AI tool to review and verify the content, Look for professional formatting and proper grammar, Cross-reference key claims with reliable external sources, Ask the same AI tool to double-check its work for accuracy</v>
      </c>
      <c r="AE197" s="18">
        <f t="shared" si="13"/>
        <v>0</v>
      </c>
      <c r="AF197" s="23">
        <v>9.3</v>
      </c>
      <c r="AG197" s="18" t="str">
        <f>'Raw Data'!$AC193</f>
        <v>Rarely: I only tweak the prompt if something feels obviously off</v>
      </c>
      <c r="AH197" s="18">
        <f t="shared" si="14"/>
        <v>0.33</v>
      </c>
      <c r="AI197" s="18" t="str">
        <f>'Raw Data'!$AD193</f>
        <v>Preciso me preparar para uma reunião de trabalho sobre uma nova iniciativa. Me ajude a estruturar os principais pontos que devo apresentar, identificar riscos e oportunidades, sugerir argumentos para defender a proposta e elaborar perguntas inteligentes para fazer ao time. Também quero um resumo conciso que eu possa usar como guia durante a reunião. Considere que o público é executivo e preciso ser objetiva e estratégica.</v>
      </c>
      <c r="AJ197" s="18" t="s">
        <v>757</v>
      </c>
      <c r="AK197" s="21" t="str">
        <f>substitute('Prompt Template'!$C$2,$AI$5,$AJ197)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Me ajude a estruturar os principais pontos que devo apresentar, identificar riscos e oportunidades, sugerir argumentos para defender a proposta e elaborar perguntas inteligentes para fazer ao time. Também quero um resumo conciso que eu possa usar como guia durante a reunião. Considere que o público é executivo e preciso ser objetiva e estratégica.&lt;/prompt&gt;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Me ajude a estruturar os principais pontos que devo apresentar, identificar riscos e oportunidades, sugerir argumentos para defender a proposta e elaborar perguntas inteligentes para fazer ao time. Também quero um resumo conciso que eu possa usar como guia durante a reunião. Considere que o público é executivo e preciso ser objetiva e estratégica.&lt;/user_input&gt;</v>
      </c>
      <c r="AL197" s="18">
        <f t="array" ref="AL197">index('Response Scoring'!$G:$G,match($A197,'Response Scoring'!$A:$A,0))</f>
        <v>4</v>
      </c>
      <c r="AM197" s="18">
        <f t="shared" si="15"/>
        <v>0.8</v>
      </c>
      <c r="AN197" s="18" t="str">
        <f>'Raw Data'!$AE193</f>
        <v>Eu não sei como criar instruções de IA personalizadas.</v>
      </c>
      <c r="AO197" s="18" t="s">
        <v>110</v>
      </c>
      <c r="AP197" s="21" t="str">
        <f>substitute('Prompt Template'!$D$2,$AN$5,$AO197)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97" s="18">
        <f t="array" ref="AQ197">index('Response Scoring'!$I:$I,match($A197,'Response Scoring'!$A:$A,0))</f>
        <v>0</v>
      </c>
      <c r="AR197" s="18">
        <f t="shared" si="16"/>
        <v>0</v>
      </c>
      <c r="AS197" s="24">
        <f t="shared" si="17"/>
        <v>3.295</v>
      </c>
      <c r="AT197" s="24">
        <f t="shared" si="18"/>
        <v>7.06</v>
      </c>
      <c r="AU197" s="18">
        <f t="shared" si="19"/>
        <v>24.56333333</v>
      </c>
      <c r="AV197" s="24">
        <f t="shared" si="20"/>
        <v>49.12666667</v>
      </c>
      <c r="AW197" s="18" t="str">
        <f t="shared" si="21"/>
        <v>AI Experimenter</v>
      </c>
      <c r="AX197" s="18" t="str">
        <f>'Raw Data'!AF193</f>
        <v>ChatGPT, CoPilot, Gemini, Manus</v>
      </c>
      <c r="AY197" s="18" t="str">
        <f>'Raw Data'!AG193</f>
        <v>Yes</v>
      </c>
      <c r="AZ197" s="18" t="str">
        <f>'Raw Data'!AH193</f>
        <v/>
      </c>
      <c r="BA197" s="18" t="str">
        <f>'Raw Data'!AI193</f>
        <v/>
      </c>
      <c r="BB197" s="18" t="str">
        <f>'Raw Data'!AJ193</f>
        <v/>
      </c>
      <c r="BC197" s="18" t="str">
        <f>'Raw Data'!AK193</f>
        <v/>
      </c>
      <c r="BD197" s="18" t="str">
        <f>'Raw Data'!AL193</f>
        <v/>
      </c>
      <c r="BE197" s="18" t="str">
        <f>'Raw Data'!AM193</f>
        <v/>
      </c>
      <c r="BF197" s="18" t="str">
        <f>'Raw Data'!AN193</f>
        <v/>
      </c>
      <c r="BG197" s="18" t="str">
        <f>'Raw Data'!AO193</f>
        <v/>
      </c>
      <c r="BH197" s="18" t="str">
        <f>'Raw Data'!AP193</f>
        <v/>
      </c>
      <c r="BI197" s="18" t="str">
        <f>'Raw Data'!AQ193</f>
        <v/>
      </c>
      <c r="BJ197" s="18" t="str">
        <f>'Raw Data'!AR193</f>
        <v/>
      </c>
      <c r="BK197" s="18" t="str">
        <f>'Raw Data'!AS193</f>
        <v/>
      </c>
      <c r="BL197" s="18" t="str">
        <f>'Raw Data'!AT193</f>
        <v/>
      </c>
      <c r="BM197" s="18" t="str">
        <f>'Raw Data'!AU193</f>
        <v/>
      </c>
      <c r="BN197" s="18" t="str">
        <f>'Raw Data'!AV193</f>
        <v/>
      </c>
      <c r="BO197" s="18" t="str">
        <f>'Raw Data'!AW193</f>
        <v/>
      </c>
      <c r="BP197" s="18" t="str">
        <f>'Raw Data'!AX193</f>
        <v/>
      </c>
      <c r="BQ197" s="18" t="str">
        <f>'Raw Data'!AY193</f>
        <v/>
      </c>
      <c r="BR197" s="18" t="str">
        <f>'Raw Data'!AZ193</f>
        <v/>
      </c>
      <c r="BS197" s="18" t="str">
        <f>'Raw Data'!D193</f>
        <v/>
      </c>
      <c r="BT197" s="18" t="str">
        <f>'Raw Data'!E193</f>
        <v/>
      </c>
      <c r="BU197" s="18" t="str">
        <f>'Raw Data'!F193</f>
        <v>ZÉ</v>
      </c>
      <c r="BV197" s="25" t="str">
        <f>'Raw Data'!G193</f>
        <v>Operations</v>
      </c>
      <c r="BW197" s="25" t="str">
        <f t="shared" si="22"/>
        <v>#REF!</v>
      </c>
      <c r="BX197" s="25" t="str">
        <f>'Raw Data'!I193</f>
        <v>N/A</v>
      </c>
      <c r="BY197" s="18" t="str">
        <f>'Raw Data'!J193</f>
        <v/>
      </c>
      <c r="BZ197" s="18" t="str">
        <f>'Raw Data'!K193</f>
        <v/>
      </c>
      <c r="CA197" s="18" t="str">
        <f>'Raw Data'!L193</f>
        <v>Brazil</v>
      </c>
      <c r="CB197" s="18" t="str">
        <f>'Raw Data'!M193</f>
        <v>SAZ</v>
      </c>
      <c r="CC197" s="18" t="str">
        <f>'Raw Data'!N193</f>
        <v>Ambev</v>
      </c>
      <c r="CD197" s="25" t="str">
        <f>'Raw Data'!O193</f>
        <v>Sessin - Operations</v>
      </c>
      <c r="CE197" s="15" t="str">
        <f>'Raw Data'!P193</f>
        <v>Light User</v>
      </c>
      <c r="CF197" s="15" t="str">
        <f>'Raw Data'!Q193</f>
        <v>Weekly</v>
      </c>
    </row>
    <row r="198" ht="15.75" customHeight="1">
      <c r="A198" s="18">
        <f>'Raw Data'!$A194</f>
        <v>192</v>
      </c>
      <c r="B198" s="18" t="str">
        <f>'Raw Data'!$R194</f>
        <v>Several times a week</v>
      </c>
      <c r="C198" s="18">
        <f t="shared" si="1"/>
        <v>0.75</v>
      </c>
      <c r="D198" s="18" t="str">
        <f>'Raw Data'!$S194</f>
        <v>Getting quick answers to specific questions or looking up information, Editing or improving text I’ve already written (emails, documents, presentations), Brainstorming ideas, testing concepts, or getting feedback on my thinking</v>
      </c>
      <c r="E198" s="18">
        <f t="shared" si="2"/>
        <v>2</v>
      </c>
      <c r="F198" s="19">
        <f t="shared" si="3"/>
        <v>0.6666666667</v>
      </c>
      <c r="G198" s="20" t="str">
        <f>'Raw Data'!T194</f>
        <v>I create fresh prompts each time I use AI</v>
      </c>
      <c r="H198" s="18">
        <f t="shared" si="4"/>
        <v>0.25</v>
      </c>
      <c r="I198" s="18" t="str">
        <f>'Raw Data'!$U194</f>
        <v>Ask AI to write the summary after you’ve analyzed all the data</v>
      </c>
      <c r="J198" s="18">
        <f t="shared" si="5"/>
        <v>0.33</v>
      </c>
      <c r="K198" s="18" t="str">
        <f>'Raw Data'!$V194</f>
        <v>1. Trabalhar a definição da entrega final e não já o conteúdo; 2. Construir a visão geral; 3. Definir 5 blocos essenciais ; 4. Estudar conceitos chaves; 5. Antecipar as possíveis perguntas para se preparar</v>
      </c>
      <c r="L198" s="18" t="s">
        <v>758</v>
      </c>
      <c r="M198" s="21" t="str">
        <f>substitute('Prompt Template'!$A$2,$K$5,$L198)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Trabalhar a definição da entrega final e não já o conteúdo; 2. Construir a visão geral; 3. Definir 5 blocos essenciais ; 4. Estudar conceitos chaves; 5. Antecipar as possíveis perguntas para se preparar&lt;/user_input&gt;</v>
      </c>
      <c r="N198" s="18">
        <f t="array" ref="N198">index('Response Scoring'!$C:$C,match($A198,'Response Scoring'!$A:$A,0))</f>
        <v>2</v>
      </c>
      <c r="O198" s="19">
        <f t="shared" si="6"/>
        <v>0.6666666667</v>
      </c>
      <c r="P198" s="18" t="str">
        <f>'Raw Data'!$W194</f>
        <v>Uso como apoio e referência para pensar, organizar e agir melhor. 
- trazendo um problema ou dúvida de forma aberta;
- solicitando clareza, estrutura ou alternativas;
- usando também ajuda em respostas como refinamento, não como ordem</v>
      </c>
      <c r="Q198" s="18" t="s">
        <v>759</v>
      </c>
      <c r="R198" s="21" t="str">
        <f>substitute('Prompt Template'!$B$2,$P$5,$Q198)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como apoio e referência para pensar, organizar e agir melhor. 
- trazendo um problema ou dúvida de forma aberta;
- solicitando clareza, estrutura ou alternativas;
- usando também ajuda em respostas como refinamento, não como ordem&lt;/user_input&gt;</v>
      </c>
      <c r="S198" s="18">
        <f t="array" ref="S198">index('Response Scoring'!$E:$E,match($A198,'Response Scoring'!$A:$A,0))</f>
        <v>1</v>
      </c>
      <c r="T198" s="19">
        <f t="shared" si="7"/>
        <v>0.3333333333</v>
      </c>
      <c r="U198" s="19">
        <f t="shared" si="8"/>
        <v>2.996666667</v>
      </c>
      <c r="V198" s="18" t="str">
        <f>'Raw Data'!$X194</f>
        <v>Analyzing presentation slides to evaluate both the visual design and written content for consistency</v>
      </c>
      <c r="W198" s="18">
        <f t="shared" si="9"/>
        <v>1</v>
      </c>
      <c r="X198" s="18" t="str">
        <f>'Raw Data'!$Y194</f>
        <v>Hallucinations (generating false or misleading information), Biases in answers, Data privacy concerns when information is shared with an LLM, Vulnerability to manipulation by bad actors</v>
      </c>
      <c r="Y198" s="22">
        <f t="shared" si="10"/>
        <v>1</v>
      </c>
      <c r="Z198" s="18" t="str">
        <f>'Raw Data'!$Z194</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98" s="19">
        <f t="shared" si="11"/>
        <v>0</v>
      </c>
      <c r="AB198" s="18" t="str">
        <f>'Raw Data'!$AA194</f>
        <v>Sometimes: I do a quick check against known data or references</v>
      </c>
      <c r="AC198" s="18">
        <f t="shared" si="12"/>
        <v>0.67</v>
      </c>
      <c r="AD198" s="18" t="str">
        <f>'Raw Data'!$AB194</f>
        <v>Use a different AI tool to review and verify the content, Cross-reference key claims with reliable external sources, Verify any calculations or data analysis independently</v>
      </c>
      <c r="AE198" s="18">
        <f t="shared" si="13"/>
        <v>0.75</v>
      </c>
      <c r="AF198" s="23">
        <v>9.2</v>
      </c>
      <c r="AG198" s="18" t="str">
        <f>'Raw Data'!$AC194</f>
        <v>Sometimes: I iterate 2–3 times to reach a good result</v>
      </c>
      <c r="AH198" s="18">
        <f t="shared" si="14"/>
        <v>0.67</v>
      </c>
      <c r="AI198" s="18" t="str">
        <f>'Raw Data'!$AD194</f>
        <v>Chat, se você tivesse uma apresentação importante para executivos de uma empresa sobre um tema com o qual não está familiarizado(a). Como você orienta organizar o estudo rápido sobre o tema para ter um pouco mais de envolvimento e conseguir direcionar a apresentação com mais confiança?</v>
      </c>
      <c r="AJ198" s="18" t="s">
        <v>760</v>
      </c>
      <c r="AK198" s="21" t="str">
        <f>substitute('Prompt Template'!$C$2,$AI$5,$AJ198)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se você tivesse uma apresentação importante para executivos de uma empresa sobre um tema com o qual não está familiarizado(a). Como você orienta organizar o estudo rápido sobre o tema para ter um pouco mais de envolvimento e conseguir direcionar a apresentação com mais confiança?&lt;/prompt&gt;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se você tivesse uma apresentação importante para executivos de uma empresa sobre um tema com o qual não está familiarizado(a). Como você orienta organizar o estudo rápido sobre o tema para ter um pouco mais de envolvimento e conseguir direcionar a apresentação com mais confiança?&lt;/user_input&gt;</v>
      </c>
      <c r="AL198" s="18">
        <f t="array" ref="AL198">index('Response Scoring'!$G:$G,match($A198,'Response Scoring'!$A:$A,0))</f>
        <v>3</v>
      </c>
      <c r="AM198" s="18">
        <f t="shared" si="15"/>
        <v>0.6</v>
      </c>
      <c r="AN198" s="18" t="str">
        <f>'Raw Data'!$AE194</f>
        <v>Você é uma IA especializada em inteligência competitiva, responsável por coletar, estruturar e analisar informações sobre concorrentes, produtos, preços, posicionamento e estratégias de mercado.
Seu objetivo é garantir consistência, profundidade e padronização nas análises feitas pela equipe.</v>
      </c>
      <c r="AO198" s="18" t="s">
        <v>761</v>
      </c>
      <c r="AP198" s="21" t="str">
        <f>substitute('Prompt Template'!$D$2,$AN$5,$AO198)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IA especializada em inteligência competitiva, responsável por coletar, estruturar e analisar informações sobre concorrentes, produtos, preços, posicionamento e estratégias de mercado.
Seu objetivo é garantir consistência, profundidade e padronização nas análises feitas pela equipe.&lt;/user_input&gt;
</v>
      </c>
      <c r="AQ198" s="18">
        <f t="array" ref="AQ198">index('Response Scoring'!$I:$I,match($A198,'Response Scoring'!$A:$A,0))</f>
        <v>2</v>
      </c>
      <c r="AR198" s="18">
        <f t="shared" si="16"/>
        <v>0.4</v>
      </c>
      <c r="AS198" s="24">
        <f t="shared" si="17"/>
        <v>5.105</v>
      </c>
      <c r="AT198" s="24">
        <f t="shared" si="18"/>
        <v>6.14</v>
      </c>
      <c r="AU198" s="18">
        <f t="shared" si="19"/>
        <v>25.40333333</v>
      </c>
      <c r="AV198" s="24">
        <f t="shared" si="20"/>
        <v>50.80666667</v>
      </c>
      <c r="AW198" s="18" t="str">
        <f t="shared" si="21"/>
        <v>AI Experimenter</v>
      </c>
      <c r="AX198" s="18" t="str">
        <f>'Raw Data'!AF194</f>
        <v>ChatGPT</v>
      </c>
      <c r="AY198" s="18" t="str">
        <f>'Raw Data'!AG194</f>
        <v>No</v>
      </c>
      <c r="AZ198" s="18" t="str">
        <f>'Raw Data'!AH194</f>
        <v/>
      </c>
      <c r="BA198" s="18" t="str">
        <f>'Raw Data'!AI194</f>
        <v/>
      </c>
      <c r="BB198" s="18" t="str">
        <f>'Raw Data'!AJ194</f>
        <v/>
      </c>
      <c r="BC198" s="18" t="str">
        <f>'Raw Data'!AK194</f>
        <v/>
      </c>
      <c r="BD198" s="18" t="str">
        <f>'Raw Data'!AL194</f>
        <v/>
      </c>
      <c r="BE198" s="18" t="str">
        <f>'Raw Data'!AM194</f>
        <v/>
      </c>
      <c r="BF198" s="18" t="str">
        <f>'Raw Data'!AN194</f>
        <v/>
      </c>
      <c r="BG198" s="18" t="str">
        <f>'Raw Data'!AO194</f>
        <v/>
      </c>
      <c r="BH198" s="18" t="str">
        <f>'Raw Data'!AP194</f>
        <v/>
      </c>
      <c r="BI198" s="18" t="str">
        <f>'Raw Data'!AQ194</f>
        <v/>
      </c>
      <c r="BJ198" s="18" t="str">
        <f>'Raw Data'!AR194</f>
        <v/>
      </c>
      <c r="BK198" s="18" t="str">
        <f>'Raw Data'!AS194</f>
        <v/>
      </c>
      <c r="BL198" s="18" t="str">
        <f>'Raw Data'!AT194</f>
        <v/>
      </c>
      <c r="BM198" s="18" t="str">
        <f>'Raw Data'!AU194</f>
        <v/>
      </c>
      <c r="BN198" s="18" t="str">
        <f>'Raw Data'!AV194</f>
        <v/>
      </c>
      <c r="BO198" s="18" t="str">
        <f>'Raw Data'!AW194</f>
        <v/>
      </c>
      <c r="BP198" s="18" t="str">
        <f>'Raw Data'!AX194</f>
        <v/>
      </c>
      <c r="BQ198" s="18" t="str">
        <f>'Raw Data'!AY194</f>
        <v/>
      </c>
      <c r="BR198" s="18" t="str">
        <f>'Raw Data'!AZ194</f>
        <v/>
      </c>
      <c r="BS198" s="18" t="str">
        <f>'Raw Data'!D194</f>
        <v/>
      </c>
      <c r="BT198" s="18" t="str">
        <f>'Raw Data'!E194</f>
        <v/>
      </c>
      <c r="BU198" s="18" t="str">
        <f>'Raw Data'!F194</f>
        <v>ZÉ</v>
      </c>
      <c r="BV198" s="25" t="str">
        <f>'Raw Data'!G194</f>
        <v>Operations</v>
      </c>
      <c r="BW198" s="25" t="str">
        <f t="shared" si="22"/>
        <v>#REF!</v>
      </c>
      <c r="BX198" s="25" t="str">
        <f>'Raw Data'!I194</f>
        <v>N/A</v>
      </c>
      <c r="BY198" s="18" t="str">
        <f>'Raw Data'!J194</f>
        <v/>
      </c>
      <c r="BZ198" s="18" t="str">
        <f>'Raw Data'!K194</f>
        <v/>
      </c>
      <c r="CA198" s="18" t="str">
        <f>'Raw Data'!L194</f>
        <v>Brazil</v>
      </c>
      <c r="CB198" s="18" t="str">
        <f>'Raw Data'!M194</f>
        <v>SAZ</v>
      </c>
      <c r="CC198" s="18" t="str">
        <f>'Raw Data'!N194</f>
        <v>Ambev</v>
      </c>
      <c r="CD198" s="25" t="str">
        <f>'Raw Data'!O194</f>
        <v>Sessin - Operations</v>
      </c>
      <c r="CE198" s="15" t="str">
        <f>'Raw Data'!P194</f>
        <v>Light User</v>
      </c>
      <c r="CF198" s="15" t="str">
        <f>'Raw Data'!Q194</f>
        <v>Monthly</v>
      </c>
    </row>
    <row r="199" ht="15.75" customHeight="1">
      <c r="A199" s="18">
        <f>'Raw Data'!$A195</f>
        <v>193</v>
      </c>
      <c r="B199" s="18" t="str">
        <f>'Raw Data'!$R195</f>
        <v>Several times a week</v>
      </c>
      <c r="C199" s="18">
        <f t="shared" si="1"/>
        <v>0.75</v>
      </c>
      <c r="D199" s="18" t="str">
        <f>'Raw Data'!$S195</f>
        <v>Getting quick answers to specific questions or looking up information, Editing or improving text I’ve already written (emails, documents, presentations), Writing or debugging code, scripts, or formulas, Analyzing data or documents to extract insights or summaries</v>
      </c>
      <c r="E199" s="18">
        <f t="shared" si="2"/>
        <v>2</v>
      </c>
      <c r="F199" s="19">
        <f t="shared" si="3"/>
        <v>0.6666666667</v>
      </c>
      <c r="G199" s="20" t="str">
        <f>'Raw Data'!T195</f>
        <v>I create fresh prompts each time I use AI</v>
      </c>
      <c r="H199" s="18">
        <f t="shared" si="4"/>
        <v>0.25</v>
      </c>
      <c r="I199" s="18" t="str">
        <f>'Raw Data'!$U195</f>
        <v>Use AI to help analyze each data source, then compile results manually</v>
      </c>
      <c r="J199" s="18">
        <f t="shared" si="5"/>
        <v>0.67</v>
      </c>
      <c r="K199" s="18" t="str">
        <f>'Raw Data'!$V195</f>
        <v>Usaria para entender melhor o tema, trazer dados, ideias, me ajudar na criação da apresentação e após pronta analisar o material.</v>
      </c>
      <c r="L199" s="18" t="s">
        <v>762</v>
      </c>
      <c r="M199" s="21" t="str">
        <f>substitute('Prompt Template'!$A$2,$K$5,$L199)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entender melhor o tema, trazer dados, ideias, me ajudar na criação da apresentação e após pronta analisar o material.&lt;/user_input&gt;</v>
      </c>
      <c r="N199" s="18">
        <f t="array" ref="N199">index('Response Scoring'!$C:$C,match($A199,'Response Scoring'!$A:$A,0))</f>
        <v>3</v>
      </c>
      <c r="O199" s="19">
        <f t="shared" si="6"/>
        <v>1</v>
      </c>
      <c r="P199" s="18" t="str">
        <f>'Raw Data'!$W195</f>
        <v>Utilizo ela mais para tirar dúvidas ou me dar ideias sobre temas que ainda não conheço</v>
      </c>
      <c r="Q199" s="18" t="s">
        <v>763</v>
      </c>
      <c r="R199" s="21" t="str">
        <f>substitute('Prompt Template'!$B$2,$P$5,$Q199)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ela mais para tirar dúvidas ou me dar ideias sobre temas que ainda não conheço&lt;/user_input&gt;</v>
      </c>
      <c r="S199" s="18">
        <f t="array" ref="S199">index('Response Scoring'!$E:$E,match($A199,'Response Scoring'!$A:$A,0))</f>
        <v>1</v>
      </c>
      <c r="T199" s="19">
        <f t="shared" si="7"/>
        <v>0.3333333333</v>
      </c>
      <c r="U199" s="19">
        <f t="shared" si="8"/>
        <v>3.67</v>
      </c>
      <c r="V199" s="18" t="str">
        <f>'Raw Data'!$X195</f>
        <v>Analyzing presentation slides to evaluate both the visual design and written content for consistency</v>
      </c>
      <c r="W199" s="18">
        <f t="shared" si="9"/>
        <v>1</v>
      </c>
      <c r="X199" s="18" t="str">
        <f>'Raw Data'!$Y195</f>
        <v>Hallucinations (generating false or misleading information), Biases in answers</v>
      </c>
      <c r="Y199" s="22">
        <f t="shared" si="10"/>
        <v>0.5</v>
      </c>
      <c r="Z199" s="18" t="str">
        <f>'Raw Data'!$Z195</f>
        <v>Use secure company instances or enterprise plans when available</v>
      </c>
      <c r="AA199" s="19">
        <f t="shared" si="11"/>
        <v>0.5</v>
      </c>
      <c r="AB199" s="18" t="str">
        <f>'Raw Data'!$AA195</f>
        <v>Sometimes: I do a quick check against known data or references</v>
      </c>
      <c r="AC199" s="18">
        <f t="shared" si="12"/>
        <v>0.67</v>
      </c>
      <c r="AD199" s="18" t="str">
        <f>'Raw Data'!$AB195</f>
        <v>Ask the same AI tool to double-check its work for accuracy, Verify any calculations or data analysis independently</v>
      </c>
      <c r="AE199" s="18">
        <f t="shared" si="13"/>
        <v>0.5</v>
      </c>
      <c r="AF199" s="23">
        <v>4.2</v>
      </c>
      <c r="AG199" s="18" t="str">
        <f>'Raw Data'!$AC195</f>
        <v>Frequently: I systematically refine prompts until I’m satisfied</v>
      </c>
      <c r="AH199" s="18">
        <f t="shared" si="14"/>
        <v>1</v>
      </c>
      <c r="AI199" s="18" t="str">
        <f>'Raw Data'!$AD195</f>
        <v>Chat, me dê ideias iniciais sobre o projeto que segue abaixo, leve em consideração a apresentação que envio, preciso que as ideias sejam para um período de apresentação de 30 minutos, levantando os pontos importantes do arquivo.</v>
      </c>
      <c r="AJ199" s="18" t="s">
        <v>764</v>
      </c>
      <c r="AK199" s="21" t="str">
        <f>substitute('Prompt Template'!$C$2,$AI$5,$AJ199)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me dê ideias iniciais sobre o projeto que segue abaixo, leve em consideração a apresentação que envio, preciso que as ideias sejam para um período de apresentação de 30 minutos, levantando os pontos importantes do arquivo.&lt;/prompt&gt;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me dê ideias iniciais sobre o projeto que segue abaixo, leve em consideração a apresentação que envio, preciso que as ideias sejam para um período de apresentação de 30 minutos, levantando os pontos importantes do arquivo.&lt;/user_input&gt;</v>
      </c>
      <c r="AL199" s="18">
        <f t="array" ref="AL199">index('Response Scoring'!$G:$G,match($A199,'Response Scoring'!$A:$A,0))</f>
        <v>2</v>
      </c>
      <c r="AM199" s="18">
        <f t="shared" si="15"/>
        <v>0.4</v>
      </c>
      <c r="AN199" s="18" t="str">
        <f>'Raw Data'!$AE195</f>
        <v>Eu não sei como criar instruções de IA personalizadas</v>
      </c>
      <c r="AO199" s="18" t="s">
        <v>106</v>
      </c>
      <c r="AP199" s="21" t="str">
        <f>substitute('Prompt Template'!$D$2,$AN$5,$AO199)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99" s="18">
        <f t="array" ref="AQ199">index('Response Scoring'!$I:$I,match($A199,'Response Scoring'!$A:$A,0))</f>
        <v>0</v>
      </c>
      <c r="AR199" s="18">
        <f t="shared" si="16"/>
        <v>0</v>
      </c>
      <c r="AS199" s="24">
        <f t="shared" si="17"/>
        <v>2.9</v>
      </c>
      <c r="AT199" s="24">
        <f t="shared" si="18"/>
        <v>5.2</v>
      </c>
      <c r="AU199" s="18">
        <f t="shared" si="19"/>
        <v>17.34</v>
      </c>
      <c r="AV199" s="24">
        <f t="shared" si="20"/>
        <v>34.68</v>
      </c>
      <c r="AW199" s="18" t="str">
        <f t="shared" si="21"/>
        <v>AI Experimenter</v>
      </c>
      <c r="AX199" s="18" t="str">
        <f>'Raw Data'!AF195</f>
        <v>ChatGPT</v>
      </c>
      <c r="AY199" s="18" t="str">
        <f>'Raw Data'!AG195</f>
        <v>Yes</v>
      </c>
      <c r="AZ199" s="18" t="str">
        <f>'Raw Data'!AH195</f>
        <v/>
      </c>
      <c r="BA199" s="18" t="str">
        <f>'Raw Data'!AI195</f>
        <v/>
      </c>
      <c r="BB199" s="18" t="str">
        <f>'Raw Data'!AJ195</f>
        <v/>
      </c>
      <c r="BC199" s="18" t="str">
        <f>'Raw Data'!AK195</f>
        <v/>
      </c>
      <c r="BD199" s="18" t="str">
        <f>'Raw Data'!AL195</f>
        <v/>
      </c>
      <c r="BE199" s="18" t="str">
        <f>'Raw Data'!AM195</f>
        <v/>
      </c>
      <c r="BF199" s="18" t="str">
        <f>'Raw Data'!AN195</f>
        <v/>
      </c>
      <c r="BG199" s="18" t="str">
        <f>'Raw Data'!AO195</f>
        <v/>
      </c>
      <c r="BH199" s="18" t="str">
        <f>'Raw Data'!AP195</f>
        <v/>
      </c>
      <c r="BI199" s="18" t="str">
        <f>'Raw Data'!AQ195</f>
        <v/>
      </c>
      <c r="BJ199" s="18" t="str">
        <f>'Raw Data'!AR195</f>
        <v/>
      </c>
      <c r="BK199" s="18" t="str">
        <f>'Raw Data'!AS195</f>
        <v/>
      </c>
      <c r="BL199" s="18" t="str">
        <f>'Raw Data'!AT195</f>
        <v/>
      </c>
      <c r="BM199" s="18" t="str">
        <f>'Raw Data'!AU195</f>
        <v/>
      </c>
      <c r="BN199" s="18" t="str">
        <f>'Raw Data'!AV195</f>
        <v/>
      </c>
      <c r="BO199" s="18" t="str">
        <f>'Raw Data'!AW195</f>
        <v/>
      </c>
      <c r="BP199" s="18" t="str">
        <f>'Raw Data'!AX195</f>
        <v/>
      </c>
      <c r="BQ199" s="18" t="str">
        <f>'Raw Data'!AY195</f>
        <v/>
      </c>
      <c r="BR199" s="18" t="str">
        <f>'Raw Data'!AZ195</f>
        <v/>
      </c>
      <c r="BS199" s="18" t="str">
        <f>'Raw Data'!D195</f>
        <v/>
      </c>
      <c r="BT199" s="18" t="str">
        <f>'Raw Data'!E195</f>
        <v/>
      </c>
      <c r="BU199" s="18" t="str">
        <f>'Raw Data'!F195</f>
        <v>ZÉ</v>
      </c>
      <c r="BV199" s="25" t="str">
        <f>'Raw Data'!G195</f>
        <v>Operations</v>
      </c>
      <c r="BW199" s="25" t="str">
        <f t="shared" si="22"/>
        <v>#REF!</v>
      </c>
      <c r="BX199" s="25" t="str">
        <f>'Raw Data'!I195</f>
        <v>N/A</v>
      </c>
      <c r="BY199" s="18" t="str">
        <f>'Raw Data'!J195</f>
        <v/>
      </c>
      <c r="BZ199" s="18" t="str">
        <f>'Raw Data'!K195</f>
        <v/>
      </c>
      <c r="CA199" s="18" t="str">
        <f>'Raw Data'!L195</f>
        <v>Brazil</v>
      </c>
      <c r="CB199" s="18" t="str">
        <f>'Raw Data'!M195</f>
        <v>SAZ</v>
      </c>
      <c r="CC199" s="18" t="str">
        <f>'Raw Data'!N195</f>
        <v>Ambev</v>
      </c>
      <c r="CD199" s="25" t="str">
        <f>'Raw Data'!O195</f>
        <v>Sessin - Operations</v>
      </c>
      <c r="CE199" s="15" t="str">
        <f>'Raw Data'!P195</f>
        <v>Medium User</v>
      </c>
      <c r="CF199" s="15" t="str">
        <f>'Raw Data'!Q195</f>
        <v>Daily</v>
      </c>
    </row>
    <row r="200" ht="15.75" customHeight="1">
      <c r="A200" s="18">
        <f>'Raw Data'!$A196</f>
        <v>194</v>
      </c>
      <c r="B200" s="18" t="str">
        <f>'Raw Data'!$R196</f>
        <v>Daily</v>
      </c>
      <c r="C200" s="18">
        <f t="shared" si="1"/>
        <v>1</v>
      </c>
      <c r="D200" s="18" t="str">
        <f>'Raw Data'!$S196</f>
        <v>Analyzing data or documents to extract insights or summaries, Getting quick answers to specific questions or looking up information, Editing or improving text I’ve already written (emails, documents, presentations)</v>
      </c>
      <c r="E200" s="18">
        <f t="shared" si="2"/>
        <v>2</v>
      </c>
      <c r="F200" s="19">
        <f t="shared" si="3"/>
        <v>0.6666666667</v>
      </c>
      <c r="G200" s="20" t="str">
        <f>'Raw Data'!T196</f>
        <v>I create fresh prompts each time I use AI</v>
      </c>
      <c r="H200" s="18">
        <f t="shared" si="4"/>
        <v>0.25</v>
      </c>
      <c r="I200" s="18" t="str">
        <f>'Raw Data'!$U196</f>
        <v>Use AI to help analyze each data source, then compile results manually</v>
      </c>
      <c r="J200" s="18">
        <f t="shared" si="5"/>
        <v>0.67</v>
      </c>
      <c r="K200" s="18" t="str">
        <f>'Raw Data'!$V196</f>
        <v>Usaria a IA como parceira para aprender rápido, estruturar melhor e ganhar confiança no tema, sempre validando com bom senso e, se possível, apoio de especialistas reais no assunto.</v>
      </c>
      <c r="L200" s="18" t="s">
        <v>765</v>
      </c>
      <c r="M200" s="21" t="str">
        <f>substitute('Prompt Template'!$A$2,$K$5,$L200)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como parceira para aprender rápido, estruturar melhor e ganhar confiança no tema, sempre validando com bom senso e, se possível, apoio de especialistas reais no assunto.&lt;/user_input&gt;</v>
      </c>
      <c r="N200" s="18">
        <f t="array" ref="N200">index('Response Scoring'!$C:$C,match($A200,'Response Scoring'!$A:$A,0))</f>
        <v>2</v>
      </c>
      <c r="O200" s="19">
        <f t="shared" si="6"/>
        <v>0.6666666667</v>
      </c>
      <c r="P200" s="18" t="str">
        <f>'Raw Data'!$W196</f>
        <v>Como suporte para ganhar agilidade e clareza nas tarefas diárias</v>
      </c>
      <c r="Q200" s="18" t="s">
        <v>766</v>
      </c>
      <c r="R200" s="21" t="str">
        <f>substitute('Prompt Template'!$B$2,$P$5,$Q200)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&lt;user_input&gt;Como suporte para ganhar agilidade e clareza nas tarefas diárias&lt;/user_input&gt;</v>
      </c>
      <c r="S200" s="18">
        <f t="array" ref="S200">index('Response Scoring'!$E:$E,match($A200,'Response Scoring'!$A:$A,0))</f>
        <v>1</v>
      </c>
      <c r="T200" s="19">
        <f t="shared" si="7"/>
        <v>0.3333333333</v>
      </c>
      <c r="U200" s="19">
        <f t="shared" si="8"/>
        <v>3.586666667</v>
      </c>
      <c r="V200" s="18" t="str">
        <f>'Raw Data'!$X196</f>
        <v>Predicting next week’s stock market performance for investment decisions</v>
      </c>
      <c r="W200" s="18">
        <f t="shared" si="9"/>
        <v>0</v>
      </c>
      <c r="X200" s="18" t="str">
        <f>'Raw Data'!$Y196</f>
        <v>Hallucinations (generating false or misleading information)</v>
      </c>
      <c r="Y200" s="22">
        <f t="shared" si="10"/>
        <v>0.25</v>
      </c>
      <c r="Z200" s="18" t="str">
        <f>'Raw Data'!$Z196</f>
        <v>Avoid using AI tools for anything work-related, Only share information that you would be comfortable sharing internally with a colleague</v>
      </c>
      <c r="AA200" s="19">
        <f t="shared" si="11"/>
        <v>0</v>
      </c>
      <c r="AB200" s="18" t="str">
        <f>'Raw Data'!$AA196</f>
        <v>Always: I routinely cross-check AI outputs with reliable sources</v>
      </c>
      <c r="AC200" s="18">
        <f t="shared" si="12"/>
        <v>1</v>
      </c>
      <c r="AD200" s="18" t="str">
        <f>'Raw Data'!$AB196</f>
        <v>Check if the response uses confident language and specific details, Use a different AI tool to review and verify the content</v>
      </c>
      <c r="AE200" s="18">
        <f t="shared" si="13"/>
        <v>0</v>
      </c>
      <c r="AF200" s="23">
        <v>4.3</v>
      </c>
      <c r="AG200" s="18" t="str">
        <f>'Raw Data'!$AC196</f>
        <v>Rarely: I only tweak the prompt if something feels obviously off</v>
      </c>
      <c r="AH200" s="18">
        <f t="shared" si="14"/>
        <v>0.33</v>
      </c>
      <c r="AI200" s="18" t="str">
        <f>'Raw Data'!$AD196</f>
        <v>Estou me preparando para uma reunião de trabalho onde vou apresentar uma nova iniciativa sobre determinado tema. Preciso de ajuda para estruturar os principais pontos da apresentação, incluindo: objetivo, benefícios, etapas de implementação, possíveis desafios e como medir os resultados. Pode me ajudar a montar esse conteúdo de forma clara e executiva?</v>
      </c>
      <c r="AJ200" s="18" t="s">
        <v>767</v>
      </c>
      <c r="AK200" s="21" t="str">
        <f>substitute('Prompt Template'!$C$2,$AI$5,$AJ200)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uma nova iniciativa sobre determinado tema. Preciso de ajuda para estruturar os principais pontos da apresentação, incluindo: objetivo, benefícios, etapas de implementação, possíveis desafios e como medir os resultados. Pode me ajudar a montar esse conteúdo de forma clara e executiva?&lt;/prompt&gt;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uma nova iniciativa sobre determinado tema. Preciso de ajuda para estruturar os principais pontos da apresentação, incluindo: objetivo, benefícios, etapas de implementação, possíveis desafios e como medir os resultados. Pode me ajudar a montar esse conteúdo de forma clara e executiva?&lt;/user_input&gt;</v>
      </c>
      <c r="AL200" s="18">
        <f t="array" ref="AL200">index('Response Scoring'!$G:$G,match($A200,'Response Scoring'!$A:$A,0))</f>
        <v>4</v>
      </c>
      <c r="AM200" s="18">
        <f t="shared" si="15"/>
        <v>0.8</v>
      </c>
      <c r="AN200" s="18" t="str">
        <f>'Raw Data'!$AE196</f>
        <v>Ajudar a equipe a coletar e organizar dados sobre produtos, preços, estratégias e posicionamento de concorrentes de forma consistente e útil para análises estratégicas.
1. Nome do concorrente ou marca:  
2. Produto ou categoria a ser pesquisada:  
3. Solicite os seguintes dados:
   - Preço atual (se possível, por canal: site, app, loja física)  
   - Características do produto (ex: tamanho, composição, diferenciais)  
   - Promoções ou condições comerciais ativas.    
   - Público-alvo  
   - Avaliações
4. Análise comparativa</v>
      </c>
      <c r="AO200" s="18" t="s">
        <v>768</v>
      </c>
      <c r="AP200" s="21" t="str">
        <f>substitute('Prompt Template'!$D$2,$AN$5,$AO200)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&lt;user_input&gt;Ajudar a equipe a coletar e organizar dados sobre produtos, preços, estratégias e posicionamento de concorrentes de forma consistente e útil para análises estratégicas.
1. Nome do concorrente ou marca:  
2. Produto ou categoria a ser pesquisada:  
3. Solicite os seguintes dados:
   - Preço atual (se possível, por canal: site, app, loja física)  
   - Características do produto (ex: tamanho, composição, diferenciais)  
   - Promoções ou condições comerciais ativas.    
   - Público-alvo  
   - Avaliações
4. Análise comparativa&lt;/user_input&gt;
</v>
      </c>
      <c r="AQ200" s="18">
        <f t="array" ref="AQ200">index('Response Scoring'!$I:$I,match($A200,'Response Scoring'!$A:$A,0))</f>
        <v>2</v>
      </c>
      <c r="AR200" s="18">
        <f t="shared" si="16"/>
        <v>0.4</v>
      </c>
      <c r="AS200" s="24">
        <f t="shared" si="17"/>
        <v>5.295</v>
      </c>
      <c r="AT200" s="24">
        <f t="shared" si="18"/>
        <v>7.06</v>
      </c>
      <c r="AU200" s="18">
        <f t="shared" si="19"/>
        <v>22.06333333</v>
      </c>
      <c r="AV200" s="24">
        <f t="shared" si="20"/>
        <v>44.12666667</v>
      </c>
      <c r="AW200" s="18" t="str">
        <f t="shared" si="21"/>
        <v>AI Experimenter</v>
      </c>
      <c r="AX200" s="18" t="str">
        <f>'Raw Data'!AF196</f>
        <v>ChatGPT</v>
      </c>
      <c r="AY200" s="18" t="str">
        <f>'Raw Data'!AG196</f>
        <v>Yes</v>
      </c>
      <c r="AZ200" s="18" t="str">
        <f>'Raw Data'!AH196</f>
        <v/>
      </c>
      <c r="BA200" s="18" t="str">
        <f>'Raw Data'!AI196</f>
        <v/>
      </c>
      <c r="BB200" s="18" t="str">
        <f>'Raw Data'!AJ196</f>
        <v/>
      </c>
      <c r="BC200" s="18" t="str">
        <f>'Raw Data'!AK196</f>
        <v/>
      </c>
      <c r="BD200" s="18" t="str">
        <f>'Raw Data'!AL196</f>
        <v/>
      </c>
      <c r="BE200" s="18" t="str">
        <f>'Raw Data'!AM196</f>
        <v/>
      </c>
      <c r="BF200" s="18" t="str">
        <f>'Raw Data'!AN196</f>
        <v/>
      </c>
      <c r="BG200" s="18" t="str">
        <f>'Raw Data'!AO196</f>
        <v/>
      </c>
      <c r="BH200" s="18" t="str">
        <f>'Raw Data'!AP196</f>
        <v/>
      </c>
      <c r="BI200" s="18" t="str">
        <f>'Raw Data'!AQ196</f>
        <v/>
      </c>
      <c r="BJ200" s="18" t="str">
        <f>'Raw Data'!AR196</f>
        <v/>
      </c>
      <c r="BK200" s="18" t="str">
        <f>'Raw Data'!AS196</f>
        <v/>
      </c>
      <c r="BL200" s="18" t="str">
        <f>'Raw Data'!AT196</f>
        <v/>
      </c>
      <c r="BM200" s="18" t="str">
        <f>'Raw Data'!AU196</f>
        <v/>
      </c>
      <c r="BN200" s="18" t="str">
        <f>'Raw Data'!AV196</f>
        <v/>
      </c>
      <c r="BO200" s="18" t="str">
        <f>'Raw Data'!AW196</f>
        <v/>
      </c>
      <c r="BP200" s="18" t="str">
        <f>'Raw Data'!AX196</f>
        <v/>
      </c>
      <c r="BQ200" s="18" t="str">
        <f>'Raw Data'!AY196</f>
        <v/>
      </c>
      <c r="BR200" s="18" t="str">
        <f>'Raw Data'!AZ196</f>
        <v/>
      </c>
      <c r="BS200" s="18" t="str">
        <f>'Raw Data'!D196</f>
        <v/>
      </c>
      <c r="BT200" s="18" t="str">
        <f>'Raw Data'!E196</f>
        <v/>
      </c>
      <c r="BU200" s="18" t="str">
        <f>'Raw Data'!F196</f>
        <v>ZÉ</v>
      </c>
      <c r="BV200" s="25" t="str">
        <f>'Raw Data'!G196</f>
        <v>Operations</v>
      </c>
      <c r="BW200" s="25" t="str">
        <f t="shared" si="22"/>
        <v>#REF!</v>
      </c>
      <c r="BX200" s="25" t="str">
        <f>'Raw Data'!I196</f>
        <v>N/A</v>
      </c>
      <c r="BY200" s="18" t="str">
        <f>'Raw Data'!J196</f>
        <v/>
      </c>
      <c r="BZ200" s="18" t="str">
        <f>'Raw Data'!K196</f>
        <v/>
      </c>
      <c r="CA200" s="18" t="str">
        <f>'Raw Data'!L196</f>
        <v>Brazil</v>
      </c>
      <c r="CB200" s="18" t="str">
        <f>'Raw Data'!M196</f>
        <v>SAZ</v>
      </c>
      <c r="CC200" s="18" t="str">
        <f>'Raw Data'!N196</f>
        <v>Ambev</v>
      </c>
      <c r="CD200" s="25" t="str">
        <f>'Raw Data'!O196</f>
        <v>Sessin - Operations</v>
      </c>
      <c r="CE200" s="15" t="str">
        <f>'Raw Data'!P196</f>
        <v>Light User</v>
      </c>
      <c r="CF200" s="15" t="str">
        <f>'Raw Data'!Q196</f>
        <v>Daily</v>
      </c>
    </row>
    <row r="201" ht="15.75" customHeight="1">
      <c r="A201" s="18">
        <f>'Raw Data'!$A197</f>
        <v>195</v>
      </c>
      <c r="B201" s="18" t="str">
        <f>'Raw Data'!$R197</f>
        <v>Several times a week</v>
      </c>
      <c r="C201" s="18">
        <f t="shared" si="1"/>
        <v>0.75</v>
      </c>
      <c r="D201" s="18" t="str">
        <f>'Raw Data'!$S197</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v>
      </c>
      <c r="E201" s="18">
        <f t="shared" si="2"/>
        <v>3</v>
      </c>
      <c r="F201" s="19">
        <f t="shared" si="3"/>
        <v>1</v>
      </c>
      <c r="G201" s="20" t="str">
        <f>'Raw Data'!T197</f>
        <v>I maintain a library of prompts that I reuse frequently</v>
      </c>
      <c r="H201" s="18">
        <f t="shared" si="4"/>
        <v>0.5</v>
      </c>
      <c r="I201" s="18" t="str">
        <f>'Raw Data'!$U197</f>
        <v>Create a systematic process where AI handles data analysis and summary generation consistently</v>
      </c>
      <c r="J201" s="18">
        <f t="shared" si="5"/>
        <v>1</v>
      </c>
      <c r="K201" s="18" t="str">
        <f>'Raw Data'!$V197</f>
        <v>Primeiro descreveria como é meu publico alvo, e quais objetivos eu preciso com a apresentação. Depois pediria uma breve explicação sobre o tema, e pediria para a IA dar ênfase, com mais detalhes, nos principais pontos do assunto e onde deveria focar para apresentar e atingir o objetivo</v>
      </c>
      <c r="L201" s="18" t="s">
        <v>769</v>
      </c>
      <c r="M201" s="21" t="str">
        <f>substitute('Prompt Template'!$A$2,$K$5,$L201)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descreveria como é meu publico alvo, e quais objetivos eu preciso com a apresentação. Depois pediria uma breve explicação sobre o tema, e pediria para a IA dar ênfase, com mais detalhes, nos principais pontos do assunto e onde deveria focar para apresentar e atingir o objetivo&lt;/user_input&gt;</v>
      </c>
      <c r="N201" s="18">
        <f t="array" ref="N201">index('Response Scoring'!$C:$C,match($A201,'Response Scoring'!$A:$A,0))</f>
        <v>2</v>
      </c>
      <c r="O201" s="19">
        <f t="shared" si="6"/>
        <v>0.6666666667</v>
      </c>
      <c r="P201" s="18" t="str">
        <f>'Raw Data'!$W197</f>
        <v>Eu precisei fazer uma análise de dados de uma base de entregadores e como eram o comportamento de cada um. Usei a IA para me ajudar a realizar essa análise, tirar os principais insights e desenvolver uma ideia de incentivo operacional com um budget determinado.</v>
      </c>
      <c r="Q201" s="18" t="s">
        <v>770</v>
      </c>
      <c r="R201" s="21" t="str">
        <f>substitute('Prompt Template'!$B$2,$P$5,$Q201)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precisei fazer uma análise de dados de uma base de entregadores e como eram o comportamento de cada um. Usei a IA para me ajudar a realizar essa análise, tirar os principais insights e desenvolver uma ideia de incentivo operacional com um budget determinado.&lt;/user_input&gt;</v>
      </c>
      <c r="S201" s="18">
        <f t="array" ref="S201">index('Response Scoring'!$E:$E,match($A201,'Response Scoring'!$A:$A,0))</f>
        <v>2</v>
      </c>
      <c r="T201" s="19">
        <f t="shared" si="7"/>
        <v>0.6666666667</v>
      </c>
      <c r="U201" s="19">
        <f t="shared" si="8"/>
        <v>4.583333333</v>
      </c>
      <c r="V201" s="18" t="str">
        <f>'Raw Data'!$X197</f>
        <v>Creating a complete slide deck with visual design for an important client presentation</v>
      </c>
      <c r="W201" s="18">
        <f t="shared" si="9"/>
        <v>0</v>
      </c>
      <c r="X201" s="18" t="str">
        <f>'Raw Data'!$Y197</f>
        <v>Hallucinations (generating false or misleading information), Biases in answers, Data privacy concerns when information is shared with an LLM, Vulnerability to manipulation by bad actors</v>
      </c>
      <c r="Y201" s="22">
        <f t="shared" si="10"/>
        <v>1</v>
      </c>
      <c r="Z201" s="18" t="str">
        <f>'Raw Data'!$Z197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01" s="19">
        <f t="shared" si="11"/>
        <v>0</v>
      </c>
      <c r="AB201" s="18" t="str">
        <f>'Raw Data'!$AA197</f>
        <v>Sometimes: I do a quick check against known data or references</v>
      </c>
      <c r="AC201" s="18">
        <f t="shared" si="12"/>
        <v>0.67</v>
      </c>
      <c r="AD201" s="18" t="str">
        <f>'Raw Data'!$AB197</f>
        <v>Use a different AI tool to review and verify the content, Cross-reference key claims with reliable external sources, Verify any calculations or data analysis independently</v>
      </c>
      <c r="AE201" s="18">
        <f t="shared" si="13"/>
        <v>0.75</v>
      </c>
      <c r="AF201" s="23">
        <v>9.5</v>
      </c>
      <c r="AG201" s="18" t="str">
        <f>'Raw Data'!$AC197</f>
        <v>Frequently: I systematically refine prompts until I’m satisfied</v>
      </c>
      <c r="AH201" s="18">
        <f t="shared" si="14"/>
        <v>1</v>
      </c>
      <c r="AI201" s="18" t="str">
        <f>'Raw Data'!$AD197</f>
        <v>Irei entrar em uma reunião no trabalho para discutir uma nova iniciativa para a empresa. Qual a melhor maneira de me preparar para essa reunião e conduzi-la para obtermos os melhores insights?</v>
      </c>
      <c r="AJ201" s="18" t="s">
        <v>771</v>
      </c>
      <c r="AK201" s="21" t="str">
        <f>substitute('Prompt Template'!$C$2,$AI$5,$AJ201)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&lt;prompt&gt;Irei entrar em uma reunião no trabalho para discutir uma nova iniciativa para a empresa. Qual a melhor maneira de me preparar para essa reunião e conduzi-la para obtermos os melhores insights?&lt;/prompt&gt;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&lt;user_input&gt;Irei entrar em uma reunião no trabalho para discutir uma nova iniciativa para a empresa. Qual a melhor maneira de me preparar para essa reunião e conduzi-la para obtermos os melhores insights?&lt;/user_input&gt;</v>
      </c>
      <c r="AL201" s="18">
        <f t="array" ref="AL201">index('Response Scoring'!$G:$G,match($A201,'Response Scoring'!$A:$A,0))</f>
        <v>2</v>
      </c>
      <c r="AM201" s="18">
        <f t="shared" si="15"/>
        <v>0.4</v>
      </c>
      <c r="AN201" s="18" t="str">
        <f>'Raw Data'!$AE197</f>
        <v>Você é um agente especializado em Inteligência Competitiva. Sua função é ajudar equipes a analisar concorrentes, produtos, estratégias de preço e posicionamento usando apenas informações públicas e entregando insights estruturados, confiáveis e consistentes.
Temos como objetivo: 
(Descreveria os objetivos)
Essas são as regras principais, é obrigatório segui-las:
(Colocaria as regras)
Gostaria das respostas nesse formato padrão:
(Mostraria como quero que os dados sejam apresentados)</v>
      </c>
      <c r="AO201" s="18" t="s">
        <v>772</v>
      </c>
      <c r="AP201" s="21" t="str">
        <f>substitute('Prompt Template'!$D$2,$AN$5,$AO201)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especializado em Inteligência Competitiva. Sua função é ajudar equipes a analisar concorrentes, produtos, estratégias de preço e posicionamento usando apenas informações públicas e entregando insights estruturados, confiáveis e consistentes.
Temos como objetivo: 
(Descreveria os objetivos)
Essas são as regras principais, é obrigatório segui-las:
(Colocaria as regras)
Gostaria das respostas nesse formato padrão:
(Mostraria como quero que os dados sejam apresentados)&lt;/user_input&gt;
</v>
      </c>
      <c r="AQ201" s="18">
        <f t="array" ref="AQ201">index('Response Scoring'!$I:$I,match($A201,'Response Scoring'!$A:$A,0))</f>
        <v>2</v>
      </c>
      <c r="AR201" s="18">
        <f t="shared" si="16"/>
        <v>0.4</v>
      </c>
      <c r="AS201" s="24">
        <f t="shared" si="17"/>
        <v>4.9</v>
      </c>
      <c r="AT201" s="24">
        <f t="shared" si="18"/>
        <v>5.2</v>
      </c>
      <c r="AU201" s="18">
        <f t="shared" si="19"/>
        <v>28.46666667</v>
      </c>
      <c r="AV201" s="24">
        <f t="shared" si="20"/>
        <v>56.93333333</v>
      </c>
      <c r="AW201" s="18" t="str">
        <f t="shared" si="21"/>
        <v>AI Experimenter</v>
      </c>
      <c r="AX201" s="18" t="str">
        <f>'Raw Data'!AF197</f>
        <v>ChatGPT</v>
      </c>
      <c r="AY201" s="18" t="str">
        <f>'Raw Data'!AG197</f>
        <v>Yes</v>
      </c>
      <c r="AZ201" s="18" t="str">
        <f>'Raw Data'!AH197</f>
        <v/>
      </c>
      <c r="BA201" s="18" t="str">
        <f>'Raw Data'!AI197</f>
        <v/>
      </c>
      <c r="BB201" s="18" t="str">
        <f>'Raw Data'!AJ197</f>
        <v/>
      </c>
      <c r="BC201" s="18" t="str">
        <f>'Raw Data'!AK197</f>
        <v/>
      </c>
      <c r="BD201" s="18" t="str">
        <f>'Raw Data'!AL197</f>
        <v/>
      </c>
      <c r="BE201" s="18" t="str">
        <f>'Raw Data'!AM197</f>
        <v/>
      </c>
      <c r="BF201" s="18" t="str">
        <f>'Raw Data'!AN197</f>
        <v/>
      </c>
      <c r="BG201" s="18" t="str">
        <f>'Raw Data'!AO197</f>
        <v/>
      </c>
      <c r="BH201" s="18" t="str">
        <f>'Raw Data'!AP197</f>
        <v/>
      </c>
      <c r="BI201" s="18" t="str">
        <f>'Raw Data'!AQ197</f>
        <v/>
      </c>
      <c r="BJ201" s="18" t="str">
        <f>'Raw Data'!AR197</f>
        <v/>
      </c>
      <c r="BK201" s="18" t="str">
        <f>'Raw Data'!AS197</f>
        <v/>
      </c>
      <c r="BL201" s="18" t="str">
        <f>'Raw Data'!AT197</f>
        <v/>
      </c>
      <c r="BM201" s="18" t="str">
        <f>'Raw Data'!AU197</f>
        <v/>
      </c>
      <c r="BN201" s="18" t="str">
        <f>'Raw Data'!AV197</f>
        <v/>
      </c>
      <c r="BO201" s="18" t="str">
        <f>'Raw Data'!AW197</f>
        <v/>
      </c>
      <c r="BP201" s="18" t="str">
        <f>'Raw Data'!AX197</f>
        <v/>
      </c>
      <c r="BQ201" s="18" t="str">
        <f>'Raw Data'!AY197</f>
        <v/>
      </c>
      <c r="BR201" s="18" t="str">
        <f>'Raw Data'!AZ197</f>
        <v/>
      </c>
      <c r="BS201" s="18" t="str">
        <f>'Raw Data'!D197</f>
        <v/>
      </c>
      <c r="BT201" s="18" t="str">
        <f>'Raw Data'!E197</f>
        <v/>
      </c>
      <c r="BU201" s="18" t="str">
        <f>'Raw Data'!F197</f>
        <v>ZÉ</v>
      </c>
      <c r="BV201" s="25" t="str">
        <f>'Raw Data'!G197</f>
        <v>Dig. Insights / Finance</v>
      </c>
      <c r="BW201" s="25" t="str">
        <f t="shared" si="22"/>
        <v>#REF!</v>
      </c>
      <c r="BX201" s="25" t="str">
        <f>'Raw Data'!I197</f>
        <v>N/A</v>
      </c>
      <c r="BY201" s="18" t="str">
        <f>'Raw Data'!J197</f>
        <v/>
      </c>
      <c r="BZ201" s="18" t="str">
        <f>'Raw Data'!K197</f>
        <v/>
      </c>
      <c r="CA201" s="18" t="str">
        <f>'Raw Data'!L197</f>
        <v>Brazil</v>
      </c>
      <c r="CB201" s="18" t="str">
        <f>'Raw Data'!M197</f>
        <v>SAZ</v>
      </c>
      <c r="CC201" s="18" t="str">
        <f>'Raw Data'!N197</f>
        <v>Ambev</v>
      </c>
      <c r="CD201" s="25" t="str">
        <f>'Raw Data'!O197</f>
        <v>Azambuja - Dig. Insights / Finance</v>
      </c>
      <c r="CE201" s="15" t="str">
        <f>'Raw Data'!P197</f>
        <v>Medium User</v>
      </c>
      <c r="CF201" s="15" t="str">
        <f>'Raw Data'!Q197</f>
        <v>Daily</v>
      </c>
    </row>
    <row r="202" ht="15.75" customHeight="1">
      <c r="A202" s="18">
        <f>'Raw Data'!$A198</f>
        <v>196</v>
      </c>
      <c r="B202" s="18" t="str">
        <f>'Raw Data'!$R198</f>
        <v>Daily</v>
      </c>
      <c r="C202" s="18">
        <f t="shared" si="1"/>
        <v>1</v>
      </c>
      <c r="D202" s="18" t="str">
        <f>'Raw Data'!$S198</f>
        <v>Getting quick answers to specific questions or looking up information, Editing or improving text I’ve already written (emails, documents, presentations), Creating first drafts of content from scratch (reports, proposals, marketing copy)</v>
      </c>
      <c r="E202" s="18">
        <f t="shared" si="2"/>
        <v>2</v>
      </c>
      <c r="F202" s="19">
        <f t="shared" si="3"/>
        <v>0.6666666667</v>
      </c>
      <c r="G202" s="20" t="str">
        <f>'Raw Data'!T198</f>
        <v>I create fresh prompts each time I use AI</v>
      </c>
      <c r="H202" s="18">
        <f t="shared" si="4"/>
        <v>0.25</v>
      </c>
      <c r="I202" s="18" t="str">
        <f>'Raw Data'!$U198</f>
        <v>Create a systematic process where AI handles data analysis and summary generation consistently</v>
      </c>
      <c r="J202" s="18">
        <f t="shared" si="5"/>
        <v>1</v>
      </c>
      <c r="K202" s="18" t="str">
        <f>'Raw Data'!$V198</f>
        <v>Primeiro para pesquisa e aprender sobre o tema. Depois para refinar o que são os principais pontos para serem apresentados. Por fim para criar a narrativa da apresentação.</v>
      </c>
      <c r="L202" s="18" t="s">
        <v>773</v>
      </c>
      <c r="M202" s="21" t="str">
        <f>substitute('Prompt Template'!$A$2,$K$5,$L202)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para pesquisa e aprender sobre o tema. Depois para refinar o que são os principais pontos para serem apresentados. Por fim para criar a narrativa da apresentação.&lt;/user_input&gt;</v>
      </c>
      <c r="N202" s="18">
        <f t="array" ref="N202">index('Response Scoring'!$C:$C,match($A202,'Response Scoring'!$A:$A,0))</f>
        <v>2</v>
      </c>
      <c r="O202" s="19">
        <f t="shared" si="6"/>
        <v>0.6666666667</v>
      </c>
      <c r="P202" s="18" t="str">
        <f>'Raw Data'!$W198</f>
        <v>Suporte para PMOs no refinamento de conteúdo e criação de narrativa. Criação de estratégia e como aterrizar para nossa realidade.</v>
      </c>
      <c r="Q202" s="18" t="s">
        <v>774</v>
      </c>
      <c r="R202" s="21" t="str">
        <f>substitute('Prompt Template'!$B$2,$P$5,$Q202)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&lt;user_input&gt;Suporte para PMOs no refinamento de conteúdo e criação de narrativa. Criação de estratégia e como aterrizar para nossa realidade.&lt;/user_input&gt;</v>
      </c>
      <c r="S202" s="18">
        <f t="array" ref="S202">index('Response Scoring'!$E:$E,match($A202,'Response Scoring'!$A:$A,0))</f>
        <v>2</v>
      </c>
      <c r="T202" s="19">
        <f t="shared" si="7"/>
        <v>0.6666666667</v>
      </c>
      <c r="U202" s="19">
        <f t="shared" si="8"/>
        <v>4.25</v>
      </c>
      <c r="V202" s="18" t="str">
        <f>'Raw Data'!$X198</f>
        <v>Analyzing presentation slides to evaluate both the visual design and written content for consistency</v>
      </c>
      <c r="W202" s="18">
        <f t="shared" si="9"/>
        <v>1</v>
      </c>
      <c r="X202" s="18" t="str">
        <f>'Raw Data'!$Y198</f>
        <v>Hallucinations (generating false or misleading information), Data privacy concerns when information is shared with an LLM, Biases in answers</v>
      </c>
      <c r="Y202" s="22">
        <f t="shared" si="10"/>
        <v>0.75</v>
      </c>
      <c r="Z202" s="18" t="str">
        <f>'Raw Data'!$Z198</f>
        <v>Anonymize information by removing identifying details, Use secure company instances or enterprise plans when available</v>
      </c>
      <c r="AA202" s="19">
        <f t="shared" si="11"/>
        <v>1</v>
      </c>
      <c r="AB202" s="18" t="str">
        <f>'Raw Data'!$AA198</f>
        <v>Always: I routinely cross-check AI outputs with reliable sources</v>
      </c>
      <c r="AC202" s="18">
        <f t="shared" si="12"/>
        <v>1</v>
      </c>
      <c r="AD202" s="18" t="str">
        <f>'Raw Data'!$AB198</f>
        <v>Ask the same AI tool to double-check its work for accuracy, Cross-reference key claims with reliable external sources, Use a different AI tool to review and verify the content</v>
      </c>
      <c r="AE202" s="18">
        <f t="shared" si="13"/>
        <v>0.75</v>
      </c>
      <c r="AF202" s="23">
        <v>10.0</v>
      </c>
      <c r="AG202" s="18" t="str">
        <f>'Raw Data'!$AC198</f>
        <v>Frequently: I systematically refine prompts until I’m satisfied</v>
      </c>
      <c r="AH202" s="18">
        <f t="shared" si="14"/>
        <v>1</v>
      </c>
      <c r="AI202" s="18" t="str">
        <f>'Raw Data'!$AD198</f>
        <v>Quero me preparar para uma reunião em que apresentarei uma nova iniciativa. Preciso estruturar uma narrativa clara e objetiva, adequada para um público executivo. Por favor, me ajude a:
Organizar a mensagem principal da proposta, com foco no valor para o negócio e impacto esperado.
Identificar os argumentos mais convincentes para influenciar stakeholders-chave e antecipar possíveis objeções.
Elaborar um roteiro de fala conciso, em inglês, com linguagem executiva e construções avançadas.
Sugerir perguntas estratégicas que posso fazer durante a reunião para direcionar a conversa e aumentar o alinhamento.
Apontar riscos, trade-offs e métricas que devo considerar para demonstrar profundidade técnica e visão crítica.
Considere as melhores práticas de comunicação para C-level, traga recomendações acionáveis e mantenha uma abordagem analítica, orientada por impacto e tomada de decisão baseada em dados.</v>
      </c>
      <c r="AJ202" s="18" t="s">
        <v>775</v>
      </c>
      <c r="AK202" s="21" t="str">
        <f>substitute('Prompt Template'!$C$2,$AI$5,$AJ202)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em que apresentarei uma nova iniciativa. Preciso estruturar uma narrativa clara e objetiva, adequada para um público executivo. Por favor, me ajude a:
Organizar a mensagem principal da proposta, com foco no valor para o negócio e impacto esperado.
Identificar os argumentos mais convincentes para influenciar stakeholders-chave e antecipar possíveis objeções.
Elaborar um roteiro de fala conciso, em inglês, com linguagem executiva e construções avançadas.
Sugerir perguntas estratégicas que posso fazer durante a reunião para direcionar a conversa e aumentar o alinhamento.
Apontar riscos, trade-offs e métricas que devo considerar para demonstrar profundidade técnica e visão crítica.
Considere as melhores práticas de comunicação para C-level, traga recomendações acionáveis e mantenha uma abordagem analítica, orientada por impacto e tomada de decisão baseada em dados.&lt;/prompt&gt;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em que apresentarei uma nova iniciativa. Preciso estruturar uma narrativa clara e objetiva, adequada para um público executivo. Por favor, me ajude a:
Organizar a mensagem principal da proposta, com foco no valor para o negócio e impacto esperado.
Identificar os argumentos mais convincentes para influenciar stakeholders-chave e antecipar possíveis objeções.
Elaborar um roteiro de fala conciso, em inglês, com linguagem executiva e construções avançadas.
Sugerir perguntas estratégicas que posso fazer durante a reunião para direcionar a conversa e aumentar o alinhamento.
Apontar riscos, trade-offs e métricas que devo considerar para demonstrar profundidade técnica e visão crítica.
Considere as melhores práticas de comunicação para C-level, traga recomendações acionáveis e mantenha uma abordagem analítica, orientada por impacto e tomada de decisão baseada em dados.&lt;/user_input&gt;</v>
      </c>
      <c r="AL202" s="18">
        <f t="array" ref="AL202">index('Response Scoring'!$G:$G,match($A202,'Response Scoring'!$A:$A,0))</f>
        <v>5</v>
      </c>
      <c r="AM202" s="18">
        <f t="shared" si="15"/>
        <v>1</v>
      </c>
      <c r="AN202" s="18" t="str">
        <f>'Raw Data'!$AE198</f>
        <v>Instruções para o Custom GPT de Inteligência Competitiva
Objetivo
Apoiar a equipe na coleta, análise e síntese de informações sobre produtos, preços, movimentos estratégicos e posicionamento de concorrentes, garantindo consistência metodológica e qualidade nas entregas.
Como o Custom GPT deve operar
1. Escopo da análise
Sempre que o usuário solicitar uma pesquisa, o GPT deve:
• Identificar claramente qual concorrente, produto ou mercado está em avaliação.
• Solicitar esclarecimentos apenas quando necessário para garantir precisão.
• Utilizar fontes públicas confiáveis. Nunca inventar dados.
• Indicar o grau de confiança quando as informações forem estimadas ou derivadas de padrões de mercado.
2. Estrutura padrão das análises
Todas as análises devem seguir um formato consistente para facilitar comparação entre concorrentes. O GPT deve estruturar a resposta da seguinte forma:
a. Visão geral do concorrente ou produto
• Descrição objetiva
• Mercado alvo e segmentos prioritários
• Proposta de valor central
b. Portfólio de produtos
• Lista dos principais produtos
• Funcionalidades e diferenciais
• Maturidade da solução e estágio tecnológico
c. Modelo de precificação
• Preço por produto ou faixa de preço quando disponível
• Unidade de cobrança
• Políticas de desconto
• Mecanismos de upsell e cross sell
d. Comparação com nosso produto ou oferta
• Forças do concorrente
• Fraquezas do concorrente
• Oportunidades de captura de valor
• Ameaças estratégicas
e. Movimentos recentes
• Novos produtos
• Mudanças de preço
• Campanhas publicitárias
• Expansões geográficas
• Parcerias estratégicas
f. Verificação de confiabilidade
• Grau de certeza por item
• Informações confirmadas versus estimadas
• Riscos de desatualização
g. Recomendações acionáveis
• Implicações para produto
• Implicações comerciais
• Implicações de posicionamento
• Ações de curto, médio e longo prazo
3. Sobre o estilo de escrita
O Custom GPT deve sempre:
• Utilizar linguagem executiva, clara e objetiva.
• Evitar opiniões não fundamentadas.
• Explicitar hipóteses quando necessárias.
• Sugerir perguntas de investigação adicional.
• Priorizar análises comparativas e insights orientados a decisão.
4. Suporte em inglês
Quando solicitado, reescrever as análises em inglês utilizando linguagem corporativa avançada, com foco em clareza estratégica e precisão técnica.
5. Boas práticas de inteligência competitiva
O Custom GPT deve reforçar automaticamente as seguintes práticas para todos os usuários:
• Verificar múltiplas fontes antes de consolidar conclusões.
• Distinguir fatos de interpretações.
• Evitar viés de confirmação.
• Revisar periodicamente pesquisas antigas, identificando mudanças relevantes.
• Registrar data de coleta das informações.
Comportamentos proibidos
O Custom GPT não deve:
• Inventar números, preços ou funcionalidades não verificáveis.
• Inferir segredos industriais.
• Tratar especulação como fato.
• Reproduzir informações sensíveis de fontes privadas ou não públicas.
Resultado esperado
Um fluxo de inteligência competitiva padronizado, tecnicamente rigoroso, que permita ao time comparar concorrentes com clareza, apoiar decisões de produto e fortalecer argumentação comercial com dados confiáveis.</v>
      </c>
      <c r="AO202" s="18" t="s">
        <v>776</v>
      </c>
      <c r="AP202" s="21" t="str">
        <f>substitute('Prompt Template'!$D$2,$AN$5,$AO202)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Custom GPT de Inteligência Competitiva
Objetivo
Apoiar a equipe na coleta, análise e síntese de informações sobre produtos, preços, movimentos estratégicos e posicionamento de concorrentes, garantindo consistência metodológica e qualidade nas entregas.
Como o Custom GPT deve operar
1. Escopo da análise
Sempre que o usuário solicitar uma pesquisa, o GPT deve:
• Identificar claramente qual concorrente, produto ou mercado está em avaliação.
• Solicitar esclarecimentos apenas quando necessário para garantir precisão.
• Utilizar fontes públicas confiáveis. Nunca inventar dados.
• Indicar o grau de confiança quando as informações forem estimadas ou derivadas de padrões de mercado.
2. Estrutura padrão das análises
Todas as análises devem seguir um formato consistente para facilitar comparação entre concorrentes. O GPT deve estruturar a resposta da seguinte forma:
a. Visão geral do concorrente ou produto
• Descrição objetiva
• Mercado alvo e segmentos prioritários
• Proposta de valor central
b. Portfólio de produtos
• Lista dos principais produtos
• Funcionalidades e diferenciais
• Maturidade da solução e estágio tecnológico
c. Modelo de precificação
• Preço por produto ou faixa de preço quando disponível
• Unidade de cobrança
• Políticas de desconto
• Mecanismos de upsell e cross sell
d. Comparação com nosso produto ou oferta
• Forças do concorrente
• Fraquezas do concorrente
• Oportunidades de captura de valor
• Ameaças estratégicas
e. Movimentos recentes
• Novos produtos
• Mudanças de preço
• Campanhas publicitárias
• Expansões geográficas
• Parcerias estratégicas
f. Verificação de confiabilidade
• Grau de certeza por item
• Informações confirmadas versus estimadas
• Riscos de desatualização
g. Recomendações acionáveis
• Implicações para produto
• Implicações comerciais
• Implicações de posicionamento
• Ações de curto, médio e longo prazo
3. Sobre o estilo de escrita
O Custom GPT deve sempre:
• Utilizar linguagem executiva, clara e objetiva.
• Evitar opiniões não fundamentadas.
• Explicitar hipóteses quando necessárias.
• Sugerir perguntas de investigação adicional.
• Priorizar análises comparativas e insights orientados a decisão.
4. Suporte em inglês
Quando solicitado, reescrever as análises em inglês utilizando linguagem corporativa avançada, com foco em clareza estratégica e precisão técnica.
5. Boas práticas de inteligência competitiva
O Custom GPT deve reforçar automaticamente as seguintes práticas para todos os usuários:
• Verificar múltiplas fontes antes de consolidar conclusões.
• Distinguir fatos de interpretações.
• Evitar viés de confirmação.
• Revisar periodicamente pesquisas antigas, identificando mudanças relevantes.
• Registrar data de coleta das informações.
Comportamentos proibidos
O Custom GPT não deve:
• Inventar números, preços ou funcionalidades não verificáveis.
• Inferir segredos industriais.
• Tratar especulação como fato.
• Reproduzir informações sensíveis de fontes privadas ou não públicas.
Resultado esperado
Um fluxo de inteligência competitiva padronizado, tecnicamente rigoroso, que permita ao time comparar concorrentes com clareza, apoiar decisões de produto e fortalecer argumentação comercial com dados confiáveis.&lt;/user_input&gt;
</v>
      </c>
      <c r="AQ202" s="18">
        <f t="array" ref="AQ202">index('Response Scoring'!$I:$I,match($A202,'Response Scoring'!$A:$A,0))</f>
        <v>5</v>
      </c>
      <c r="AR202" s="18">
        <f t="shared" si="16"/>
        <v>1</v>
      </c>
      <c r="AS202" s="24">
        <f t="shared" si="17"/>
        <v>10</v>
      </c>
      <c r="AT202" s="24">
        <f t="shared" si="18"/>
        <v>10</v>
      </c>
      <c r="AU202" s="18">
        <f t="shared" si="19"/>
        <v>38.5</v>
      </c>
      <c r="AV202" s="24">
        <f t="shared" si="20"/>
        <v>77</v>
      </c>
      <c r="AW202" s="18" t="str">
        <f t="shared" si="21"/>
        <v>AI Practitioner</v>
      </c>
      <c r="AX202" s="18" t="str">
        <f>'Raw Data'!AF198</f>
        <v>ChatGPT</v>
      </c>
      <c r="AY202" s="18" t="str">
        <f>'Raw Data'!AG198</f>
        <v>Yes</v>
      </c>
      <c r="AZ202" s="18" t="str">
        <f>'Raw Data'!AH198</f>
        <v/>
      </c>
      <c r="BA202" s="18" t="str">
        <f>'Raw Data'!AI198</f>
        <v/>
      </c>
      <c r="BB202" s="18" t="str">
        <f>'Raw Data'!AJ198</f>
        <v/>
      </c>
      <c r="BC202" s="18" t="str">
        <f>'Raw Data'!AK198</f>
        <v/>
      </c>
      <c r="BD202" s="18" t="str">
        <f>'Raw Data'!AL198</f>
        <v/>
      </c>
      <c r="BE202" s="18" t="str">
        <f>'Raw Data'!AM198</f>
        <v/>
      </c>
      <c r="BF202" s="18" t="str">
        <f>'Raw Data'!AN198</f>
        <v/>
      </c>
      <c r="BG202" s="18" t="str">
        <f>'Raw Data'!AO198</f>
        <v/>
      </c>
      <c r="BH202" s="18" t="str">
        <f>'Raw Data'!AP198</f>
        <v/>
      </c>
      <c r="BI202" s="18" t="str">
        <f>'Raw Data'!AQ198</f>
        <v/>
      </c>
      <c r="BJ202" s="18" t="str">
        <f>'Raw Data'!AR198</f>
        <v/>
      </c>
      <c r="BK202" s="18" t="str">
        <f>'Raw Data'!AS198</f>
        <v/>
      </c>
      <c r="BL202" s="18" t="str">
        <f>'Raw Data'!AT198</f>
        <v/>
      </c>
      <c r="BM202" s="18" t="str">
        <f>'Raw Data'!AU198</f>
        <v/>
      </c>
      <c r="BN202" s="18" t="str">
        <f>'Raw Data'!AV198</f>
        <v/>
      </c>
      <c r="BO202" s="18" t="str">
        <f>'Raw Data'!AW198</f>
        <v/>
      </c>
      <c r="BP202" s="18" t="str">
        <f>'Raw Data'!AX198</f>
        <v/>
      </c>
      <c r="BQ202" s="18" t="str">
        <f>'Raw Data'!AY198</f>
        <v/>
      </c>
      <c r="BR202" s="18" t="str">
        <f>'Raw Data'!AZ198</f>
        <v/>
      </c>
      <c r="BS202" s="18" t="str">
        <f>'Raw Data'!D198</f>
        <v/>
      </c>
      <c r="BT202" s="18" t="str">
        <f>'Raw Data'!E198</f>
        <v/>
      </c>
      <c r="BU202" s="18" t="str">
        <f>'Raw Data'!F198</f>
        <v>PEOPLE</v>
      </c>
      <c r="BV202" s="25" t="str">
        <f>'Raw Data'!G198</f>
        <v>People</v>
      </c>
      <c r="BW202" s="25" t="str">
        <f t="shared" si="22"/>
        <v>#REF!</v>
      </c>
      <c r="BX202" s="25" t="str">
        <f>'Raw Data'!I198</f>
        <v>N/A</v>
      </c>
      <c r="BY202" s="18" t="str">
        <f>'Raw Data'!J198</f>
        <v/>
      </c>
      <c r="BZ202" s="18" t="str">
        <f>'Raw Data'!K198</f>
        <v/>
      </c>
      <c r="CA202" s="18" t="str">
        <f>'Raw Data'!L198</f>
        <v>Brazil</v>
      </c>
      <c r="CB202" s="18" t="str">
        <f>'Raw Data'!M198</f>
        <v>Growth Group</v>
      </c>
      <c r="CC202" s="18" t="str">
        <f>'Raw Data'!N198</f>
        <v>AB Inbev </v>
      </c>
      <c r="CD202" s="25" t="str">
        <f>'Raw Data'!O198</f>
        <v>Mari/Gardim - People</v>
      </c>
      <c r="CE202" s="15" t="str">
        <f>'Raw Data'!P198</f>
        <v>Medium User</v>
      </c>
      <c r="CF202" s="15" t="str">
        <f>'Raw Data'!Q198</f>
        <v>Daily</v>
      </c>
    </row>
    <row r="203" ht="15.75" customHeight="1">
      <c r="A203" s="18">
        <f>'Raw Data'!$A199</f>
        <v>197</v>
      </c>
      <c r="B203" s="18" t="str">
        <f>'Raw Data'!$R199</f>
        <v>Daily</v>
      </c>
      <c r="C203" s="18">
        <f t="shared" si="1"/>
        <v>1</v>
      </c>
      <c r="D203" s="18" t="str">
        <f>'Raw Data'!$S199</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203" s="18">
        <f t="shared" si="2"/>
        <v>3</v>
      </c>
      <c r="F203" s="19">
        <f t="shared" si="3"/>
        <v>1</v>
      </c>
      <c r="G203" s="20" t="str">
        <f>'Raw Data'!T199</f>
        <v>I’ve created workflows that connect AI with other systems (Slack, Salesforce, email) using integrations or code</v>
      </c>
      <c r="H203" s="18">
        <f t="shared" si="4"/>
        <v>1</v>
      </c>
      <c r="I203" s="18" t="str">
        <f>'Raw Data'!$U199</f>
        <v>Create a systematic process where AI handles data analysis and summary generation consistently</v>
      </c>
      <c r="J203" s="18">
        <f t="shared" si="5"/>
        <v>1</v>
      </c>
      <c r="K203" s="18" t="str">
        <f>'Raw Data'!$V199</f>
        <v>faria toda a exploracao do tema com IA e elaboraria a apresentacao também em IA com base no conteúdo aprendido... seria específico no prompt para que ela assumisse um papel de um coach executivo muito exigente e simularia uma "sabatina" da apresentacao, para garantir que estivesse o mais preparado possível para o momento</v>
      </c>
      <c r="L203" s="18" t="s">
        <v>777</v>
      </c>
      <c r="M203" s="21" t="str">
        <f>substitute('Prompt Template'!$A$2,$K$5,$L203)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toda a exploracao do tema com IA e elaboraria a apresentacao também em IA com base no conteúdo aprendido... seria específico no prompt para que ela assumisse um papel de um coach executivo muito exigente e simularia uma "sabatina" da apresentacao, para garantir que estivesse o mais preparado possível para o momento&lt;/user_input&gt;</v>
      </c>
      <c r="N203" s="18">
        <f t="array" ref="N203">index('Response Scoring'!$C:$C,match($A203,'Response Scoring'!$A:$A,0))</f>
        <v>3</v>
      </c>
      <c r="O203" s="19">
        <f t="shared" si="6"/>
        <v>1</v>
      </c>
      <c r="P203" s="18" t="str">
        <f>'Raw Data'!$W199</f>
        <v>análises mais macro de competências para grandes grupos, para entender os melhores insights...
análises de casos de compliance...
elaboracao e correcao de contratos complexos...</v>
      </c>
      <c r="Q203" s="18" t="s">
        <v>778</v>
      </c>
      <c r="R203" s="21" t="str">
        <f>substitute('Prompt Template'!$B$2,$P$5,$Q203)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&lt;user_input&gt;análises mais macro de competências para grandes grupos, para entender os melhores insights...
análises de casos de compliance...
elaboracao e correcao de contratos complexos...&lt;/user_input&gt;</v>
      </c>
      <c r="S203" s="18">
        <f t="array" ref="S203">index('Response Scoring'!$E:$E,match($A203,'Response Scoring'!$A:$A,0))</f>
        <v>2</v>
      </c>
      <c r="T203" s="19">
        <f t="shared" si="7"/>
        <v>0.6666666667</v>
      </c>
      <c r="U203" s="19">
        <f t="shared" si="8"/>
        <v>5.666666667</v>
      </c>
      <c r="V203" s="18" t="str">
        <f>'Raw Data'!$X199</f>
        <v>Analyzing presentation slides to evaluate both the visual design and written content for consistency</v>
      </c>
      <c r="W203" s="18">
        <f t="shared" si="9"/>
        <v>1</v>
      </c>
      <c r="X203" s="18" t="str">
        <f>'Raw Data'!$Y199</f>
        <v>Hallucinations (generating false or misleading information), Biases in answers, Data privacy concerns when information is shared with an LLM, Vulnerability to manipulation by bad actors</v>
      </c>
      <c r="Y203" s="22">
        <f t="shared" si="10"/>
        <v>1</v>
      </c>
      <c r="Z203" s="18" t="str">
        <f>'Raw Data'!$Z199</f>
        <v>Anonymize information by removing identifying details, Verify that the AI tool has SSL/HTTPS encryption before using it, Use secure company instances or enterprise plans when available</v>
      </c>
      <c r="AA203" s="19">
        <f t="shared" si="11"/>
        <v>0</v>
      </c>
      <c r="AB203" s="18" t="str">
        <f>'Raw Data'!$AA199</f>
        <v>Rarely: I only verify if something doesn’t sound right</v>
      </c>
      <c r="AC203" s="18">
        <f t="shared" si="12"/>
        <v>0.33</v>
      </c>
      <c r="AD203" s="18" t="str">
        <f>'Raw Data'!$AB199</f>
        <v>Use a different AI tool to review and verify the content, Cross-reference key claims with reliable external sources, Verify any calculations or data analysis independently</v>
      </c>
      <c r="AE203" s="18">
        <f t="shared" si="13"/>
        <v>0.75</v>
      </c>
      <c r="AF203" s="23">
        <v>10.0</v>
      </c>
      <c r="AG203" s="18" t="str">
        <f>'Raw Data'!$AC199</f>
        <v>Frequently: I systematically refine prompts until I’m satisfied</v>
      </c>
      <c r="AH203" s="18">
        <f t="shared" si="14"/>
        <v>1</v>
      </c>
      <c r="AI203" s="18" t="str">
        <f>'Raw Data'!$AD199</f>
        <v>Estou me preparando para uma reunião de trabalho para apresentar uma nova iniciativa. Para garantir que minha preparação seja completa, quero que você produza uma análise estruturada mesmo sem informações adicionais. Quando algum dado específico for necessário, crie opções plausíveis baseadas em padrões comuns de negócios e deixe claro onde estouro de contexto pode existir. Estruture sua resposta da seguinte forma:
Resumo executivo em até cinco linhas sobre como eu deveria enquadrar a iniciativa em uma conversa com lideranças.
Formulação de três versões possíveis do problema que a iniciativa resolve uma mais operacional, uma mais estratégica e uma orientada ao impacto no negócio.
Lista dos argumentos centrais que normalmente sustentam uma nova iniciativa incluindo benefícios tangíveis, benefícios intangíveis, métricas afetadas e efeitos de curto e longo prazo.
Perguntas difíceis e prováveis de stakeholders divididas por categorias finanças, impacto organizacional, riscos, dependências e execução. Para cada pergunta, ofereça uma resposta modelo que eu possa adaptar.
Análise de riscos com classificação por probabilidade e impacto. Incluir também riscos que surgem por falta de alinhamento, falta de dados, complexidade técnica e resistência organizacional.
Três cenários alternativos caso a iniciativa não seja aprovada minimal, intermediário e robusto incluindo consequências esperadas em cada cenário.
Uma narrativa de apresentação em formato de roteiro com início meio e fim incluindo mensagem central, chamadas para ação e transições entre os tópicos.
Recomendações de dados ou evidências que normalmente fortalecem propostas desse tipo deixando claro exemplos do tipo de fonte ou métrica a buscar.
Lista de possíveis pontos cegos estruturada em categorias para garantir que eu valide minha preparação.
Sugestão final de um pitch de trinta segundos e outro de dois minutos para adaptar durante a reunião.
Organize tudo em tópicos objetivos, com clareza executiva e evitando jargões desnecessários.</v>
      </c>
      <c r="AJ203" s="18" t="s">
        <v>779</v>
      </c>
      <c r="AK203" s="21" t="str">
        <f>substitute('Prompt Template'!$C$2,$AI$5,$AJ203)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para apresentar uma nova iniciativa. Para garantir que minha preparação seja completa, quero que você produza uma análise estruturada mesmo sem informações adicionais. Quando algum dado específico for necessário, crie opções plausíveis baseadas em padrões comuns de negócios e deixe claro onde estouro de contexto pode existir. Estruture sua resposta da seguinte forma:
Resumo executivo em até cinco linhas sobre como eu deveria enquadrar a iniciativa em uma conversa com lideranças.
Formulação de três versões possíveis do problema que a iniciativa resolve uma mais operacional, uma mais estratégica e uma orientada ao impacto no negócio.
Lista dos argumentos centrais que normalmente sustentam uma nova iniciativa incluindo benefícios tangíveis, benefícios intangíveis, métricas afetadas e efeitos de curto e longo prazo.
Perguntas difíceis e prováveis de stakeholders divididas por categorias finanças, impacto organizacional, riscos, dependências e execução. Para cada pergunta, ofereça uma resposta modelo que eu possa adaptar.
Análise de riscos com classificação por probabilidade e impacto. Incluir também riscos que surgem por falta de alinhamento, falta de dados, complexidade técnica e resistência organizacional.
Três cenários alternativos caso a iniciativa não seja aprovada minimal, intermediário e robusto incluindo consequências esperadas em cada cenário.
Uma narrativa de apresentação em formato de roteiro com início meio e fim incluindo mensagem central, chamadas para ação e transições entre os tópicos.
Recomendações de dados ou evidências que normalmente fortalecem propostas desse tipo deixando claro exemplos do tipo de fonte ou métrica a buscar.
Lista de possíveis pontos cegos estruturada em categorias para garantir que eu valide minha preparação.
Sugestão final de um pitch de trinta segundos e outro de dois minutos para adaptar durante a reunião.
Organize tudo em tópicos objetivos, com clareza executiva e evitando jargões desnecessários.&lt;/prompt&gt;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para apresentar uma nova iniciativa. Para garantir que minha preparação seja completa, quero que você produza uma análise estruturada mesmo sem informações adicionais. Quando algum dado específico for necessário, crie opções plausíveis baseadas em padrões comuns de negócios e deixe claro onde estouro de contexto pode existir. Estruture sua resposta da seguinte forma:
Resumo executivo em até cinco linhas sobre como eu deveria enquadrar a iniciativa em uma conversa com lideranças.
Formulação de três versões possíveis do problema que a iniciativa resolve uma mais operacional, uma mais estratégica e uma orientada ao impacto no negócio.
Lista dos argumentos centrais que normalmente sustentam uma nova iniciativa incluindo benefícios tangíveis, benefícios intangíveis, métricas afetadas e efeitos de curto e longo prazo.
Perguntas difíceis e prováveis de stakeholders divididas por categorias finanças, impacto organizacional, riscos, dependências e execução. Para cada pergunta, ofereça uma resposta modelo que eu possa adaptar.
Análise de riscos com classificação por probabilidade e impacto. Incluir também riscos que surgem por falta de alinhamento, falta de dados, complexidade técnica e resistência organizacional.
Três cenários alternativos caso a iniciativa não seja aprovada minimal, intermediário e robusto incluindo consequências esperadas em cada cenário.
Uma narrativa de apresentação em formato de roteiro com início meio e fim incluindo mensagem central, chamadas para ação e transições entre os tópicos.
Recomendações de dados ou evidências que normalmente fortalecem propostas desse tipo deixando claro exemplos do tipo de fonte ou métrica a buscar.
Lista de possíveis pontos cegos estruturada em categorias para garantir que eu valide minha preparação.
Sugestão final de um pitch de trinta segundos e outro de dois minutos para adaptar durante a reunião.
Organize tudo em tópicos objetivos, com clareza executiva e evitando jargões desnecessários.&lt;/user_input&gt;</v>
      </c>
      <c r="AL203" s="18">
        <f t="array" ref="AL203">index('Response Scoring'!$G:$G,match($A203,'Response Scoring'!$A:$A,0))</f>
        <v>5</v>
      </c>
      <c r="AM203" s="18">
        <f t="shared" si="15"/>
        <v>1</v>
      </c>
      <c r="AN203" s="18" t="str">
        <f>'Raw Data'!$AE199</f>
        <v>Esta IA deve apoiar a equipe na coleta estruturada de inteligência competitiva sobre produtos, preços e posicionamento de concorrentes. Sempre que um membro da equipe solicitar uma análise, siga os passos abaixo para garantir consistência e qualidade:
Solicitar e organizar as informações básicas do concorrente que está sendo analisado setor, segmento, produto, público alvo, região e fonte dos dados.
Estruturar a análise em quatro blocos principais produto e atributos chave, política de preços, proposta de valor e mensagem de posicionamento.
Quando um dado não estiver disponível, apresentar alternativas plausíveis baseadas em padrões do mercado e sinalizar claramente que se trata de uma inferência.
Comparar os elementos coletados com benchmarks relevantes do setor, destacando diferenças críticas que possam indicar ameaças ou oportunidades.
Identificar tendências, movimentos estratégicos e possíveis mudanças de posicionamento do concorrente, apontando hipóteses que a equipe deve acompanhar.
Entregar recomendações práticas no final da análise, indicando implicações para nossa estratégia comercial, ajustes de posicionamento e pontos que precisam de investigação adicional.
Manter consistência no formato das respostas usando sempre títulos claros, fontes citadas quando houver e um resumo executivo que facilite o uso imediato das informações pela equipe.
A IA deve priorizar precisão, clareza e neutralidade analítica, evitando interpretações não sustentadas por dados. Sempre que relevante, sugerir perguntas adicionais que ajudem a refinar a pesquisa.</v>
      </c>
      <c r="AO203" s="18" t="s">
        <v>780</v>
      </c>
      <c r="AP203" s="21" t="str">
        <f>substitute('Prompt Template'!$D$2,$AN$5,$AO203)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&lt;user_input&gt;Esta IA deve apoiar a equipe na coleta estruturada de inteligência competitiva sobre produtos, preços e posicionamento de concorrentes. Sempre que um membro da equipe solicitar uma análise, siga os passos abaixo para garantir consistência e qualidade:
Solicitar e organizar as informações básicas do concorrente que está sendo analisado setor, segmento, produto, público alvo, região e fonte dos dados.
Estruturar a análise em quatro blocos principais produto e atributos chave, política de preços, proposta de valor e mensagem de posicionamento.
Quando um dado não estiver disponível, apresentar alternativas plausíveis baseadas em padrões do mercado e sinalizar claramente que se trata de uma inferência.
Comparar os elementos coletados com benchmarks relevantes do setor, destacando diferenças críticas que possam indicar ameaças ou oportunidades.
Identificar tendências, movimentos estratégicos e possíveis mudanças de posicionamento do concorrente, apontando hipóteses que a equipe deve acompanhar.
Entregar recomendações práticas no final da análise, indicando implicações para nossa estratégia comercial, ajustes de posicionamento e pontos que precisam de investigação adicional.
Manter consistência no formato das respostas usando sempre títulos claros, fontes citadas quando houver e um resumo executivo que facilite o uso imediato das informações pela equipe.
A IA deve priorizar precisão, clareza e neutralidade analítica, evitando interpretações não sustentadas por dados. Sempre que relevante, sugerir perguntas adicionais que ajudem a refinar a pesquisa.&lt;/user_input&gt;
</v>
      </c>
      <c r="AQ203" s="18">
        <f t="array" ref="AQ203">index('Response Scoring'!$I:$I,match($A203,'Response Scoring'!$A:$A,0))</f>
        <v>5</v>
      </c>
      <c r="AR203" s="18">
        <f t="shared" si="16"/>
        <v>1</v>
      </c>
      <c r="AS203" s="24">
        <f t="shared" si="17"/>
        <v>10</v>
      </c>
      <c r="AT203" s="24">
        <f t="shared" si="18"/>
        <v>10</v>
      </c>
      <c r="AU203" s="18">
        <f t="shared" si="19"/>
        <v>41.33333333</v>
      </c>
      <c r="AV203" s="24">
        <f t="shared" si="20"/>
        <v>82.66666667</v>
      </c>
      <c r="AW203" s="18" t="str">
        <f t="shared" si="21"/>
        <v>AI Expert</v>
      </c>
      <c r="AX203" s="18" t="str">
        <f>'Raw Data'!AF199</f>
        <v>ChatGPT, CoPilot, Gemini</v>
      </c>
      <c r="AY203" s="18" t="str">
        <f>'Raw Data'!AG199</f>
        <v>Yes</v>
      </c>
      <c r="AZ203" s="18" t="str">
        <f>'Raw Data'!AH199</f>
        <v/>
      </c>
      <c r="BA203" s="18" t="str">
        <f>'Raw Data'!AI199</f>
        <v/>
      </c>
      <c r="BB203" s="18" t="str">
        <f>'Raw Data'!AJ199</f>
        <v/>
      </c>
      <c r="BC203" s="18" t="str">
        <f>'Raw Data'!AK199</f>
        <v/>
      </c>
      <c r="BD203" s="18" t="str">
        <f>'Raw Data'!AL199</f>
        <v/>
      </c>
      <c r="BE203" s="18" t="str">
        <f>'Raw Data'!AM199</f>
        <v/>
      </c>
      <c r="BF203" s="18" t="str">
        <f>'Raw Data'!AN199</f>
        <v/>
      </c>
      <c r="BG203" s="18" t="str">
        <f>'Raw Data'!AO199</f>
        <v/>
      </c>
      <c r="BH203" s="18" t="str">
        <f>'Raw Data'!AP199</f>
        <v/>
      </c>
      <c r="BI203" s="18" t="str">
        <f>'Raw Data'!AQ199</f>
        <v/>
      </c>
      <c r="BJ203" s="18" t="str">
        <f>'Raw Data'!AR199</f>
        <v/>
      </c>
      <c r="BK203" s="18" t="str">
        <f>'Raw Data'!AS199</f>
        <v/>
      </c>
      <c r="BL203" s="18" t="str">
        <f>'Raw Data'!AT199</f>
        <v/>
      </c>
      <c r="BM203" s="18" t="str">
        <f>'Raw Data'!AU199</f>
        <v/>
      </c>
      <c r="BN203" s="18" t="str">
        <f>'Raw Data'!AV199</f>
        <v/>
      </c>
      <c r="BO203" s="18" t="str">
        <f>'Raw Data'!AW199</f>
        <v/>
      </c>
      <c r="BP203" s="18" t="str">
        <f>'Raw Data'!AX199</f>
        <v/>
      </c>
      <c r="BQ203" s="18" t="str">
        <f>'Raw Data'!AY199</f>
        <v/>
      </c>
      <c r="BR203" s="18" t="str">
        <f>'Raw Data'!AZ199</f>
        <v/>
      </c>
      <c r="BS203" s="18" t="str">
        <f>'Raw Data'!D199</f>
        <v/>
      </c>
      <c r="BT203" s="18" t="str">
        <f>'Raw Data'!E199</f>
        <v/>
      </c>
      <c r="BU203" s="18" t="str">
        <f>'Raw Data'!F199</f>
        <v>PEOPLE</v>
      </c>
      <c r="BV203" s="25" t="str">
        <f>'Raw Data'!G199</f>
        <v>People</v>
      </c>
      <c r="BW203" s="25" t="str">
        <f t="shared" si="22"/>
        <v>#REF!</v>
      </c>
      <c r="BX203" s="25" t="str">
        <f>'Raw Data'!I199</f>
        <v>N/A</v>
      </c>
      <c r="BY203" s="18" t="str">
        <f>'Raw Data'!J199</f>
        <v/>
      </c>
      <c r="BZ203" s="18" t="str">
        <f>'Raw Data'!K199</f>
        <v/>
      </c>
      <c r="CA203" s="18" t="str">
        <f>'Raw Data'!L199</f>
        <v>Brazil</v>
      </c>
      <c r="CB203" s="18" t="str">
        <f>'Raw Data'!M199</f>
        <v>Growth Group</v>
      </c>
      <c r="CC203" s="18" t="str">
        <f>'Raw Data'!N199</f>
        <v>AB Inbev </v>
      </c>
      <c r="CD203" s="25" t="str">
        <f>'Raw Data'!O199</f>
        <v>Mari/Gardim - People</v>
      </c>
      <c r="CE203" s="15" t="str">
        <f>'Raw Data'!P199</f>
        <v>Medium User</v>
      </c>
      <c r="CF203" s="15" t="str">
        <f>'Raw Data'!Q199</f>
        <v>Daily</v>
      </c>
    </row>
    <row r="204" ht="15.75" customHeight="1">
      <c r="A204" s="18">
        <f>'Raw Data'!$A200</f>
        <v>198</v>
      </c>
      <c r="B204" s="18" t="str">
        <f>'Raw Data'!$R200</f>
        <v>Daily</v>
      </c>
      <c r="C204" s="18">
        <f t="shared" si="1"/>
        <v>1</v>
      </c>
      <c r="D204" s="18" t="str">
        <f>'Raw Data'!$S200</f>
        <v>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v>
      </c>
      <c r="E204" s="18">
        <f t="shared" si="2"/>
        <v>2</v>
      </c>
      <c r="F204" s="19">
        <f t="shared" si="3"/>
        <v>0.6666666667</v>
      </c>
      <c r="G204" s="20" t="str">
        <f>'Raw Data'!T200</f>
        <v>I’ve built custom AI tools (CustomGPTs, Copilot Agents, Google Gems, Claude Projects) for repetitive tasks</v>
      </c>
      <c r="H204" s="18">
        <f t="shared" si="4"/>
        <v>0.75</v>
      </c>
      <c r="I204" s="18" t="str">
        <f>'Raw Data'!$U200</f>
        <v>Create a systematic process where AI handles data analysis and summary generation consistently</v>
      </c>
      <c r="J204" s="18">
        <f t="shared" si="5"/>
        <v>1</v>
      </c>
      <c r="K204" s="18" t="str">
        <f>'Raw Data'!$V200</f>
        <v>pedir ideia de flow de material</v>
      </c>
      <c r="L204" s="18" t="s">
        <v>781</v>
      </c>
      <c r="M204" s="21" t="str">
        <f>substitute('Prompt Template'!$A$2,$K$5,$L204)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 ideia de flow de material&lt;/user_input&gt;</v>
      </c>
      <c r="N204" s="18">
        <f t="array" ref="N204">index('Response Scoring'!$C:$C,match($A204,'Response Scoring'!$A:$A,0))</f>
        <v>1</v>
      </c>
      <c r="O204" s="19">
        <f t="shared" si="6"/>
        <v>0.3333333333</v>
      </c>
      <c r="P204" s="18" t="str">
        <f>'Raw Data'!$W200</f>
        <v>insights sobre questoes de novos projetos, antecipar feedbakcs de itens, planejar ano futuro, revisar resultados</v>
      </c>
      <c r="Q204" s="18" t="s">
        <v>782</v>
      </c>
      <c r="R204" s="21" t="str">
        <f>substitute('Prompt Template'!$B$2,$P$5,$Q204)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&lt;user_input&gt;insights sobre questoes de novos projetos, antecipar feedbakcs de itens, planejar ano futuro, revisar resultados&lt;/user_input&gt;</v>
      </c>
      <c r="S204" s="18">
        <f t="array" ref="S204">index('Response Scoring'!$E:$E,match($A204,'Response Scoring'!$A:$A,0))</f>
        <v>1</v>
      </c>
      <c r="T204" s="19">
        <f t="shared" si="7"/>
        <v>0.3333333333</v>
      </c>
      <c r="U204" s="19">
        <f t="shared" si="8"/>
        <v>4.083333333</v>
      </c>
      <c r="V204" s="18" t="str">
        <f>'Raw Data'!$X200</f>
        <v>Analyzing presentation slides to evaluate both the visual design and written content for consistency</v>
      </c>
      <c r="W204" s="18">
        <f t="shared" si="9"/>
        <v>1</v>
      </c>
      <c r="X204" s="18" t="str">
        <f>'Raw Data'!$Y200</f>
        <v>Hallucinations (generating false or misleading information), Data privacy concerns when information is shared with an LLM</v>
      </c>
      <c r="Y204" s="22">
        <f t="shared" si="10"/>
        <v>0.5</v>
      </c>
      <c r="Z204" s="18" t="str">
        <f>'Raw Data'!$Z200</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04" s="19">
        <f t="shared" si="11"/>
        <v>0</v>
      </c>
      <c r="AB204" s="18" t="str">
        <f>'Raw Data'!$AA200</f>
        <v>Always: I routinely cross-check AI outputs with reliable sources</v>
      </c>
      <c r="AC204" s="18">
        <f t="shared" si="12"/>
        <v>1</v>
      </c>
      <c r="AD204" s="18" t="str">
        <f>'Raw Data'!$AB200</f>
        <v>Use a different AI tool to review and verify the content, Cross-reference key claims with reliable external sources, Verify any calculations or data analysis independently</v>
      </c>
      <c r="AE204" s="18">
        <f t="shared" si="13"/>
        <v>0.75</v>
      </c>
      <c r="AF204" s="23">
        <v>6.3</v>
      </c>
      <c r="AG204" s="18" t="str">
        <f>'Raw Data'!$AC200</f>
        <v>Frequently: I systematically refine prompts until I’m satisfied</v>
      </c>
      <c r="AH204" s="18">
        <f t="shared" si="14"/>
        <v>1</v>
      </c>
      <c r="AI204" s="18" t="str">
        <f>'Raw Data'!$AD200</f>
        <v>Help me prepare for a work meeting about a new initiative. Summarize key points I should discuss, potential risks and opportunities, questions I should ask the team, and suggestions for how to present the proposal clearly and effectively</v>
      </c>
      <c r="AJ204" s="18" t="s">
        <v>783</v>
      </c>
      <c r="AK204" s="21" t="str">
        <f>substitute('Prompt Template'!$C$2,$AI$5,$AJ204)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about a new initiative. Summarize key points I should discuss, potential risks and opportunities, questions I should ask the team, and suggestions for how to present the proposal clearly and effectively&lt;/prompt&gt;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about a new initiative. Summarize key points I should discuss, potential risks and opportunities, questions I should ask the team, and suggestions for how to present the proposal clearly and effectively&lt;/user_input&gt;</v>
      </c>
      <c r="AL204" s="18">
        <f t="array" ref="AL204">index('Response Scoring'!$G:$G,match($A204,'Response Scoring'!$A:$A,0))</f>
        <v>4</v>
      </c>
      <c r="AM204" s="18">
        <f t="shared" si="15"/>
        <v>0.8</v>
      </c>
      <c r="AN204" s="18" t="str">
        <f>'Raw Data'!$AE200</f>
        <v>Act as a competitive intelligence assistant. When asked about a competitor, gather publicly available information on their products, pricing, features, positioning, customer segments, and recent announcements. Summarize findings in a structured format, highlight differentiators, identify potential threats and opportunities, and provide links to original sources when possible. Do not use or infer confidential or non-public information. Always verify claims with multiple reputable sources and clearly flag any uncertainties or assumptions.</v>
      </c>
      <c r="AO204" s="18" t="s">
        <v>784</v>
      </c>
      <c r="AP204" s="21" t="str">
        <f>substitute('Prompt Template'!$D$2,$AN$5,$AO204)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competitive intelligence assistant. When asked about a competitor, gather publicly available information on their products, pricing, features, positioning, customer segments, and recent announcements. Summarize findings in a structured format, highlight differentiators, identify potential threats and opportunities, and provide links to original sources when possible. Do not use or infer confidential or non-public information. Always verify claims with multiple reputable sources and clearly flag any uncertainties or assumptions.&lt;/user_input&gt;
</v>
      </c>
      <c r="AQ204" s="18">
        <f t="array" ref="AQ204">index('Response Scoring'!$I:$I,match($A204,'Response Scoring'!$A:$A,0))</f>
        <v>4</v>
      </c>
      <c r="AR204" s="18">
        <f t="shared" si="16"/>
        <v>0.8</v>
      </c>
      <c r="AS204" s="24">
        <f t="shared" si="17"/>
        <v>8.3</v>
      </c>
      <c r="AT204" s="24">
        <f t="shared" si="18"/>
        <v>8.4</v>
      </c>
      <c r="AU204" s="18">
        <f t="shared" si="19"/>
        <v>31.06666667</v>
      </c>
      <c r="AV204" s="24">
        <f t="shared" si="20"/>
        <v>62.13333333</v>
      </c>
      <c r="AW204" s="18" t="str">
        <f t="shared" si="21"/>
        <v>AI Practitioner</v>
      </c>
      <c r="AX204" s="18" t="str">
        <f>'Raw Data'!AF200</f>
        <v>ChatGPT, Gemini</v>
      </c>
      <c r="AY204" s="18" t="str">
        <f>'Raw Data'!AG200</f>
        <v>Yes</v>
      </c>
      <c r="AZ204" s="18" t="str">
        <f>'Raw Data'!AH200</f>
        <v/>
      </c>
      <c r="BA204" s="18" t="str">
        <f>'Raw Data'!AI200</f>
        <v/>
      </c>
      <c r="BB204" s="18" t="str">
        <f>'Raw Data'!AJ200</f>
        <v/>
      </c>
      <c r="BC204" s="18" t="str">
        <f>'Raw Data'!AK200</f>
        <v/>
      </c>
      <c r="BD204" s="18" t="str">
        <f>'Raw Data'!AL200</f>
        <v/>
      </c>
      <c r="BE204" s="18" t="str">
        <f>'Raw Data'!AM200</f>
        <v/>
      </c>
      <c r="BF204" s="18" t="str">
        <f>'Raw Data'!AN200</f>
        <v/>
      </c>
      <c r="BG204" s="18" t="str">
        <f>'Raw Data'!AO200</f>
        <v/>
      </c>
      <c r="BH204" s="18" t="str">
        <f>'Raw Data'!AP200</f>
        <v/>
      </c>
      <c r="BI204" s="18" t="str">
        <f>'Raw Data'!AQ200</f>
        <v/>
      </c>
      <c r="BJ204" s="18" t="str">
        <f>'Raw Data'!AR200</f>
        <v/>
      </c>
      <c r="BK204" s="18" t="str">
        <f>'Raw Data'!AS200</f>
        <v/>
      </c>
      <c r="BL204" s="18" t="str">
        <f>'Raw Data'!AT200</f>
        <v/>
      </c>
      <c r="BM204" s="18" t="str">
        <f>'Raw Data'!AU200</f>
        <v/>
      </c>
      <c r="BN204" s="18" t="str">
        <f>'Raw Data'!AV200</f>
        <v/>
      </c>
      <c r="BO204" s="18" t="str">
        <f>'Raw Data'!AW200</f>
        <v/>
      </c>
      <c r="BP204" s="18" t="str">
        <f>'Raw Data'!AX200</f>
        <v/>
      </c>
      <c r="BQ204" s="18" t="str">
        <f>'Raw Data'!AY200</f>
        <v/>
      </c>
      <c r="BR204" s="18" t="str">
        <f>'Raw Data'!AZ200</f>
        <v/>
      </c>
      <c r="BS204" s="18" t="str">
        <f>'Raw Data'!D200</f>
        <v/>
      </c>
      <c r="BT204" s="18" t="str">
        <f>'Raw Data'!E200</f>
        <v/>
      </c>
      <c r="BU204" s="18" t="str">
        <f>'Raw Data'!F200</f>
        <v>ZÉ</v>
      </c>
      <c r="BV204" s="25" t="str">
        <f>'Raw Data'!G200</f>
        <v>Business Innovation</v>
      </c>
      <c r="BW204" s="25" t="str">
        <f t="shared" si="22"/>
        <v>#REF!</v>
      </c>
      <c r="BX204" s="25" t="str">
        <f>'Raw Data'!I200</f>
        <v>N/A</v>
      </c>
      <c r="BY204" s="18" t="str">
        <f>'Raw Data'!J200</f>
        <v/>
      </c>
      <c r="BZ204" s="18" t="str">
        <f>'Raw Data'!K200</f>
        <v/>
      </c>
      <c r="CA204" s="18" t="str">
        <f>'Raw Data'!L200</f>
        <v>Brazil</v>
      </c>
      <c r="CB204" s="18" t="str">
        <f>'Raw Data'!M200</f>
        <v>SAZ</v>
      </c>
      <c r="CC204" s="18" t="str">
        <f>'Raw Data'!N200</f>
        <v>Ambev</v>
      </c>
      <c r="CD204" s="25" t="str">
        <f>'Raw Data'!O200</f>
        <v>Bel - Business Innovation</v>
      </c>
      <c r="CE204" s="15" t="str">
        <f>'Raw Data'!P200</f>
        <v>Medium User</v>
      </c>
      <c r="CF204" s="15" t="str">
        <f>'Raw Data'!Q200</f>
        <v>Daily</v>
      </c>
    </row>
    <row r="205" ht="15.75" customHeight="1">
      <c r="A205" s="18">
        <f>'Raw Data'!$A201</f>
        <v>199</v>
      </c>
      <c r="B205" s="18" t="str">
        <f>'Raw Data'!$R201</f>
        <v>Several times a week</v>
      </c>
      <c r="C205" s="18">
        <f t="shared" si="1"/>
        <v>0.75</v>
      </c>
      <c r="D205" s="18" t="str">
        <f>'Raw Data'!$S201</f>
        <v>Editing or improving text I’ve already written (emails, documents, presentations), Creating first drafts of content from scratch (reports, proposals, marketing copy), Analyzing data or documents to extract insights or summaries, Writing or debugging code, scripts, or formulas, Getting quick answers to specific questions or looking up information</v>
      </c>
      <c r="E205" s="18">
        <f t="shared" si="2"/>
        <v>2</v>
      </c>
      <c r="F205" s="19">
        <f t="shared" si="3"/>
        <v>0.6666666667</v>
      </c>
      <c r="G205" s="20" t="str">
        <f>'Raw Data'!T201</f>
        <v>I’ve built custom AI tools (CustomGPTs, Copilot Agents, Google Gems, Claude Projects) for repetitive tasks</v>
      </c>
      <c r="H205" s="18">
        <f t="shared" si="4"/>
        <v>0.75</v>
      </c>
      <c r="I205" s="18" t="str">
        <f>'Raw Data'!$U201</f>
        <v>Create a systematic process where AI handles data analysis and summary generation consistently</v>
      </c>
      <c r="J205" s="18">
        <f t="shared" si="5"/>
        <v>1</v>
      </c>
      <c r="K205" s="18" t="str">
        <f>'Raw Data'!$V201</f>
        <v>I'd use AI to explain to me about the topic, highlighting the most relevant and strategic information and to help me build the structure of the presentation</v>
      </c>
      <c r="L205" s="18" t="s">
        <v>785</v>
      </c>
      <c r="M205" s="21" t="str">
        <f>substitute('Prompt Template'!$A$2,$K$5,$L205)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explain to me about the topic, highlighting the most relevant and strategic information and to help me build the structure of the presentation&lt;/user_input&gt;</v>
      </c>
      <c r="N205" s="18">
        <f t="array" ref="N205">index('Response Scoring'!$C:$C,match($A205,'Response Scoring'!$A:$A,0))</f>
        <v>2</v>
      </c>
      <c r="O205" s="19">
        <f t="shared" si="6"/>
        <v>0.6666666667</v>
      </c>
      <c r="P205" s="18" t="str">
        <f>'Raw Data'!$W201</f>
        <v>I used AI to build the performance highlights of the financial results which reduce the chances of error in the presentation (I'd take 30 minutes to build and review this and now I take about 10 minutes to do the same.</v>
      </c>
      <c r="Q205" s="18" t="s">
        <v>786</v>
      </c>
      <c r="R205" s="21" t="str">
        <f>substitute('Prompt Template'!$B$2,$P$5,$Q205)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to build the performance highlights of the financial results which reduce the chances of error in the presentation (I'd take 30 minutes to build and review this and now I take about 10 minutes to do the same.&lt;/user_input&gt;</v>
      </c>
      <c r="S205" s="18">
        <f t="array" ref="S205">index('Response Scoring'!$E:$E,match($A205,'Response Scoring'!$A:$A,0))</f>
        <v>2</v>
      </c>
      <c r="T205" s="19">
        <f t="shared" si="7"/>
        <v>0.6666666667</v>
      </c>
      <c r="U205" s="19">
        <f t="shared" si="8"/>
        <v>4.5</v>
      </c>
      <c r="V205" s="18" t="str">
        <f>'Raw Data'!$X201</f>
        <v>Providing real-time updates on breaking news events happening right now</v>
      </c>
      <c r="W205" s="18">
        <f t="shared" si="9"/>
        <v>0</v>
      </c>
      <c r="X205" s="18" t="str">
        <f>'Raw Data'!$Y201</f>
        <v>Hallucinations (generating false or misleading information), Data privacy concerns when information is shared with an LLM</v>
      </c>
      <c r="Y205" s="22">
        <f t="shared" si="10"/>
        <v>0.5</v>
      </c>
      <c r="Z205" s="18" t="str">
        <f>'Raw Data'!$Z201</f>
        <v>Anonymize information by removing identifying details, Use secure company instances or enterprise plans when available, Verify that the AI tool has SSL/HTTPS encryption before using it</v>
      </c>
      <c r="AA205" s="19">
        <f t="shared" si="11"/>
        <v>0</v>
      </c>
      <c r="AB205" s="18" t="str">
        <f>'Raw Data'!$AA201</f>
        <v>Sometimes: I do a quick check against known data or references</v>
      </c>
      <c r="AC205" s="18">
        <f t="shared" si="12"/>
        <v>0.67</v>
      </c>
      <c r="AD205" s="18" t="str">
        <f>'Raw Data'!$AB201</f>
        <v>Cross-reference key claims with reliable external sources, Verify any calculations or data analysis independently</v>
      </c>
      <c r="AE205" s="18">
        <f t="shared" si="13"/>
        <v>0.5</v>
      </c>
      <c r="AF205" s="23">
        <v>6.3</v>
      </c>
      <c r="AG205" s="18" t="str">
        <f>'Raw Data'!$AC201</f>
        <v>Rarely: I only tweak the prompt if something feels obviously off</v>
      </c>
      <c r="AH205" s="18">
        <f t="shared" si="14"/>
        <v>0.33</v>
      </c>
      <c r="AI205" s="18" t="str">
        <f>'Raw Data'!$AD201</f>
        <v>You are a finance manager who need to organize yourself to discuss in a meeting a new initiave. The audience will be the senior leadership of the company. Help me to strucure the main topics I need to address and which question I should be prepared to based on the material.</v>
      </c>
      <c r="AJ205" s="18" t="s">
        <v>787</v>
      </c>
      <c r="AK205" s="21" t="str">
        <f>substitute('Prompt Template'!$C$2,$AI$5,$AJ205)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finance manager who need to organize yourself to discuss in a meeting a new initiave. The audience will be the senior leadership of the company. Help me to strucure the main topics I need to address and which question I should be prepared to based on the material.&lt;/prompt&gt;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finance manager who need to organize yourself to discuss in a meeting a new initiave. The audience will be the senior leadership of the company. Help me to strucure the main topics I need to address and which question I should be prepared to based on the material.&lt;/user_input&gt;</v>
      </c>
      <c r="AL205" s="18">
        <f t="array" ref="AL205">index('Response Scoring'!$G:$G,match($A205,'Response Scoring'!$A:$A,0))</f>
        <v>3</v>
      </c>
      <c r="AM205" s="18">
        <f t="shared" si="15"/>
        <v>0.6</v>
      </c>
      <c r="AN205" s="18" t="str">
        <f>'Raw Data'!$AE201</f>
        <v>You are a senior analyst responsible for grabbing information on our main competitors. In a daily basis, share with me the main news on these competitors related to financial, strategy and other relevant information. In the bottom of each topic, include the sources.</v>
      </c>
      <c r="AO205" s="18" t="s">
        <v>788</v>
      </c>
      <c r="AP205" s="21" t="str">
        <f>substitute('Prompt Template'!$D$2,$AN$5,$AO205)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senior analyst responsible for grabbing information on our main competitors. In a daily basis, share with me the main news on these competitors related to financial, strategy and other relevant information. In the bottom of each topic, include the sources.&lt;/user_input&gt;
</v>
      </c>
      <c r="AQ205" s="18">
        <f t="array" ref="AQ205">index('Response Scoring'!$I:$I,match($A205,'Response Scoring'!$A:$A,0))</f>
        <v>1</v>
      </c>
      <c r="AR205" s="18">
        <f t="shared" si="16"/>
        <v>0.2</v>
      </c>
      <c r="AS205" s="24">
        <f t="shared" si="17"/>
        <v>3.595</v>
      </c>
      <c r="AT205" s="24">
        <f t="shared" si="18"/>
        <v>5.46</v>
      </c>
      <c r="AU205" s="18">
        <f t="shared" si="19"/>
        <v>22.49</v>
      </c>
      <c r="AV205" s="24">
        <f t="shared" si="20"/>
        <v>44.98</v>
      </c>
      <c r="AW205" s="18" t="str">
        <f t="shared" si="21"/>
        <v>AI Experimenter</v>
      </c>
      <c r="AX205" s="18" t="str">
        <f>'Raw Data'!AF201</f>
        <v>ChatGPT</v>
      </c>
      <c r="AY205" s="18" t="str">
        <f>'Raw Data'!AG201</f>
        <v>No</v>
      </c>
      <c r="AZ205" s="18" t="str">
        <f>'Raw Data'!AH201</f>
        <v/>
      </c>
      <c r="BA205" s="18" t="str">
        <f>'Raw Data'!AI201</f>
        <v/>
      </c>
      <c r="BB205" s="18" t="str">
        <f>'Raw Data'!AJ201</f>
        <v/>
      </c>
      <c r="BC205" s="18" t="str">
        <f>'Raw Data'!AK201</f>
        <v/>
      </c>
      <c r="BD205" s="18" t="str">
        <f>'Raw Data'!AL201</f>
        <v/>
      </c>
      <c r="BE205" s="18" t="str">
        <f>'Raw Data'!AM201</f>
        <v/>
      </c>
      <c r="BF205" s="18" t="str">
        <f>'Raw Data'!AN201</f>
        <v/>
      </c>
      <c r="BG205" s="18" t="str">
        <f>'Raw Data'!AO201</f>
        <v/>
      </c>
      <c r="BH205" s="18" t="str">
        <f>'Raw Data'!AP201</f>
        <v/>
      </c>
      <c r="BI205" s="18" t="str">
        <f>'Raw Data'!AQ201</f>
        <v/>
      </c>
      <c r="BJ205" s="18" t="str">
        <f>'Raw Data'!AR201</f>
        <v/>
      </c>
      <c r="BK205" s="18" t="str">
        <f>'Raw Data'!AS201</f>
        <v/>
      </c>
      <c r="BL205" s="18" t="str">
        <f>'Raw Data'!AT201</f>
        <v/>
      </c>
      <c r="BM205" s="18" t="str">
        <f>'Raw Data'!AU201</f>
        <v/>
      </c>
      <c r="BN205" s="18" t="str">
        <f>'Raw Data'!AV201</f>
        <v/>
      </c>
      <c r="BO205" s="18" t="str">
        <f>'Raw Data'!AW201</f>
        <v/>
      </c>
      <c r="BP205" s="18" t="str">
        <f>'Raw Data'!AX201</f>
        <v/>
      </c>
      <c r="BQ205" s="18" t="str">
        <f>'Raw Data'!AY201</f>
        <v/>
      </c>
      <c r="BR205" s="18" t="str">
        <f>'Raw Data'!AZ201</f>
        <v/>
      </c>
      <c r="BS205" s="18" t="str">
        <f>'Raw Data'!D201</f>
        <v/>
      </c>
      <c r="BT205" s="18" t="str">
        <f>'Raw Data'!E201</f>
        <v/>
      </c>
      <c r="BU205" s="18" t="str">
        <f>'Raw Data'!F201</f>
        <v>FIN</v>
      </c>
      <c r="BV205" s="25" t="str">
        <f>'Raw Data'!G201</f>
        <v>DTC Commercial Finance</v>
      </c>
      <c r="BW205" s="25" t="str">
        <f t="shared" si="22"/>
        <v>#REF!</v>
      </c>
      <c r="BX205" s="25" t="str">
        <f>'Raw Data'!I201</f>
        <v>N/A</v>
      </c>
      <c r="BY205" s="18" t="str">
        <f>'Raw Data'!J201</f>
        <v/>
      </c>
      <c r="BZ205" s="18" t="str">
        <f>'Raw Data'!K201</f>
        <v/>
      </c>
      <c r="CA205" s="18" t="str">
        <f>'Raw Data'!L201</f>
        <v>Brazil</v>
      </c>
      <c r="CB205" s="18" t="str">
        <f>'Raw Data'!M201</f>
        <v>Growth Group</v>
      </c>
      <c r="CC205" s="18" t="str">
        <f>'Raw Data'!N201</f>
        <v>AB Inbev </v>
      </c>
      <c r="CD205" s="25" t="str">
        <f>'Raw Data'!O201</f>
        <v>Gaston Razeto - DTC Commercial Finance</v>
      </c>
      <c r="CE205" s="15" t="str">
        <f>'Raw Data'!P201</f>
        <v>Medium User</v>
      </c>
      <c r="CF205" s="15" t="str">
        <f>'Raw Data'!Q201</f>
        <v>Weekly</v>
      </c>
    </row>
    <row r="206" ht="15.75" customHeight="1">
      <c r="A206" s="18">
        <f>'Raw Data'!$A202</f>
        <v>200</v>
      </c>
      <c r="B206" s="18" t="str">
        <f>'Raw Data'!$R202</f>
        <v>Daily</v>
      </c>
      <c r="C206" s="18">
        <f t="shared" si="1"/>
        <v>1</v>
      </c>
      <c r="D206" s="18" t="str">
        <f>'Raw Data'!$S202</f>
        <v>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206" s="18">
        <f t="shared" si="2"/>
        <v>3</v>
      </c>
      <c r="F206" s="19">
        <f t="shared" si="3"/>
        <v>1</v>
      </c>
      <c r="G206" s="20" t="str">
        <f>'Raw Data'!T202</f>
        <v>I maintain a library of prompts that I reuse frequently</v>
      </c>
      <c r="H206" s="18">
        <f t="shared" si="4"/>
        <v>0.5</v>
      </c>
      <c r="I206" s="18" t="str">
        <f>'Raw Data'!$U202</f>
        <v>Use AI to help analyze each data source, then compile results manually</v>
      </c>
      <c r="J206" s="18">
        <f t="shared" si="5"/>
        <v>0.67</v>
      </c>
      <c r="K206" s="18" t="str">
        <f>'Raw Data'!$V202</f>
        <v>trazer um resume executivo de tópico importantes e como estruturar o material. em seguiga, criar os textos tópico por tópico e analisar os dados essenciais.</v>
      </c>
      <c r="L206" s="18" t="s">
        <v>789</v>
      </c>
      <c r="M206" s="21" t="str">
        <f>substitute('Prompt Template'!$A$2,$K$5,$L206)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&lt;user_input&gt;trazer um resume executivo de tópico importantes e como estruturar o material. em seguiga, criar os textos tópico por tópico e analisar os dados essenciais.&lt;/user_input&gt;</v>
      </c>
      <c r="N206" s="18">
        <f t="array" ref="N206">index('Response Scoring'!$C:$C,match($A206,'Response Scoring'!$A:$A,0))</f>
        <v>2</v>
      </c>
      <c r="O206" s="19">
        <f t="shared" si="6"/>
        <v>0.6666666667</v>
      </c>
      <c r="P206" s="18" t="str">
        <f>'Raw Data'!$W202</f>
        <v>eu precisava criar uma padronagem de imagens para cenas diferentes. Usei a IA para aprender as referências e construir os prompts com o detalhamento necessário para cada cena que criei.</v>
      </c>
      <c r="Q206" s="18" t="s">
        <v>790</v>
      </c>
      <c r="R206" s="21" t="str">
        <f>substitute('Prompt Template'!$B$2,$P$5,$Q206)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criar uma padronagem de imagens para cenas diferentes. Usei a IA para aprender as referências e construir os prompts com o detalhamento necessário para cada cena que criei.&lt;/user_input&gt;</v>
      </c>
      <c r="S206" s="18">
        <f t="array" ref="S206">index('Response Scoring'!$E:$E,match($A206,'Response Scoring'!$A:$A,0))</f>
        <v>2</v>
      </c>
      <c r="T206" s="19">
        <f t="shared" si="7"/>
        <v>0.6666666667</v>
      </c>
      <c r="U206" s="19">
        <f t="shared" si="8"/>
        <v>4.503333333</v>
      </c>
      <c r="V206" s="18" t="str">
        <f>'Raw Data'!$X202</f>
        <v>Analyzing presentation slides to evaluate both the visual design and written content for consistency</v>
      </c>
      <c r="W206" s="18">
        <f t="shared" si="9"/>
        <v>1</v>
      </c>
      <c r="X206" s="18" t="str">
        <f>'Raw Data'!$Y202</f>
        <v>Hallucinations (generating false or misleading information), Data privacy concerns when information is shared with an LLM, Biases in answers</v>
      </c>
      <c r="Y206" s="22">
        <f t="shared" si="10"/>
        <v>0.75</v>
      </c>
      <c r="Z206" s="18" t="str">
        <f>'Raw Data'!$Z202</f>
        <v>Anonymize information by removing identifying details, Use secure company instances or enterprise plans when available</v>
      </c>
      <c r="AA206" s="19">
        <f t="shared" si="11"/>
        <v>1</v>
      </c>
      <c r="AB206" s="18" t="str">
        <f>'Raw Data'!$AA202</f>
        <v>Always: I routinely cross-check AI outputs with reliable sources</v>
      </c>
      <c r="AC206" s="18">
        <f t="shared" si="12"/>
        <v>1</v>
      </c>
      <c r="AD206" s="18" t="str">
        <f>'Raw Data'!$AB202</f>
        <v>Check if the response uses confident language and specific details, Cross-reference key claims with reliable external sources, Ask the same AI tool to double-check its work for accuracy</v>
      </c>
      <c r="AE206" s="18">
        <f t="shared" si="13"/>
        <v>0</v>
      </c>
      <c r="AF206" s="23">
        <v>6.3</v>
      </c>
      <c r="AG206" s="18" t="str">
        <f>'Raw Data'!$AC202</f>
        <v>Sometimes: I iterate 2–3 times to reach a good result</v>
      </c>
      <c r="AH206" s="18">
        <f t="shared" si="14"/>
        <v>0.67</v>
      </c>
      <c r="AI206" s="18" t="str">
        <f>'Raw Data'!$AD202</f>
        <v>atue como um especialista em business e me ajude no preparo para uma reunião. me faça as perguntas necessárias para construir a estratégia da reunião.</v>
      </c>
      <c r="AJ206" s="18" t="s">
        <v>791</v>
      </c>
      <c r="AK206" s="21" t="str">
        <f>substitute('Prompt Template'!$C$2,$AI$5,$AJ206)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especialista em business e me ajude no preparo para uma reunião. me faça as perguntas necessárias para construir a estratégia da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especialista em business e me ajude no preparo para uma reunião. me faça as perguntas necessárias para construir a estratégia da reunião.&lt;/user_input&gt;</v>
      </c>
      <c r="AL206" s="18">
        <f t="array" ref="AL206">index('Response Scoring'!$G:$G,match($A206,'Response Scoring'!$A:$A,0))</f>
        <v>3</v>
      </c>
      <c r="AM206" s="18">
        <f t="shared" si="15"/>
        <v>0.6</v>
      </c>
      <c r="AN206" s="18" t="str">
        <f>'Raw Data'!$AE202</f>
        <v>Eu não sei como criar instruções de IA personalizadas</v>
      </c>
      <c r="AO206" s="18" t="s">
        <v>106</v>
      </c>
      <c r="AP206" s="21" t="str">
        <f>substitute('Prompt Template'!$D$2,$AN$5,$AO206)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206" s="18">
        <f t="array" ref="AQ206">index('Response Scoring'!$I:$I,match($A206,'Response Scoring'!$A:$A,0))</f>
        <v>0</v>
      </c>
      <c r="AR206" s="18">
        <f t="shared" si="16"/>
        <v>0</v>
      </c>
      <c r="AS206" s="24">
        <f t="shared" si="17"/>
        <v>3.105</v>
      </c>
      <c r="AT206" s="24">
        <f t="shared" si="18"/>
        <v>6.14</v>
      </c>
      <c r="AU206" s="18">
        <f t="shared" si="19"/>
        <v>21.51666667</v>
      </c>
      <c r="AV206" s="24">
        <f t="shared" si="20"/>
        <v>43.03333333</v>
      </c>
      <c r="AW206" s="18" t="str">
        <f t="shared" si="21"/>
        <v>AI Experimenter</v>
      </c>
      <c r="AX206" s="18" t="str">
        <f>'Raw Data'!AF202</f>
        <v>ChatGPT, Gemini</v>
      </c>
      <c r="AY206" s="18" t="str">
        <f>'Raw Data'!AG202</f>
        <v>Yes</v>
      </c>
      <c r="AZ206" s="18" t="str">
        <f>'Raw Data'!AH202</f>
        <v/>
      </c>
      <c r="BA206" s="18" t="str">
        <f>'Raw Data'!AI202</f>
        <v/>
      </c>
      <c r="BB206" s="18" t="str">
        <f>'Raw Data'!AJ202</f>
        <v/>
      </c>
      <c r="BC206" s="18" t="str">
        <f>'Raw Data'!AK202</f>
        <v/>
      </c>
      <c r="BD206" s="18" t="str">
        <f>'Raw Data'!AL202</f>
        <v/>
      </c>
      <c r="BE206" s="18" t="str">
        <f>'Raw Data'!AM202</f>
        <v/>
      </c>
      <c r="BF206" s="18" t="str">
        <f>'Raw Data'!AN202</f>
        <v/>
      </c>
      <c r="BG206" s="18" t="str">
        <f>'Raw Data'!AO202</f>
        <v/>
      </c>
      <c r="BH206" s="18" t="str">
        <f>'Raw Data'!AP202</f>
        <v/>
      </c>
      <c r="BI206" s="18" t="str">
        <f>'Raw Data'!AQ202</f>
        <v/>
      </c>
      <c r="BJ206" s="18" t="str">
        <f>'Raw Data'!AR202</f>
        <v/>
      </c>
      <c r="BK206" s="18" t="str">
        <f>'Raw Data'!AS202</f>
        <v/>
      </c>
      <c r="BL206" s="18" t="str">
        <f>'Raw Data'!AT202</f>
        <v/>
      </c>
      <c r="BM206" s="18" t="str">
        <f>'Raw Data'!AU202</f>
        <v/>
      </c>
      <c r="BN206" s="18" t="str">
        <f>'Raw Data'!AV202</f>
        <v/>
      </c>
      <c r="BO206" s="18" t="str">
        <f>'Raw Data'!AW202</f>
        <v/>
      </c>
      <c r="BP206" s="18" t="str">
        <f>'Raw Data'!AX202</f>
        <v/>
      </c>
      <c r="BQ206" s="18" t="str">
        <f>'Raw Data'!AY202</f>
        <v/>
      </c>
      <c r="BR206" s="18" t="str">
        <f>'Raw Data'!AZ202</f>
        <v/>
      </c>
      <c r="BS206" s="18" t="str">
        <f>'Raw Data'!D202</f>
        <v/>
      </c>
      <c r="BT206" s="18" t="str">
        <f>'Raw Data'!E202</f>
        <v/>
      </c>
      <c r="BU206" s="18" t="str">
        <f>'Raw Data'!F202</f>
        <v>ZÉ</v>
      </c>
      <c r="BV206" s="25" t="str">
        <f>'Raw Data'!G202</f>
        <v>Marketing</v>
      </c>
      <c r="BW206" s="25" t="str">
        <f t="shared" si="22"/>
        <v>#REF!</v>
      </c>
      <c r="BX206" s="25" t="str">
        <f>'Raw Data'!I202</f>
        <v>N/A</v>
      </c>
      <c r="BY206" s="18" t="str">
        <f>'Raw Data'!J202</f>
        <v/>
      </c>
      <c r="BZ206" s="18" t="str">
        <f>'Raw Data'!K202</f>
        <v/>
      </c>
      <c r="CA206" s="18" t="str">
        <f>'Raw Data'!L202</f>
        <v>Brazil</v>
      </c>
      <c r="CB206" s="18" t="str">
        <f>'Raw Data'!M202</f>
        <v>SAZ</v>
      </c>
      <c r="CC206" s="18" t="str">
        <f>'Raw Data'!N202</f>
        <v>Ambev</v>
      </c>
      <c r="CD206" s="25" t="str">
        <f>'Raw Data'!O202</f>
        <v>Paola - Marketing</v>
      </c>
      <c r="CE206" s="15" t="str">
        <f>'Raw Data'!P202</f>
        <v>Light User</v>
      </c>
      <c r="CF206" s="15" t="str">
        <f>'Raw Data'!Q202</f>
        <v>Daily</v>
      </c>
    </row>
    <row r="207" ht="15.75" customHeight="1">
      <c r="A207" s="18">
        <f>'Raw Data'!$A203</f>
        <v>201</v>
      </c>
      <c r="B207" s="18" t="str">
        <f>'Raw Data'!$R203</f>
        <v>Daily</v>
      </c>
      <c r="C207" s="18">
        <f t="shared" si="1"/>
        <v>1</v>
      </c>
      <c r="D207" s="18" t="str">
        <f>'Raw Data'!$S203</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v>
      </c>
      <c r="E207" s="18">
        <f t="shared" si="2"/>
        <v>2</v>
      </c>
      <c r="F207" s="19">
        <f t="shared" si="3"/>
        <v>0.6666666667</v>
      </c>
      <c r="G207" s="20" t="str">
        <f>'Raw Data'!T203</f>
        <v>I create fresh prompts each time I use AI</v>
      </c>
      <c r="H207" s="18">
        <f t="shared" si="4"/>
        <v>0.25</v>
      </c>
      <c r="I207" s="18" t="str">
        <f>'Raw Data'!$U203</f>
        <v>Ask AI to write the summary after you’ve analyzed all the data</v>
      </c>
      <c r="J207" s="18">
        <f t="shared" si="5"/>
        <v>0.33</v>
      </c>
      <c r="K207" s="18" t="str">
        <f>'Raw Data'!$V203</f>
        <v>Creation of framework, check the story telling format, analysis of information with results for different scenarios, challenging the results to be critical to anticipate potential questions &amp; challenges</v>
      </c>
      <c r="L207" s="18" t="s">
        <v>792</v>
      </c>
      <c r="M207" s="21" t="str">
        <f>substitute('Prompt Template'!$A$2,$K$5,$L207)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&lt;user_input&gt;Creation of framework, check the story telling format, analysis of information with results for different scenarios, challenging the results to be critical to anticipate potential questions &amp; challenges&lt;/user_input&gt;</v>
      </c>
      <c r="N207" s="18">
        <f t="array" ref="N207">index('Response Scoring'!$C:$C,match($A207,'Response Scoring'!$A:$A,0))</f>
        <v>3</v>
      </c>
      <c r="O207" s="19">
        <f t="shared" si="6"/>
        <v>1</v>
      </c>
      <c r="P207" s="18" t="str">
        <f>'Raw Data'!$W203</f>
        <v>Using AI as an expert of the industry to provide benchmark, follow ups, innovation, ask questions, get challenged &amp; breakdown reports for analysis</v>
      </c>
      <c r="Q207" s="18" t="s">
        <v>793</v>
      </c>
      <c r="R207" s="21" t="str">
        <f>substitute('Prompt Template'!$B$2,$P$5,$Q207)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AI as an expert of the industry to provide benchmark, follow ups, innovation, ask questions, get challenged &amp; breakdown reports for analysis&lt;/user_input&gt;</v>
      </c>
      <c r="S207" s="18">
        <f t="array" ref="S207">index('Response Scoring'!$E:$E,match($A207,'Response Scoring'!$A:$A,0))</f>
        <v>2</v>
      </c>
      <c r="T207" s="19">
        <f t="shared" si="7"/>
        <v>0.6666666667</v>
      </c>
      <c r="U207" s="19">
        <f t="shared" si="8"/>
        <v>3.913333333</v>
      </c>
      <c r="V207" s="18" t="str">
        <f>'Raw Data'!$X203</f>
        <v>Analyzing presentation slides to evaluate both the visual design and written content for consistency</v>
      </c>
      <c r="W207" s="18">
        <f t="shared" si="9"/>
        <v>1</v>
      </c>
      <c r="X207" s="18" t="str">
        <f>'Raw Data'!$Y203</f>
        <v>Hallucinations (generating false or misleading information), Biases in answers, Data privacy concerns when information is shared with an LLM</v>
      </c>
      <c r="Y207" s="22">
        <f t="shared" si="10"/>
        <v>0.75</v>
      </c>
      <c r="Z207" s="18" t="str">
        <f>'Raw Data'!$Z203</f>
        <v>Anonymize information by removing identifying details, Use secure company instances or enterprise plans when available, Verify that the AI tool has SSL/HTTPS encryption before using it</v>
      </c>
      <c r="AA207" s="19">
        <f t="shared" si="11"/>
        <v>0</v>
      </c>
      <c r="AB207" s="18" t="str">
        <f>'Raw Data'!$AA203</f>
        <v>Always: I routinely cross-check AI outputs with reliable sources</v>
      </c>
      <c r="AC207" s="18">
        <f t="shared" si="12"/>
        <v>1</v>
      </c>
      <c r="AD207" s="18" t="str">
        <f>'Raw Data'!$AB203</f>
        <v>Look for professional formatting and proper grammar, Cross-reference key claims with reliable external sources, Verify any calculations or data analysis independently</v>
      </c>
      <c r="AE207" s="18">
        <f t="shared" si="13"/>
        <v>0</v>
      </c>
      <c r="AF207" s="23">
        <v>6.3</v>
      </c>
      <c r="AG207" s="18" t="str">
        <f>'Raw Data'!$AC203</f>
        <v>Frequently: I systematically refine prompts until I’m satisfied</v>
      </c>
      <c r="AH207" s="18">
        <f t="shared" si="14"/>
        <v>1</v>
      </c>
      <c r="AI207" s="18" t="str">
        <f>'Raw Data'!$AD203</f>
        <v>I have a work meeting tomorrow to present a new initiative aimed at improving our team's workflow efficiency. I need help preparing for this meeting. Please help me:
Outline the key points I should cover in my presentation.
Suggest potential questions my colleagues or managers might ask, along with strong, concise answers.
Provide a short, persuasive opening statement to capture attention.
Recommend any relevant data, examples, or visuals I could include to strengthen my proposal.
Identify possible challenges or objections and how to address them effectively."*</v>
      </c>
      <c r="AJ207" s="18" t="s">
        <v>794</v>
      </c>
      <c r="AK207" s="21" t="str">
        <f>substitute('Prompt Template'!$C$2,$AI$5,$AJ207)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tomorrow to present a new initiative aimed at improving our team's workflow efficiency. I need help preparing for this meeting. Please help me:
Outline the key points I should cover in my presentation.
Suggest potential questions my colleagues or managers might ask, along with strong, concise answers.
Provide a short, persuasive opening statement to capture attention.
Recommend any relevant data, examples, or visuals I could include to strengthen my proposal.
Identify possible challenges or objections and how to address them effectively."*&lt;/prompt&gt;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tomorrow to present a new initiative aimed at improving our team's workflow efficiency. I need help preparing for this meeting. Please help me:
Outline the key points I should cover in my presentation.
Suggest potential questions my colleagues or managers might ask, along with strong, concise answers.
Provide a short, persuasive opening statement to capture attention.
Recommend any relevant data, examples, or visuals I could include to strengthen my proposal.
Identify possible challenges or objections and how to address them effectively."*&lt;/user_input&gt;</v>
      </c>
      <c r="AL207" s="18">
        <f t="array" ref="AL207">index('Response Scoring'!$G:$G,match($A207,'Response Scoring'!$A:$A,0))</f>
        <v>4</v>
      </c>
      <c r="AM207" s="18">
        <f t="shared" si="15"/>
        <v>0.8</v>
      </c>
      <c r="AN207" s="18" t="str">
        <f>'Raw Data'!$AE203</f>
        <v>“I don’t know how to create custom AI instructions”.</v>
      </c>
      <c r="AO207" s="18" t="s">
        <v>795</v>
      </c>
      <c r="AP207" s="21" t="str">
        <f>substitute('Prompt Template'!$D$2,$AN$5,$AO207)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07" s="18">
        <f t="array" ref="AQ207">index('Response Scoring'!$I:$I,match($A207,'Response Scoring'!$A:$A,0))</f>
        <v>0</v>
      </c>
      <c r="AR207" s="18">
        <f t="shared" si="16"/>
        <v>0</v>
      </c>
      <c r="AS207" s="24">
        <f t="shared" si="17"/>
        <v>4.3</v>
      </c>
      <c r="AT207" s="24">
        <f t="shared" si="18"/>
        <v>8.4</v>
      </c>
      <c r="AU207" s="18">
        <f t="shared" si="19"/>
        <v>22.72666667</v>
      </c>
      <c r="AV207" s="24">
        <f t="shared" si="20"/>
        <v>45.45333333</v>
      </c>
      <c r="AW207" s="18" t="str">
        <f t="shared" si="21"/>
        <v>AI Experimenter</v>
      </c>
      <c r="AX207" s="18" t="str">
        <f>'Raw Data'!AF203</f>
        <v>ChatGPT, Mistral</v>
      </c>
      <c r="AY207" s="18" t="str">
        <f>'Raw Data'!AG203</f>
        <v>No</v>
      </c>
      <c r="AZ207" s="18" t="str">
        <f>'Raw Data'!AH203</f>
        <v/>
      </c>
      <c r="BA207" s="18" t="str">
        <f>'Raw Data'!AI203</f>
        <v/>
      </c>
      <c r="BB207" s="18" t="str">
        <f>'Raw Data'!AJ203</f>
        <v/>
      </c>
      <c r="BC207" s="18" t="str">
        <f>'Raw Data'!AK203</f>
        <v/>
      </c>
      <c r="BD207" s="18" t="str">
        <f>'Raw Data'!AL203</f>
        <v/>
      </c>
      <c r="BE207" s="18" t="str">
        <f>'Raw Data'!AM203</f>
        <v/>
      </c>
      <c r="BF207" s="18" t="str">
        <f>'Raw Data'!AN203</f>
        <v/>
      </c>
      <c r="BG207" s="18" t="str">
        <f>'Raw Data'!AO203</f>
        <v/>
      </c>
      <c r="BH207" s="18" t="str">
        <f>'Raw Data'!AP203</f>
        <v/>
      </c>
      <c r="BI207" s="18" t="str">
        <f>'Raw Data'!AQ203</f>
        <v/>
      </c>
      <c r="BJ207" s="18" t="str">
        <f>'Raw Data'!AR203</f>
        <v/>
      </c>
      <c r="BK207" s="18" t="str">
        <f>'Raw Data'!AS203</f>
        <v/>
      </c>
      <c r="BL207" s="18" t="str">
        <f>'Raw Data'!AT203</f>
        <v/>
      </c>
      <c r="BM207" s="18" t="str">
        <f>'Raw Data'!AU203</f>
        <v/>
      </c>
      <c r="BN207" s="18" t="str">
        <f>'Raw Data'!AV203</f>
        <v/>
      </c>
      <c r="BO207" s="18" t="str">
        <f>'Raw Data'!AW203</f>
        <v/>
      </c>
      <c r="BP207" s="18" t="str">
        <f>'Raw Data'!AX203</f>
        <v/>
      </c>
      <c r="BQ207" s="18" t="str">
        <f>'Raw Data'!AY203</f>
        <v/>
      </c>
      <c r="BR207" s="18" t="str">
        <f>'Raw Data'!AZ203</f>
        <v/>
      </c>
      <c r="BS207" s="18" t="str">
        <f>'Raw Data'!D203</f>
        <v/>
      </c>
      <c r="BT207" s="18" t="str">
        <f>'Raw Data'!E203</f>
        <v/>
      </c>
      <c r="BU207" s="18" t="str">
        <f>'Raw Data'!F203</f>
        <v>PerfectDraft</v>
      </c>
      <c r="BV207" s="25" t="str">
        <f>'Raw Data'!G203</f>
        <v>Strategy</v>
      </c>
      <c r="BW207" s="25" t="str">
        <f t="shared" si="22"/>
        <v>#REF!</v>
      </c>
      <c r="BX207" s="25" t="str">
        <f>'Raw Data'!I203</f>
        <v>N/A</v>
      </c>
      <c r="BY207" s="18" t="str">
        <f>'Raw Data'!J203</f>
        <v/>
      </c>
      <c r="BZ207" s="18" t="str">
        <f>'Raw Data'!K203</f>
        <v/>
      </c>
      <c r="CA207" s="18" t="str">
        <f>'Raw Data'!L203</f>
        <v/>
      </c>
      <c r="CB207" s="18" t="str">
        <f>'Raw Data'!M203</f>
        <v/>
      </c>
      <c r="CC207" s="18" t="str">
        <f>'Raw Data'!N203</f>
        <v/>
      </c>
      <c r="CD207" s="25" t="str">
        <f>'Raw Data'!O203</f>
        <v>Andy Logan - PerfectDraft</v>
      </c>
      <c r="CE207" s="15" t="str">
        <f>'Raw Data'!P203</f>
        <v/>
      </c>
      <c r="CF207" s="15" t="str">
        <f>'Raw Data'!Q203</f>
        <v>Not invited</v>
      </c>
    </row>
    <row r="208" ht="15.75" customHeight="1">
      <c r="A208" s="18">
        <f>'Raw Data'!$A204</f>
        <v>202</v>
      </c>
      <c r="B208" s="18" t="str">
        <f>'Raw Data'!$R204</f>
        <v>Never or rarely</v>
      </c>
      <c r="C208" s="18">
        <f t="shared" si="1"/>
        <v>0</v>
      </c>
      <c r="D208" s="18" t="str">
        <f>'Raw Data'!$S204</f>
        <v>I don’t use AI for work, Getting quick answers to specific questions or looking up information</v>
      </c>
      <c r="E208" s="18">
        <f t="shared" si="2"/>
        <v>1</v>
      </c>
      <c r="F208" s="19">
        <f t="shared" si="3"/>
        <v>0.3333333333</v>
      </c>
      <c r="G208" s="20" t="str">
        <f>'Raw Data'!T204</f>
        <v>I don’t use AI for work</v>
      </c>
      <c r="H208" s="18" t="b">
        <f t="shared" si="4"/>
        <v>0</v>
      </c>
      <c r="I208" s="18" t="str">
        <f>'Raw Data'!$U204</f>
        <v>I wouldn’t use AI for this task</v>
      </c>
      <c r="J208" s="18">
        <f t="shared" si="5"/>
        <v>0</v>
      </c>
      <c r="K208" s="18" t="str">
        <f>'Raw Data'!$V204</f>
        <v>I would ask someone familiar with the topic to do this instead of wasting resources on an AI tool that might not even give accurate info</v>
      </c>
      <c r="L208" s="18" t="s">
        <v>796</v>
      </c>
      <c r="M208" s="21" t="str">
        <f>substitute('Prompt Template'!$A$2,$K$5,$L208)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someone familiar with the topic to do this instead of wasting resources on an AI tool that might not even give accurate info&lt;/user_input&gt;</v>
      </c>
      <c r="N208" s="18">
        <f t="array" ref="N208">index('Response Scoring'!$C:$C,match($A208,'Response Scoring'!$A:$A,0))</f>
        <v>0</v>
      </c>
      <c r="O208" s="19">
        <f t="shared" si="6"/>
        <v>0</v>
      </c>
      <c r="P208" s="18" t="str">
        <f>'Raw Data'!$W204</f>
        <v>I once used it to confirm that the templating language that was used in a piece of legacy code was indeed the one I thought it was, otherwise I don't use AI tools</v>
      </c>
      <c r="Q208" s="18" t="s">
        <v>797</v>
      </c>
      <c r="R208" s="21" t="str">
        <f>substitute('Prompt Template'!$B$2,$P$5,$Q208)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once used it to confirm that the templating language that was used in a piece of legacy code was indeed the one I thought it was, otherwise I don't use AI tools&lt;/user_input&gt;</v>
      </c>
      <c r="S208" s="18">
        <f t="array" ref="S208">index('Response Scoring'!$E:$E,match($A208,'Response Scoring'!$A:$A,0))</f>
        <v>0</v>
      </c>
      <c r="T208" s="19">
        <f t="shared" si="7"/>
        <v>0</v>
      </c>
      <c r="U208" s="19">
        <f t="shared" si="8"/>
        <v>0.3333333333</v>
      </c>
      <c r="V208" s="18" t="str">
        <f>'Raw Data'!$X204</f>
        <v>Analyzing presentation slides to evaluate both the visual design and written content for consistency</v>
      </c>
      <c r="W208" s="18">
        <f t="shared" si="9"/>
        <v>1</v>
      </c>
      <c r="X208" s="18" t="str">
        <f>'Raw Data'!$Y204</f>
        <v>Hallucinations (generating false or misleading information), Biases in answers, Data privacy concerns when information is shared with an LLM</v>
      </c>
      <c r="Y208" s="22">
        <f t="shared" si="10"/>
        <v>0.75</v>
      </c>
      <c r="Z208" s="18" t="str">
        <f>'Raw Data'!$Z204</f>
        <v>Avoid using AI tools for anything work-related, Anonymize information by removing identifying details, Use secure company instances or enterprise plans when available</v>
      </c>
      <c r="AA208" s="19">
        <f t="shared" si="11"/>
        <v>0</v>
      </c>
      <c r="AB208" s="18" t="str">
        <f>'Raw Data'!$AA204</f>
        <v>Always: I routinely cross-check AI outputs with reliable sources</v>
      </c>
      <c r="AC208" s="18">
        <f t="shared" si="12"/>
        <v>1</v>
      </c>
      <c r="AD208" s="18" t="str">
        <f>'Raw Data'!$AB204</f>
        <v>Cross-reference key claims with reliable external sources, Verify any calculations or data analysis independently</v>
      </c>
      <c r="AE208" s="18">
        <f t="shared" si="13"/>
        <v>0.5</v>
      </c>
      <c r="AF208" s="23">
        <v>6.3</v>
      </c>
      <c r="AG208" s="18" t="str">
        <f>'Raw Data'!$AC204</f>
        <v>Sometimes: I iterate 2–3 times to reach a good result</v>
      </c>
      <c r="AH208" s="18">
        <f t="shared" si="14"/>
        <v>0.67</v>
      </c>
      <c r="AI208" s="18" t="str">
        <f>'Raw Data'!$AD204</f>
        <v>I know how to write and learned to draft presentations at university, thank you very much</v>
      </c>
      <c r="AJ208" s="18" t="s">
        <v>798</v>
      </c>
      <c r="AK208" s="21" t="str">
        <f>substitute('Prompt Template'!$C$2,$AI$5,$AJ208)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know how to write and learned to draft presentations at university, thank you very much&lt;/prompt&gt;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know how to write and learned to draft presentations at university, thank you very much&lt;/user_input&gt;</v>
      </c>
      <c r="AL208" s="18">
        <f t="array" ref="AL208">index('Response Scoring'!$G:$G,match($A208,'Response Scoring'!$A:$A,0))</f>
        <v>0</v>
      </c>
      <c r="AM208" s="18">
        <f t="shared" si="15"/>
        <v>0</v>
      </c>
      <c r="AN208" s="18" t="str">
        <f>'Raw Data'!$AE204</f>
        <v>I don’t know how to create custom AI instructions</v>
      </c>
      <c r="AO208" s="18" t="s">
        <v>556</v>
      </c>
      <c r="AP208" s="21" t="str">
        <f>substitute('Prompt Template'!$D$2,$AN$5,$AO208)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08" s="18">
        <f t="array" ref="AQ208">index('Response Scoring'!$I:$I,match($A208,'Response Scoring'!$A:$A,0))</f>
        <v>0</v>
      </c>
      <c r="AR208" s="18">
        <f t="shared" si="16"/>
        <v>0</v>
      </c>
      <c r="AS208" s="24">
        <f t="shared" si="17"/>
        <v>1.005</v>
      </c>
      <c r="AT208" s="24">
        <f t="shared" si="18"/>
        <v>1.34</v>
      </c>
      <c r="AU208" s="18">
        <f t="shared" si="19"/>
        <v>8.976666667</v>
      </c>
      <c r="AV208" s="24">
        <f t="shared" si="20"/>
        <v>17.95333333</v>
      </c>
      <c r="AW208" s="18" t="str">
        <f t="shared" si="21"/>
        <v>AI Novice</v>
      </c>
      <c r="AX208" s="18" t="str">
        <f>'Raw Data'!AF204</f>
        <v>Claude</v>
      </c>
      <c r="AY208" s="18" t="str">
        <f>'Raw Data'!AG204</f>
        <v>No</v>
      </c>
      <c r="AZ208" s="18" t="str">
        <f>'Raw Data'!AH204</f>
        <v/>
      </c>
      <c r="BA208" s="18" t="str">
        <f>'Raw Data'!AI204</f>
        <v/>
      </c>
      <c r="BB208" s="18" t="str">
        <f>'Raw Data'!AJ204</f>
        <v/>
      </c>
      <c r="BC208" s="18" t="str">
        <f>'Raw Data'!AK204</f>
        <v/>
      </c>
      <c r="BD208" s="18" t="str">
        <f>'Raw Data'!AL204</f>
        <v/>
      </c>
      <c r="BE208" s="18" t="str">
        <f>'Raw Data'!AM204</f>
        <v/>
      </c>
      <c r="BF208" s="18" t="str">
        <f>'Raw Data'!AN204</f>
        <v/>
      </c>
      <c r="BG208" s="18" t="str">
        <f>'Raw Data'!AO204</f>
        <v/>
      </c>
      <c r="BH208" s="18" t="str">
        <f>'Raw Data'!AP204</f>
        <v/>
      </c>
      <c r="BI208" s="18" t="str">
        <f>'Raw Data'!AQ204</f>
        <v/>
      </c>
      <c r="BJ208" s="18" t="str">
        <f>'Raw Data'!AR204</f>
        <v/>
      </c>
      <c r="BK208" s="18" t="str">
        <f>'Raw Data'!AS204</f>
        <v/>
      </c>
      <c r="BL208" s="18" t="str">
        <f>'Raw Data'!AT204</f>
        <v/>
      </c>
      <c r="BM208" s="18" t="str">
        <f>'Raw Data'!AU204</f>
        <v/>
      </c>
      <c r="BN208" s="18" t="str">
        <f>'Raw Data'!AV204</f>
        <v/>
      </c>
      <c r="BO208" s="18" t="str">
        <f>'Raw Data'!AW204</f>
        <v/>
      </c>
      <c r="BP208" s="18" t="str">
        <f>'Raw Data'!AX204</f>
        <v/>
      </c>
      <c r="BQ208" s="18" t="str">
        <f>'Raw Data'!AY204</f>
        <v/>
      </c>
      <c r="BR208" s="18" t="str">
        <f>'Raw Data'!AZ204</f>
        <v/>
      </c>
      <c r="BS208" s="18" t="str">
        <f>'Raw Data'!D204</f>
        <v/>
      </c>
      <c r="BT208" s="18" t="str">
        <f>'Raw Data'!E204</f>
        <v/>
      </c>
      <c r="BU208" s="18" t="str">
        <f>'Raw Data'!F204</f>
        <v>PerfectDraft</v>
      </c>
      <c r="BV208" s="25" t="str">
        <f>'Raw Data'!G204</f>
        <v>Tech</v>
      </c>
      <c r="BW208" s="25" t="str">
        <f t="shared" si="22"/>
        <v>#REF!</v>
      </c>
      <c r="BX208" s="25" t="str">
        <f>'Raw Data'!I204</f>
        <v>N/A</v>
      </c>
      <c r="BY208" s="18" t="str">
        <f>'Raw Data'!J204</f>
        <v/>
      </c>
      <c r="BZ208" s="18" t="str">
        <f>'Raw Data'!K204</f>
        <v/>
      </c>
      <c r="CA208" s="18" t="str">
        <f>'Raw Data'!L204</f>
        <v/>
      </c>
      <c r="CB208" s="18" t="str">
        <f>'Raw Data'!M204</f>
        <v/>
      </c>
      <c r="CC208" s="18" t="str">
        <f>'Raw Data'!N204</f>
        <v/>
      </c>
      <c r="CD208" s="25" t="str">
        <f>'Raw Data'!O204</f>
        <v>Andy Logan - PerfectDraft</v>
      </c>
      <c r="CE208" s="15" t="str">
        <f>'Raw Data'!P204</f>
        <v/>
      </c>
      <c r="CF208" s="15" t="str">
        <f>'Raw Data'!Q204</f>
        <v>Skeptic</v>
      </c>
    </row>
    <row r="209" ht="15.75" customHeight="1">
      <c r="A209" s="18">
        <f>'Raw Data'!$A205</f>
        <v>203</v>
      </c>
      <c r="B209" s="18" t="str">
        <f>'Raw Data'!$R205</f>
        <v>A few times a month</v>
      </c>
      <c r="C209" s="18">
        <f t="shared" si="1"/>
        <v>0.25</v>
      </c>
      <c r="D209" s="18" t="str">
        <f>'Raw Data'!$S205</f>
        <v>Writing or debugging code, scripts, or formulas</v>
      </c>
      <c r="E209" s="18">
        <f t="shared" si="2"/>
        <v>1</v>
      </c>
      <c r="F209" s="19">
        <f t="shared" si="3"/>
        <v>0.3333333333</v>
      </c>
      <c r="G209" s="20" t="str">
        <f>'Raw Data'!T205</f>
        <v>I create fresh prompts each time I use AI</v>
      </c>
      <c r="H209" s="18">
        <f t="shared" si="4"/>
        <v>0.25</v>
      </c>
      <c r="I209" s="18" t="str">
        <f>'Raw Data'!$U205</f>
        <v>I wouldn’t use AI for this task</v>
      </c>
      <c r="J209" s="18">
        <f t="shared" si="5"/>
        <v>0</v>
      </c>
      <c r="K209" s="18" t="str">
        <f>'Raw Data'!$V205</f>
        <v>I wouldn't</v>
      </c>
      <c r="L209" s="18" t="s">
        <v>799</v>
      </c>
      <c r="M209" s="21" t="str">
        <f>substitute('Prompt Template'!$A$2,$K$5,$L209)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wouldn't&lt;/user_input&gt;</v>
      </c>
      <c r="N209" s="18">
        <f t="array" ref="N209">index('Response Scoring'!$C:$C,match($A209,'Response Scoring'!$A:$A,0))</f>
        <v>0</v>
      </c>
      <c r="O209" s="19">
        <f t="shared" si="6"/>
        <v>0</v>
      </c>
      <c r="P209" s="18" t="str">
        <f>'Raw Data'!$W205</f>
        <v>Code reviews</v>
      </c>
      <c r="Q209" s="18" t="s">
        <v>800</v>
      </c>
      <c r="R209" s="21" t="str">
        <f>substitute('Prompt Template'!$B$2,$P$5,$Q209)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&lt;user_input&gt;Code reviews&lt;/user_input&gt;</v>
      </c>
      <c r="S209" s="18">
        <f t="array" ref="S209">index('Response Scoring'!$E:$E,match($A209,'Response Scoring'!$A:$A,0))</f>
        <v>1</v>
      </c>
      <c r="T209" s="19">
        <f t="shared" si="7"/>
        <v>0.3333333333</v>
      </c>
      <c r="U209" s="19">
        <f t="shared" si="8"/>
        <v>1.166666667</v>
      </c>
      <c r="V209" s="18" t="str">
        <f>'Raw Data'!$X205</f>
        <v>Analyzing presentation slides to evaluate both the visual design and written content for consistency</v>
      </c>
      <c r="W209" s="18">
        <f t="shared" si="9"/>
        <v>1</v>
      </c>
      <c r="X209" s="18" t="str">
        <f>'Raw Data'!$Y205</f>
        <v>Hallucinations (generating false or misleading information), Biases in answers, Data privacy concerns when information is shared with an LLM, Vulnerability to manipulation by bad actors</v>
      </c>
      <c r="Y209" s="22">
        <f t="shared" si="10"/>
        <v>1</v>
      </c>
      <c r="Z209" s="18" t="str">
        <f>'Raw Data'!$Z205</f>
        <v>Only share information that you would be comfortable sharing internally with a colleague, Use secure company instances or enterprise plans when available, Verify that the AI tool has SSL/HTTPS encryption before using it</v>
      </c>
      <c r="AA209" s="19">
        <f t="shared" si="11"/>
        <v>0</v>
      </c>
      <c r="AB209" s="18" t="str">
        <f>'Raw Data'!$AA205</f>
        <v>Always: I routinely cross-check AI outputs with reliable sources</v>
      </c>
      <c r="AC209" s="18">
        <f t="shared" si="12"/>
        <v>1</v>
      </c>
      <c r="AD209" s="18" t="str">
        <f>'Raw Data'!$AB205</f>
        <v>Cross-reference key claims with reliable external sources, Verify any calculations or data analysis independently</v>
      </c>
      <c r="AE209" s="18">
        <f t="shared" si="13"/>
        <v>0.5</v>
      </c>
      <c r="AF209" s="23">
        <v>6.3</v>
      </c>
      <c r="AG209" s="18" t="str">
        <f>'Raw Data'!$AC205</f>
        <v>Rarely: I only tweak the prompt if something feels obviously off</v>
      </c>
      <c r="AH209" s="18">
        <f t="shared" si="14"/>
        <v>0.33</v>
      </c>
      <c r="AI209" s="18" t="str">
        <f>'Raw Data'!$AD205</f>
        <v>It's hard to create a prompt from so vague a task description</v>
      </c>
      <c r="AJ209" s="18" t="s">
        <v>801</v>
      </c>
      <c r="AK209" s="21" t="str">
        <f>substitute('Prompt Template'!$C$2,$AI$5,$AJ209)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&lt;prompt&gt;It's hard to create a prompt from so vague a task description&lt;/prompt&gt;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&lt;user_input&gt;It's hard to create a prompt from so vague a task description&lt;/user_input&gt;</v>
      </c>
      <c r="AL209" s="18">
        <f t="array" ref="AL209">index('Response Scoring'!$G:$G,match($A209,'Response Scoring'!$A:$A,0))</f>
        <v>0</v>
      </c>
      <c r="AM209" s="18">
        <f t="shared" si="15"/>
        <v>0</v>
      </c>
      <c r="AN209" s="18" t="str">
        <f>'Raw Data'!$AE205</f>
        <v>I don’t know how to create custom AI instructions</v>
      </c>
      <c r="AO209" s="18" t="s">
        <v>556</v>
      </c>
      <c r="AP209" s="21" t="str">
        <f>substitute('Prompt Template'!$D$2,$AN$5,$AO209)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09" s="18">
        <f t="array" ref="AQ209">index('Response Scoring'!$I:$I,match($A209,'Response Scoring'!$A:$A,0))</f>
        <v>0</v>
      </c>
      <c r="AR209" s="18">
        <f t="shared" si="16"/>
        <v>0</v>
      </c>
      <c r="AS209" s="24">
        <f t="shared" si="17"/>
        <v>0.495</v>
      </c>
      <c r="AT209" s="24">
        <f t="shared" si="18"/>
        <v>0.66</v>
      </c>
      <c r="AU209" s="18">
        <f t="shared" si="19"/>
        <v>9.623333333</v>
      </c>
      <c r="AV209" s="24">
        <f t="shared" si="20"/>
        <v>19.24666667</v>
      </c>
      <c r="AW209" s="18" t="str">
        <f t="shared" si="21"/>
        <v>AI Novice</v>
      </c>
      <c r="AX209" s="18" t="str">
        <f>'Raw Data'!AF205</f>
        <v>ChatGPT</v>
      </c>
      <c r="AY209" s="18" t="str">
        <f>'Raw Data'!AG205</f>
        <v>Yes</v>
      </c>
      <c r="AZ209" s="18" t="str">
        <f>'Raw Data'!AH205</f>
        <v/>
      </c>
      <c r="BA209" s="18" t="str">
        <f>'Raw Data'!AI205</f>
        <v/>
      </c>
      <c r="BB209" s="18" t="str">
        <f>'Raw Data'!AJ205</f>
        <v/>
      </c>
      <c r="BC209" s="18" t="str">
        <f>'Raw Data'!AK205</f>
        <v/>
      </c>
      <c r="BD209" s="18" t="str">
        <f>'Raw Data'!AL205</f>
        <v/>
      </c>
      <c r="BE209" s="18" t="str">
        <f>'Raw Data'!AM205</f>
        <v/>
      </c>
      <c r="BF209" s="18" t="str">
        <f>'Raw Data'!AN205</f>
        <v/>
      </c>
      <c r="BG209" s="18" t="str">
        <f>'Raw Data'!AO205</f>
        <v/>
      </c>
      <c r="BH209" s="18" t="str">
        <f>'Raw Data'!AP205</f>
        <v/>
      </c>
      <c r="BI209" s="18" t="str">
        <f>'Raw Data'!AQ205</f>
        <v/>
      </c>
      <c r="BJ209" s="18" t="str">
        <f>'Raw Data'!AR205</f>
        <v/>
      </c>
      <c r="BK209" s="18" t="str">
        <f>'Raw Data'!AS205</f>
        <v/>
      </c>
      <c r="BL209" s="18" t="str">
        <f>'Raw Data'!AT205</f>
        <v/>
      </c>
      <c r="BM209" s="18" t="str">
        <f>'Raw Data'!AU205</f>
        <v/>
      </c>
      <c r="BN209" s="18" t="str">
        <f>'Raw Data'!AV205</f>
        <v/>
      </c>
      <c r="BO209" s="18" t="str">
        <f>'Raw Data'!AW205</f>
        <v/>
      </c>
      <c r="BP209" s="18" t="str">
        <f>'Raw Data'!AX205</f>
        <v/>
      </c>
      <c r="BQ209" s="18" t="str">
        <f>'Raw Data'!AY205</f>
        <v/>
      </c>
      <c r="BR209" s="18" t="str">
        <f>'Raw Data'!AZ205</f>
        <v/>
      </c>
      <c r="BS209" s="18" t="str">
        <f>'Raw Data'!D205</f>
        <v/>
      </c>
      <c r="BT209" s="18" t="str">
        <f>'Raw Data'!E205</f>
        <v/>
      </c>
      <c r="BU209" s="18" t="str">
        <f>'Raw Data'!F205</f>
        <v>PerfectDraft</v>
      </c>
      <c r="BV209" s="25" t="str">
        <f>'Raw Data'!G205</f>
        <v>Tech</v>
      </c>
      <c r="BW209" s="25" t="str">
        <f t="shared" si="22"/>
        <v>#REF!</v>
      </c>
      <c r="BX209" s="25" t="str">
        <f>'Raw Data'!I205</f>
        <v>N/A</v>
      </c>
      <c r="BY209" s="18" t="str">
        <f>'Raw Data'!J205</f>
        <v/>
      </c>
      <c r="BZ209" s="18" t="str">
        <f>'Raw Data'!K205</f>
        <v/>
      </c>
      <c r="CA209" s="18" t="str">
        <f>'Raw Data'!L205</f>
        <v/>
      </c>
      <c r="CB209" s="18" t="str">
        <f>'Raw Data'!M205</f>
        <v/>
      </c>
      <c r="CC209" s="18" t="str">
        <f>'Raw Data'!N205</f>
        <v/>
      </c>
      <c r="CD209" s="25" t="str">
        <f>'Raw Data'!O205</f>
        <v>Andy Logan - PerfectDraft</v>
      </c>
      <c r="CE209" s="15" t="str">
        <f>'Raw Data'!P205</f>
        <v/>
      </c>
      <c r="CF209" s="15" t="str">
        <f>'Raw Data'!Q205</f>
        <v>Skeptic</v>
      </c>
    </row>
    <row r="210" ht="15.75" customHeight="1">
      <c r="A210" s="18">
        <f>'Raw Data'!$A206</f>
        <v>204</v>
      </c>
      <c r="B210" s="18" t="str">
        <f>'Raw Data'!$R206</f>
        <v>Daily</v>
      </c>
      <c r="C210" s="18">
        <f t="shared" si="1"/>
        <v>1</v>
      </c>
      <c r="D210" s="18" t="str">
        <f>'Raw Data'!$S206</f>
        <v>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v>
      </c>
      <c r="E210" s="18">
        <f t="shared" si="2"/>
        <v>3</v>
      </c>
      <c r="F210" s="19">
        <f t="shared" si="3"/>
        <v>1</v>
      </c>
      <c r="G210" s="20" t="str">
        <f>'Raw Data'!T206</f>
        <v>I’ve built custom AI tools (CustomGPTs, Copilot Agents, Google Gems, Claude Projects) for repetitive tasks</v>
      </c>
      <c r="H210" s="18">
        <f t="shared" si="4"/>
        <v>0.75</v>
      </c>
      <c r="I210" s="18" t="str">
        <f>'Raw Data'!$U206</f>
        <v>Create a systematic process where AI handles data analysis and summary generation consistently</v>
      </c>
      <c r="J210" s="18">
        <f t="shared" si="5"/>
        <v>1</v>
      </c>
      <c r="K210" s="18" t="str">
        <f>'Raw Data'!$V206</f>
        <v>Research assistant to bottom out the details on the topic so I could prepare a solid presentation.</v>
      </c>
      <c r="L210" s="18" t="s">
        <v>802</v>
      </c>
      <c r="M210" s="21" t="str">
        <f>substitute('Prompt Template'!$A$2,$K$5,$L210)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assistant to bottom out the details on the topic so I could prepare a solid presentation.&lt;/user_input&gt;</v>
      </c>
      <c r="N210" s="18">
        <f t="array" ref="N210">index('Response Scoring'!$C:$C,match($A210,'Response Scoring'!$A:$A,0))</f>
        <v>1</v>
      </c>
      <c r="O210" s="19">
        <f t="shared" si="6"/>
        <v>0.3333333333</v>
      </c>
      <c r="P210" s="18" t="str">
        <f>'Raw Data'!$W206</f>
        <v>Code completion. Writing boilerplate code takes a long time, AI does it almost instantly and surprisingly accurately with the proper context</v>
      </c>
      <c r="Q210" s="18" t="s">
        <v>803</v>
      </c>
      <c r="R210" s="21" t="str">
        <f>substitute('Prompt Template'!$B$2,$P$5,$Q210)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&lt;user_input&gt;Code completion. Writing boilerplate code takes a long time, AI does it almost instantly and surprisingly accurately with the proper context&lt;/user_input&gt;</v>
      </c>
      <c r="S210" s="18">
        <f t="array" ref="S210">index('Response Scoring'!$E:$E,match($A210,'Response Scoring'!$A:$A,0))</f>
        <v>2</v>
      </c>
      <c r="T210" s="19">
        <f t="shared" si="7"/>
        <v>0.6666666667</v>
      </c>
      <c r="U210" s="19">
        <f t="shared" si="8"/>
        <v>4.75</v>
      </c>
      <c r="V210" s="18" t="str">
        <f>'Raw Data'!$X206</f>
        <v>Analyzing presentation slides to evaluate both the visual design and written content for consistency</v>
      </c>
      <c r="W210" s="18">
        <f t="shared" si="9"/>
        <v>1</v>
      </c>
      <c r="X210" s="18" t="str">
        <f>'Raw Data'!$Y206</f>
        <v>Hallucinations (generating false or misleading information), Biases in answers, Data privacy concerns when information is shared with an LLM, Vulnerability to manipulation by bad actors</v>
      </c>
      <c r="Y210" s="22">
        <f t="shared" si="10"/>
        <v>1</v>
      </c>
      <c r="Z210" s="18" t="str">
        <f>'Raw Data'!$Z206</f>
        <v>Use secure company instances or enterprise plans when available, Only share information that you would be comfortable sharing internally with a colleague, Anonymize information by removing identifying details, Verify that the AI tool has SSL/HTTPS encryption before using it</v>
      </c>
      <c r="AA210" s="19">
        <f t="shared" si="11"/>
        <v>0</v>
      </c>
      <c r="AB210" s="18" t="str">
        <f>'Raw Data'!$AA206</f>
        <v>Always: I routinely cross-check AI outputs with reliable sources</v>
      </c>
      <c r="AC210" s="18">
        <f t="shared" si="12"/>
        <v>1</v>
      </c>
      <c r="AD210" s="18" t="str">
        <f>'Raw Data'!$AB206</f>
        <v>Cross-reference key claims with reliable external sources, Verify any calculations or data analysis independently, Use a different AI tool to review and verify the content</v>
      </c>
      <c r="AE210" s="18">
        <f t="shared" si="13"/>
        <v>0.75</v>
      </c>
      <c r="AF210" s="23">
        <v>6.3</v>
      </c>
      <c r="AG210" s="18" t="str">
        <f>'Raw Data'!$AC206</f>
        <v>Frequently: I systematically refine prompts until I’m satisfied</v>
      </c>
      <c r="AH210" s="18">
        <f t="shared" si="14"/>
        <v>1</v>
      </c>
      <c r="AI210" s="18" t="str">
        <f>'Raw Data'!$AD206</f>
        <v>I’m preparing for a meeting to present a new initiative/proposal. Help me by summarizing the idea clearly, highlighting key points for stakeholders, anticipating likely questions or objections with brief responses, and suggesting supporting materials. Keep the guidance professional and concise.</v>
      </c>
      <c r="AJ210" s="18" t="s">
        <v>804</v>
      </c>
      <c r="AK210" s="21" t="str">
        <f>substitute('Prompt Template'!$C$2,$AI$5,$AJ210)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present a new initiative/proposal. Help me by summarizing the idea clearly, highlighting key points for stakeholders, anticipating likely questions or objections with brief responses, and suggesting supporting materials. Keep the guidance professional and concise.&lt;/prompt&gt;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present a new initiative/proposal. Help me by summarizing the idea clearly, highlighting key points for stakeholders, anticipating likely questions or objections with brief responses, and suggesting supporting materials. Keep the guidance professional and concise.&lt;/user_input&gt;</v>
      </c>
      <c r="AL210" s="18">
        <f t="array" ref="AL210">index('Response Scoring'!$G:$G,match($A210,'Response Scoring'!$A:$A,0))</f>
        <v>3</v>
      </c>
      <c r="AM210" s="18">
        <f t="shared" si="15"/>
        <v>0.6</v>
      </c>
      <c r="AN210" s="18" t="str">
        <f>'Raw Data'!$AE206</f>
        <v>Role &amp; Purpose:
Act as a Competitive Intelligence Assistant. Your job is to help team members research competitors’ products, pricing, positioning, strengths, weaknesses, and go-to-market strategies. Always deliver concise, factual, and well-structured insights that support decision-making.
1. Research Framework
For each competitor or product, summarize the following:
 - Company Snapshot – what they do, target customers, market focus.
 - Product &amp; Features – core features, differentiators, strengths/weaknesses.
 - Pricing &amp; Packaging – pricing model, tiers, add-ons; note when data isn’t public.
 - Positioning &amp; Messaging – value propositions, themes, and how they present themselves.
 - Go-to-Market – sales approach, channels, marketing patterns.
 - Recent Updates – launches, partnerships, leadership changes, strategic moves.
 - Opportunities &amp; Risks – brief AI-generated assessment of gaps we can leverage and competitive threats.
2. Output Requirements
 - Use clear sections and bullet points.
 - Keep insights concise and actionable.
 - Flag uncertainties or missing data—do not guess.
 - Cite publicly available sources when possible.
3. Interaction Behavior
 - Ask clarifying questions if instructions are vague.
 - Suggest helpful additional angles (e.g., customer reviews, hiring trends).
 - Use comparison tables or bullets when appropriate.
4. Ethical Boundaries
 - Use only publicly available information.
 - Do not fabricate or infer confidential details.
 - Decline requests to generate misleading or unethical content.</v>
      </c>
      <c r="AO210" s="18" t="s">
        <v>805</v>
      </c>
      <c r="AP210" s="21" t="str">
        <f>substitute('Prompt Template'!$D$2,$AN$5,$AO210)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Act as a Competitive Intelligence Assistant. Your job is to help team members research competitors’ products, pricing, positioning, strengths, weaknesses, and go-to-market strategies. Always deliver concise, factual, and well-structured insights that support decision-making.
1. Research Framework
For each competitor or product, summarize the following:
 - Company Snapshot – what they do, target customers, market focus.
 - Product &amp; Features – core features, differentiators, strengths/weaknesses.
 - Pricing &amp; Packaging – pricing model, tiers, add-ons; note when data isn’t public.
 - Positioning &amp; Messaging – value propositions, themes, and how they present themselves.
 - Go-to-Market – sales approach, channels, marketing patterns.
 - Recent Updates – launches, partnerships, leadership changes, strategic moves.
 - Opportunities &amp; Risks – brief AI-generated assessment of gaps we can leverage and competitive threats.
2. Output Requirements
 - Use clear sections and bullet points.
 - Keep insights concise and actionable.
 - Flag uncertainties or missing data—do not guess.
 - Cite publicly available sources when possible.
3. Interaction Behavior
 - Ask clarifying questions if instructions are vague.
 - Suggest helpful additional angles (e.g., customer reviews, hiring trends).
 - Use comparison tables or bullets when appropriate.
4. Ethical Boundaries
 - Use only publicly available information.
 - Do not fabricate or infer confidential details.
 - Decline requests to generate misleading or unethical content.&lt;/user_input&gt;
</v>
      </c>
      <c r="AQ210" s="18">
        <f t="array" ref="AQ210">index('Response Scoring'!$I:$I,match($A210,'Response Scoring'!$A:$A,0))</f>
        <v>5</v>
      </c>
      <c r="AR210" s="18">
        <f t="shared" si="16"/>
        <v>1</v>
      </c>
      <c r="AS210" s="24">
        <f t="shared" si="17"/>
        <v>8.6</v>
      </c>
      <c r="AT210" s="24">
        <f t="shared" si="18"/>
        <v>6.8</v>
      </c>
      <c r="AU210" s="18">
        <f t="shared" si="19"/>
        <v>33</v>
      </c>
      <c r="AV210" s="24">
        <f t="shared" si="20"/>
        <v>66</v>
      </c>
      <c r="AW210" s="18" t="str">
        <f t="shared" si="21"/>
        <v>AI Practitioner</v>
      </c>
      <c r="AX210" s="18" t="str">
        <f>'Raw Data'!AF206</f>
        <v>ChatGPT, CoPilot</v>
      </c>
      <c r="AY210" s="18" t="str">
        <f>'Raw Data'!AG206</f>
        <v>Yes</v>
      </c>
      <c r="AZ210" s="18" t="str">
        <f>'Raw Data'!AH206</f>
        <v/>
      </c>
      <c r="BA210" s="18" t="str">
        <f>'Raw Data'!AI206</f>
        <v/>
      </c>
      <c r="BB210" s="18" t="str">
        <f>'Raw Data'!AJ206</f>
        <v/>
      </c>
      <c r="BC210" s="18" t="str">
        <f>'Raw Data'!AK206</f>
        <v/>
      </c>
      <c r="BD210" s="18" t="str">
        <f>'Raw Data'!AL206</f>
        <v/>
      </c>
      <c r="BE210" s="18" t="str">
        <f>'Raw Data'!AM206</f>
        <v/>
      </c>
      <c r="BF210" s="18" t="str">
        <f>'Raw Data'!AN206</f>
        <v/>
      </c>
      <c r="BG210" s="18" t="str">
        <f>'Raw Data'!AO206</f>
        <v/>
      </c>
      <c r="BH210" s="18" t="str">
        <f>'Raw Data'!AP206</f>
        <v/>
      </c>
      <c r="BI210" s="18" t="str">
        <f>'Raw Data'!AQ206</f>
        <v/>
      </c>
      <c r="BJ210" s="18" t="str">
        <f>'Raw Data'!AR206</f>
        <v/>
      </c>
      <c r="BK210" s="18" t="str">
        <f>'Raw Data'!AS206</f>
        <v/>
      </c>
      <c r="BL210" s="18" t="str">
        <f>'Raw Data'!AT206</f>
        <v/>
      </c>
      <c r="BM210" s="18" t="str">
        <f>'Raw Data'!AU206</f>
        <v/>
      </c>
      <c r="BN210" s="18" t="str">
        <f>'Raw Data'!AV206</f>
        <v/>
      </c>
      <c r="BO210" s="18" t="str">
        <f>'Raw Data'!AW206</f>
        <v/>
      </c>
      <c r="BP210" s="18" t="str">
        <f>'Raw Data'!AX206</f>
        <v/>
      </c>
      <c r="BQ210" s="18" t="str">
        <f>'Raw Data'!AY206</f>
        <v/>
      </c>
      <c r="BR210" s="18" t="str">
        <f>'Raw Data'!AZ206</f>
        <v/>
      </c>
      <c r="BS210" s="18" t="str">
        <f>'Raw Data'!D206</f>
        <v/>
      </c>
      <c r="BT210" s="18" t="str">
        <f>'Raw Data'!E206</f>
        <v/>
      </c>
      <c r="BU210" s="18" t="str">
        <f>'Raw Data'!F206</f>
        <v>PerfectDraft</v>
      </c>
      <c r="BV210" s="25" t="str">
        <f>'Raw Data'!G206</f>
        <v>PerfectDraft</v>
      </c>
      <c r="BW210" s="25" t="str">
        <f t="shared" si="22"/>
        <v>#REF!</v>
      </c>
      <c r="BX210" s="25" t="str">
        <f>'Raw Data'!I206</f>
        <v>Tech</v>
      </c>
      <c r="BY210" s="18" t="str">
        <f>'Raw Data'!J206</f>
        <v/>
      </c>
      <c r="BZ210" s="18" t="str">
        <f>'Raw Data'!K206</f>
        <v/>
      </c>
      <c r="CA210" s="18" t="str">
        <f>'Raw Data'!L206</f>
        <v>United Kingdom</v>
      </c>
      <c r="CB210" s="18" t="str">
        <f>'Raw Data'!M206</f>
        <v>Europe</v>
      </c>
      <c r="CC210" s="18" t="str">
        <f>'Raw Data'!N206</f>
        <v>AB InBev UK Limited</v>
      </c>
      <c r="CD210" s="25" t="str">
        <f>'Raw Data'!O206</f>
        <v>Andy Logan - PerfectDraft</v>
      </c>
      <c r="CE210" s="15" t="str">
        <f>'Raw Data'!P206</f>
        <v>Light User</v>
      </c>
      <c r="CF210" s="15" t="str">
        <f>'Raw Data'!Q206</f>
        <v>Weekly</v>
      </c>
    </row>
    <row r="211" ht="15.75" customHeight="1">
      <c r="A211" s="18">
        <f>'Raw Data'!$A207</f>
        <v>205</v>
      </c>
      <c r="B211" s="18" t="str">
        <f>'Raw Data'!$R207</f>
        <v>Several times a week</v>
      </c>
      <c r="C211" s="18">
        <f t="shared" si="1"/>
        <v>0.75</v>
      </c>
      <c r="D211" s="18" t="str">
        <f>'Raw Data'!$S207</f>
        <v>Writing or debugging code, scripts, or formulas</v>
      </c>
      <c r="E211" s="18">
        <f t="shared" si="2"/>
        <v>1</v>
      </c>
      <c r="F211" s="19">
        <f t="shared" si="3"/>
        <v>0.3333333333</v>
      </c>
      <c r="G211" s="20" t="str">
        <f>'Raw Data'!T207</f>
        <v>I create fresh prompts each time I use AI</v>
      </c>
      <c r="H211" s="18">
        <f t="shared" si="4"/>
        <v>0.25</v>
      </c>
      <c r="I211" s="18" t="str">
        <f>'Raw Data'!$U207</f>
        <v>Create a systematic process where AI handles data analysis and summary generation consistently</v>
      </c>
      <c r="J211" s="18">
        <f t="shared" si="5"/>
        <v>1</v>
      </c>
      <c r="K211" s="18" t="str">
        <f>'Raw Data'!$V207</f>
        <v>Research, review, analyse, distill and then construct the information into a presentation</v>
      </c>
      <c r="L211" s="18" t="s">
        <v>806</v>
      </c>
      <c r="M211" s="21" t="str">
        <f>substitute('Prompt Template'!$A$2,$K$5,$L211)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review, analyse, distill and then construct the information into a presentation&lt;/user_input&gt;</v>
      </c>
      <c r="N211" s="18">
        <f t="array" ref="N211">index('Response Scoring'!$C:$C,match($A211,'Response Scoring'!$A:$A,0))</f>
        <v>2</v>
      </c>
      <c r="O211" s="19">
        <f t="shared" si="6"/>
        <v>0.6666666667</v>
      </c>
      <c r="P211" s="18" t="str">
        <f>'Raw Data'!$W207</f>
        <v>I use Ai to recommend and review the my daily work and workflow</v>
      </c>
      <c r="Q211" s="18" t="s">
        <v>807</v>
      </c>
      <c r="R211" s="21" t="str">
        <f>substitute('Prompt Template'!$B$2,$P$5,$Q211)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recommend and review the my daily work and workflow&lt;/user_input&gt;</v>
      </c>
      <c r="S211" s="18">
        <f t="array" ref="S211">index('Response Scoring'!$E:$E,match($A211,'Response Scoring'!$A:$A,0))</f>
        <v>1</v>
      </c>
      <c r="T211" s="19">
        <f t="shared" si="7"/>
        <v>0.3333333333</v>
      </c>
      <c r="U211" s="19">
        <f t="shared" si="8"/>
        <v>3.333333333</v>
      </c>
      <c r="V211" s="18" t="str">
        <f>'Raw Data'!$X207</f>
        <v>Predicting next week’s stock market performance for investment decisions</v>
      </c>
      <c r="W211" s="18">
        <f t="shared" si="9"/>
        <v>0</v>
      </c>
      <c r="X211" s="18" t="str">
        <f>'Raw Data'!$Y207</f>
        <v>Hallucinations (generating false or misleading information), Biases in answers</v>
      </c>
      <c r="Y211" s="22">
        <f t="shared" si="10"/>
        <v>0.5</v>
      </c>
      <c r="Z211" s="18" t="str">
        <f>'Raw Data'!$Z207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11" s="19">
        <f t="shared" si="11"/>
        <v>0</v>
      </c>
      <c r="AB211" s="18" t="str">
        <f>'Raw Data'!$AA207</f>
        <v>Always: I routinely cross-check AI outputs with reliable sources</v>
      </c>
      <c r="AC211" s="18">
        <f t="shared" si="12"/>
        <v>1</v>
      </c>
      <c r="AD211" s="18" t="str">
        <f>'Raw Data'!$AB207</f>
        <v>Check if the response uses confident language and specific details, Cross-reference key claims with reliable external sources, Verify any calculations or data analysis independently, Ask the same AI tool to double-check its work for accuracy</v>
      </c>
      <c r="AE211" s="18">
        <f t="shared" si="13"/>
        <v>0</v>
      </c>
      <c r="AF211" s="23">
        <v>6.3</v>
      </c>
      <c r="AG211" s="18" t="str">
        <f>'Raw Data'!$AC207</f>
        <v>Frequently: I systematically refine prompts until I’m satisfied</v>
      </c>
      <c r="AH211" s="18">
        <f t="shared" si="14"/>
        <v>1</v>
      </c>
      <c r="AI211" s="18" t="str">
        <f>'Raw Data'!$AD207</f>
        <v>I'm presenting a new initiative to our executive team next week. They're data-driven and cost-conscious. Help me: 1) Build key arguments with supporting data, 2) Anticipate objections and responses, 3) Structure my presentation persuasively, 4) Identify needed supporting materials.</v>
      </c>
      <c r="AJ211" s="18" t="s">
        <v>808</v>
      </c>
      <c r="AK211" s="21" t="str">
        <f>substitute('Prompt Template'!$C$2,$AI$5,$AJ211)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presenting a new initiative to our executive team next week. They're data-driven and cost-conscious. Help me: 1) Build key arguments with supporting data, 2) Anticipate objections and responses, 3) Structure my presentation persuasively, 4) Identify needed supporting materials.&lt;/prompt&gt;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presenting a new initiative to our executive team next week. They're data-driven and cost-conscious. Help me: 1) Build key arguments with supporting data, 2) Anticipate objections and responses, 3) Structure my presentation persuasively, 4) Identify needed supporting materials.&lt;/user_input&gt;</v>
      </c>
      <c r="AL211" s="18">
        <f t="array" ref="AL211">index('Response Scoring'!$G:$G,match($A211,'Response Scoring'!$A:$A,0))</f>
        <v>4</v>
      </c>
      <c r="AM211" s="18">
        <f t="shared" si="15"/>
        <v>0.8</v>
      </c>
      <c r="AN211" s="18" t="str">
        <f>'Raw Data'!$AE207</f>
        <v>I don’t know how to create custom AI instructions</v>
      </c>
      <c r="AO211" s="18" t="s">
        <v>556</v>
      </c>
      <c r="AP211" s="21" t="str">
        <f>substitute('Prompt Template'!$D$2,$AN$5,$AO211)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11" s="18">
        <f t="array" ref="AQ211">index('Response Scoring'!$I:$I,match($A211,'Response Scoring'!$A:$A,0))</f>
        <v>0</v>
      </c>
      <c r="AR211" s="18">
        <f t="shared" si="16"/>
        <v>0</v>
      </c>
      <c r="AS211" s="24">
        <f t="shared" si="17"/>
        <v>4.3</v>
      </c>
      <c r="AT211" s="24">
        <f t="shared" si="18"/>
        <v>8.4</v>
      </c>
      <c r="AU211" s="18">
        <f t="shared" si="19"/>
        <v>21.56666667</v>
      </c>
      <c r="AV211" s="24">
        <f t="shared" si="20"/>
        <v>43.13333333</v>
      </c>
      <c r="AW211" s="18" t="str">
        <f t="shared" si="21"/>
        <v>AI Experimenter</v>
      </c>
      <c r="AX211" s="18" t="str">
        <f>'Raw Data'!AF207</f>
        <v>Claude</v>
      </c>
      <c r="AY211" s="18" t="str">
        <f>'Raw Data'!AG207</f>
        <v>No</v>
      </c>
      <c r="AZ211" s="18" t="str">
        <f>'Raw Data'!AH207</f>
        <v/>
      </c>
      <c r="BA211" s="18" t="str">
        <f>'Raw Data'!AI207</f>
        <v/>
      </c>
      <c r="BB211" s="18" t="str">
        <f>'Raw Data'!AJ207</f>
        <v/>
      </c>
      <c r="BC211" s="18" t="str">
        <f>'Raw Data'!AK207</f>
        <v/>
      </c>
      <c r="BD211" s="18" t="str">
        <f>'Raw Data'!AL207</f>
        <v/>
      </c>
      <c r="BE211" s="18" t="str">
        <f>'Raw Data'!AM207</f>
        <v/>
      </c>
      <c r="BF211" s="18" t="str">
        <f>'Raw Data'!AN207</f>
        <v/>
      </c>
      <c r="BG211" s="18" t="str">
        <f>'Raw Data'!AO207</f>
        <v/>
      </c>
      <c r="BH211" s="18" t="str">
        <f>'Raw Data'!AP207</f>
        <v/>
      </c>
      <c r="BI211" s="18" t="str">
        <f>'Raw Data'!AQ207</f>
        <v/>
      </c>
      <c r="BJ211" s="18" t="str">
        <f>'Raw Data'!AR207</f>
        <v/>
      </c>
      <c r="BK211" s="18" t="str">
        <f>'Raw Data'!AS207</f>
        <v/>
      </c>
      <c r="BL211" s="18" t="str">
        <f>'Raw Data'!AT207</f>
        <v/>
      </c>
      <c r="BM211" s="18" t="str">
        <f>'Raw Data'!AU207</f>
        <v/>
      </c>
      <c r="BN211" s="18" t="str">
        <f>'Raw Data'!AV207</f>
        <v/>
      </c>
      <c r="BO211" s="18" t="str">
        <f>'Raw Data'!AW207</f>
        <v/>
      </c>
      <c r="BP211" s="18" t="str">
        <f>'Raw Data'!AX207</f>
        <v/>
      </c>
      <c r="BQ211" s="18" t="str">
        <f>'Raw Data'!AY207</f>
        <v/>
      </c>
      <c r="BR211" s="18" t="str">
        <f>'Raw Data'!AZ207</f>
        <v/>
      </c>
      <c r="BS211" s="18" t="str">
        <f>'Raw Data'!D207</f>
        <v/>
      </c>
      <c r="BT211" s="18" t="str">
        <f>'Raw Data'!E207</f>
        <v/>
      </c>
      <c r="BU211" s="18" t="str">
        <f>'Raw Data'!F207</f>
        <v>PerfectDraft</v>
      </c>
      <c r="BV211" s="25" t="str">
        <f>'Raw Data'!G207</f>
        <v>Tech</v>
      </c>
      <c r="BW211" s="25" t="str">
        <f t="shared" si="22"/>
        <v>#REF!</v>
      </c>
      <c r="BX211" s="25" t="str">
        <f>'Raw Data'!I207</f>
        <v>N/A</v>
      </c>
      <c r="BY211" s="18" t="str">
        <f>'Raw Data'!J207</f>
        <v/>
      </c>
      <c r="BZ211" s="18" t="str">
        <f>'Raw Data'!K207</f>
        <v/>
      </c>
      <c r="CA211" s="18" t="str">
        <f>'Raw Data'!L207</f>
        <v/>
      </c>
      <c r="CB211" s="18" t="str">
        <f>'Raw Data'!M207</f>
        <v/>
      </c>
      <c r="CC211" s="18" t="str">
        <f>'Raw Data'!N207</f>
        <v/>
      </c>
      <c r="CD211" s="25" t="str">
        <f>'Raw Data'!O207</f>
        <v>Andy Logan - PerfectDraft</v>
      </c>
      <c r="CE211" s="15" t="str">
        <f>'Raw Data'!P207</f>
        <v/>
      </c>
      <c r="CF211" s="15" t="str">
        <f>'Raw Data'!Q207</f>
        <v>Monthly</v>
      </c>
    </row>
    <row r="212" ht="15.75" customHeight="1">
      <c r="A212" s="18">
        <f>'Raw Data'!$A208</f>
        <v>206</v>
      </c>
      <c r="B212" s="18" t="str">
        <f>'Raw Data'!$R208</f>
        <v>Daily</v>
      </c>
      <c r="C212" s="18">
        <f t="shared" si="1"/>
        <v>1</v>
      </c>
      <c r="D212" s="18" t="str">
        <f>'Raw Data'!$S208</f>
        <v>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v>
      </c>
      <c r="E212" s="18">
        <f t="shared" si="2"/>
        <v>3</v>
      </c>
      <c r="F212" s="19">
        <f t="shared" si="3"/>
        <v>1</v>
      </c>
      <c r="G212" s="20" t="str">
        <f>'Raw Data'!T208</f>
        <v>I’ve built custom AI tools (CustomGPTs, Copilot Agents, Google Gems, Claude Projects) for repetitive tasks</v>
      </c>
      <c r="H212" s="18">
        <f t="shared" si="4"/>
        <v>0.75</v>
      </c>
      <c r="I212" s="18" t="str">
        <f>'Raw Data'!$U208</f>
        <v>Ask AI to write the summary after you’ve analyzed all the data</v>
      </c>
      <c r="J212" s="18">
        <f t="shared" si="5"/>
        <v>0.33</v>
      </c>
      <c r="K212" s="18" t="str">
        <f>'Raw Data'!$V208</f>
        <v>1. share to AI the context, audience and key information, 2. review the output, 3. adjust, 4. create the first draft, 5. challenge the output until I reach the satified level</v>
      </c>
      <c r="L212" s="18" t="s">
        <v>809</v>
      </c>
      <c r="M212" s="21" t="str">
        <f>substitute('Prompt Template'!$A$2,$K$5,$L212)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share to AI the context, audience and key information, 2. review the output, 3. adjust, 4. create the first draft, 5. challenge the output until I reach the satified level&lt;/user_input&gt;</v>
      </c>
      <c r="N212" s="18">
        <f t="array" ref="N212">index('Response Scoring'!$C:$C,match($A212,'Response Scoring'!$A:$A,0))</f>
        <v>2</v>
      </c>
      <c r="O212" s="19">
        <f t="shared" si="6"/>
        <v>0.6666666667</v>
      </c>
      <c r="P212" s="18" t="str">
        <f>'Raw Data'!$W208</f>
        <v>Completed analysis in 2 hours instead of 2 days.</v>
      </c>
      <c r="Q212" s="18" t="s">
        <v>810</v>
      </c>
      <c r="R212" s="21" t="str">
        <f>substitute('Prompt Template'!$B$2,$P$5,$Q212)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&lt;user_input&gt;Completed analysis in 2 hours instead of 2 days.&lt;/user_input&gt;</v>
      </c>
      <c r="S212" s="18">
        <f t="array" ref="S212">index('Response Scoring'!$E:$E,match($A212,'Response Scoring'!$A:$A,0))</f>
        <v>1</v>
      </c>
      <c r="T212" s="19">
        <f t="shared" si="7"/>
        <v>0.3333333333</v>
      </c>
      <c r="U212" s="19">
        <f t="shared" si="8"/>
        <v>4.08</v>
      </c>
      <c r="V212" s="18" t="str">
        <f>'Raw Data'!$X208</f>
        <v>Analyzing presentation slides to evaluate both the visual design and written content for consistency</v>
      </c>
      <c r="W212" s="18">
        <f t="shared" si="9"/>
        <v>1</v>
      </c>
      <c r="X212" s="18" t="str">
        <f>'Raw Data'!$Y208</f>
        <v>Hallucinations (generating false or misleading information), Biases in answers, Data privacy concerns when information is shared with an LLM</v>
      </c>
      <c r="Y212" s="22">
        <f t="shared" si="10"/>
        <v>0.75</v>
      </c>
      <c r="Z212" s="18" t="str">
        <f>'Raw Data'!$Z208</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12" s="19">
        <f t="shared" si="11"/>
        <v>0</v>
      </c>
      <c r="AB212" s="18" t="str">
        <f>'Raw Data'!$AA208</f>
        <v>Always: I routinely cross-check AI outputs with reliable sources</v>
      </c>
      <c r="AC212" s="18">
        <f t="shared" si="12"/>
        <v>1</v>
      </c>
      <c r="AD212" s="18" t="str">
        <f>'Raw Data'!$AB208</f>
        <v>Use a different AI tool to review and verify the content, Cross-reference key claims with reliable external sources, Verify any calculations or data analysis independently</v>
      </c>
      <c r="AE212" s="18">
        <f t="shared" si="13"/>
        <v>0.75</v>
      </c>
      <c r="AF212" s="23">
        <v>6.3</v>
      </c>
      <c r="AG212" s="18" t="str">
        <f>'Raw Data'!$AC208</f>
        <v>Sometimes: I iterate 2–3 times to reach a good result</v>
      </c>
      <c r="AH212" s="18">
        <f t="shared" si="14"/>
        <v>0.67</v>
      </c>
      <c r="AI212" s="18" t="str">
        <f>'Raw Data'!$AD208</f>
        <v>Given you are X, taking in account this context Y and the following constraint, build up the agenda and key take-away for Z audience</v>
      </c>
      <c r="AJ212" s="18" t="s">
        <v>811</v>
      </c>
      <c r="AK212" s="21" t="str">
        <f>substitute('Prompt Template'!$C$2,$AI$5,$AJ212)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&lt;prompt&gt;Given you are X, taking in account this context Y and the following constraint, build up the agenda and key take-away for Z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&lt;user_input&gt;Given you are X, taking in account this context Y and the following constraint, build up the agenda and key take-away for Z audience&lt;/user_input&gt;</v>
      </c>
      <c r="AL212" s="18">
        <f t="array" ref="AL212">index('Response Scoring'!$G:$G,match($A212,'Response Scoring'!$A:$A,0))</f>
        <v>2</v>
      </c>
      <c r="AM212" s="18">
        <f t="shared" si="15"/>
        <v>0.4</v>
      </c>
      <c r="AN212" s="18" t="str">
        <f>'Raw Data'!$AE208</f>
        <v>I would ask GPT to create a prompt that I will review to create instructions for this custom GPT</v>
      </c>
      <c r="AO212" s="18" t="s">
        <v>812</v>
      </c>
      <c r="AP212" s="21" t="str">
        <f>substitute('Prompt Template'!$D$2,$AN$5,$AO212)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ask GPT to create a prompt that I will review to create instructions for this custom GPT&lt;/user_input&gt;
</v>
      </c>
      <c r="AQ212" s="18">
        <f t="array" ref="AQ212">index('Response Scoring'!$I:$I,match($A212,'Response Scoring'!$A:$A,0))</f>
        <v>1</v>
      </c>
      <c r="AR212" s="18">
        <f t="shared" si="16"/>
        <v>0.2</v>
      </c>
      <c r="AS212" s="24">
        <f t="shared" si="17"/>
        <v>3.405</v>
      </c>
      <c r="AT212" s="24">
        <f t="shared" si="18"/>
        <v>4.54</v>
      </c>
      <c r="AU212" s="18">
        <f t="shared" si="19"/>
        <v>21.27</v>
      </c>
      <c r="AV212" s="24">
        <f t="shared" si="20"/>
        <v>42.54</v>
      </c>
      <c r="AW212" s="18" t="str">
        <f t="shared" si="21"/>
        <v>AI Experimenter</v>
      </c>
      <c r="AX212" s="18" t="str">
        <f>'Raw Data'!AF208</f>
        <v>ChatGPT</v>
      </c>
      <c r="AY212" s="18" t="str">
        <f>'Raw Data'!AG208</f>
        <v>Yes</v>
      </c>
      <c r="AZ212" s="18" t="str">
        <f>'Raw Data'!AH208</f>
        <v/>
      </c>
      <c r="BA212" s="18" t="str">
        <f>'Raw Data'!AI208</f>
        <v/>
      </c>
      <c r="BB212" s="18" t="str">
        <f>'Raw Data'!AJ208</f>
        <v/>
      </c>
      <c r="BC212" s="18" t="str">
        <f>'Raw Data'!AK208</f>
        <v/>
      </c>
      <c r="BD212" s="18" t="str">
        <f>'Raw Data'!AL208</f>
        <v/>
      </c>
      <c r="BE212" s="18" t="str">
        <f>'Raw Data'!AM208</f>
        <v/>
      </c>
      <c r="BF212" s="18" t="str">
        <f>'Raw Data'!AN208</f>
        <v/>
      </c>
      <c r="BG212" s="18" t="str">
        <f>'Raw Data'!AO208</f>
        <v/>
      </c>
      <c r="BH212" s="18" t="str">
        <f>'Raw Data'!AP208</f>
        <v/>
      </c>
      <c r="BI212" s="18" t="str">
        <f>'Raw Data'!AQ208</f>
        <v/>
      </c>
      <c r="BJ212" s="18" t="str">
        <f>'Raw Data'!AR208</f>
        <v/>
      </c>
      <c r="BK212" s="18" t="str">
        <f>'Raw Data'!AS208</f>
        <v/>
      </c>
      <c r="BL212" s="18" t="str">
        <f>'Raw Data'!AT208</f>
        <v/>
      </c>
      <c r="BM212" s="18" t="str">
        <f>'Raw Data'!AU208</f>
        <v/>
      </c>
      <c r="BN212" s="18" t="str">
        <f>'Raw Data'!AV208</f>
        <v/>
      </c>
      <c r="BO212" s="18" t="str">
        <f>'Raw Data'!AW208</f>
        <v/>
      </c>
      <c r="BP212" s="18" t="str">
        <f>'Raw Data'!AX208</f>
        <v/>
      </c>
      <c r="BQ212" s="18" t="str">
        <f>'Raw Data'!AY208</f>
        <v/>
      </c>
      <c r="BR212" s="18" t="str">
        <f>'Raw Data'!AZ208</f>
        <v/>
      </c>
      <c r="BS212" s="18" t="str">
        <f>'Raw Data'!D208</f>
        <v/>
      </c>
      <c r="BT212" s="18" t="str">
        <f>'Raw Data'!E208</f>
        <v/>
      </c>
      <c r="BU212" s="18" t="str">
        <f>'Raw Data'!F208</f>
        <v>PerfectDraft</v>
      </c>
      <c r="BV212" s="25" t="str">
        <f>'Raw Data'!G208</f>
        <v>PerfectDraft</v>
      </c>
      <c r="BW212" s="25" t="str">
        <f t="shared" si="22"/>
        <v>#REF!</v>
      </c>
      <c r="BX212" s="25" t="str">
        <f>'Raw Data'!I208</f>
        <v>Product</v>
      </c>
      <c r="BY212" s="18" t="str">
        <f>'Raw Data'!J208</f>
        <v/>
      </c>
      <c r="BZ212" s="18" t="str">
        <f>'Raw Data'!K208</f>
        <v/>
      </c>
      <c r="CA212" s="18" t="str">
        <f>'Raw Data'!L208</f>
        <v>United Kingdom</v>
      </c>
      <c r="CB212" s="18" t="str">
        <f>'Raw Data'!M208</f>
        <v>Europe</v>
      </c>
      <c r="CC212" s="18" t="str">
        <f>'Raw Data'!N208</f>
        <v>AB InBev UK Limited</v>
      </c>
      <c r="CD212" s="25" t="str">
        <f>'Raw Data'!O208</f>
        <v>Andy Logan - PerfectDraft</v>
      </c>
      <c r="CE212" s="15" t="str">
        <f>'Raw Data'!P208</f>
        <v>Heavy User</v>
      </c>
      <c r="CF212" s="15" t="str">
        <f>'Raw Data'!Q208</f>
        <v>Daily</v>
      </c>
    </row>
    <row r="213" ht="15.75" customHeight="1">
      <c r="A213" s="18">
        <f>'Raw Data'!$A209</f>
        <v>207</v>
      </c>
      <c r="B213" s="18" t="str">
        <f>'Raw Data'!$R209</f>
        <v>Daily</v>
      </c>
      <c r="C213" s="18">
        <f t="shared" si="1"/>
        <v>1</v>
      </c>
      <c r="D213" s="18" t="str">
        <f>'Raw Data'!$S209</f>
        <v>Getting quick answers to specific questions or looking up information, Writing or debugging code, scripts, or formulas, Analyzing data or documents to extract insights or summaries, Brainstorming ideas, testing concepts, or getting feedback on my thinking, Creating first drafts of content from scratch (reports, proposals, marketing copy), Editing or improving text I’ve already written (emails, documents, presentations), Building custom prompts, templates, or workflows that I reuse regularly</v>
      </c>
      <c r="E213" s="18">
        <f t="shared" si="2"/>
        <v>3</v>
      </c>
      <c r="F213" s="19">
        <f t="shared" si="3"/>
        <v>1</v>
      </c>
      <c r="G213" s="20" t="str">
        <f>'Raw Data'!T209</f>
        <v>I maintain a library of prompts that I reuse frequently</v>
      </c>
      <c r="H213" s="18">
        <f t="shared" si="4"/>
        <v>0.5</v>
      </c>
      <c r="I213" s="18" t="str">
        <f>'Raw Data'!$U209</f>
        <v>Create a systematic process where AI handles data analysis and summary generation consistently</v>
      </c>
      <c r="J213" s="18">
        <f t="shared" si="5"/>
        <v>1</v>
      </c>
      <c r="K213" s="18" t="str">
        <f>'Raw Data'!$V209</f>
        <v>I'd start my research in AI. I'd create a project in ChatGPT at a minimum or even a custom GPT if I felt that was going to help. I'd pull the research together, review and verify through a process of manual fact checking and asking the AI to critique it's own research, then I'd provide a structure to the GPT and get it to draft a deck. I'd manually edit the deck to make it look impactful as I don't find ChatGPT does this well. Then I'd push the deck back into Chat GPT for critique and iteratively tweak it.</v>
      </c>
      <c r="L213" s="18" t="s">
        <v>813</v>
      </c>
      <c r="M213" s="21" t="str">
        <f>substitute('Prompt Template'!$A$2,$K$5,$L213)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start my research in AI. I'd create a project in ChatGPT at a minimum or even a custom GPT if I felt that was going to help. I'd pull the research together, review and verify through a process of manual fact checking and asking the AI to critique it's own research, then I'd provide a structure to the GPT and get it to draft a deck. I'd manually edit the deck to make it look impactful as I don't find ChatGPT does this well. Then I'd push the deck back into Chat GPT for critique and iteratively tweak it.&lt;/user_input&gt;</v>
      </c>
      <c r="N213" s="18">
        <f t="array" ref="N213">index('Response Scoring'!$C:$C,match($A213,'Response Scoring'!$A:$A,0))</f>
        <v>3</v>
      </c>
      <c r="O213" s="19">
        <f t="shared" si="6"/>
        <v>1</v>
      </c>
      <c r="P213" s="18" t="str">
        <f>'Raw Data'!$W209</f>
        <v>I'm currently involved in HW decisions for the new appliance. I need to understand MCUs and electronics at a level I'm not familiar with. I use AI to research MCU options and follow up questions to dig into details such as bus architecture and FW decisions. This allows me to get into things I don't really have deep knowledge in and by iteratively working through different aspects, I can educate myself much more quickly</v>
      </c>
      <c r="Q213" s="18" t="s">
        <v>814</v>
      </c>
      <c r="R213" s="21" t="str">
        <f>substitute('Prompt Template'!$B$2,$P$5,$Q213)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currently involved in HW decisions for the new appliance. I need to understand MCUs and electronics at a level I'm not familiar with. I use AI to research MCU options and follow up questions to dig into details such as bus architecture and FW decisions. This allows me to get into things I don't really have deep knowledge in and by iteratively working through different aspects, I can educate myself much more quickly&lt;/user_input&gt;</v>
      </c>
      <c r="S213" s="18">
        <f t="array" ref="S213">index('Response Scoring'!$E:$E,match($A213,'Response Scoring'!$A:$A,0))</f>
        <v>2</v>
      </c>
      <c r="T213" s="19">
        <f t="shared" si="7"/>
        <v>0.6666666667</v>
      </c>
      <c r="U213" s="19">
        <f t="shared" si="8"/>
        <v>5.166666667</v>
      </c>
      <c r="V213" s="18" t="str">
        <f>'Raw Data'!$X209</f>
        <v>Analyzing presentation slides to evaluate both the visual design and written content for consistency</v>
      </c>
      <c r="W213" s="18">
        <f t="shared" si="9"/>
        <v>1</v>
      </c>
      <c r="X213" s="18" t="str">
        <f>'Raw Data'!$Y209</f>
        <v>Hallucinations (generating false or misleading information), Biases in answers, Data privacy concerns when information is shared with an LLM</v>
      </c>
      <c r="Y213" s="22">
        <f t="shared" si="10"/>
        <v>0.75</v>
      </c>
      <c r="Z213" s="18" t="str">
        <f>'Raw Data'!$Z209</f>
        <v>Only share information that you would be comfortable sharing internally with a colleague, Anonymize information by removing identifying details, Use secure company instances or enterprise plans when available</v>
      </c>
      <c r="AA213" s="19">
        <f t="shared" si="11"/>
        <v>1</v>
      </c>
      <c r="AB213" s="18" t="str">
        <f>'Raw Data'!$AA209</f>
        <v>Always: I routinely cross-check AI outputs with reliable sources</v>
      </c>
      <c r="AC213" s="18">
        <f t="shared" si="12"/>
        <v>1</v>
      </c>
      <c r="AD213" s="18" t="str">
        <f>'Raw Data'!$AB209</f>
        <v>Cross-reference key claims with reliable external sources, Verify any calculations or data analysis independently, Ask the same AI tool to double-check its work for accuracy, Use a different AI tool to review and verify the content</v>
      </c>
      <c r="AE213" s="18">
        <f t="shared" si="13"/>
        <v>1</v>
      </c>
      <c r="AF213" s="23">
        <v>6.3</v>
      </c>
      <c r="AG213" s="18" t="str">
        <f>'Raw Data'!$AC209</f>
        <v>Frequently: I systematically refine prompts until I’m satisfied</v>
      </c>
      <c r="AH213" s="18">
        <f t="shared" si="14"/>
        <v>1</v>
      </c>
      <c r="AI213" s="18" t="str">
        <f>'Raw Data'!$AD209</f>
        <v>Act as an advisor helping me prepare for a CTO-level discussion about a new technical initiative. Based on the context I will provide, identify the strategic goals, architectural considerations, resource implications, delivery risks, and cross-functional dependencies. Help me shape a clear narrative for the meeting, outline the questions stakeholders are likely to raise, and suggest data or examples that will strengthen the case for the initiative.</v>
      </c>
      <c r="AJ213" s="18" t="s">
        <v>815</v>
      </c>
      <c r="AK213" s="21" t="str">
        <f>substitute('Prompt Template'!$C$2,$AI$5,$AJ213)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an advisor helping me prepare for a CTO-level discussion about a new technical initiative. Based on the context I will provide, identify the strategic goals, architectural considerations, resource implications, delivery risks, and cross-functional dependencies. Help me shape a clear narrative for the meeting, outline the questions stakeholders are likely to raise, and suggest data or examples that will strengthen the case for the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an advisor helping me prepare for a CTO-level discussion about a new technical initiative. Based on the context I will provide, identify the strategic goals, architectural considerations, resource implications, delivery risks, and cross-functional dependencies. Help me shape a clear narrative for the meeting, outline the questions stakeholders are likely to raise, and suggest data or examples that will strengthen the case for the initiative.&lt;/user_input&gt;</v>
      </c>
      <c r="AL213" s="18">
        <f t="array" ref="AL213">index('Response Scoring'!$G:$G,match($A213,'Response Scoring'!$A:$A,0))</f>
        <v>4</v>
      </c>
      <c r="AM213" s="18">
        <f t="shared" si="15"/>
        <v>0.8</v>
      </c>
      <c r="AN213" s="18" t="str">
        <f>'Raw Data'!$AE209</f>
        <v>Role &amp; Purpose
You are a Competitive Intelligence Assistant. Your purpose is to help team members consistently gather and analyze publicly available information about competitors, including products, pricing, positioning, customer segments, messaging, and recent market activity.
⸻
How You Should Work
Core Behaviors
Ask clarifying questions when a request is unclear or underspecified.
Use only publicly available information.
Present findings in a consistent, structured format unless the user requests a different format.
Identify uncertainties or missing data instead of inventing answers.
Summarize information objectively, separating facts from assumptions.
Provide links or citations when possible.
Standard Output Structure
For any competitor analysis, default to using these sections:
Overview
Product Breakdown / Key Features
Pricing Model and Packages
Target Segments and Use Cases
Recent News, Updates, Launches
Key Takeaways
When comparing multiple competitors, include:
Side-by-side feature matrix
Pricing comparison table
⸻
Modes You Can Use (User-Selectable)
Deep Dive: Full structured analysis across all standard sections.
Comparison Mode: Side-by-side competitor evaluation.
Briefing Mode: Executive-ready summary for leadership.
⸻
Restrictions
Do not access or suggest access to internal or confidential data.
Do not fabricate information.
Do not present assumptions as facts.
Do not mimic vendor marketing language</v>
      </c>
      <c r="AO213" s="18" t="s">
        <v>816</v>
      </c>
      <c r="AP213" s="21" t="str">
        <f>substitute('Prompt Template'!$D$2,$AN$5,$AO213)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Assistant. Your purpose is to help team members consistently gather and analyze publicly available information about competitors, including products, pricing, positioning, customer segments, messaging, and recent market activity.
⸻
How You Should Work
Core Behaviors
Ask clarifying questions when a request is unclear or underspecified.
Use only publicly available information.
Present findings in a consistent, structured format unless the user requests a different format.
Identify uncertainties or missing data instead of inventing answers.
Summarize information objectively, separating facts from assumptions.
Provide links or citations when possible.
Standard Output Structure
For any competitor analysis, default to using these sections:
Overview
Product Breakdown / Key Features
Pricing Model and Packages
Target Segments and Use Cases
Recent News, Updates, Launches
Key Takeaways
When comparing multiple competitors, include:
Side-by-side feature matrix
Pricing comparison table
⸻
Modes You Can Use (User-Selectable)
Deep Dive: Full structured analysis across all standard sections.
Comparison Mode: Side-by-side competitor evaluation.
Briefing Mode: Executive-ready summary for leadership.
⸻
Restrictions
Do not access or suggest access to internal or confidential data.
Do not fabricate information.
Do not present assumptions as facts.
Do not mimic vendor marketing language&lt;/user_input&gt;
</v>
      </c>
      <c r="AQ213" s="18">
        <f t="array" ref="AQ213">index('Response Scoring'!$I:$I,match($A213,'Response Scoring'!$A:$A,0))</f>
        <v>5</v>
      </c>
      <c r="AR213" s="18">
        <f t="shared" si="16"/>
        <v>1</v>
      </c>
      <c r="AS213" s="24">
        <f t="shared" si="17"/>
        <v>9.3</v>
      </c>
      <c r="AT213" s="24">
        <f t="shared" si="18"/>
        <v>8.4</v>
      </c>
      <c r="AU213" s="18">
        <f t="shared" si="19"/>
        <v>35.23333333</v>
      </c>
      <c r="AV213" s="24">
        <f t="shared" si="20"/>
        <v>70.46666667</v>
      </c>
      <c r="AW213" s="18" t="str">
        <f t="shared" si="21"/>
        <v>AI Practitioner</v>
      </c>
      <c r="AX213" s="18" t="str">
        <f>'Raw Data'!AF209</f>
        <v>ChatGPT, CoPilot, Gemini</v>
      </c>
      <c r="AY213" s="18" t="str">
        <f>'Raw Data'!AG209</f>
        <v>Yes</v>
      </c>
      <c r="AZ213" s="18" t="str">
        <f>'Raw Data'!AH209</f>
        <v/>
      </c>
      <c r="BA213" s="18" t="str">
        <f>'Raw Data'!AI209</f>
        <v/>
      </c>
      <c r="BB213" s="18" t="str">
        <f>'Raw Data'!AJ209</f>
        <v/>
      </c>
      <c r="BC213" s="18" t="str">
        <f>'Raw Data'!AK209</f>
        <v/>
      </c>
      <c r="BD213" s="18" t="str">
        <f>'Raw Data'!AL209</f>
        <v/>
      </c>
      <c r="BE213" s="18" t="str">
        <f>'Raw Data'!AM209</f>
        <v/>
      </c>
      <c r="BF213" s="18" t="str">
        <f>'Raw Data'!AN209</f>
        <v/>
      </c>
      <c r="BG213" s="18" t="str">
        <f>'Raw Data'!AO209</f>
        <v/>
      </c>
      <c r="BH213" s="18" t="str">
        <f>'Raw Data'!AP209</f>
        <v/>
      </c>
      <c r="BI213" s="18" t="str">
        <f>'Raw Data'!AQ209</f>
        <v/>
      </c>
      <c r="BJ213" s="18" t="str">
        <f>'Raw Data'!AR209</f>
        <v/>
      </c>
      <c r="BK213" s="18" t="str">
        <f>'Raw Data'!AS209</f>
        <v/>
      </c>
      <c r="BL213" s="18" t="str">
        <f>'Raw Data'!AT209</f>
        <v/>
      </c>
      <c r="BM213" s="18" t="str">
        <f>'Raw Data'!AU209</f>
        <v/>
      </c>
      <c r="BN213" s="18" t="str">
        <f>'Raw Data'!AV209</f>
        <v/>
      </c>
      <c r="BO213" s="18" t="str">
        <f>'Raw Data'!AW209</f>
        <v/>
      </c>
      <c r="BP213" s="18" t="str">
        <f>'Raw Data'!AX209</f>
        <v/>
      </c>
      <c r="BQ213" s="18" t="str">
        <f>'Raw Data'!AY209</f>
        <v/>
      </c>
      <c r="BR213" s="18" t="str">
        <f>'Raw Data'!AZ209</f>
        <v/>
      </c>
      <c r="BS213" s="18" t="str">
        <f>'Raw Data'!D209</f>
        <v/>
      </c>
      <c r="BT213" s="18" t="str">
        <f>'Raw Data'!E209</f>
        <v/>
      </c>
      <c r="BU213" s="18" t="str">
        <f>'Raw Data'!F209</f>
        <v>PerfectDraft</v>
      </c>
      <c r="BV213" s="25" t="str">
        <f>'Raw Data'!G209</f>
        <v>PerfectDraft</v>
      </c>
      <c r="BW213" s="25" t="str">
        <f t="shared" si="22"/>
        <v>#REF!</v>
      </c>
      <c r="BX213" s="25" t="str">
        <f>'Raw Data'!I209</f>
        <v>Tech</v>
      </c>
      <c r="BY213" s="18" t="str">
        <f>'Raw Data'!J209</f>
        <v/>
      </c>
      <c r="BZ213" s="18" t="str">
        <f>'Raw Data'!K209</f>
        <v/>
      </c>
      <c r="CA213" s="18" t="str">
        <f>'Raw Data'!L209</f>
        <v>United Kingdom</v>
      </c>
      <c r="CB213" s="18" t="str">
        <f>'Raw Data'!M209</f>
        <v>Europe</v>
      </c>
      <c r="CC213" s="18" t="str">
        <f>'Raw Data'!N209</f>
        <v>AB InBev UK Limited</v>
      </c>
      <c r="CD213" s="25" t="str">
        <f>'Raw Data'!O209</f>
        <v>Andy Logan - PerfectDraft</v>
      </c>
      <c r="CE213" s="15" t="str">
        <f>'Raw Data'!P209</f>
        <v>Heavy User</v>
      </c>
      <c r="CF213" s="15" t="str">
        <f>'Raw Data'!Q209</f>
        <v>Daily</v>
      </c>
    </row>
    <row r="214" ht="15.75" customHeight="1">
      <c r="A214" s="18">
        <f>'Raw Data'!$A210</f>
        <v>208</v>
      </c>
      <c r="B214" s="18" t="str">
        <f>'Raw Data'!$R210</f>
        <v>Daily</v>
      </c>
      <c r="C214" s="18">
        <f t="shared" si="1"/>
        <v>1</v>
      </c>
      <c r="D214" s="18" t="str">
        <f>'Raw Data'!$S210</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v>
      </c>
      <c r="E214" s="18">
        <f t="shared" si="2"/>
        <v>3</v>
      </c>
      <c r="F214" s="19">
        <f t="shared" si="3"/>
        <v>1</v>
      </c>
      <c r="G214" s="20" t="str">
        <f>'Raw Data'!T210</f>
        <v>I’ve built custom AI tools (CustomGPTs, Copilot Agents, Google Gems, Claude Projects) for repetitive tasks</v>
      </c>
      <c r="H214" s="18">
        <f t="shared" si="4"/>
        <v>0.75</v>
      </c>
      <c r="I214" s="18" t="str">
        <f>'Raw Data'!$U210</f>
        <v>Create a systematic process where AI handles data analysis and summary generation consistently</v>
      </c>
      <c r="J214" s="18">
        <f t="shared" si="5"/>
        <v>1</v>
      </c>
      <c r="K214" s="18" t="str">
        <f>'Raw Data'!$V210</f>
        <v>analyse needs, prepare summarize</v>
      </c>
      <c r="L214" s="18" t="s">
        <v>817</v>
      </c>
      <c r="M214" s="21" t="str">
        <f>substitute('Prompt Template'!$A$2,$K$5,$L214)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&lt;user_input&gt;analyse needs, prepare summarize&lt;/user_input&gt;</v>
      </c>
      <c r="N214" s="18">
        <f t="array" ref="N214">index('Response Scoring'!$C:$C,match($A214,'Response Scoring'!$A:$A,0))</f>
        <v>1</v>
      </c>
      <c r="O214" s="19">
        <f t="shared" si="6"/>
        <v>0.3333333333</v>
      </c>
      <c r="P214" s="18" t="str">
        <f>'Raw Data'!$W210</f>
        <v>analyse csv with many datas and summarize it</v>
      </c>
      <c r="Q214" s="18" t="s">
        <v>818</v>
      </c>
      <c r="R214" s="21" t="str">
        <f>substitute('Prompt Template'!$B$2,$P$5,$Q214)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&lt;user_input&gt;analyse csv with many datas and summarize it&lt;/user_input&gt;</v>
      </c>
      <c r="S214" s="18">
        <f t="array" ref="S214">index('Response Scoring'!$E:$E,match($A214,'Response Scoring'!$A:$A,0))</f>
        <v>1</v>
      </c>
      <c r="T214" s="19">
        <f t="shared" si="7"/>
        <v>0.3333333333</v>
      </c>
      <c r="U214" s="19">
        <f t="shared" si="8"/>
        <v>4.416666667</v>
      </c>
      <c r="V214" s="18" t="str">
        <f>'Raw Data'!$X210</f>
        <v>Analyzing presentation slides to evaluate both the visual design and written content for consistency</v>
      </c>
      <c r="W214" s="18">
        <f t="shared" si="9"/>
        <v>1</v>
      </c>
      <c r="X214" s="18" t="str">
        <f>'Raw Data'!$Y210</f>
        <v>Hallucinations (generating false or misleading information), Biases in answers</v>
      </c>
      <c r="Y214" s="22">
        <f t="shared" si="10"/>
        <v>0.5</v>
      </c>
      <c r="Z214" s="18" t="str">
        <f>'Raw Data'!$Z210</f>
        <v>Anonymize information by removing identifying details, Use secure company instances or enterprise plans when available</v>
      </c>
      <c r="AA214" s="19">
        <f t="shared" si="11"/>
        <v>1</v>
      </c>
      <c r="AB214" s="18" t="str">
        <f>'Raw Data'!$AA210</f>
        <v>Rarely: I only verify if something doesn’t sound right</v>
      </c>
      <c r="AC214" s="18">
        <f t="shared" si="12"/>
        <v>0.33</v>
      </c>
      <c r="AD214" s="18" t="str">
        <f>'Raw Data'!$AB210</f>
        <v>Cross-reference key claims with reliable external sources</v>
      </c>
      <c r="AE214" s="18">
        <f t="shared" si="13"/>
        <v>0.25</v>
      </c>
      <c r="AF214" s="23">
        <v>6.3</v>
      </c>
      <c r="AG214" s="18" t="str">
        <f>'Raw Data'!$AC210</f>
        <v>Rarely: I only tweak the prompt if something feels obviously off</v>
      </c>
      <c r="AH214" s="18">
        <f t="shared" si="14"/>
        <v>0.33</v>
      </c>
      <c r="AI214" s="18" t="str">
        <f>'Raw Data'!$AD210</f>
        <v>I’m preparing for a work meeting to discuss a new initiative/proposal. Act as a strategic advisor and help me prepare. Please help me: (1) clarify the core objective and value proposition of the initiative, (2) identify key stakeholders and their likely concerns, (3) anticipate tough questions or objections and suggest strong responses, (4) structure a concise meeting agenda or talking points, and (5) propose next steps and success metrics. Ask me any clarifying questions you need before starting.</v>
      </c>
      <c r="AJ214" s="18" t="s">
        <v>819</v>
      </c>
      <c r="AK214" s="21" t="str">
        <f>substitute('Prompt Template'!$C$2,$AI$5,$AJ214)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initiative/proposal. Act as a strategic advisor and help me prepare. Please help me: (1) clarify the core objective and value proposition of the initiative, (2) identify key stakeholders and their likely concerns, (3) anticipate tough questions or objections and suggest strong responses, (4) structure a concise meeting agenda or talking points, and (5) propose next steps and success metrics. Ask me any clarifying questions you need before starting.&lt;/prompt&gt;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initiative/proposal. Act as a strategic advisor and help me prepare. Please help me: (1) clarify the core objective and value proposition of the initiative, (2) identify key stakeholders and their likely concerns, (3) anticipate tough questions or objections and suggest strong responses, (4) structure a concise meeting agenda or talking points, and (5) propose next steps and success metrics. Ask me any clarifying questions you need before starting.&lt;/user_input&gt;</v>
      </c>
      <c r="AL214" s="18">
        <f t="array" ref="AL214">index('Response Scoring'!$G:$G,match($A214,'Response Scoring'!$A:$A,0))</f>
        <v>5</v>
      </c>
      <c r="AM214" s="18">
        <f t="shared" si="15"/>
        <v>1</v>
      </c>
      <c r="AN214" s="18" t="str">
        <f>'Raw Data'!$AE210</f>
        <v>You are a Competitive Intelligence Analyst. Your goal is to help team members consistently research, analyze, and summarize competitors’ products, pricing, positioning, and go-to-market strategies in a structured, objective, and decision-ready format.
Research Scope
For each competitor, analyze the following areas (only include what information is available):
Company Overview
Core products/services
Target customers and industries
Geographic presence
Company size or maturity (startup, scale-up, enterprise)
Product &amp; Feature Analysis
Key products and variants
Core features and differentiators
Strengths and weaknesses
Product roadmap signals (recent launches, updates, messaging)
Pricing &amp; Packaging
Pricing model (subscription, usage-based, freemium, enterprise, etc.)
Public pricing tiers and ranges
Add-ons, discounts, or bundling strategies
Perceived value vs. price
Positioning &amp; Messaging
Value proposition and key claims
Primary pain points addressed
Differentiation vs. competitors
Tone and brand positioning (premium, affordable, innovative, etc.)
Go-to-Market Strategy
Sales model (self-serve, sales-led, partners)
Marketing channels used
Key customer segments and personas
Partnerships or ecosystem strategy
Market Signals
Recent news, funding, acquisitions, or partnerships
Customer reviews and sentiment (strengths, complaints)
Notable wins, losses, or strategic shifts
Output Format (Mandatory)
Always present findings using the following structure:
Executive Summary (5–7 bullets)
High-level takeaways and implications.
Detailed Analysis
Organized by the sections listed above.
Competitive Comparison (if applicable)
Table comparing the competitor(s) to our company or to each other.
Key Risks &amp; Opportunities
Strategic threats and opportunities for our business.
Recommended Actions or Watch Items
What the team should do, test, or monitor next.</v>
      </c>
      <c r="AO214" s="18" t="s">
        <v>820</v>
      </c>
      <c r="AP214" s="21" t="str">
        <f>substitute('Prompt Template'!$D$2,$AN$5,$AO214)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Analyst. Your goal is to help team members consistently research, analyze, and summarize competitors’ products, pricing, positioning, and go-to-market strategies in a structured, objective, and decision-ready format.
Research Scope
For each competitor, analyze the following areas (only include what information is available):
Company Overview
Core products/services
Target customers and industries
Geographic presence
Company size or maturity (startup, scale-up, enterprise)
Product &amp; Feature Analysis
Key products and variants
Core features and differentiators
Strengths and weaknesses
Product roadmap signals (recent launches, updates, messaging)
Pricing &amp; Packaging
Pricing model (subscription, usage-based, freemium, enterprise, etc.)
Public pricing tiers and ranges
Add-ons, discounts, or bundling strategies
Perceived value vs. price
Positioning &amp; Messaging
Value proposition and key claims
Primary pain points addressed
Differentiation vs. competitors
Tone and brand positioning (premium, affordable, innovative, etc.)
Go-to-Market Strategy
Sales model (self-serve, sales-led, partners)
Marketing channels used
Key customer segments and personas
Partnerships or ecosystem strategy
Market Signals
Recent news, funding, acquisitions, or partnerships
Customer reviews and sentiment (strengths, complaints)
Notable wins, losses, or strategic shifts
Output Format (Mandatory)
Always present findings using the following structure:
Executive Summary (5–7 bullets)
High-level takeaways and implications.
Detailed Analysis
Organized by the sections listed above.
Competitive Comparison (if applicable)
Table comparing the competitor(s) to our company or to each other.
Key Risks &amp; Opportunities
Strategic threats and opportunities for our business.
Recommended Actions or Watch Items
What the team should do, test, or monitor next.&lt;/user_input&gt;
</v>
      </c>
      <c r="AQ214" s="18">
        <f t="array" ref="AQ214">index('Response Scoring'!$I:$I,match($A214,'Response Scoring'!$A:$A,0))</f>
        <v>5</v>
      </c>
      <c r="AR214" s="18">
        <f t="shared" si="16"/>
        <v>1</v>
      </c>
      <c r="AS214" s="24">
        <f t="shared" si="17"/>
        <v>8.995</v>
      </c>
      <c r="AT214" s="24">
        <f t="shared" si="18"/>
        <v>8.66</v>
      </c>
      <c r="AU214" s="18">
        <f t="shared" si="19"/>
        <v>33.12333333</v>
      </c>
      <c r="AV214" s="24">
        <f t="shared" si="20"/>
        <v>66.24666667</v>
      </c>
      <c r="AW214" s="18" t="str">
        <f t="shared" si="21"/>
        <v>AI Practitioner</v>
      </c>
      <c r="AX214" s="18" t="str">
        <f>'Raw Data'!AF210</f>
        <v>ChatGPT</v>
      </c>
      <c r="AY214" s="18" t="str">
        <f>'Raw Data'!AG210</f>
        <v>Yes</v>
      </c>
      <c r="AZ214" s="18" t="str">
        <f>'Raw Data'!AH210</f>
        <v/>
      </c>
      <c r="BA214" s="18" t="str">
        <f>'Raw Data'!AI210</f>
        <v/>
      </c>
      <c r="BB214" s="18" t="str">
        <f>'Raw Data'!AJ210</f>
        <v/>
      </c>
      <c r="BC214" s="18" t="str">
        <f>'Raw Data'!AK210</f>
        <v/>
      </c>
      <c r="BD214" s="18" t="str">
        <f>'Raw Data'!AL210</f>
        <v/>
      </c>
      <c r="BE214" s="18" t="str">
        <f>'Raw Data'!AM210</f>
        <v/>
      </c>
      <c r="BF214" s="18" t="str">
        <f>'Raw Data'!AN210</f>
        <v/>
      </c>
      <c r="BG214" s="18" t="str">
        <f>'Raw Data'!AO210</f>
        <v/>
      </c>
      <c r="BH214" s="18" t="str">
        <f>'Raw Data'!AP210</f>
        <v/>
      </c>
      <c r="BI214" s="18" t="str">
        <f>'Raw Data'!AQ210</f>
        <v/>
      </c>
      <c r="BJ214" s="18" t="str">
        <f>'Raw Data'!AR210</f>
        <v/>
      </c>
      <c r="BK214" s="18" t="str">
        <f>'Raw Data'!AS210</f>
        <v/>
      </c>
      <c r="BL214" s="18" t="str">
        <f>'Raw Data'!AT210</f>
        <v/>
      </c>
      <c r="BM214" s="18" t="str">
        <f>'Raw Data'!AU210</f>
        <v/>
      </c>
      <c r="BN214" s="18" t="str">
        <f>'Raw Data'!AV210</f>
        <v/>
      </c>
      <c r="BO214" s="18" t="str">
        <f>'Raw Data'!AW210</f>
        <v/>
      </c>
      <c r="BP214" s="18" t="str">
        <f>'Raw Data'!AX210</f>
        <v/>
      </c>
      <c r="BQ214" s="18" t="str">
        <f>'Raw Data'!AY210</f>
        <v/>
      </c>
      <c r="BR214" s="18" t="str">
        <f>'Raw Data'!AZ210</f>
        <v/>
      </c>
      <c r="BS214" s="18" t="str">
        <f>'Raw Data'!D210</f>
        <v/>
      </c>
      <c r="BT214" s="18" t="str">
        <f>'Raw Data'!E210</f>
        <v/>
      </c>
      <c r="BU214" s="18" t="str">
        <f>'Raw Data'!F210</f>
        <v>PerfectDraft</v>
      </c>
      <c r="BV214" s="25" t="str">
        <f>'Raw Data'!G210</f>
        <v>PerfectDraft</v>
      </c>
      <c r="BW214" s="25" t="str">
        <f t="shared" si="22"/>
        <v>#REF!</v>
      </c>
      <c r="BX214" s="25" t="str">
        <f>'Raw Data'!I210</f>
        <v>Tech</v>
      </c>
      <c r="BY214" s="18" t="str">
        <f>'Raw Data'!J210</f>
        <v/>
      </c>
      <c r="BZ214" s="18" t="str">
        <f>'Raw Data'!K210</f>
        <v/>
      </c>
      <c r="CA214" s="18" t="str">
        <f>'Raw Data'!L210</f>
        <v>France</v>
      </c>
      <c r="CB214" s="18" t="str">
        <f>'Raw Data'!M210</f>
        <v>Europe</v>
      </c>
      <c r="CC214" s="18" t="str">
        <f>'Raw Data'!N210</f>
        <v>InBev France</v>
      </c>
      <c r="CD214" s="25" t="str">
        <f>'Raw Data'!O210</f>
        <v>Andy Logan - PerfectDraft</v>
      </c>
      <c r="CE214" s="15" t="str">
        <f>'Raw Data'!P210</f>
        <v>Medium User</v>
      </c>
      <c r="CF214" s="15" t="str">
        <f>'Raw Data'!Q210</f>
        <v>Weekly</v>
      </c>
    </row>
    <row r="215" ht="15.75" customHeight="1">
      <c r="A215" s="18">
        <f>'Raw Data'!$A211</f>
        <v>209</v>
      </c>
      <c r="B215" s="18" t="str">
        <f>'Raw Data'!$R211</f>
        <v>Daily</v>
      </c>
      <c r="C215" s="18">
        <f t="shared" si="1"/>
        <v>1</v>
      </c>
      <c r="D215" s="18" t="str">
        <f>'Raw Data'!$S211</f>
        <v>Writing or debugging code, scripts, or formulas, Analyzing data or documents to extract insights or summaries, Using AI for vibe coding to prototype solutions, apps, or products</v>
      </c>
      <c r="E215" s="18">
        <f t="shared" si="2"/>
        <v>3</v>
      </c>
      <c r="F215" s="19">
        <f t="shared" si="3"/>
        <v>1</v>
      </c>
      <c r="G215" s="20" t="str">
        <f>'Raw Data'!T211</f>
        <v>I’ve built custom AI tools (CustomGPTs, Copilot Agents, Google Gems, Claude Projects) for repetitive tasks</v>
      </c>
      <c r="H215" s="18">
        <f t="shared" si="4"/>
        <v>0.75</v>
      </c>
      <c r="I215" s="18" t="str">
        <f>'Raw Data'!$U211</f>
        <v>Create a systematic process where AI handles data analysis and summary generation consistently</v>
      </c>
      <c r="J215" s="18">
        <f t="shared" si="5"/>
        <v>1</v>
      </c>
      <c r="K215" s="18" t="str">
        <f>'Raw Data'!$V211</f>
        <v>- Use AI to define a plan
- Research using ChatGPT
- Summarize using ChatGPT
- Create a first draft and review manually while checking the source</v>
      </c>
      <c r="L215" s="18" t="s">
        <v>821</v>
      </c>
      <c r="M215" s="21" t="str">
        <f>substitute('Prompt Template'!$A$2,$K$5,$L215)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 Use AI to define a plan
- Research using ChatGPT
- Summarize using ChatGPT
- Create a first draft and review manually while checking the source&lt;/user_input&gt;</v>
      </c>
      <c r="N215" s="18">
        <f t="array" ref="N215">index('Response Scoring'!$C:$C,match($A215,'Response Scoring'!$A:$A,0))</f>
        <v>2</v>
      </c>
      <c r="O215" s="19">
        <f t="shared" si="6"/>
        <v>0.6666666667</v>
      </c>
      <c r="P215" s="18" t="str">
        <f>'Raw Data'!$W211</f>
        <v>Debugging technical issues and drafting plans</v>
      </c>
      <c r="Q215" s="18" t="s">
        <v>822</v>
      </c>
      <c r="R215" s="21" t="str">
        <f>substitute('Prompt Template'!$B$2,$P$5,$Q215)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&lt;user_input&gt;Debugging technical issues and drafting plans&lt;/user_input&gt;</v>
      </c>
      <c r="S215" s="18">
        <f t="array" ref="S215">index('Response Scoring'!$E:$E,match($A215,'Response Scoring'!$A:$A,0))</f>
        <v>1</v>
      </c>
      <c r="T215" s="19">
        <f t="shared" si="7"/>
        <v>0.3333333333</v>
      </c>
      <c r="U215" s="19">
        <f t="shared" si="8"/>
        <v>4.75</v>
      </c>
      <c r="V215" s="18" t="str">
        <f>'Raw Data'!$X211</f>
        <v>Analyzing presentation slides to evaluate both the visual design and written content for consistency</v>
      </c>
      <c r="W215" s="18">
        <f t="shared" si="9"/>
        <v>1</v>
      </c>
      <c r="X215" s="18" t="str">
        <f>'Raw Data'!$Y211</f>
        <v>Hallucinations (generating false or misleading information), Data privacy concerns when information is shared with an LLM, Vulnerability to manipulation by bad actors</v>
      </c>
      <c r="Y215" s="22">
        <f t="shared" si="10"/>
        <v>0.75</v>
      </c>
      <c r="Z215" s="18" t="str">
        <f>'Raw Data'!$Z211</f>
        <v>Use secure company instances or enterprise plans when available, Verify that the AI tool has SSL/HTTPS encryption before using it</v>
      </c>
      <c r="AA215" s="19">
        <f t="shared" si="11"/>
        <v>0</v>
      </c>
      <c r="AB215" s="18" t="str">
        <f>'Raw Data'!$AA211</f>
        <v>Always: I routinely cross-check AI outputs with reliable sources</v>
      </c>
      <c r="AC215" s="18">
        <f t="shared" si="12"/>
        <v>1</v>
      </c>
      <c r="AD215" s="18" t="str">
        <f>'Raw Data'!$AB211</f>
        <v>Use a different AI tool to review and verify the content, Cross-reference key claims with reliable external sources, Verify any calculations or data analysis independently</v>
      </c>
      <c r="AE215" s="18">
        <f t="shared" si="13"/>
        <v>0.75</v>
      </c>
      <c r="AF215" s="23">
        <v>6.3</v>
      </c>
      <c r="AG215" s="18" t="str">
        <f>'Raw Data'!$AC211</f>
        <v>Sometimes: I iterate 2–3 times to reach a good result</v>
      </c>
      <c r="AH215" s="18">
        <f t="shared" si="14"/>
        <v>0.67</v>
      </c>
      <c r="AI215" s="18" t="str">
        <f>'Raw Data'!$AD211</f>
        <v>Help me prepare for a meeting where I’ll present a new initiative. Summarize the key points I should cover, suggest a clear structure for the presentation, list potential questions stakeholders might ask, and recommend data or evidence I should bring to support the proposal.</v>
      </c>
      <c r="AJ215" s="18" t="s">
        <v>823</v>
      </c>
      <c r="AK215" s="21" t="str">
        <f>substitute('Prompt Template'!$C$2,$AI$5,$AJ215)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I’ll present a new initiative. Summarize the key points I should cover, suggest a clear structure for the presentation, list potential questions stakeholders might ask, and recommend data or evidence I should bring to support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I’ll present a new initiative. Summarize the key points I should cover, suggest a clear structure for the presentation, list potential questions stakeholders might ask, and recommend data or evidence I should bring to support the proposal.&lt;/user_input&gt;</v>
      </c>
      <c r="AL215" s="18">
        <f t="array" ref="AL215">index('Response Scoring'!$G:$G,match($A215,'Response Scoring'!$A:$A,0))</f>
        <v>4</v>
      </c>
      <c r="AM215" s="18">
        <f t="shared" si="15"/>
        <v>0.8</v>
      </c>
      <c r="AN215" s="18" t="str">
        <f>'Raw Data'!$AE211</f>
        <v>Purpose:
Help team members research competitors’ products, pricing, positioning, and strategic moves in a consistent, structured, and reliable way.
Behavior &amp; Output Requirements:
	1.	Always structure findings clearly, provide outputs in the following format:
	•	Competitor Overview
	•	Product Portfolio Summary
	•	Pricing Model &amp; Notable Discounts
	•	Market Positioning &amp; Value Propositions
	•	Strengths
	•	Weaknesses
	•	Recent Strategic Moves (e.g., product launches, partnerships, M&amp;A)
	•	Sources Used
	2.	Rely only on publicly available information
Use reputable, openly accessible sources such as company websites, press releases, earnings calls, analyst reports, industry news, and publicly indexed web content.
	3.	Never fabricate details
If a specific piece of information is unavailable or unclear, explicitly state:
“No verifiable public information found.”
	4.	Highlight discrepancies or uncertainty
Call out conflicting data points and explain what appears most credible and why.
	5.	Summarize insights, not just data
Provide practical takeaways, such as:
	•	Potential risks to our positioning
	•	Gaps in their offering we could exploit
	•	Emerging market trends based on competitor behavior
	6.	Flag red flags or unusual patterns
Examples: sudden pricing changes, surprising layoffs, aggressive promotions, shifts in messaging, new geographic expansions.
	7.	Keep tone objective and analytical
No hype, no speculation beyond what the evidence supports.
	8.	Update and format findings for ease of sharing
Present in a clean, bullet-based format that can be pasted directly into a deck or email.</v>
      </c>
      <c r="AO215" s="18" t="s">
        <v>824</v>
      </c>
      <c r="AP215" s="21" t="str">
        <f>substitute('Prompt Template'!$D$2,$AN$5,$AO215)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Help team members research competitors’ products, pricing, positioning, and strategic moves in a consistent, structured, and reliable way.
Behavior &amp; Output Requirements:
	1.	Always structure findings clearly, provide outputs in the following format:
	•	Competitor Overview
	•	Product Portfolio Summary
	•	Pricing Model &amp; Notable Discounts
	•	Market Positioning &amp; Value Propositions
	•	Strengths
	•	Weaknesses
	•	Recent Strategic Moves (e.g., product launches, partnerships, M&amp;A)
	•	Sources Used
	2.	Rely only on publicly available information
Use reputable, openly accessible sources such as company websites, press releases, earnings calls, analyst reports, industry news, and publicly indexed web content.
	3.	Never fabricate details
If a specific piece of information is unavailable or unclear, explicitly state:
“No verifiable public information found.”
	4.	Highlight discrepancies or uncertainty
Call out conflicting data points and explain what appears most credible and why.
	5.	Summarize insights, not just data
Provide practical takeaways, such as:
	•	Potential risks to our positioning
	•	Gaps in their offering we could exploit
	•	Emerging market trends based on competitor behavior
	6.	Flag red flags or unusual patterns
Examples: sudden pricing changes, surprising layoffs, aggressive promotions, shifts in messaging, new geographic expansions.
	7.	Keep tone objective and analytical
No hype, no speculation beyond what the evidence supports.
	8.	Update and format findings for ease of sharing
Present in a clean, bullet-based format that can be pasted directly into a deck or email.&lt;/user_input&gt;
</v>
      </c>
      <c r="AQ215" s="18">
        <f t="array" ref="AQ215">index('Response Scoring'!$I:$I,match($A215,'Response Scoring'!$A:$A,0))</f>
        <v>5</v>
      </c>
      <c r="AR215" s="18">
        <f t="shared" si="16"/>
        <v>1</v>
      </c>
      <c r="AS215" s="24">
        <f t="shared" si="17"/>
        <v>8.805</v>
      </c>
      <c r="AT215" s="24">
        <f t="shared" si="18"/>
        <v>7.74</v>
      </c>
      <c r="AU215" s="18">
        <f t="shared" si="19"/>
        <v>33.41</v>
      </c>
      <c r="AV215" s="24">
        <f t="shared" si="20"/>
        <v>66.82</v>
      </c>
      <c r="AW215" s="18" t="str">
        <f t="shared" si="21"/>
        <v>AI Practitioner</v>
      </c>
      <c r="AX215" s="18" t="str">
        <f>'Raw Data'!AF211</f>
        <v>ChatGPT, CoPilot, Gemini, Claude</v>
      </c>
      <c r="AY215" s="18" t="str">
        <f>'Raw Data'!AG211</f>
        <v>Yes</v>
      </c>
      <c r="AZ215" s="18" t="str">
        <f>'Raw Data'!AH211</f>
        <v/>
      </c>
      <c r="BA215" s="18" t="str">
        <f>'Raw Data'!AI211</f>
        <v/>
      </c>
      <c r="BB215" s="18" t="str">
        <f>'Raw Data'!AJ211</f>
        <v/>
      </c>
      <c r="BC215" s="18" t="str">
        <f>'Raw Data'!AK211</f>
        <v/>
      </c>
      <c r="BD215" s="18" t="str">
        <f>'Raw Data'!AL211</f>
        <v/>
      </c>
      <c r="BE215" s="18" t="str">
        <f>'Raw Data'!AM211</f>
        <v/>
      </c>
      <c r="BF215" s="18" t="str">
        <f>'Raw Data'!AN211</f>
        <v/>
      </c>
      <c r="BG215" s="18" t="str">
        <f>'Raw Data'!AO211</f>
        <v/>
      </c>
      <c r="BH215" s="18" t="str">
        <f>'Raw Data'!AP211</f>
        <v/>
      </c>
      <c r="BI215" s="18" t="str">
        <f>'Raw Data'!AQ211</f>
        <v/>
      </c>
      <c r="BJ215" s="18" t="str">
        <f>'Raw Data'!AR211</f>
        <v/>
      </c>
      <c r="BK215" s="18" t="str">
        <f>'Raw Data'!AS211</f>
        <v/>
      </c>
      <c r="BL215" s="18" t="str">
        <f>'Raw Data'!AT211</f>
        <v/>
      </c>
      <c r="BM215" s="18" t="str">
        <f>'Raw Data'!AU211</f>
        <v/>
      </c>
      <c r="BN215" s="18" t="str">
        <f>'Raw Data'!AV211</f>
        <v/>
      </c>
      <c r="BO215" s="18" t="str">
        <f>'Raw Data'!AW211</f>
        <v/>
      </c>
      <c r="BP215" s="18" t="str">
        <f>'Raw Data'!AX211</f>
        <v/>
      </c>
      <c r="BQ215" s="18" t="str">
        <f>'Raw Data'!AY211</f>
        <v/>
      </c>
      <c r="BR215" s="18" t="str">
        <f>'Raw Data'!AZ211</f>
        <v/>
      </c>
      <c r="BS215" s="18" t="str">
        <f>'Raw Data'!D211</f>
        <v/>
      </c>
      <c r="BT215" s="18" t="str">
        <f>'Raw Data'!E211</f>
        <v/>
      </c>
      <c r="BU215" s="18" t="str">
        <f>'Raw Data'!F211</f>
        <v>PerfectDraft</v>
      </c>
      <c r="BV215" s="25" t="str">
        <f>'Raw Data'!G211</f>
        <v>PerfectDraft</v>
      </c>
      <c r="BW215" s="25" t="str">
        <f t="shared" si="22"/>
        <v>#REF!</v>
      </c>
      <c r="BX215" s="25" t="str">
        <f>'Raw Data'!I211</f>
        <v>Tech</v>
      </c>
      <c r="BY215" s="18" t="str">
        <f>'Raw Data'!J211</f>
        <v/>
      </c>
      <c r="BZ215" s="18" t="str">
        <f>'Raw Data'!K211</f>
        <v/>
      </c>
      <c r="CA215" s="18" t="str">
        <f>'Raw Data'!L211</f>
        <v>United Kingdom</v>
      </c>
      <c r="CB215" s="18" t="str">
        <f>'Raw Data'!M211</f>
        <v>Europe</v>
      </c>
      <c r="CC215" s="18" t="str">
        <f>'Raw Data'!N211</f>
        <v>AB InBev UK Limited</v>
      </c>
      <c r="CD215" s="25" t="str">
        <f>'Raw Data'!O211</f>
        <v>Andy Logan - PerfectDraft</v>
      </c>
      <c r="CE215" s="15" t="str">
        <f>'Raw Data'!P211</f>
        <v>Light User</v>
      </c>
      <c r="CF215" s="15" t="str">
        <f>'Raw Data'!Q211</f>
        <v>Weekly</v>
      </c>
    </row>
    <row r="216" ht="15.75" customHeight="1">
      <c r="A216" s="18">
        <f>'Raw Data'!$A212</f>
        <v>210</v>
      </c>
      <c r="B216" s="18" t="str">
        <f>'Raw Data'!$R212</f>
        <v>Daily</v>
      </c>
      <c r="C216" s="18">
        <f t="shared" si="1"/>
        <v>1</v>
      </c>
      <c r="D216" s="18" t="str">
        <f>'Raw Data'!$S212</f>
        <v>Getting quick answers to specific questions or looking up information, Writing or debugging code, scripts, or formulas</v>
      </c>
      <c r="E216" s="18">
        <f t="shared" si="2"/>
        <v>1</v>
      </c>
      <c r="F216" s="19">
        <f t="shared" si="3"/>
        <v>0.3333333333</v>
      </c>
      <c r="G216" s="20" t="str">
        <f>'Raw Data'!T212</f>
        <v>I create fresh prompts each time I use AI</v>
      </c>
      <c r="H216" s="18">
        <f t="shared" si="4"/>
        <v>0.25</v>
      </c>
      <c r="I216" s="18" t="str">
        <f>'Raw Data'!$U212</f>
        <v>I wouldn’t use AI for this task</v>
      </c>
      <c r="J216" s="18">
        <f t="shared" si="5"/>
        <v>0</v>
      </c>
      <c r="K216" s="18" t="str">
        <f>'Raw Data'!$V212</f>
        <v>I don't create presentations, just working code :)</v>
      </c>
      <c r="L216" s="18" t="s">
        <v>825</v>
      </c>
      <c r="M216" s="21" t="str">
        <f>substitute('Prompt Template'!$A$2,$K$5,$L216)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create presentations, just working code :)&lt;/user_input&gt;</v>
      </c>
      <c r="N216" s="18">
        <f t="array" ref="N216">index('Response Scoring'!$C:$C,match($A216,'Response Scoring'!$A:$A,0))</f>
        <v>0</v>
      </c>
      <c r="O216" s="19">
        <f t="shared" si="6"/>
        <v>0</v>
      </c>
      <c r="P216" s="18" t="str">
        <f>'Raw Data'!$W212</f>
        <v>get rough draft of solution that I need and improve with manually with AI auto complete</v>
      </c>
      <c r="Q216" s="18" t="s">
        <v>826</v>
      </c>
      <c r="R216" s="21" t="str">
        <f>substitute('Prompt Template'!$B$2,$P$5,$Q216)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&lt;user_input&gt;get rough draft of solution that I need and improve with manually with AI auto complete&lt;/user_input&gt;</v>
      </c>
      <c r="S216" s="18">
        <f t="array" ref="S216">index('Response Scoring'!$E:$E,match($A216,'Response Scoring'!$A:$A,0))</f>
        <v>1</v>
      </c>
      <c r="T216" s="19">
        <f t="shared" si="7"/>
        <v>0.3333333333</v>
      </c>
      <c r="U216" s="19">
        <f t="shared" si="8"/>
        <v>1.916666667</v>
      </c>
      <c r="V216" s="18" t="str">
        <f>'Raw Data'!$X212</f>
        <v>Providing real-time updates on breaking news events happening right now</v>
      </c>
      <c r="W216" s="18">
        <f t="shared" si="9"/>
        <v>0</v>
      </c>
      <c r="X216" s="18" t="str">
        <f>'Raw Data'!$Y212</f>
        <v>Data privacy concerns when information is shared with an LLM, Hallucinations (generating false or misleading information)</v>
      </c>
      <c r="Y216" s="22">
        <f t="shared" si="10"/>
        <v>0.5</v>
      </c>
      <c r="Z216" s="18" t="str">
        <f>'Raw Data'!$Z212</f>
        <v>Anonymize information by removing identifying details, Use secure company instances or enterprise plans when available, Verify that the AI tool has SSL/HTTPS encryption before using it</v>
      </c>
      <c r="AA216" s="19">
        <f t="shared" si="11"/>
        <v>0</v>
      </c>
      <c r="AB216" s="18" t="str">
        <f>'Raw Data'!$AA212</f>
        <v>Rarely: I only verify if something doesn’t sound right</v>
      </c>
      <c r="AC216" s="18">
        <f t="shared" si="12"/>
        <v>0.33</v>
      </c>
      <c r="AD216" s="18" t="str">
        <f>'Raw Data'!$AB212</f>
        <v>Verify any calculations or data analysis independently, Cross-reference key claims with reliable external sources</v>
      </c>
      <c r="AE216" s="18">
        <f t="shared" si="13"/>
        <v>0.5</v>
      </c>
      <c r="AF216" s="23">
        <v>6.3</v>
      </c>
      <c r="AG216" s="18" t="str">
        <f>'Raw Data'!$AC212</f>
        <v>Sometimes: I iterate 2–3 times to reach a good result</v>
      </c>
      <c r="AH216" s="18">
        <f t="shared" si="14"/>
        <v>0.67</v>
      </c>
      <c r="AI216" s="18" t="str">
        <f>'Raw Data'!$AD212</f>
        <v>I need agenda for a meeting where I will be proposing idea to my supervisors. The idea is to "some idea description", propose plan for the meeting I could use, be brief on points, I will ask for more details if needed.</v>
      </c>
      <c r="AJ216" s="18" t="s">
        <v>827</v>
      </c>
      <c r="AK216" s="21" t="str">
        <f>substitute('Prompt Template'!$C$2,$AI$5,$AJ216)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agenda for a meeting where I will be proposing idea to my supervisors. The idea is to "some idea description", propose plan for the meeting I could use, be brief on points, I will ask for more details if needed.&lt;/prompt&gt;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agenda for a meeting where I will be proposing idea to my supervisors. The idea is to "some idea description", propose plan for the meeting I could use, be brief on points, I will ask for more details if needed.&lt;/user_input&gt;</v>
      </c>
      <c r="AL216" s="18">
        <f t="array" ref="AL216">index('Response Scoring'!$G:$G,match($A216,'Response Scoring'!$A:$A,0))</f>
        <v>2</v>
      </c>
      <c r="AM216" s="18">
        <f t="shared" si="15"/>
        <v>0.4</v>
      </c>
      <c r="AN216" s="18" t="str">
        <f>'Raw Data'!$AE212</f>
        <v>I don’t know how to create custom AI instructions</v>
      </c>
      <c r="AO216" s="18" t="s">
        <v>556</v>
      </c>
      <c r="AP216" s="21" t="str">
        <f>substitute('Prompt Template'!$D$2,$AN$5,$AO216)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16" s="18">
        <f t="array" ref="AQ216">index('Response Scoring'!$I:$I,match($A216,'Response Scoring'!$A:$A,0))</f>
        <v>0</v>
      </c>
      <c r="AR216" s="18">
        <f t="shared" si="16"/>
        <v>0</v>
      </c>
      <c r="AS216" s="24">
        <f t="shared" si="17"/>
        <v>2.405</v>
      </c>
      <c r="AT216" s="24">
        <f t="shared" si="18"/>
        <v>4.54</v>
      </c>
      <c r="AU216" s="18">
        <f t="shared" si="19"/>
        <v>14.94333333</v>
      </c>
      <c r="AV216" s="24">
        <f t="shared" si="20"/>
        <v>29.88666667</v>
      </c>
      <c r="AW216" s="18" t="str">
        <f t="shared" si="21"/>
        <v>AI Experimenter</v>
      </c>
      <c r="AX216" s="18" t="str">
        <f>'Raw Data'!AF212</f>
        <v>CoPilot, Perplexity</v>
      </c>
      <c r="AY216" s="18" t="str">
        <f>'Raw Data'!AG212</f>
        <v>Yes</v>
      </c>
      <c r="AZ216" s="18" t="str">
        <f>'Raw Data'!AH212</f>
        <v/>
      </c>
      <c r="BA216" s="18" t="str">
        <f>'Raw Data'!AI212</f>
        <v/>
      </c>
      <c r="BB216" s="18" t="str">
        <f>'Raw Data'!AJ212</f>
        <v/>
      </c>
      <c r="BC216" s="18" t="str">
        <f>'Raw Data'!AK212</f>
        <v/>
      </c>
      <c r="BD216" s="18" t="str">
        <f>'Raw Data'!AL212</f>
        <v/>
      </c>
      <c r="BE216" s="18" t="str">
        <f>'Raw Data'!AM212</f>
        <v/>
      </c>
      <c r="BF216" s="18" t="str">
        <f>'Raw Data'!AN212</f>
        <v/>
      </c>
      <c r="BG216" s="18" t="str">
        <f>'Raw Data'!AO212</f>
        <v/>
      </c>
      <c r="BH216" s="18" t="str">
        <f>'Raw Data'!AP212</f>
        <v/>
      </c>
      <c r="BI216" s="18" t="str">
        <f>'Raw Data'!AQ212</f>
        <v/>
      </c>
      <c r="BJ216" s="18" t="str">
        <f>'Raw Data'!AR212</f>
        <v/>
      </c>
      <c r="BK216" s="18" t="str">
        <f>'Raw Data'!AS212</f>
        <v/>
      </c>
      <c r="BL216" s="18" t="str">
        <f>'Raw Data'!AT212</f>
        <v/>
      </c>
      <c r="BM216" s="18" t="str">
        <f>'Raw Data'!AU212</f>
        <v/>
      </c>
      <c r="BN216" s="18" t="str">
        <f>'Raw Data'!AV212</f>
        <v/>
      </c>
      <c r="BO216" s="18" t="str">
        <f>'Raw Data'!AW212</f>
        <v/>
      </c>
      <c r="BP216" s="18" t="str">
        <f>'Raw Data'!AX212</f>
        <v/>
      </c>
      <c r="BQ216" s="18" t="str">
        <f>'Raw Data'!AY212</f>
        <v/>
      </c>
      <c r="BR216" s="18" t="str">
        <f>'Raw Data'!AZ212</f>
        <v/>
      </c>
      <c r="BS216" s="18" t="str">
        <f>'Raw Data'!D212</f>
        <v/>
      </c>
      <c r="BT216" s="18" t="str">
        <f>'Raw Data'!E212</f>
        <v/>
      </c>
      <c r="BU216" s="18" t="str">
        <f>'Raw Data'!F212</f>
        <v>PerfectDraft</v>
      </c>
      <c r="BV216" s="25" t="str">
        <f>'Raw Data'!G212</f>
        <v>Tech</v>
      </c>
      <c r="BW216" s="25" t="str">
        <f t="shared" si="22"/>
        <v>#REF!</v>
      </c>
      <c r="BX216" s="25" t="str">
        <f>'Raw Data'!I212</f>
        <v>N/A</v>
      </c>
      <c r="BY216" s="18" t="str">
        <f>'Raw Data'!J212</f>
        <v/>
      </c>
      <c r="BZ216" s="18" t="str">
        <f>'Raw Data'!K212</f>
        <v/>
      </c>
      <c r="CA216" s="18" t="str">
        <f>'Raw Data'!L212</f>
        <v/>
      </c>
      <c r="CB216" s="18" t="str">
        <f>'Raw Data'!M212</f>
        <v/>
      </c>
      <c r="CC216" s="18" t="str">
        <f>'Raw Data'!N212</f>
        <v/>
      </c>
      <c r="CD216" s="25" t="str">
        <f>'Raw Data'!O212</f>
        <v>Andy Logan - PerfectDraft</v>
      </c>
      <c r="CE216" s="15" t="str">
        <f>'Raw Data'!P212</f>
        <v/>
      </c>
      <c r="CF216" s="15" t="str">
        <f>'Raw Data'!Q212</f>
        <v>No data found</v>
      </c>
    </row>
    <row r="217" ht="15.75" customHeight="1">
      <c r="A217" s="18">
        <f>'Raw Data'!$A213</f>
        <v>211</v>
      </c>
      <c r="B217" s="18" t="str">
        <f>'Raw Data'!$R213</f>
        <v>Daily</v>
      </c>
      <c r="C217" s="18">
        <f t="shared" si="1"/>
        <v>1</v>
      </c>
      <c r="D217" s="18" t="str">
        <f>'Raw Data'!$S213</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v>
      </c>
      <c r="E217" s="18">
        <f t="shared" si="2"/>
        <v>3</v>
      </c>
      <c r="F217" s="19">
        <f t="shared" si="3"/>
        <v>1</v>
      </c>
      <c r="G217" s="20" t="str">
        <f>'Raw Data'!T213</f>
        <v>I’ve built custom AI tools (CustomGPTs, Copilot Agents, Google Gems, Claude Projects) for repetitive tasks</v>
      </c>
      <c r="H217" s="18">
        <f t="shared" si="4"/>
        <v>0.75</v>
      </c>
      <c r="I217" s="18" t="str">
        <f>'Raw Data'!$U213</f>
        <v>Create a systematic process where AI handles data analysis and summary generation consistently</v>
      </c>
      <c r="J217" s="18">
        <f t="shared" si="5"/>
        <v>1</v>
      </c>
      <c r="K217" s="18" t="str">
        <f>'Raw Data'!$V213</f>
        <v>I would use AI to research (asking for sources and inspecting them), then use AI to draft while giving detailed guidance and feedback. I may use multiple models to allow one to review/refine the others work. I would be refining both with agent assistance and manually. I'd probably also get peer feedback from a human.</v>
      </c>
      <c r="L217" s="18" t="s">
        <v>828</v>
      </c>
      <c r="M217" s="21" t="str">
        <f>substitute('Prompt Template'!$A$2,$K$5,$L217)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(asking for sources and inspecting them), then use AI to draft while giving detailed guidance and feedback. I may use multiple models to allow one to review/refine the others work. I would be refining both with agent assistance and manually. I'd probably also get peer feedback from a human.&lt;/user_input&gt;</v>
      </c>
      <c r="N217" s="18">
        <f t="array" ref="N217">index('Response Scoring'!$C:$C,match($A217,'Response Scoring'!$A:$A,0))</f>
        <v>2</v>
      </c>
      <c r="O217" s="19">
        <f t="shared" si="6"/>
        <v>0.6666666667</v>
      </c>
      <c r="P217" s="18" t="str">
        <f>'Raw Data'!$W213</f>
        <v>Speeding up interactions and testing with code, especially when working with less familiar libraries.</v>
      </c>
      <c r="Q217" s="18" t="s">
        <v>829</v>
      </c>
      <c r="R217" s="21" t="str">
        <f>substitute('Prompt Template'!$B$2,$P$5,$Q217)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&lt;user_input&gt;Speeding up interactions and testing with code, especially when working with less familiar libraries.&lt;/user_input&gt;</v>
      </c>
      <c r="S217" s="18">
        <f t="array" ref="S217">index('Response Scoring'!$E:$E,match($A217,'Response Scoring'!$A:$A,0))</f>
        <v>1</v>
      </c>
      <c r="T217" s="19">
        <f t="shared" si="7"/>
        <v>0.3333333333</v>
      </c>
      <c r="U217" s="19">
        <f t="shared" si="8"/>
        <v>4.75</v>
      </c>
      <c r="V217" s="18" t="str">
        <f>'Raw Data'!$X213</f>
        <v>Analyzing presentation slides to evaluate both the visual design and written content for consistency</v>
      </c>
      <c r="W217" s="18">
        <f t="shared" si="9"/>
        <v>1</v>
      </c>
      <c r="X217" s="18" t="str">
        <f>'Raw Data'!$Y213</f>
        <v>Vulnerability to manipulation by bad actors, Hallucinations (generating false or misleading information), Data privacy concerns when information is shared with an LLM, Biases in answers</v>
      </c>
      <c r="Y217" s="22">
        <f t="shared" si="10"/>
        <v>1</v>
      </c>
      <c r="Z217" s="18" t="str">
        <f>'Raw Data'!$Z213</f>
        <v>Verify that the AI tool has SSL/HTTPS encryption before using it, Use secure company instances or enterprise plans when available, Only share information that you would be comfortable sharing internally with a colleague, Anonymize information by removing identifying details</v>
      </c>
      <c r="AA217" s="19">
        <f t="shared" si="11"/>
        <v>0</v>
      </c>
      <c r="AB217" s="18" t="str">
        <f>'Raw Data'!$AA213</f>
        <v>Always: I routinely cross-check AI outputs with reliable sources</v>
      </c>
      <c r="AC217" s="18">
        <f t="shared" si="12"/>
        <v>1</v>
      </c>
      <c r="AD217" s="18" t="str">
        <f>'Raw Data'!$AB213</f>
        <v>Use a different AI tool to review and verify the content, Cross-reference key claims with reliable external sources, Verify any calculations or data analysis independently</v>
      </c>
      <c r="AE217" s="18">
        <f t="shared" si="13"/>
        <v>0.75</v>
      </c>
      <c r="AF217" s="23">
        <v>6.3</v>
      </c>
      <c r="AG217" s="18" t="str">
        <f>'Raw Data'!$AC213</f>
        <v>Frequently: I systematically refine prompts until I’m satisfied</v>
      </c>
      <c r="AH217" s="18">
        <f t="shared" si="14"/>
        <v>1</v>
      </c>
      <c r="AI217" s="18" t="str">
        <f>'Raw Data'!$AD213</f>
        <v>I would like you to generate a proposal for x, y, z. Please use the provided context documents (attached, or folder) for reference. Keep copy breif and prose simple. Ensure any claims show their sources in a bibliography section (do not clutter the main text).
Use the style guide in style_guide.md.
Use the key_points.md for key points to cover.</v>
      </c>
      <c r="AJ217" s="18" t="s">
        <v>830</v>
      </c>
      <c r="AK217" s="21" t="str">
        <f>substitute('Prompt Template'!$C$2,$AI$5,$AJ217)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like you to generate a proposal for x, y, z. Please use the provided context documents (attached, or folder) for reference. Keep copy breif and prose simple. Ensure any claims show their sources in a bibliography section (do not clutter the main text).
Use the style guide in style_guide.md.
Use the key_points.md for key points to cover.&lt;/prompt&gt;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like you to generate a proposal for x, y, z. Please use the provided context documents (attached, or folder) for reference. Keep copy breif and prose simple. Ensure any claims show their sources in a bibliography section (do not clutter the main text).
Use the style guide in style_guide.md.
Use the key_points.md for key points to cover.&lt;/user_input&gt;</v>
      </c>
      <c r="AL217" s="18">
        <f t="array" ref="AL217">index('Response Scoring'!$G:$G,match($A217,'Response Scoring'!$A:$A,0))</f>
        <v>3</v>
      </c>
      <c r="AM217" s="18">
        <f t="shared" si="15"/>
        <v>0.6</v>
      </c>
      <c r="AN217" s="18" t="str">
        <f>'Raw Data'!$AE213</f>
        <v>I don't know how to create custom AI instructions.</v>
      </c>
      <c r="AO217" s="18" t="s">
        <v>831</v>
      </c>
      <c r="AP217" s="21" t="str">
        <f>substitute('Prompt Template'!$D$2,$AN$5,$AO217)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17" s="18">
        <f t="array" ref="AQ217">index('Response Scoring'!$I:$I,match($A217,'Response Scoring'!$A:$A,0))</f>
        <v>0</v>
      </c>
      <c r="AR217" s="18">
        <f t="shared" si="16"/>
        <v>0</v>
      </c>
      <c r="AS217" s="24">
        <f t="shared" si="17"/>
        <v>3.6</v>
      </c>
      <c r="AT217" s="24">
        <f t="shared" si="18"/>
        <v>6.8</v>
      </c>
      <c r="AU217" s="18">
        <f t="shared" si="19"/>
        <v>23</v>
      </c>
      <c r="AV217" s="24">
        <f t="shared" si="20"/>
        <v>46</v>
      </c>
      <c r="AW217" s="18" t="str">
        <f t="shared" si="21"/>
        <v>AI Experimenter</v>
      </c>
      <c r="AX217" s="18" t="str">
        <f>'Raw Data'!AF213</f>
        <v>ChatGPT, CoPilot</v>
      </c>
      <c r="AY217" s="18" t="str">
        <f>'Raw Data'!AG213</f>
        <v>Yes</v>
      </c>
      <c r="AZ217" s="18" t="str">
        <f>'Raw Data'!AH213</f>
        <v/>
      </c>
      <c r="BA217" s="18" t="str">
        <f>'Raw Data'!AI213</f>
        <v/>
      </c>
      <c r="BB217" s="18" t="str">
        <f>'Raw Data'!AJ213</f>
        <v/>
      </c>
      <c r="BC217" s="18" t="str">
        <f>'Raw Data'!AK213</f>
        <v/>
      </c>
      <c r="BD217" s="18" t="str">
        <f>'Raw Data'!AL213</f>
        <v/>
      </c>
      <c r="BE217" s="18" t="str">
        <f>'Raw Data'!AM213</f>
        <v/>
      </c>
      <c r="BF217" s="18" t="str">
        <f>'Raw Data'!AN213</f>
        <v/>
      </c>
      <c r="BG217" s="18" t="str">
        <f>'Raw Data'!AO213</f>
        <v/>
      </c>
      <c r="BH217" s="18" t="str">
        <f>'Raw Data'!AP213</f>
        <v/>
      </c>
      <c r="BI217" s="18" t="str">
        <f>'Raw Data'!AQ213</f>
        <v/>
      </c>
      <c r="BJ217" s="18" t="str">
        <f>'Raw Data'!AR213</f>
        <v/>
      </c>
      <c r="BK217" s="18" t="str">
        <f>'Raw Data'!AS213</f>
        <v/>
      </c>
      <c r="BL217" s="18" t="str">
        <f>'Raw Data'!AT213</f>
        <v/>
      </c>
      <c r="BM217" s="18" t="str">
        <f>'Raw Data'!AU213</f>
        <v/>
      </c>
      <c r="BN217" s="18" t="str">
        <f>'Raw Data'!AV213</f>
        <v/>
      </c>
      <c r="BO217" s="18" t="str">
        <f>'Raw Data'!AW213</f>
        <v/>
      </c>
      <c r="BP217" s="18" t="str">
        <f>'Raw Data'!AX213</f>
        <v/>
      </c>
      <c r="BQ217" s="18" t="str">
        <f>'Raw Data'!AY213</f>
        <v/>
      </c>
      <c r="BR217" s="18" t="str">
        <f>'Raw Data'!AZ213</f>
        <v/>
      </c>
      <c r="BS217" s="18" t="str">
        <f>'Raw Data'!D213</f>
        <v/>
      </c>
      <c r="BT217" s="18" t="str">
        <f>'Raw Data'!E213</f>
        <v/>
      </c>
      <c r="BU217" s="18" t="str">
        <f>'Raw Data'!F213</f>
        <v>PerfectDraft</v>
      </c>
      <c r="BV217" s="25" t="str">
        <f>'Raw Data'!G213</f>
        <v>Tech</v>
      </c>
      <c r="BW217" s="25" t="str">
        <f t="shared" si="22"/>
        <v>#REF!</v>
      </c>
      <c r="BX217" s="25" t="str">
        <f>'Raw Data'!I213</f>
        <v>N/A</v>
      </c>
      <c r="BY217" s="18" t="str">
        <f>'Raw Data'!J213</f>
        <v/>
      </c>
      <c r="BZ217" s="18" t="str">
        <f>'Raw Data'!K213</f>
        <v/>
      </c>
      <c r="CA217" s="18" t="str">
        <f>'Raw Data'!L213</f>
        <v/>
      </c>
      <c r="CB217" s="18" t="str">
        <f>'Raw Data'!M213</f>
        <v/>
      </c>
      <c r="CC217" s="18" t="str">
        <f>'Raw Data'!N213</f>
        <v/>
      </c>
      <c r="CD217" s="25" t="str">
        <f>'Raw Data'!O213</f>
        <v>Andy Logan - PerfectDraft</v>
      </c>
      <c r="CE217" s="15" t="str">
        <f>'Raw Data'!P213</f>
        <v/>
      </c>
      <c r="CF217" s="15" t="str">
        <f>'Raw Data'!Q213</f>
        <v>No data found</v>
      </c>
    </row>
    <row r="218" ht="15.75" customHeight="1">
      <c r="A218" s="18">
        <f>'Raw Data'!$A214</f>
        <v>212</v>
      </c>
      <c r="B218" s="18" t="str">
        <f>'Raw Data'!$R214</f>
        <v>A few times a month</v>
      </c>
      <c r="C218" s="18">
        <f t="shared" si="1"/>
        <v>0.25</v>
      </c>
      <c r="D218" s="18" t="str">
        <f>'Raw Data'!$S214</f>
        <v>Getting quick answers to specific questions or looking up information, Writing or debugging code, scripts, or formulas, Creating first drafts of content from scratch (reports, proposals, marketing copy)</v>
      </c>
      <c r="E218" s="18">
        <f t="shared" si="2"/>
        <v>2</v>
      </c>
      <c r="F218" s="19">
        <f t="shared" si="3"/>
        <v>0.6666666667</v>
      </c>
      <c r="G218" s="20" t="str">
        <f>'Raw Data'!T214</f>
        <v>I create fresh prompts each time I use AI</v>
      </c>
      <c r="H218" s="18">
        <f t="shared" si="4"/>
        <v>0.25</v>
      </c>
      <c r="I218" s="18" t="str">
        <f>'Raw Data'!$U214</f>
        <v>Ask AI to write the summary after you’ve analyzed all the data</v>
      </c>
      <c r="J218" s="18">
        <f t="shared" si="5"/>
        <v>0.33</v>
      </c>
      <c r="K218" s="18" t="str">
        <f>'Raw Data'!$V214</f>
        <v>First : use AI to refine this topic
Second : use AI to collect/refine data
Third : use AI to give me insights about this data
All of that with personal check at each steps</v>
      </c>
      <c r="L218" s="18" t="s">
        <v>832</v>
      </c>
      <c r="M218" s="21" t="str">
        <f>substitute('Prompt Template'!$A$2,$K$5,$L218)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 use AI to refine this topic
Second : use AI to collect/refine data
Third : use AI to give me insights about this data
All of that with personal check at each steps&lt;/user_input&gt;</v>
      </c>
      <c r="N218" s="18">
        <f t="array" ref="N218">index('Response Scoring'!$C:$C,match($A218,'Response Scoring'!$A:$A,0))</f>
        <v>2</v>
      </c>
      <c r="O218" s="19">
        <f t="shared" si="6"/>
        <v>0.6666666667</v>
      </c>
      <c r="P218" s="18" t="str">
        <f>'Raw Data'!$W214</f>
        <v>I use AI to use better some tools I need. I also used it to help me correct or improve code I was writing. Sometime I use it to help me redact articles and find inspirition.</v>
      </c>
      <c r="Q218" s="18" t="s">
        <v>833</v>
      </c>
      <c r="R218" s="21" t="str">
        <f>substitute('Prompt Template'!$B$2,$P$5,$Q218)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use better some tools I need. I also used it to help me correct or improve code I was writing. Sometime I use it to help me redact articles and find inspirition.&lt;/user_input&gt;</v>
      </c>
      <c r="S218" s="18">
        <f t="array" ref="S218">index('Response Scoring'!$E:$E,match($A218,'Response Scoring'!$A:$A,0))</f>
        <v>1</v>
      </c>
      <c r="T218" s="19">
        <f t="shared" si="7"/>
        <v>0.3333333333</v>
      </c>
      <c r="U218" s="19">
        <f t="shared" si="8"/>
        <v>2.496666667</v>
      </c>
      <c r="V218" s="18" t="str">
        <f>'Raw Data'!$X214</f>
        <v>Analyzing presentation slides to evaluate both the visual design and written content for consistency</v>
      </c>
      <c r="W218" s="18">
        <f t="shared" si="9"/>
        <v>1</v>
      </c>
      <c r="X218" s="18" t="str">
        <f>'Raw Data'!$Y214</f>
        <v>Hallucinations (generating false or misleading information), Biases in answers, Data privacy concerns when information is shared with an LLM, Vulnerability to manipulation by bad actors</v>
      </c>
      <c r="Y218" s="22">
        <f t="shared" si="10"/>
        <v>1</v>
      </c>
      <c r="Z218" s="18" t="str">
        <f>'Raw Data'!$Z214</f>
        <v>Anonymize information by removing identifying details, Use secure company instances or enterprise plans when available</v>
      </c>
      <c r="AA218" s="19">
        <f t="shared" si="11"/>
        <v>1</v>
      </c>
      <c r="AB218" s="18" t="str">
        <f>'Raw Data'!$AA214</f>
        <v>Always: I routinely cross-check AI outputs with reliable sources</v>
      </c>
      <c r="AC218" s="18">
        <f t="shared" si="12"/>
        <v>1</v>
      </c>
      <c r="AD218" s="18" t="str">
        <f>'Raw Data'!$AB214</f>
        <v>Cross-reference key claims with reliable external sources, Use a different AI tool to review and verify the content</v>
      </c>
      <c r="AE218" s="18">
        <f t="shared" si="13"/>
        <v>0.5</v>
      </c>
      <c r="AF218" s="23">
        <v>6.3</v>
      </c>
      <c r="AG218" s="18" t="str">
        <f>'Raw Data'!$AC214</f>
        <v>Frequently: I systematically refine prompts until I’m satisfied</v>
      </c>
      <c r="AH218" s="18">
        <f t="shared" si="14"/>
        <v>1</v>
      </c>
      <c r="AI218" s="18" t="str">
        <f>'Raw Data'!$AD214</f>
        <v>I am preparing for a work meeting where I need to present and discuss a new initiative. The initiative involves [briefly describe the idea, goals, and stakeholders]. Please help me prepare by:
-summarizing the initiative clearly,
-identifying key benefits and potential risks,
-suggesting talking points and supporting data,
-anticipating possible questions or objections from participants, 
-proposing clear next steps and recommendations for decision-making.</v>
      </c>
      <c r="AJ218" s="18" t="s">
        <v>834</v>
      </c>
      <c r="AK218" s="21" t="str">
        <f>substitute('Prompt Template'!$C$2,$AI$5,$AJ218)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where I need to present and discuss a new initiative. The initiative involves [briefly describe the idea, goals, and stakeholders]. Please help me prepare by:
-summarizing the initiative clearly,
-identifying key benefits and potential risks,
-suggesting talking points and supporting data,
-anticipating possible questions or objections from participants, 
-proposing clear next steps and recommendations for decision-making.&lt;/prompt&gt;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where I need to present and discuss a new initiative. The initiative involves [briefly describe the idea, goals, and stakeholders]. Please help me prepare by:
-summarizing the initiative clearly,
-identifying key benefits and potential risks,
-suggesting talking points and supporting data,
-anticipating possible questions or objections from participants, 
-proposing clear next steps and recommendations for decision-making.&lt;/user_input&gt;</v>
      </c>
      <c r="AL218" s="18">
        <f t="array" ref="AL218">index('Response Scoring'!$G:$G,match($A218,'Response Scoring'!$A:$A,0))</f>
        <v>4</v>
      </c>
      <c r="AM218" s="18">
        <f t="shared" si="15"/>
        <v>0.8</v>
      </c>
      <c r="AN218" s="18" t="str">
        <f>'Raw Data'!$AE214</f>
        <v>I don’t know how to create custom AI instructions</v>
      </c>
      <c r="AO218" s="18" t="s">
        <v>556</v>
      </c>
      <c r="AP218" s="21" t="str">
        <f>substitute('Prompt Template'!$D$2,$AN$5,$AO218)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18" s="18">
        <f t="array" ref="AQ218">index('Response Scoring'!$I:$I,match($A218,'Response Scoring'!$A:$A,0))</f>
        <v>0</v>
      </c>
      <c r="AR218" s="18">
        <f t="shared" si="16"/>
        <v>0</v>
      </c>
      <c r="AS218" s="24">
        <f t="shared" si="17"/>
        <v>4.3</v>
      </c>
      <c r="AT218" s="24">
        <f t="shared" si="18"/>
        <v>8.4</v>
      </c>
      <c r="AU218" s="18">
        <f t="shared" si="19"/>
        <v>19.89333333</v>
      </c>
      <c r="AV218" s="24">
        <f t="shared" si="20"/>
        <v>39.78666667</v>
      </c>
      <c r="AW218" s="18" t="str">
        <f t="shared" si="21"/>
        <v>AI Experimenter</v>
      </c>
      <c r="AX218" s="18" t="str">
        <f>'Raw Data'!AF214</f>
        <v>ChatGPT</v>
      </c>
      <c r="AY218" s="18" t="str">
        <f>'Raw Data'!AG214</f>
        <v>No</v>
      </c>
      <c r="AZ218" s="18" t="str">
        <f>'Raw Data'!AH214</f>
        <v/>
      </c>
      <c r="BA218" s="18" t="str">
        <f>'Raw Data'!AI214</f>
        <v/>
      </c>
      <c r="BB218" s="18" t="str">
        <f>'Raw Data'!AJ214</f>
        <v/>
      </c>
      <c r="BC218" s="18" t="str">
        <f>'Raw Data'!AK214</f>
        <v/>
      </c>
      <c r="BD218" s="18" t="str">
        <f>'Raw Data'!AL214</f>
        <v/>
      </c>
      <c r="BE218" s="18" t="str">
        <f>'Raw Data'!AM214</f>
        <v/>
      </c>
      <c r="BF218" s="18" t="str">
        <f>'Raw Data'!AN214</f>
        <v/>
      </c>
      <c r="BG218" s="18" t="str">
        <f>'Raw Data'!AO214</f>
        <v/>
      </c>
      <c r="BH218" s="18" t="str">
        <f>'Raw Data'!AP214</f>
        <v/>
      </c>
      <c r="BI218" s="18" t="str">
        <f>'Raw Data'!AQ214</f>
        <v/>
      </c>
      <c r="BJ218" s="18" t="str">
        <f>'Raw Data'!AR214</f>
        <v/>
      </c>
      <c r="BK218" s="18" t="str">
        <f>'Raw Data'!AS214</f>
        <v/>
      </c>
      <c r="BL218" s="18" t="str">
        <f>'Raw Data'!AT214</f>
        <v/>
      </c>
      <c r="BM218" s="18" t="str">
        <f>'Raw Data'!AU214</f>
        <v/>
      </c>
      <c r="BN218" s="18" t="str">
        <f>'Raw Data'!AV214</f>
        <v/>
      </c>
      <c r="BO218" s="18" t="str">
        <f>'Raw Data'!AW214</f>
        <v/>
      </c>
      <c r="BP218" s="18" t="str">
        <f>'Raw Data'!AX214</f>
        <v/>
      </c>
      <c r="BQ218" s="18" t="str">
        <f>'Raw Data'!AY214</f>
        <v/>
      </c>
      <c r="BR218" s="18" t="str">
        <f>'Raw Data'!AZ214</f>
        <v/>
      </c>
      <c r="BS218" s="18" t="str">
        <f>'Raw Data'!D214</f>
        <v/>
      </c>
      <c r="BT218" s="18" t="str">
        <f>'Raw Data'!E214</f>
        <v/>
      </c>
      <c r="BU218" s="18" t="str">
        <f>'Raw Data'!F214</f>
        <v>PerfectDraft</v>
      </c>
      <c r="BV218" s="25" t="str">
        <f>'Raw Data'!G214</f>
        <v>Data</v>
      </c>
      <c r="BW218" s="25" t="str">
        <f t="shared" si="22"/>
        <v>#REF!</v>
      </c>
      <c r="BX218" s="25" t="str">
        <f>'Raw Data'!I214</f>
        <v>N/A</v>
      </c>
      <c r="BY218" s="18" t="str">
        <f>'Raw Data'!J214</f>
        <v/>
      </c>
      <c r="BZ218" s="18" t="str">
        <f>'Raw Data'!K214</f>
        <v/>
      </c>
      <c r="CA218" s="18" t="str">
        <f>'Raw Data'!L214</f>
        <v/>
      </c>
      <c r="CB218" s="18" t="str">
        <f>'Raw Data'!M214</f>
        <v/>
      </c>
      <c r="CC218" s="18" t="str">
        <f>'Raw Data'!N214</f>
        <v/>
      </c>
      <c r="CD218" s="25" t="str">
        <f>'Raw Data'!O214</f>
        <v>Andy Logan - PerfectDraft</v>
      </c>
      <c r="CE218" s="15" t="str">
        <f>'Raw Data'!P214</f>
        <v/>
      </c>
      <c r="CF218" s="15" t="str">
        <f>'Raw Data'!Q214</f>
        <v>Not invited</v>
      </c>
    </row>
    <row r="219" ht="15.75" customHeight="1">
      <c r="A219" s="18">
        <f>'Raw Data'!$A215</f>
        <v>213</v>
      </c>
      <c r="B219" s="18" t="str">
        <f>'Raw Data'!$R215</f>
        <v>Daily</v>
      </c>
      <c r="C219" s="18">
        <f t="shared" si="1"/>
        <v>1</v>
      </c>
      <c r="D219" s="18" t="str">
        <f>'Raw Data'!$S215</f>
        <v>Analyzing data or documents to extract insights or summaries, Brainstorming ideas, testing concepts, or getting feedback on my thinking, Building custom prompts, templates, or workflows that I reuse regularly, Creating first drafts of content from scratch (reports, proposals, marketing copy)</v>
      </c>
      <c r="E219" s="18">
        <f t="shared" si="2"/>
        <v>3</v>
      </c>
      <c r="F219" s="19">
        <f t="shared" si="3"/>
        <v>1</v>
      </c>
      <c r="G219" s="20" t="str">
        <f>'Raw Data'!T215</f>
        <v>I’ve built custom AI tools (CustomGPTs, Copilot Agents, Google Gems, Claude Projects) for repetitive tasks</v>
      </c>
      <c r="H219" s="18">
        <f t="shared" si="4"/>
        <v>0.75</v>
      </c>
      <c r="I219" s="18" t="str">
        <f>'Raw Data'!$U215</f>
        <v>Create a systematic process where AI handles data analysis and summary generation consistently</v>
      </c>
      <c r="J219" s="18">
        <f t="shared" si="5"/>
        <v>1</v>
      </c>
      <c r="K219" s="18" t="str">
        <f>'Raw Data'!$V215</f>
        <v>I would use AI as an accelerator across the full workflow, while retaining ownership of judgment and final decisions. First, I’d use AI to rapidly build foundational understanding of the unfamiliar topic (key concepts, terminology, current trends, and risks). Next, I’d use it to align the narrative to senior stakeholders by identifying what matters most to them, likely questions, and potential objections.
I’d then leverage AI to structure a clear executive storyline, draft slide headlines, and simplify complex information into board‑level language. AI would also be used to pressure‑test assumptions, simulate tough Q&amp;A, and refine clarity and tone. All critical facts would be independently validated. Overall, AI enables faster learning, sharper thinking, and a more focused, decision‑ready presentation within a short timeframe.</v>
      </c>
      <c r="L219" s="18" t="s">
        <v>835</v>
      </c>
      <c r="M219" s="21" t="str">
        <f>substitute('Prompt Template'!$A$2,$K$5,$L219)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an accelerator across the full workflow, while retaining ownership of judgment and final decisions. First, I’d use AI to rapidly build foundational understanding of the unfamiliar topic (key concepts, terminology, current trends, and risks). Next, I’d use it to align the narrative to senior stakeholders by identifying what matters most to them, likely questions, and potential objections.
I’d then leverage AI to structure a clear executive storyline, draft slide headlines, and simplify complex information into board‑level language. AI would also be used to pressure‑test assumptions, simulate tough Q&amp;A, and refine clarity and tone. All critical facts would be independently validated. Overall, AI enables faster learning, sharper thinking, and a more focused, decision‑ready presentation within a short timeframe.&lt;/user_input&gt;</v>
      </c>
      <c r="N219" s="18">
        <f t="array" ref="N219">index('Response Scoring'!$C:$C,match($A219,'Response Scoring'!$A:$A,0))</f>
        <v>3</v>
      </c>
      <c r="O219" s="19">
        <f t="shared" si="6"/>
        <v>1</v>
      </c>
      <c r="P219" s="18" t="str">
        <f>'Raw Data'!$W215</f>
        <v>I needed to understand the distribution of kegs quantity in each order during November to understand if it made sense to take off from mulitbuy the 1 and 2 kegs orders</v>
      </c>
      <c r="Q219" s="18" t="s">
        <v>836</v>
      </c>
      <c r="R219" s="21" t="str">
        <f>substitute('Prompt Template'!$B$2,$P$5,$Q219)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understand the distribution of kegs quantity in each order during November to understand if it made sense to take off from mulitbuy the 1 and 2 kegs orders&lt;/user_input&gt;</v>
      </c>
      <c r="S219" s="18">
        <f t="array" ref="S219">index('Response Scoring'!$E:$E,match($A219,'Response Scoring'!$A:$A,0))</f>
        <v>1</v>
      </c>
      <c r="T219" s="19">
        <f t="shared" si="7"/>
        <v>0.3333333333</v>
      </c>
      <c r="U219" s="19">
        <f t="shared" si="8"/>
        <v>5.083333333</v>
      </c>
      <c r="V219" s="18" t="str">
        <f>'Raw Data'!$X215</f>
        <v>Analyzing presentation slides to evaluate both the visual design and written content for consistency</v>
      </c>
      <c r="W219" s="18">
        <f t="shared" si="9"/>
        <v>1</v>
      </c>
      <c r="X219" s="18" t="str">
        <f>'Raw Data'!$Y215</f>
        <v>Hallucinations (generating false or misleading information), Biases in answers, Data privacy concerns when information is shared with an LLM, Vulnerability to manipulation by bad actors</v>
      </c>
      <c r="Y219" s="22">
        <f t="shared" si="10"/>
        <v>1</v>
      </c>
      <c r="Z219" s="18" t="str">
        <f>'Raw Data'!$Z215</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19" s="19">
        <f t="shared" si="11"/>
        <v>0</v>
      </c>
      <c r="AB219" s="18" t="str">
        <f>'Raw Data'!$AA215</f>
        <v>Always: I routinely cross-check AI outputs with reliable sources</v>
      </c>
      <c r="AC219" s="18">
        <f t="shared" si="12"/>
        <v>1</v>
      </c>
      <c r="AD219" s="18" t="str">
        <f>'Raw Data'!$AB215</f>
        <v>Use a different AI tool to review and verify the content, Cross-reference key claims with reliable external sources, Verify any calculations or data analysis independently, Ask the same AI tool to double-check its work for accuracy</v>
      </c>
      <c r="AE219" s="18">
        <f t="shared" si="13"/>
        <v>1</v>
      </c>
      <c r="AF219" s="23">
        <v>6.3</v>
      </c>
      <c r="AG219" s="18" t="str">
        <f>'Raw Data'!$AC215</f>
        <v>Frequently: I systematically refine prompts until I’m satisfied</v>
      </c>
      <c r="AH219" s="18">
        <f t="shared" si="14"/>
        <v>1</v>
      </c>
      <c r="AI219" s="18" t="str">
        <f>'Raw Data'!$AD215</f>
        <v>I am preparing for a work meeting to discuss a new initiative. Please help me by summarizing the initiative in clear, executive-level language, identifying the key benefits, risks, and trade-offs, and suggesting likely questions or objections from stakeholders. Also provide a short list of talking points and a concise recommendation I can present during the meeting.</v>
      </c>
      <c r="AJ219" s="18" t="s">
        <v>837</v>
      </c>
      <c r="AK219" s="21" t="str">
        <f>substitute('Prompt Template'!$C$2,$AI$5,$AJ219)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Please help me by summarizing the initiative in clear, executive-level language, identifying the key benefits, risks, and trade-offs, and suggesting likely questions or objections from stakeholders. Also provide a short list of talking points and a concise recommendation I can present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Please help me by summarizing the initiative in clear, executive-level language, identifying the key benefits, risks, and trade-offs, and suggesting likely questions or objections from stakeholders. Also provide a short list of talking points and a concise recommendation I can present during the meeting.&lt;/user_input&gt;</v>
      </c>
      <c r="AL219" s="18">
        <f t="array" ref="AL219">index('Response Scoring'!$G:$G,match($A219,'Response Scoring'!$A:$A,0))</f>
        <v>3</v>
      </c>
      <c r="AM219" s="18">
        <f t="shared" si="15"/>
        <v>0.6</v>
      </c>
      <c r="AN219" s="18" t="str">
        <f>'Raw Data'!$AE215</f>
        <v>Role &amp; Objective
You are a competitive intelligence assistant. Your role is to help team members consistently research and summarize competitors’ products, pricing, positioning, and messaging in a clear, factual, and structured way.
Scope of Research
For each competitor, focus on:
Product or service offerings (features, variants, use cases)
Pricing models and price ranges (clearly note when pricing is estimated or unavailable)
Target customers and positioning (value propositions, differentiators)
Messaging and claims used on websites, marketing materials, or public sources
Strengths, weaknesses, and notable gaps (based on evidence)
Sources &amp; Accuracy
Use only publicly available information (websites, datasheets, press releases, public reviews).
Clearly distinguish between facts, assumptions, and inferences.
If information is missing or unclear, explicitly state “Information not publicly available.”
Avoid speculation and do not invent data.
Output Format
Always present findings using the following structure:
Competitor overview (who they are, core offering)
Products &amp; features (bullet points)
Pricing &amp; commercial model
Positioning &amp; key messages
Strengths and weaknesses
Comparison notes (vs. our offering, if provided)
Sources or references (when possible)
Tone &amp; Style
Neutral, objective, and professional
Concise and decision-orinted
No marketing language or unsupported claims
Compliance &amp; Ethics
Do not use confidential, proprietary, or internal information.
Do not scrape gated content or bypass paywalls.
Flag any potential data reliability or compliance concerns.
Clarification Behavior
If the user request is ambiguous, ask clarifying questions before proceeding (e.g., specific competitor, market, geography, or product category).
Goal
Enable consistent, comparable, and trustworthy competitive insights that can support strategy, sales, and leadership decision-making.</v>
      </c>
      <c r="AO219" s="18" t="s">
        <v>838</v>
      </c>
      <c r="AP219" s="21" t="str">
        <f>substitute('Prompt Template'!$D$2,$AN$5,$AO219)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Objective
You are a competitive intelligence assistant. Your role is to help team members consistently research and summarize competitors’ products, pricing, positioning, and messaging in a clear, factual, and structured way.
Scope of Research
For each competitor, focus on:
Product or service offerings (features, variants, use cases)
Pricing models and price ranges (clearly note when pricing is estimated or unavailable)
Target customers and positioning (value propositions, differentiators)
Messaging and claims used on websites, marketing materials, or public sources
Strengths, weaknesses, and notable gaps (based on evidence)
Sources &amp; Accuracy
Use only publicly available information (websites, datasheets, press releases, public reviews).
Clearly distinguish between facts, assumptions, and inferences.
If information is missing or unclear, explicitly state “Information not publicly available.”
Avoid speculation and do not invent data.
Output Format
Always present findings using the following structure:
Competitor overview (who they are, core offering)
Products &amp; features (bullet points)
Pricing &amp; commercial model
Positioning &amp; key messages
Strengths and weaknesses
Comparison notes (vs. our offering, if provided)
Sources or references (when possible)
Tone &amp; Style
Neutral, objective, and professional
Concise and decision-orinted
No marketing language or unsupported claims
Compliance &amp; Ethics
Do not use confidential, proprietary, or internal information.
Do not scrape gated content or bypass paywalls.
Flag any potential data reliability or compliance concerns.
Clarification Behavior
If the user request is ambiguous, ask clarifying questions before proceeding (e.g., specific competitor, market, geography, or product category).
Goal
Enable consistent, comparable, and trustworthy competitive insights that can support strategy, sales, and leadership decision-making.&lt;/user_input&gt;
</v>
      </c>
      <c r="AQ219" s="18">
        <f t="array" ref="AQ219">index('Response Scoring'!$I:$I,match($A219,'Response Scoring'!$A:$A,0))</f>
        <v>5</v>
      </c>
      <c r="AR219" s="18">
        <f t="shared" si="16"/>
        <v>1</v>
      </c>
      <c r="AS219" s="24">
        <f t="shared" si="17"/>
        <v>8.6</v>
      </c>
      <c r="AT219" s="24">
        <f t="shared" si="18"/>
        <v>6.8</v>
      </c>
      <c r="AU219" s="18">
        <f t="shared" si="19"/>
        <v>33.66666667</v>
      </c>
      <c r="AV219" s="24">
        <f t="shared" si="20"/>
        <v>67.33333333</v>
      </c>
      <c r="AW219" s="18" t="str">
        <f t="shared" si="21"/>
        <v>AI Practitioner</v>
      </c>
      <c r="AX219" s="18" t="str">
        <f>'Raw Data'!AF215</f>
        <v>ChatGPT, Gemini</v>
      </c>
      <c r="AY219" s="18" t="str">
        <f>'Raw Data'!AG215</f>
        <v>No</v>
      </c>
      <c r="AZ219" s="18" t="str">
        <f>'Raw Data'!AH215</f>
        <v/>
      </c>
      <c r="BA219" s="18" t="str">
        <f>'Raw Data'!AI215</f>
        <v/>
      </c>
      <c r="BB219" s="18" t="str">
        <f>'Raw Data'!AJ215</f>
        <v/>
      </c>
      <c r="BC219" s="18" t="str">
        <f>'Raw Data'!AK215</f>
        <v/>
      </c>
      <c r="BD219" s="18" t="str">
        <f>'Raw Data'!AL215</f>
        <v/>
      </c>
      <c r="BE219" s="18" t="str">
        <f>'Raw Data'!AM215</f>
        <v/>
      </c>
      <c r="BF219" s="18" t="str">
        <f>'Raw Data'!AN215</f>
        <v/>
      </c>
      <c r="BG219" s="18" t="str">
        <f>'Raw Data'!AO215</f>
        <v/>
      </c>
      <c r="BH219" s="18" t="str">
        <f>'Raw Data'!AP215</f>
        <v/>
      </c>
      <c r="BI219" s="18" t="str">
        <f>'Raw Data'!AQ215</f>
        <v/>
      </c>
      <c r="BJ219" s="18" t="str">
        <f>'Raw Data'!AR215</f>
        <v/>
      </c>
      <c r="BK219" s="18" t="str">
        <f>'Raw Data'!AS215</f>
        <v/>
      </c>
      <c r="BL219" s="18" t="str">
        <f>'Raw Data'!AT215</f>
        <v/>
      </c>
      <c r="BM219" s="18" t="str">
        <f>'Raw Data'!AU215</f>
        <v/>
      </c>
      <c r="BN219" s="18" t="str">
        <f>'Raw Data'!AV215</f>
        <v/>
      </c>
      <c r="BO219" s="18" t="str">
        <f>'Raw Data'!AW215</f>
        <v/>
      </c>
      <c r="BP219" s="18" t="str">
        <f>'Raw Data'!AX215</f>
        <v/>
      </c>
      <c r="BQ219" s="18" t="str">
        <f>'Raw Data'!AY215</f>
        <v/>
      </c>
      <c r="BR219" s="18" t="str">
        <f>'Raw Data'!AZ215</f>
        <v/>
      </c>
      <c r="BS219" s="18" t="str">
        <f>'Raw Data'!D215</f>
        <v/>
      </c>
      <c r="BT219" s="18" t="str">
        <f>'Raw Data'!E215</f>
        <v/>
      </c>
      <c r="BU219" s="18" t="str">
        <f>'Raw Data'!F215</f>
        <v>PerfectDraft</v>
      </c>
      <c r="BV219" s="25" t="str">
        <f>'Raw Data'!G215</f>
        <v>BU Central</v>
      </c>
      <c r="BW219" s="25" t="str">
        <f t="shared" si="22"/>
        <v>#REF!</v>
      </c>
      <c r="BX219" s="25" t="str">
        <f>'Raw Data'!I215</f>
        <v>N/A</v>
      </c>
      <c r="BY219" s="18" t="str">
        <f>'Raw Data'!J215</f>
        <v/>
      </c>
      <c r="BZ219" s="18" t="str">
        <f>'Raw Data'!K215</f>
        <v/>
      </c>
      <c r="CA219" s="18" t="str">
        <f>'Raw Data'!L215</f>
        <v/>
      </c>
      <c r="CB219" s="18" t="str">
        <f>'Raw Data'!M215</f>
        <v/>
      </c>
      <c r="CC219" s="18" t="str">
        <f>'Raw Data'!N215</f>
        <v/>
      </c>
      <c r="CD219" s="25" t="str">
        <f>'Raw Data'!O215</f>
        <v>Andy Logan - PerfectDraft</v>
      </c>
      <c r="CE219" s="15" t="str">
        <f>'Raw Data'!P215</f>
        <v/>
      </c>
      <c r="CF219" s="15" t="str">
        <f>'Raw Data'!Q215</f>
        <v>Skeptic</v>
      </c>
    </row>
    <row r="220" ht="15.75" customHeight="1">
      <c r="A220" s="18">
        <f>'Raw Data'!$A216</f>
        <v>214</v>
      </c>
      <c r="B220" s="18" t="str">
        <f>'Raw Data'!$R216</f>
        <v>Daily</v>
      </c>
      <c r="C220" s="18">
        <f t="shared" si="1"/>
        <v>1</v>
      </c>
      <c r="D220" s="18" t="str">
        <f>'Raw Data'!$S216</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220" s="18">
        <f t="shared" si="2"/>
        <v>3</v>
      </c>
      <c r="F220" s="19">
        <f t="shared" si="3"/>
        <v>1</v>
      </c>
      <c r="G220" s="20" t="str">
        <f>'Raw Data'!T216</f>
        <v>I’ve built custom AI tools (CustomGPTs, Copilot Agents, Google Gems, Claude Projects) for repetitive tasks</v>
      </c>
      <c r="H220" s="18">
        <f t="shared" si="4"/>
        <v>0.75</v>
      </c>
      <c r="I220" s="18" t="str">
        <f>'Raw Data'!$U216</f>
        <v>Create a systematic process where AI handles data analysis and summary generation consistently</v>
      </c>
      <c r="J220" s="18">
        <f t="shared" si="5"/>
        <v>1</v>
      </c>
      <c r="K220" s="18" t="str">
        <f>'Raw Data'!$V216</f>
        <v>As a brainstorming partner to explore all the pros and cons of a certain topic, followed by powerpoint framework creation of the topic which needs to be presented. I'll also use as a critic to analyse the generated drafts and then ask it to optimise the presentations wherever needed.</v>
      </c>
      <c r="L220" s="18" t="s">
        <v>839</v>
      </c>
      <c r="M220" s="21" t="str">
        <f>substitute('Prompt Template'!$A$2,$K$5,$L220)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 a brainstorming partner to explore all the pros and cons of a certain topic, followed by powerpoint framework creation of the topic which needs to be presented. I'll also use as a critic to analyse the generated drafts and then ask it to optimise the presentations wherever needed.&lt;/user_input&gt;</v>
      </c>
      <c r="N220" s="18">
        <f t="array" ref="N220">index('Response Scoring'!$C:$C,match($A220,'Response Scoring'!$A:$A,0))</f>
        <v>2</v>
      </c>
      <c r="O220" s="19">
        <f t="shared" si="6"/>
        <v>0.6666666667</v>
      </c>
      <c r="P220" s="18" t="str">
        <f>'Raw Data'!$W216</f>
        <v>I use it for data analysis tasks. Create quick POCs and share with others to get quick feedbacks. Use it to write PRDs and then use it for Software development using those PRDs.</v>
      </c>
      <c r="Q220" s="18" t="s">
        <v>840</v>
      </c>
      <c r="R220" s="21" t="str">
        <f>substitute('Prompt Template'!$B$2,$P$5,$Q220)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for data analysis tasks. Create quick POCs and share with others to get quick feedbacks. Use it to write PRDs and then use it for Software development using those PRDs.&lt;/user_input&gt;</v>
      </c>
      <c r="S220" s="18">
        <f t="array" ref="S220">index('Response Scoring'!$E:$E,match($A220,'Response Scoring'!$A:$A,0))</f>
        <v>3</v>
      </c>
      <c r="T220" s="19">
        <f t="shared" si="7"/>
        <v>1</v>
      </c>
      <c r="U220" s="19">
        <f t="shared" si="8"/>
        <v>5.416666667</v>
      </c>
      <c r="V220" s="18" t="str">
        <f>'Raw Data'!$X216</f>
        <v>Analyzing presentation slides to evaluate both the visual design and written content for consistency</v>
      </c>
      <c r="W220" s="18">
        <f t="shared" si="9"/>
        <v>1</v>
      </c>
      <c r="X220" s="18" t="str">
        <f>'Raw Data'!$Y216</f>
        <v>Hallucinations (generating false or misleading information), Biases in answers</v>
      </c>
      <c r="Y220" s="22">
        <f t="shared" si="10"/>
        <v>0.5</v>
      </c>
      <c r="Z220" s="18" t="str">
        <f>'Raw Data'!$Z216</f>
        <v>Anonymize information by removing identifying details, Use secure company instances or enterprise plans when available</v>
      </c>
      <c r="AA220" s="19">
        <f t="shared" si="11"/>
        <v>1</v>
      </c>
      <c r="AB220" s="18" t="str">
        <f>'Raw Data'!$AA216</f>
        <v>Sometimes: I do a quick check against known data or references</v>
      </c>
      <c r="AC220" s="18">
        <f t="shared" si="12"/>
        <v>0.67</v>
      </c>
      <c r="AD220" s="18" t="str">
        <f>'Raw Data'!$AB216</f>
        <v>Use a different AI tool to review and verify the content, Cross-reference key claims with reliable external sources, Verify any calculations or data analysis independently, Ask the same AI tool to double-check its work for accuracy</v>
      </c>
      <c r="AE220" s="18">
        <f t="shared" si="13"/>
        <v>1</v>
      </c>
      <c r="AF220" s="23">
        <v>6.3</v>
      </c>
      <c r="AG220" s="18" t="str">
        <f>'Raw Data'!$AC216</f>
        <v>Frequently: I systematically refine prompts until I’m satisfied</v>
      </c>
      <c r="AH220" s="18">
        <f t="shared" si="14"/>
        <v>1</v>
      </c>
      <c r="AI220" s="18" t="str">
        <f>'Raw Data'!$AD216</f>
        <v>I have an upcoming work meeting to discuss a new initiative. Can you help me prepare for it using below:
Ask me questions so you understand what the idea is, who will be in the meeting, and what we want to achieve.
Help me explain the idea clearly, including the problem it solves, how it works, the benefits, the risks, and how we will measure success.
Tell me what questions others might ask in the meeting and suggest good questions I should ask them.
Give me tips on how to talk about the idea differently for leaders, teammates, or partners.
Make a short summary of the key points I should review before the meeting.</v>
      </c>
      <c r="AJ220" s="18" t="s">
        <v>841</v>
      </c>
      <c r="AK220" s="21" t="str">
        <f>substitute('Prompt Template'!$C$2,$AI$5,$AJ220)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 Can you help me prepare for it using below:
Ask me questions so you understand what the idea is, who will be in the meeting, and what we want to achieve.
Help me explain the idea clearly, including the problem it solves, how it works, the benefits, the risks, and how we will measure success.
Tell me what questions others might ask in the meeting and suggest good questions I should ask them.
Give me tips on how to talk about the idea differently for leaders, teammates, or partners.
Make a short summary of the key points I should review before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 Can you help me prepare for it using below:
Ask me questions so you understand what the idea is, who will be in the meeting, and what we want to achieve.
Help me explain the idea clearly, including the problem it solves, how it works, the benefits, the risks, and how we will measure success.
Tell me what questions others might ask in the meeting and suggest good questions I should ask them.
Give me tips on how to talk about the idea differently for leaders, teammates, or partners.
Make a short summary of the key points I should review before the meeting.&lt;/user_input&gt;</v>
      </c>
      <c r="AL220" s="18">
        <f t="array" ref="AL220">index('Response Scoring'!$G:$G,match($A220,'Response Scoring'!$A:$A,0))</f>
        <v>4</v>
      </c>
      <c r="AM220" s="18">
        <f t="shared" si="15"/>
        <v>0.8</v>
      </c>
      <c r="AN220" s="18" t="str">
        <f>'Raw Data'!$AE216</f>
        <v>I don't know how to create custom AI instructions.</v>
      </c>
      <c r="AO220" s="18" t="s">
        <v>831</v>
      </c>
      <c r="AP220" s="21" t="str">
        <f>substitute('Prompt Template'!$D$2,$AN$5,$AO220)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20" s="18">
        <f t="array" ref="AQ220">index('Response Scoring'!$I:$I,match($A220,'Response Scoring'!$A:$A,0))</f>
        <v>0</v>
      </c>
      <c r="AR220" s="18">
        <f t="shared" si="16"/>
        <v>0</v>
      </c>
      <c r="AS220" s="24">
        <f t="shared" si="17"/>
        <v>4.3</v>
      </c>
      <c r="AT220" s="24">
        <f t="shared" si="18"/>
        <v>8.4</v>
      </c>
      <c r="AU220" s="18">
        <f t="shared" si="19"/>
        <v>25.73333333</v>
      </c>
      <c r="AV220" s="24">
        <f t="shared" si="20"/>
        <v>51.46666667</v>
      </c>
      <c r="AW220" s="18" t="str">
        <f t="shared" si="21"/>
        <v>AI Experimenter</v>
      </c>
      <c r="AX220" s="18" t="str">
        <f>'Raw Data'!AF216</f>
        <v>ChatGPT, CoPilot, Gemini, Claude</v>
      </c>
      <c r="AY220" s="18" t="str">
        <f>'Raw Data'!AG216</f>
        <v>Yes</v>
      </c>
      <c r="AZ220" s="18" t="str">
        <f>'Raw Data'!AH216</f>
        <v/>
      </c>
      <c r="BA220" s="18" t="str">
        <f>'Raw Data'!AI216</f>
        <v/>
      </c>
      <c r="BB220" s="18" t="str">
        <f>'Raw Data'!AJ216</f>
        <v/>
      </c>
      <c r="BC220" s="18" t="str">
        <f>'Raw Data'!AK216</f>
        <v/>
      </c>
      <c r="BD220" s="18" t="str">
        <f>'Raw Data'!AL216</f>
        <v/>
      </c>
      <c r="BE220" s="18" t="str">
        <f>'Raw Data'!AM216</f>
        <v/>
      </c>
      <c r="BF220" s="18" t="str">
        <f>'Raw Data'!AN216</f>
        <v/>
      </c>
      <c r="BG220" s="18" t="str">
        <f>'Raw Data'!AO216</f>
        <v/>
      </c>
      <c r="BH220" s="18" t="str">
        <f>'Raw Data'!AP216</f>
        <v/>
      </c>
      <c r="BI220" s="18" t="str">
        <f>'Raw Data'!AQ216</f>
        <v/>
      </c>
      <c r="BJ220" s="18" t="str">
        <f>'Raw Data'!AR216</f>
        <v/>
      </c>
      <c r="BK220" s="18" t="str">
        <f>'Raw Data'!AS216</f>
        <v/>
      </c>
      <c r="BL220" s="18" t="str">
        <f>'Raw Data'!AT216</f>
        <v/>
      </c>
      <c r="BM220" s="18" t="str">
        <f>'Raw Data'!AU216</f>
        <v/>
      </c>
      <c r="BN220" s="18" t="str">
        <f>'Raw Data'!AV216</f>
        <v/>
      </c>
      <c r="BO220" s="18" t="str">
        <f>'Raw Data'!AW216</f>
        <v/>
      </c>
      <c r="BP220" s="18" t="str">
        <f>'Raw Data'!AX216</f>
        <v/>
      </c>
      <c r="BQ220" s="18" t="str">
        <f>'Raw Data'!AY216</f>
        <v/>
      </c>
      <c r="BR220" s="18" t="str">
        <f>'Raw Data'!AZ216</f>
        <v/>
      </c>
      <c r="BS220" s="18" t="str">
        <f>'Raw Data'!D216</f>
        <v/>
      </c>
      <c r="BT220" s="18" t="str">
        <f>'Raw Data'!E216</f>
        <v/>
      </c>
      <c r="BU220" s="18" t="str">
        <f>'Raw Data'!F216</f>
        <v>PerfectDraft</v>
      </c>
      <c r="BV220" s="25" t="str">
        <f>'Raw Data'!G216</f>
        <v>PerfectDraft</v>
      </c>
      <c r="BW220" s="25" t="str">
        <f t="shared" si="22"/>
        <v>#REF!</v>
      </c>
      <c r="BX220" s="25" t="str">
        <f>'Raw Data'!I216</f>
        <v>Data</v>
      </c>
      <c r="BY220" s="18" t="str">
        <f>'Raw Data'!J216</f>
        <v/>
      </c>
      <c r="BZ220" s="18" t="str">
        <f>'Raw Data'!K216</f>
        <v/>
      </c>
      <c r="CA220" s="18" t="str">
        <f>'Raw Data'!L216</f>
        <v>United Kingdom</v>
      </c>
      <c r="CB220" s="18" t="str">
        <f>'Raw Data'!M216</f>
        <v>Europe</v>
      </c>
      <c r="CC220" s="18" t="str">
        <f>'Raw Data'!N216</f>
        <v>AB InBev UK Limited</v>
      </c>
      <c r="CD220" s="25" t="str">
        <f>'Raw Data'!O216</f>
        <v>Andy Logan - PerfectDraft</v>
      </c>
      <c r="CE220" s="15" t="str">
        <f>'Raw Data'!P216</f>
        <v>Medium User</v>
      </c>
      <c r="CF220" s="15" t="str">
        <f>'Raw Data'!Q216</f>
        <v>Daily</v>
      </c>
    </row>
    <row r="221" ht="15.75" customHeight="1">
      <c r="A221" s="18">
        <f>'Raw Data'!$A217</f>
        <v>215</v>
      </c>
      <c r="B221" s="18" t="str">
        <f>'Raw Data'!$R217</f>
        <v>Daily</v>
      </c>
      <c r="C221" s="18">
        <f t="shared" si="1"/>
        <v>1</v>
      </c>
      <c r="D221" s="18" t="str">
        <f>'Raw Data'!$S217</f>
        <v>Getting quick answers to specific questions or looking up information, Writing or debugging code, scripts, or formulas, Analyzing data or documents to extract insights or summaries</v>
      </c>
      <c r="E221" s="18">
        <f t="shared" si="2"/>
        <v>2</v>
      </c>
      <c r="F221" s="19">
        <f t="shared" si="3"/>
        <v>0.6666666667</v>
      </c>
      <c r="G221" s="20" t="str">
        <f>'Raw Data'!T217</f>
        <v>I’ve built custom AI tools (CustomGPTs, Copilot Agents, Google Gems, Claude Projects) for repetitive tasks</v>
      </c>
      <c r="H221" s="18">
        <f t="shared" si="4"/>
        <v>0.75</v>
      </c>
      <c r="I221" s="18" t="str">
        <f>'Raw Data'!$U217</f>
        <v>Use AI to help analyze each data source, then compile results manually</v>
      </c>
      <c r="J221" s="18">
        <f t="shared" si="5"/>
        <v>0.67</v>
      </c>
      <c r="K221" s="18" t="str">
        <f>'Raw Data'!$V217</f>
        <v>Build a Snowflake agent connected to the semantic model and use it to answer all my questions, followed by a summary. I would then build a presentation in Powerpoint and then ask ChatGPT to critique.</v>
      </c>
      <c r="L221" s="18" t="s">
        <v>842</v>
      </c>
      <c r="M221" s="21" t="str">
        <f>substitute('Prompt Template'!$A$2,$K$5,$L221)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&lt;user_input&gt;Build a Snowflake agent connected to the semantic model and use it to answer all my questions, followed by a summary. I would then build a presentation in Powerpoint and then ask ChatGPT to critique.&lt;/user_input&gt;</v>
      </c>
      <c r="N221" s="18">
        <f t="array" ref="N221">index('Response Scoring'!$C:$C,match($A221,'Response Scoring'!$A:$A,0))</f>
        <v>2</v>
      </c>
      <c r="O221" s="19">
        <f t="shared" si="6"/>
        <v>0.6666666667</v>
      </c>
      <c r="P221" s="18" t="str">
        <f>'Raw Data'!$W217</f>
        <v>Answering last minute ad-hoc requests, especially if they would disrupt something I am working on or are urgent/time dependent</v>
      </c>
      <c r="Q221" s="18" t="s">
        <v>843</v>
      </c>
      <c r="R221" s="21" t="str">
        <f>substitute('Prompt Template'!$B$2,$P$5,$Q221)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&lt;user_input&gt;Answering last minute ad-hoc requests, especially if they would disrupt something I am working on or are urgent/time dependent&lt;/user_input&gt;</v>
      </c>
      <c r="S221" s="18">
        <f t="array" ref="S221">index('Response Scoring'!$E:$E,match($A221,'Response Scoring'!$A:$A,0))</f>
        <v>1</v>
      </c>
      <c r="T221" s="19">
        <f t="shared" si="7"/>
        <v>0.3333333333</v>
      </c>
      <c r="U221" s="19">
        <f t="shared" si="8"/>
        <v>4.086666667</v>
      </c>
      <c r="V221" s="18" t="str">
        <f>'Raw Data'!$X217</f>
        <v>Analyzing presentation slides to evaluate both the visual design and written content for consistency</v>
      </c>
      <c r="W221" s="18">
        <f t="shared" si="9"/>
        <v>1</v>
      </c>
      <c r="X221" s="18" t="str">
        <f>'Raw Data'!$Y217</f>
        <v>Hallucinations (generating false or misleading information), Biases in answers, Data privacy concerns when information is shared with an LLM, Vulnerability to manipulation by bad actors</v>
      </c>
      <c r="Y221" s="22">
        <f t="shared" si="10"/>
        <v>1</v>
      </c>
      <c r="Z221" s="18" t="str">
        <f>'Raw Data'!$Z217</f>
        <v>Use secure company instances or enterprise plans when available, Verify that the AI tool has SSL/HTTPS encryption before using it, Only share information that you would be comfortable sharing internally with a colleague, Anonymize information by removing identifying details</v>
      </c>
      <c r="AA221" s="19">
        <f t="shared" si="11"/>
        <v>0</v>
      </c>
      <c r="AB221" s="18" t="str">
        <f>'Raw Data'!$AA217</f>
        <v>Sometimes: I do a quick check against known data or references</v>
      </c>
      <c r="AC221" s="18">
        <f t="shared" si="12"/>
        <v>0.67</v>
      </c>
      <c r="AD221" s="18" t="str">
        <f>'Raw Data'!$AB217</f>
        <v>Ask the same AI tool to double-check its work for accuracy, Use a different AI tool to review and verify the content, Verify any calculations or data analysis independently, Cross-reference key claims with reliable external sources</v>
      </c>
      <c r="AE221" s="18">
        <f t="shared" si="13"/>
        <v>1</v>
      </c>
      <c r="AF221" s="23">
        <v>6.3</v>
      </c>
      <c r="AG221" s="18" t="str">
        <f>'Raw Data'!$AC217</f>
        <v>Sometimes: I iterate 2–3 times to reach a good result</v>
      </c>
      <c r="AH221" s="18">
        <f t="shared" si="14"/>
        <v>0.67</v>
      </c>
      <c r="AI221" s="18" t="str">
        <f>'Raw Data'!$AD217</f>
        <v>I'm a Data Analyst preparing for a meeting regarding a new proposal. I have analysed some data on that I think will help support the new proposal but I am unsure how to summarise it. The audience will be commercial, finance and supply so the summary needs to be easy to digest across each team. Can you please analyse my data and a) Validate my hypotheses b) Show the best way to visualise the findings c) Build a Powerpoint deck (&lt; 5 slides) that summarises?</v>
      </c>
      <c r="AJ221" s="18" t="s">
        <v>844</v>
      </c>
      <c r="AK221" s="21" t="str">
        <f>substitute('Prompt Template'!$C$2,$AI$5,$AJ221)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a Data Analyst preparing for a meeting regarding a new proposal. I have analysed some data on that I think will help support the new proposal but I am unsure how to summarise it. The audience will be commercial, finance and supply so the summary needs to be easy to digest across each team. Can you please analyse my data and a) Validate my hypotheses b) Show the best way to visualise the findings c) Build a Powerpoint deck (&lt; 5 slides) that summarises?&lt;/prompt&gt;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a Data Analyst preparing for a meeting regarding a new proposal. I have analysed some data on that I think will help support the new proposal but I am unsure how to summarise it. The audience will be commercial, finance and supply so the summary needs to be easy to digest across each team. Can you please analyse my data and a) Validate my hypotheses b) Show the best way to visualise the findings c) Build a Powerpoint deck (&lt; 5 slides) that summarises?&lt;/user_input&gt;</v>
      </c>
      <c r="AL221" s="18">
        <f t="array" ref="AL221">index('Response Scoring'!$G:$G,match($A221,'Response Scoring'!$A:$A,0))</f>
        <v>4</v>
      </c>
      <c r="AM221" s="18">
        <f t="shared" si="15"/>
        <v>0.8</v>
      </c>
      <c r="AN221" s="18" t="str">
        <f>'Raw Data'!$AE217</f>
        <v>Please conduct some research on PerfectDraft competitors, such as the Blade and other similar products and give me a summary on pricing across these specific websites (Amazon, Currys, PerfectDraft).</v>
      </c>
      <c r="AO221" s="18" t="s">
        <v>845</v>
      </c>
      <c r="AP221" s="21" t="str">
        <f>substitute('Prompt Template'!$D$2,$AN$5,$AO221)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conduct some research on PerfectDraft competitors, such as the Blade and other similar products and give me a summary on pricing across these specific websites (Amazon, Currys, PerfectDraft).&lt;/user_input&gt;
</v>
      </c>
      <c r="AQ221" s="18">
        <f t="array" ref="AQ221">index('Response Scoring'!$I:$I,match($A221,'Response Scoring'!$A:$A,0))</f>
        <v>1</v>
      </c>
      <c r="AR221" s="18">
        <f t="shared" si="16"/>
        <v>0.2</v>
      </c>
      <c r="AS221" s="24">
        <f t="shared" si="17"/>
        <v>4.805</v>
      </c>
      <c r="AT221" s="24">
        <f t="shared" si="18"/>
        <v>7.74</v>
      </c>
      <c r="AU221" s="18">
        <f t="shared" si="19"/>
        <v>24.08333333</v>
      </c>
      <c r="AV221" s="24">
        <f t="shared" si="20"/>
        <v>48.16666667</v>
      </c>
      <c r="AW221" s="18" t="str">
        <f t="shared" si="21"/>
        <v>AI Experimenter</v>
      </c>
      <c r="AX221" s="18" t="str">
        <f>'Raw Data'!AF217</f>
        <v>ChatGPT, Claude</v>
      </c>
      <c r="AY221" s="18" t="str">
        <f>'Raw Data'!AG217</f>
        <v>Yes</v>
      </c>
      <c r="AZ221" s="18" t="str">
        <f>'Raw Data'!AH217</f>
        <v/>
      </c>
      <c r="BA221" s="18" t="str">
        <f>'Raw Data'!AI217</f>
        <v/>
      </c>
      <c r="BB221" s="18" t="str">
        <f>'Raw Data'!AJ217</f>
        <v/>
      </c>
      <c r="BC221" s="18" t="str">
        <f>'Raw Data'!AK217</f>
        <v/>
      </c>
      <c r="BD221" s="18" t="str">
        <f>'Raw Data'!AL217</f>
        <v/>
      </c>
      <c r="BE221" s="18" t="str">
        <f>'Raw Data'!AM217</f>
        <v/>
      </c>
      <c r="BF221" s="18" t="str">
        <f>'Raw Data'!AN217</f>
        <v/>
      </c>
      <c r="BG221" s="18" t="str">
        <f>'Raw Data'!AO217</f>
        <v/>
      </c>
      <c r="BH221" s="18" t="str">
        <f>'Raw Data'!AP217</f>
        <v/>
      </c>
      <c r="BI221" s="18" t="str">
        <f>'Raw Data'!AQ217</f>
        <v/>
      </c>
      <c r="BJ221" s="18" t="str">
        <f>'Raw Data'!AR217</f>
        <v/>
      </c>
      <c r="BK221" s="18" t="str">
        <f>'Raw Data'!AS217</f>
        <v/>
      </c>
      <c r="BL221" s="18" t="str">
        <f>'Raw Data'!AT217</f>
        <v/>
      </c>
      <c r="BM221" s="18" t="str">
        <f>'Raw Data'!AU217</f>
        <v/>
      </c>
      <c r="BN221" s="18" t="str">
        <f>'Raw Data'!AV217</f>
        <v/>
      </c>
      <c r="BO221" s="18" t="str">
        <f>'Raw Data'!AW217</f>
        <v/>
      </c>
      <c r="BP221" s="18" t="str">
        <f>'Raw Data'!AX217</f>
        <v/>
      </c>
      <c r="BQ221" s="18" t="str">
        <f>'Raw Data'!AY217</f>
        <v/>
      </c>
      <c r="BR221" s="18" t="str">
        <f>'Raw Data'!AZ217</f>
        <v/>
      </c>
      <c r="BS221" s="18" t="str">
        <f>'Raw Data'!D217</f>
        <v/>
      </c>
      <c r="BT221" s="18" t="str">
        <f>'Raw Data'!E217</f>
        <v/>
      </c>
      <c r="BU221" s="18" t="str">
        <f>'Raw Data'!F217</f>
        <v>PerfectDraft</v>
      </c>
      <c r="BV221" s="25" t="str">
        <f>'Raw Data'!G217</f>
        <v>Data</v>
      </c>
      <c r="BW221" s="25" t="str">
        <f t="shared" si="22"/>
        <v>#REF!</v>
      </c>
      <c r="BX221" s="25" t="str">
        <f>'Raw Data'!I217</f>
        <v>N/A</v>
      </c>
      <c r="BY221" s="18" t="str">
        <f>'Raw Data'!J217</f>
        <v/>
      </c>
      <c r="BZ221" s="18" t="str">
        <f>'Raw Data'!K217</f>
        <v/>
      </c>
      <c r="CA221" s="18" t="str">
        <f>'Raw Data'!L217</f>
        <v/>
      </c>
      <c r="CB221" s="18" t="str">
        <f>'Raw Data'!M217</f>
        <v/>
      </c>
      <c r="CC221" s="18" t="str">
        <f>'Raw Data'!N217</f>
        <v/>
      </c>
      <c r="CD221" s="25" t="str">
        <f>'Raw Data'!O217</f>
        <v>Andy Logan - PerfectDraft</v>
      </c>
      <c r="CE221" s="15" t="str">
        <f>'Raw Data'!P217</f>
        <v/>
      </c>
      <c r="CF221" s="15" t="str">
        <f>'Raw Data'!Q217</f>
        <v>No data found</v>
      </c>
    </row>
    <row r="222" ht="15.75" customHeight="1">
      <c r="A222" s="18">
        <f>'Raw Data'!$A218</f>
        <v>216</v>
      </c>
      <c r="B222" s="18" t="str">
        <f>'Raw Data'!$R218</f>
        <v>Daily</v>
      </c>
      <c r="C222" s="18">
        <f t="shared" si="1"/>
        <v>1</v>
      </c>
      <c r="D222" s="18" t="str">
        <f>'Raw Data'!$S218</f>
        <v>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Getting quick answers to specific questions or looking up information</v>
      </c>
      <c r="E222" s="18">
        <f t="shared" si="2"/>
        <v>3</v>
      </c>
      <c r="F222" s="19">
        <f t="shared" si="3"/>
        <v>1</v>
      </c>
      <c r="G222" s="20" t="str">
        <f>'Raw Data'!T218</f>
        <v>I’ve created workflows that connect AI with other systems (Slack, Salesforce, email) using integrations or code</v>
      </c>
      <c r="H222" s="18">
        <f t="shared" si="4"/>
        <v>1</v>
      </c>
      <c r="I222" s="18" t="str">
        <f>'Raw Data'!$U218</f>
        <v>Use AI to help analyze each data source, then compile results manually</v>
      </c>
      <c r="J222" s="18">
        <f t="shared" si="5"/>
        <v>0.67</v>
      </c>
      <c r="K222" s="18" t="str">
        <f>'Raw Data'!$V218</f>
        <v>Ask a lot of questions to my colleagues then use AI to centralise what's needed. Then iterate on the output with my team.</v>
      </c>
      <c r="L222" s="18" t="s">
        <v>846</v>
      </c>
      <c r="M222" s="21" t="str">
        <f>substitute('Prompt Template'!$A$2,$K$5,$L222)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 lot of questions to my colleagues then use AI to centralise what's needed. Then iterate on the output with my team.&lt;/user_input&gt;</v>
      </c>
      <c r="N222" s="18">
        <f t="array" ref="N222">index('Response Scoring'!$C:$C,match($A222,'Response Scoring'!$A:$A,0))</f>
        <v>1</v>
      </c>
      <c r="O222" s="19">
        <f t="shared" si="6"/>
        <v>0.3333333333</v>
      </c>
      <c r="P222" s="18" t="str">
        <f>'Raw Data'!$W218</f>
        <v>Using Cursor to communicate directly with APIs to gather specific data and make correlations between multiple sources of data</v>
      </c>
      <c r="Q222" s="18" t="s">
        <v>847</v>
      </c>
      <c r="R222" s="21" t="str">
        <f>substitute('Prompt Template'!$B$2,$P$5,$Q222)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Cursor to communicate directly with APIs to gather specific data and make correlations between multiple sources of data&lt;/user_input&gt;</v>
      </c>
      <c r="S222" s="18">
        <f t="array" ref="S222">index('Response Scoring'!$E:$E,match($A222,'Response Scoring'!$A:$A,0))</f>
        <v>3</v>
      </c>
      <c r="T222" s="19">
        <f t="shared" si="7"/>
        <v>1</v>
      </c>
      <c r="U222" s="19">
        <f t="shared" si="8"/>
        <v>5.003333333</v>
      </c>
      <c r="V222" s="18" t="str">
        <f>'Raw Data'!$X218</f>
        <v>Analyzing presentation slides to evaluate both the visual design and written content for consistency</v>
      </c>
      <c r="W222" s="18">
        <f t="shared" si="9"/>
        <v>1</v>
      </c>
      <c r="X222" s="18" t="str">
        <f>'Raw Data'!$Y218</f>
        <v>Hallucinations (generating false or misleading information), Biases in answers, Data privacy concerns when information is shared with an LLM, Vulnerability to manipulation by bad actors</v>
      </c>
      <c r="Y222" s="22">
        <f t="shared" si="10"/>
        <v>1</v>
      </c>
      <c r="Z222" s="18" t="str">
        <f>'Raw Data'!$Z218</f>
        <v>Verify that the AI tool has SSL/HTTPS encryption before using it, Use secure company instances or enterprise plans when available, Anonymize information by removing identifying details</v>
      </c>
      <c r="AA222" s="19">
        <f t="shared" si="11"/>
        <v>0</v>
      </c>
      <c r="AB222" s="18" t="str">
        <f>'Raw Data'!$AA218</f>
        <v>Sometimes: I do a quick check against known data or references</v>
      </c>
      <c r="AC222" s="18">
        <f t="shared" si="12"/>
        <v>0.67</v>
      </c>
      <c r="AD222" s="18" t="str">
        <f>'Raw Data'!$AB218</f>
        <v>Cross-reference key claims with reliable external sources, Verify any calculations or data analysis independently, Ask the same AI tool to double-check its work for accuracy, Look for professional formatting and proper grammar, Use a different AI tool to review and verify the content, Check if the response uses confident language and specific details</v>
      </c>
      <c r="AE222" s="18">
        <f t="shared" si="13"/>
        <v>0</v>
      </c>
      <c r="AF222" s="23">
        <v>6.3</v>
      </c>
      <c r="AG222" s="18" t="str">
        <f>'Raw Data'!$AC218</f>
        <v>Sometimes: I iterate 2–3 times to reach a good result</v>
      </c>
      <c r="AH222" s="18">
        <f t="shared" si="14"/>
        <v>0.67</v>
      </c>
      <c r="AI222" s="18" t="str">
        <f>'Raw Data'!$AD218</f>
        <v>As a Lead Designer, I need you to prepare the structure of this meeting and highlight the main topics to be covered.</v>
      </c>
      <c r="AJ222" s="18" t="s">
        <v>848</v>
      </c>
      <c r="AK222" s="21" t="str">
        <f>substitute('Prompt Template'!$C$2,$AI$5,$AJ222)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 Lead Designer, I need you to prepare the structure of this meeting and highlight the main topics to be covered.&lt;/prompt&gt;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 Lead Designer, I need you to prepare the structure of this meeting and highlight the main topics to be covered.&lt;/user_input&gt;</v>
      </c>
      <c r="AL222" s="18">
        <f t="array" ref="AL222">index('Response Scoring'!$G:$G,match($A222,'Response Scoring'!$A:$A,0))</f>
        <v>2</v>
      </c>
      <c r="AM222" s="18">
        <f t="shared" si="15"/>
        <v>0.4</v>
      </c>
      <c r="AN222" s="18" t="str">
        <f>'Raw Data'!$AE218</f>
        <v>I don’t know how to create custom AI instructions</v>
      </c>
      <c r="AO222" s="18" t="s">
        <v>556</v>
      </c>
      <c r="AP222" s="21" t="str">
        <f>substitute('Prompt Template'!$D$2,$AN$5,$AO222)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22" s="18">
        <f t="array" ref="AQ222">index('Response Scoring'!$I:$I,match($A222,'Response Scoring'!$A:$A,0))</f>
        <v>0</v>
      </c>
      <c r="AR222" s="18">
        <f t="shared" si="16"/>
        <v>0</v>
      </c>
      <c r="AS222" s="24">
        <f t="shared" si="17"/>
        <v>2.405</v>
      </c>
      <c r="AT222" s="24">
        <f t="shared" si="18"/>
        <v>4.54</v>
      </c>
      <c r="AU222" s="18">
        <f t="shared" si="19"/>
        <v>21.11666667</v>
      </c>
      <c r="AV222" s="24">
        <f t="shared" si="20"/>
        <v>42.23333333</v>
      </c>
      <c r="AW222" s="18" t="str">
        <f t="shared" si="21"/>
        <v>AI Experimenter</v>
      </c>
      <c r="AX222" s="18" t="str">
        <f>'Raw Data'!AF218</f>
        <v>ChatGPT, Claude, Gemini</v>
      </c>
      <c r="AY222" s="18" t="str">
        <f>'Raw Data'!AG218</f>
        <v>Yes</v>
      </c>
      <c r="AZ222" s="18" t="str">
        <f>'Raw Data'!AH218</f>
        <v/>
      </c>
      <c r="BA222" s="18" t="str">
        <f>'Raw Data'!AI218</f>
        <v/>
      </c>
      <c r="BB222" s="18" t="str">
        <f>'Raw Data'!AJ218</f>
        <v/>
      </c>
      <c r="BC222" s="18" t="str">
        <f>'Raw Data'!AK218</f>
        <v/>
      </c>
      <c r="BD222" s="18" t="str">
        <f>'Raw Data'!AL218</f>
        <v/>
      </c>
      <c r="BE222" s="18" t="str">
        <f>'Raw Data'!AM218</f>
        <v/>
      </c>
      <c r="BF222" s="18" t="str">
        <f>'Raw Data'!AN218</f>
        <v/>
      </c>
      <c r="BG222" s="18" t="str">
        <f>'Raw Data'!AO218</f>
        <v/>
      </c>
      <c r="BH222" s="18" t="str">
        <f>'Raw Data'!AP218</f>
        <v/>
      </c>
      <c r="BI222" s="18" t="str">
        <f>'Raw Data'!AQ218</f>
        <v/>
      </c>
      <c r="BJ222" s="18" t="str">
        <f>'Raw Data'!AR218</f>
        <v/>
      </c>
      <c r="BK222" s="18" t="str">
        <f>'Raw Data'!AS218</f>
        <v/>
      </c>
      <c r="BL222" s="18" t="str">
        <f>'Raw Data'!AT218</f>
        <v/>
      </c>
      <c r="BM222" s="18" t="str">
        <f>'Raw Data'!AU218</f>
        <v/>
      </c>
      <c r="BN222" s="18" t="str">
        <f>'Raw Data'!AV218</f>
        <v/>
      </c>
      <c r="BO222" s="18" t="str">
        <f>'Raw Data'!AW218</f>
        <v/>
      </c>
      <c r="BP222" s="18" t="str">
        <f>'Raw Data'!AX218</f>
        <v/>
      </c>
      <c r="BQ222" s="18" t="str">
        <f>'Raw Data'!AY218</f>
        <v/>
      </c>
      <c r="BR222" s="18" t="str">
        <f>'Raw Data'!AZ218</f>
        <v/>
      </c>
      <c r="BS222" s="18" t="str">
        <f>'Raw Data'!D218</f>
        <v/>
      </c>
      <c r="BT222" s="18" t="str">
        <f>'Raw Data'!E218</f>
        <v/>
      </c>
      <c r="BU222" s="18" t="str">
        <f>'Raw Data'!F218</f>
        <v>PerfectDraft</v>
      </c>
      <c r="BV222" s="25" t="str">
        <f>'Raw Data'!G218</f>
        <v>Product</v>
      </c>
      <c r="BW222" s="25" t="str">
        <f t="shared" si="22"/>
        <v>#REF!</v>
      </c>
      <c r="BX222" s="25" t="str">
        <f>'Raw Data'!I218</f>
        <v>N/A</v>
      </c>
      <c r="BY222" s="18" t="str">
        <f>'Raw Data'!J218</f>
        <v/>
      </c>
      <c r="BZ222" s="18" t="str">
        <f>'Raw Data'!K218</f>
        <v/>
      </c>
      <c r="CA222" s="18" t="str">
        <f>'Raw Data'!L218</f>
        <v/>
      </c>
      <c r="CB222" s="18" t="str">
        <f>'Raw Data'!M218</f>
        <v/>
      </c>
      <c r="CC222" s="18" t="str">
        <f>'Raw Data'!N218</f>
        <v/>
      </c>
      <c r="CD222" s="25" t="str">
        <f>'Raw Data'!O218</f>
        <v>Andy Logan - PerfectDraft</v>
      </c>
      <c r="CE222" s="15" t="str">
        <f>'Raw Data'!P218</f>
        <v/>
      </c>
      <c r="CF222" s="15" t="str">
        <f>'Raw Data'!Q218</f>
        <v>Not invited</v>
      </c>
    </row>
    <row r="223" ht="15.75" customHeight="1">
      <c r="A223" s="18">
        <f>'Raw Data'!$A219</f>
        <v>217</v>
      </c>
      <c r="B223" s="18" t="str">
        <f>'Raw Data'!$R219</f>
        <v>Daily</v>
      </c>
      <c r="C223" s="18">
        <f t="shared" si="1"/>
        <v>1</v>
      </c>
      <c r="D223" s="18" t="str">
        <f>'Raw Data'!$S219</f>
        <v>Writing or debugging code, scripts, or formulas, Analyzing data or documents to extract insights or summaries, Using AI for vibe coding to prototype solutions, apps, or products</v>
      </c>
      <c r="E223" s="18">
        <f t="shared" si="2"/>
        <v>3</v>
      </c>
      <c r="F223" s="19">
        <f t="shared" si="3"/>
        <v>1</v>
      </c>
      <c r="G223" s="20" t="str">
        <f>'Raw Data'!T219</f>
        <v>I’ve created workflows that connect AI with other systems (Slack, Salesforce, email) using integrations or code</v>
      </c>
      <c r="H223" s="18">
        <f t="shared" si="4"/>
        <v>1</v>
      </c>
      <c r="I223" s="18" t="str">
        <f>'Raw Data'!$U219</f>
        <v>Create a systematic process where AI handles data analysis and summary generation consistently</v>
      </c>
      <c r="J223" s="18">
        <f t="shared" si="5"/>
        <v>1</v>
      </c>
      <c r="K223" s="18" t="str">
        <f>'Raw Data'!$V219</f>
        <v>I would use a combination of generative, research, and productivity AI tools, each aligned to a specific phase of the work:
Research &amp; grounding: Large language models such as ChatGPT or Microsoft Copilot to summarize unfamiliar topics, explain key concepts, and synthesize insights from credible external sources and internal documents; where available, enterprise search tools (e.g., Copilot with SharePoint/Confluence) to surface relevant internal context quickly.
Structuring &amp; content creation: ChatGPT / Copilot to draft the executive storyline, slide titles, and talking points, and PowerPoint Copilot or Google Slides AI to translate that narrative into slide layouts, visuals, and charts appropriate for senior stakeholders.
Review &amp; risk mitigation: ChatGPT or Copilot to role-play senior stakeholders, generate anticipated questions, challenge assumptions, and refine clarity, concision, and executive tone before final sign-off.</v>
      </c>
      <c r="L223" s="18" t="s">
        <v>849</v>
      </c>
      <c r="M223" s="21" t="str">
        <f>substitute('Prompt Template'!$A$2,$K$5,$L223)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 combination of generative, research, and productivity AI tools, each aligned to a specific phase of the work:
Research &amp; grounding: Large language models such as ChatGPT or Microsoft Copilot to summarize unfamiliar topics, explain key concepts, and synthesize insights from credible external sources and internal documents; where available, enterprise search tools (e.g., Copilot with SharePoint/Confluence) to surface relevant internal context quickly.
Structuring &amp; content creation: ChatGPT / Copilot to draft the executive storyline, slide titles, and talking points, and PowerPoint Copilot or Google Slides AI to translate that narrative into slide layouts, visuals, and charts appropriate for senior stakeholders.
Review &amp; risk mitigation: ChatGPT or Copilot to role-play senior stakeholders, generate anticipated questions, challenge assumptions, and refine clarity, concision, and executive tone before final sign-off.&lt;/user_input&gt;</v>
      </c>
      <c r="N223" s="18">
        <f t="array" ref="N223">index('Response Scoring'!$C:$C,match($A223,'Response Scoring'!$A:$A,0))</f>
        <v>3</v>
      </c>
      <c r="O223" s="19">
        <f t="shared" si="6"/>
        <v>1</v>
      </c>
      <c r="P223" s="18" t="str">
        <f>'Raw Data'!$W219</f>
        <v>I have been using ai in a lot of categorization asks on the CS side of data to create meaningful reports of our tickets created to be displayed as dashboards . further more i have been using ai to brainstorm innovative data engineering solutions around live data and iot data pipelines . In tandem i have been using snowflake cortex intelligence suite to create a platform where our non native sql users can talk to the data in a secure way</v>
      </c>
      <c r="Q223" s="18" t="s">
        <v>850</v>
      </c>
      <c r="R223" s="21" t="str">
        <f>substitute('Prompt Template'!$B$2,$P$5,$Q223)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been using ai in a lot of categorization asks on the CS side of data to create meaningful reports of our tickets created to be displayed as dashboards . further more i have been using ai to brainstorm innovative data engineering solutions around live data and iot data pipelines . In tandem i have been using snowflake cortex intelligence suite to create a platform where our non native sql users can talk to the data in a secure way&lt;/user_input&gt;</v>
      </c>
      <c r="S223" s="18">
        <f t="array" ref="S223">index('Response Scoring'!$E:$E,match($A223,'Response Scoring'!$A:$A,0))</f>
        <v>3</v>
      </c>
      <c r="T223" s="19">
        <f t="shared" si="7"/>
        <v>1</v>
      </c>
      <c r="U223" s="19">
        <f t="shared" si="8"/>
        <v>6</v>
      </c>
      <c r="V223" s="18" t="str">
        <f>'Raw Data'!$X219</f>
        <v>Analyzing presentation slides to evaluate both the visual design and written content for consistency</v>
      </c>
      <c r="W223" s="18">
        <f t="shared" si="9"/>
        <v>1</v>
      </c>
      <c r="X223" s="18" t="str">
        <f>'Raw Data'!$Y219</f>
        <v>Hallucinations (generating false or misleading information), Biases in answers, Data privacy concerns when information is shared with an LLM, Vulnerability to manipulation by bad actors</v>
      </c>
      <c r="Y223" s="22">
        <f t="shared" si="10"/>
        <v>1</v>
      </c>
      <c r="Z223" s="18" t="str">
        <f>'Raw Data'!$Z219</f>
        <v>Only share information that you would be comfortable sharing internally with a colleague, Anonymize information by removing identifying details, Use secure company instances or enterprise plans when available</v>
      </c>
      <c r="AA223" s="19">
        <f t="shared" si="11"/>
        <v>1</v>
      </c>
      <c r="AB223" s="18" t="str">
        <f>'Raw Data'!$AA219</f>
        <v>Always: I routinely cross-check AI outputs with reliable sources</v>
      </c>
      <c r="AC223" s="18">
        <f t="shared" si="12"/>
        <v>1</v>
      </c>
      <c r="AD223" s="18" t="str">
        <f>'Raw Data'!$AB219</f>
        <v>Use a different AI tool to review and verify the content, Cross-reference key claims with reliable external sources, Verify any calculations or data analysis independently, Ask the same AI tool to double-check its work for accuracy</v>
      </c>
      <c r="AE223" s="18">
        <f t="shared" si="13"/>
        <v>1</v>
      </c>
      <c r="AF223" s="23">
        <v>6.3</v>
      </c>
      <c r="AG223" s="18" t="str">
        <f>'Raw Data'!$AC219</f>
        <v>Frequently: I systematically refine prompts until I’m satisfied</v>
      </c>
      <c r="AH223" s="18">
        <f t="shared" si="14"/>
        <v>1</v>
      </c>
      <c r="AI223" s="18" t="str">
        <f>'Raw Data'!$AD219</f>
        <v>I am preparing for a meeting with senior stakeholders to discuss a proposed [initiative/proposal]. Please help me by summarizing the key objectives, expected benefits, potential risks, and likely stakeholder concerns. Also provide suggested talking points, anticipated questions with concise responses, and a short executive summary suitable for a 10-minute discussion.</v>
      </c>
      <c r="AJ223" s="18" t="s">
        <v>851</v>
      </c>
      <c r="AK223" s="21" t="str">
        <f>substitute('Prompt Template'!$C$2,$AI$5,$AJ223)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with senior stakeholders to discuss a proposed [initiative/proposal]. Please help me by summarizing the key objectives, expected benefits, potential risks, and likely stakeholder concerns. Also provide suggested talking points, anticipated questions with concise responses, and a short executive summary suitable for a 10-minute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with senior stakeholders to discuss a proposed [initiative/proposal]. Please help me by summarizing the key objectives, expected benefits, potential risks, and likely stakeholder concerns. Also provide suggested talking points, anticipated questions with concise responses, and a short executive summary suitable for a 10-minute discussion.&lt;/user_input&gt;</v>
      </c>
      <c r="AL223" s="18">
        <f t="array" ref="AL223">index('Response Scoring'!$G:$G,match($A223,'Response Scoring'!$A:$A,0))</f>
        <v>4</v>
      </c>
      <c r="AM223" s="18">
        <f t="shared" si="15"/>
        <v>0.8</v>
      </c>
      <c r="AN223" s="18" t="str">
        <f>'Raw Data'!$AE219</f>
        <v>Purpose
You are a competitive intelligence assistant designed to help employees consistently research and summarize competitors’ products, pricing, positioning, and go-to-market strategies. Your outputs must be fact-based, clearly sourced, and structured for business decision-making.
---
 Scope of Analysis
For each competitor request, analyze and report on the following areas (as applicable):
1. Company &amp; Brand Overview
    Core products and services
    Target customer segments
    Geographic presence
2. Product &amp; Portfolio Analysis
    Key offerings and differentiators
    Feature comparisons vs. our products (if provided)
    Innovation or roadmap signals (only if publicly stated)
3. Pricing &amp; Commercial Model
    Publicly available pricing, tiers, bundles, or promotions
    Contracting models (subscription, usage-based, enterprise, etc.)
    Observed discounting or packaging strategies (clearly labeled as inference)
4. Positioning &amp; Messaging
    Value propositions and core claims
    Primary use cases emphasized in marketing
    Messaging themes, tone, and target personas
5. Go-to-Market &amp; Distribution
    Sales motion (direct, partner-led, self-serve, hybrid)
    Channels and partnerships (publicly disclosed only)
6. Strengths, Weaknesses, and Risks
    Evidence-based strengths and vulnerabilities
    Gaps or areas of competitive exposure
---
 Research &amp; Evidence Standards
 Use only publicly available information (e.g., company websites, press releases, analyst reports, public pricing pages).
 Cite sources clearly for factual claims.
 Distinguish clearly between:
   Facts (verifiable)
   Inferences (reasonable interpretation)
   Unknowns / gaps
---
 Output Format
Always structure responses using the following format:
 Executive Summary (5–7 bullets)
 Detailed Analysis (by section listed above)
 Pricing Snapshot Table (when applicable)
 Key Competitive Takeaways
 Assumptions &amp; Data Gaps
 Sources
Use concise, neutral, and professional language suitable for senior stakeholders.
--
 Consistency &amp; Quality Rules
 Do not speculate or invent details; explicitly state when information is unavailable.
 Avoid marketing language; remain analytical and objective.
 Highlight comparability across competitors when multiple are analyzed.
 Flag outdated or potentially unreliable sources.
---
 Ethical &amp; Legal Guardrails
 Do not use or infer non-public, confidential, or proprietary information.
 Do not scrape gated content, leaked documents, or internal materials.
 Avoid claims about competitors’ future actions unless publicly announced.
---
 Follow-Up &amp; Iteration
When appropriate, proactively suggest:
 Follow-up research questions
 Comparison matrices across competitors
 Updates needed due to market or pricing changes</v>
      </c>
      <c r="AO223" s="18" t="s">
        <v>852</v>
      </c>
      <c r="AP223" s="21" t="str">
        <f>substitute('Prompt Template'!$D$2,$AN$5,$AO223)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You are a competitive intelligence assistant designed to help employees consistently research and summarize competitors’ products, pricing, positioning, and go-to-market strategies. Your outputs must be fact-based, clearly sourced, and structured for business decision-making.
---
 Scope of Analysis
For each competitor request, analyze and report on the following areas (as applicable):
1. Company &amp; Brand Overview
    Core products and services
    Target customer segments
    Geographic presence
2. Product &amp; Portfolio Analysis
    Key offerings and differentiators
    Feature comparisons vs. our products (if provided)
    Innovation or roadmap signals (only if publicly stated)
3. Pricing &amp; Commercial Model
    Publicly available pricing, tiers, bundles, or promotions
    Contracting models (subscription, usage-based, enterprise, etc.)
    Observed discounting or packaging strategies (clearly labeled as inference)
4. Positioning &amp; Messaging
    Value propositions and core claims
    Primary use cases emphasized in marketing
    Messaging themes, tone, and target personas
5. Go-to-Market &amp; Distribution
    Sales motion (direct, partner-led, self-serve, hybrid)
    Channels and partnerships (publicly disclosed only)
6. Strengths, Weaknesses, and Risks
    Evidence-based strengths and vulnerabilities
    Gaps or areas of competitive exposure
---
 Research &amp; Evidence Standards
 Use only publicly available information (e.g., company websites, press releases, analyst reports, public pricing pages).
 Cite sources clearly for factual claims.
 Distinguish clearly between:
   Facts (verifiable)
   Inferences (reasonable interpretation)
   Unknowns / gaps
---
 Output Format
Always structure responses using the following format:
 Executive Summary (5–7 bullets)
 Detailed Analysis (by section listed above)
 Pricing Snapshot Table (when applicable)
 Key Competitive Takeaways
 Assumptions &amp; Data Gaps
 Sources
Use concise, neutral, and professional language suitable for senior stakeholders.
--
 Consistency &amp; Quality Rules
 Do not speculate or invent details; explicitly state when information is unavailable.
 Avoid marketing language; remain analytical and objective.
 Highlight comparability across competitors when multiple are analyzed.
 Flag outdated or potentially unreliable sources.
---
 Ethical &amp; Legal Guardrails
 Do not use or infer non-public, confidential, or proprietary information.
 Do not scrape gated content, leaked documents, or internal materials.
 Avoid claims about competitors’ future actions unless publicly announced.
---
 Follow-Up &amp; Iteration
When appropriate, proactively suggest:
 Follow-up research questions
 Comparison matrices across competitors
 Updates needed due to market or pricing changes&lt;/user_input&gt;
</v>
      </c>
      <c r="AQ223" s="18">
        <f t="array" ref="AQ223">index('Response Scoring'!$I:$I,match($A223,'Response Scoring'!$A:$A,0))</f>
        <v>5</v>
      </c>
      <c r="AR223" s="18">
        <f t="shared" si="16"/>
        <v>1</v>
      </c>
      <c r="AS223" s="24">
        <f t="shared" si="17"/>
        <v>9.3</v>
      </c>
      <c r="AT223" s="24">
        <f t="shared" si="18"/>
        <v>8.4</v>
      </c>
      <c r="AU223" s="18">
        <f t="shared" si="19"/>
        <v>36.9</v>
      </c>
      <c r="AV223" s="24">
        <f t="shared" si="20"/>
        <v>73.8</v>
      </c>
      <c r="AW223" s="18" t="str">
        <f t="shared" si="21"/>
        <v>AI Practitioner</v>
      </c>
      <c r="AX223" s="18" t="str">
        <f>'Raw Data'!AF219</f>
        <v>Gemini, ChatGPT, Mistral</v>
      </c>
      <c r="AY223" s="18" t="str">
        <f>'Raw Data'!AG219</f>
        <v>Yes</v>
      </c>
      <c r="AZ223" s="18" t="str">
        <f>'Raw Data'!AH219</f>
        <v/>
      </c>
      <c r="BA223" s="18" t="str">
        <f>'Raw Data'!AI219</f>
        <v/>
      </c>
      <c r="BB223" s="18" t="str">
        <f>'Raw Data'!AJ219</f>
        <v/>
      </c>
      <c r="BC223" s="18" t="str">
        <f>'Raw Data'!AK219</f>
        <v/>
      </c>
      <c r="BD223" s="18" t="str">
        <f>'Raw Data'!AL219</f>
        <v/>
      </c>
      <c r="BE223" s="18" t="str">
        <f>'Raw Data'!AM219</f>
        <v/>
      </c>
      <c r="BF223" s="18" t="str">
        <f>'Raw Data'!AN219</f>
        <v/>
      </c>
      <c r="BG223" s="18" t="str">
        <f>'Raw Data'!AO219</f>
        <v/>
      </c>
      <c r="BH223" s="18" t="str">
        <f>'Raw Data'!AP219</f>
        <v/>
      </c>
      <c r="BI223" s="18" t="str">
        <f>'Raw Data'!AQ219</f>
        <v/>
      </c>
      <c r="BJ223" s="18" t="str">
        <f>'Raw Data'!AR219</f>
        <v/>
      </c>
      <c r="BK223" s="18" t="str">
        <f>'Raw Data'!AS219</f>
        <v/>
      </c>
      <c r="BL223" s="18" t="str">
        <f>'Raw Data'!AT219</f>
        <v/>
      </c>
      <c r="BM223" s="18" t="str">
        <f>'Raw Data'!AU219</f>
        <v/>
      </c>
      <c r="BN223" s="18" t="str">
        <f>'Raw Data'!AV219</f>
        <v/>
      </c>
      <c r="BO223" s="18" t="str">
        <f>'Raw Data'!AW219</f>
        <v/>
      </c>
      <c r="BP223" s="18" t="str">
        <f>'Raw Data'!AX219</f>
        <v/>
      </c>
      <c r="BQ223" s="18" t="str">
        <f>'Raw Data'!AY219</f>
        <v/>
      </c>
      <c r="BR223" s="18" t="str">
        <f>'Raw Data'!AZ219</f>
        <v/>
      </c>
      <c r="BS223" s="18" t="str">
        <f>'Raw Data'!D219</f>
        <v/>
      </c>
      <c r="BT223" s="18" t="str">
        <f>'Raw Data'!E219</f>
        <v/>
      </c>
      <c r="BU223" s="18" t="str">
        <f>'Raw Data'!F219</f>
        <v>PerfectDraft</v>
      </c>
      <c r="BV223" s="25" t="str">
        <f>'Raw Data'!G219</f>
        <v>PerfectDraft</v>
      </c>
      <c r="BW223" s="25" t="str">
        <f t="shared" si="22"/>
        <v>#REF!</v>
      </c>
      <c r="BX223" s="25" t="str">
        <f>'Raw Data'!I219</f>
        <v>Data</v>
      </c>
      <c r="BY223" s="18" t="str">
        <f>'Raw Data'!J219</f>
        <v/>
      </c>
      <c r="BZ223" s="18" t="str">
        <f>'Raw Data'!K219</f>
        <v/>
      </c>
      <c r="CA223" s="18" t="str">
        <f>'Raw Data'!L219</f>
        <v>United Kingdom</v>
      </c>
      <c r="CB223" s="18" t="str">
        <f>'Raw Data'!M219</f>
        <v>Europe</v>
      </c>
      <c r="CC223" s="18" t="str">
        <f>'Raw Data'!N219</f>
        <v>AB InBev UK Limited</v>
      </c>
      <c r="CD223" s="25" t="str">
        <f>'Raw Data'!O219</f>
        <v>Andy Logan - PerfectDraft</v>
      </c>
      <c r="CE223" s="15" t="str">
        <f>'Raw Data'!P219</f>
        <v>Medium User</v>
      </c>
      <c r="CF223" s="15" t="str">
        <f>'Raw Data'!Q219</f>
        <v>Daily</v>
      </c>
    </row>
    <row r="224" ht="15.75" customHeight="1">
      <c r="A224" s="18">
        <f>'Raw Data'!$A220</f>
        <v>218</v>
      </c>
      <c r="B224" s="18" t="str">
        <f>'Raw Data'!$R220</f>
        <v>Daily</v>
      </c>
      <c r="C224" s="18">
        <f t="shared" si="1"/>
        <v>1</v>
      </c>
      <c r="D224" s="18" t="str">
        <f>'Raw Data'!$S220</f>
        <v>Editing or improving text I’ve already written (emails, documents, presentations), Creating first drafts of content from scratch (reports, proposals, marketing copy), Brainstorming ideas, testing concepts, or getting feedback on my thinking, Getting quick answers to specific questions or looking up information</v>
      </c>
      <c r="E224" s="18">
        <f t="shared" si="2"/>
        <v>2</v>
      </c>
      <c r="F224" s="19">
        <f t="shared" si="3"/>
        <v>0.6666666667</v>
      </c>
      <c r="G224" s="20" t="str">
        <f>'Raw Data'!T220</f>
        <v>I create fresh prompts each time I use AI</v>
      </c>
      <c r="H224" s="18">
        <f t="shared" si="4"/>
        <v>0.25</v>
      </c>
      <c r="I224" s="18" t="str">
        <f>'Raw Data'!$U220</f>
        <v>Ask AI to write the summary after you’ve analyzed all the data</v>
      </c>
      <c r="J224" s="18">
        <f t="shared" si="5"/>
        <v>0.33</v>
      </c>
      <c r="K224" s="18" t="str">
        <f>'Raw Data'!$V220</f>
        <v>meeting agenda, support on topics to deep dive on, analysis &amp; content creation, slide flow, support on follow ups questions I could get</v>
      </c>
      <c r="L224" s="18" t="s">
        <v>853</v>
      </c>
      <c r="M224" s="21" t="str">
        <f>substitute('Prompt Template'!$A$2,$K$5,$L224)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&lt;user_input&gt;meeting agenda, support on topics to deep dive on, analysis &amp; content creation, slide flow, support on follow ups questions I could get&lt;/user_input&gt;</v>
      </c>
      <c r="N224" s="18">
        <f t="array" ref="N224">index('Response Scoring'!$C:$C,match($A224,'Response Scoring'!$A:$A,0))</f>
        <v>3</v>
      </c>
      <c r="O224" s="19">
        <f t="shared" si="6"/>
        <v>1</v>
      </c>
      <c r="P224" s="18" t="str">
        <f>'Raw Data'!$W220</f>
        <v>I needed to plan the CRM for the next 3 weeks, I used AI to differentiate comms across audiences, generate coherent messaging, and translate in 3 different languages</v>
      </c>
      <c r="Q224" s="18" t="s">
        <v>854</v>
      </c>
      <c r="R224" s="21" t="str">
        <f>substitute('Prompt Template'!$B$2,$P$5,$Q224)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plan the CRM for the next 3 weeks, I used AI to differentiate comms across audiences, generate coherent messaging, and translate in 3 different languages&lt;/user_input&gt;</v>
      </c>
      <c r="S224" s="18">
        <f t="array" ref="S224">index('Response Scoring'!$E:$E,match($A224,'Response Scoring'!$A:$A,0))</f>
        <v>2</v>
      </c>
      <c r="T224" s="19">
        <f t="shared" si="7"/>
        <v>0.6666666667</v>
      </c>
      <c r="U224" s="19">
        <f t="shared" si="8"/>
        <v>3.913333333</v>
      </c>
      <c r="V224" s="18" t="str">
        <f>'Raw Data'!$X220</f>
        <v>Analyzing presentation slides to evaluate both the visual design and written content for consistency</v>
      </c>
      <c r="W224" s="18">
        <f t="shared" si="9"/>
        <v>1</v>
      </c>
      <c r="X224" s="18" t="str">
        <f>'Raw Data'!$Y220</f>
        <v>Data privacy concerns when information is shared with an LLM, Hallucinations (generating false or misleading information), Biases in answers, Vulnerability to manipulation by bad actors</v>
      </c>
      <c r="Y224" s="22">
        <f t="shared" si="10"/>
        <v>1</v>
      </c>
      <c r="Z224" s="18" t="str">
        <f>'Raw Data'!$Z220</f>
        <v>Use secure company instances or enterprise plans when available, Anonymize information by removing identifying details</v>
      </c>
      <c r="AA224" s="19">
        <f t="shared" si="11"/>
        <v>1</v>
      </c>
      <c r="AB224" s="18" t="str">
        <f>'Raw Data'!$AA220</f>
        <v>Always: I routinely cross-check AI outputs with reliable sources</v>
      </c>
      <c r="AC224" s="18">
        <f t="shared" si="12"/>
        <v>1</v>
      </c>
      <c r="AD224" s="18" t="str">
        <f>'Raw Data'!$AB220</f>
        <v>Verify any calculations or data analysis independently, Look for professional formatting and proper grammar, Use a different AI tool to review and verify the content</v>
      </c>
      <c r="AE224" s="18">
        <f t="shared" si="13"/>
        <v>0</v>
      </c>
      <c r="AF224" s="23">
        <v>6.3</v>
      </c>
      <c r="AG224" s="18" t="str">
        <f>'Raw Data'!$AC220</f>
        <v>Frequently: I systematically refine prompts until I’m satisfied</v>
      </c>
      <c r="AH224" s="18">
        <f t="shared" si="14"/>
        <v>1</v>
      </c>
      <c r="AI224" s="18" t="str">
        <f>'Raw Data'!$AD220</f>
        <v>I need to prepare for a meeting with XXX to discuss about YYY. Please, help me prepare an agenda to make sure I cover all the relevant points for a first meeting. I do not want to talk for more than 25 minutes so tailor the topics and tell me the level of details in order to respect the time. Please, on each relevant point tell me what would be relevant to know for my XXX audience</v>
      </c>
      <c r="AJ224" s="18" t="s">
        <v>855</v>
      </c>
      <c r="AK224" s="21" t="str">
        <f>substitute('Prompt Template'!$C$2,$AI$5,$AJ224)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for a meeting with XXX to discuss about YYY. Please, help me prepare an agenda to make sure I cover all the relevant points for a first meeting. I do not want to talk for more than 25 minutes so tailor the topics and tell me the level of details in order to respect the time. Please, on each relevant point tell me what would be relevant to know for my XXX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for a meeting with XXX to discuss about YYY. Please, help me prepare an agenda to make sure I cover all the relevant points for a first meeting. I do not want to talk for more than 25 minutes so tailor the topics and tell me the level of details in order to respect the time. Please, on each relevant point tell me what would be relevant to know for my XXX audience&lt;/user_input&gt;</v>
      </c>
      <c r="AL224" s="18">
        <f t="array" ref="AL224">index('Response Scoring'!$G:$G,match($A224,'Response Scoring'!$A:$A,0))</f>
        <v>3</v>
      </c>
      <c r="AM224" s="18">
        <f t="shared" si="15"/>
        <v>0.6</v>
      </c>
      <c r="AN224" s="18" t="str">
        <f>'Raw Data'!$AE220</f>
        <v>Please, execute a research on the following competitor: XXX. I want a comprehensive analysis looking at competitors’ products, pricing, and positioning. Create a format that I can use to research about other companies, that is easy to understand and easy to read.</v>
      </c>
      <c r="AO224" s="18" t="s">
        <v>856</v>
      </c>
      <c r="AP224" s="21" t="str">
        <f>substitute('Prompt Template'!$D$2,$AN$5,$AO224)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execute a research on the following competitor: XXX. I want a comprehensive analysis looking at competitors’ products, pricing, and positioning. Create a format that I can use to research about other companies, that is easy to understand and easy to read.&lt;/user_input&gt;
</v>
      </c>
      <c r="AQ224" s="18">
        <f t="array" ref="AQ224">index('Response Scoring'!$I:$I,match($A224,'Response Scoring'!$A:$A,0))</f>
        <v>1</v>
      </c>
      <c r="AR224" s="18">
        <f t="shared" si="16"/>
        <v>0.2</v>
      </c>
      <c r="AS224" s="24">
        <f t="shared" si="17"/>
        <v>4.6</v>
      </c>
      <c r="AT224" s="24">
        <f t="shared" si="18"/>
        <v>6.8</v>
      </c>
      <c r="AU224" s="18">
        <f t="shared" si="19"/>
        <v>23.32666667</v>
      </c>
      <c r="AV224" s="24">
        <f t="shared" si="20"/>
        <v>46.65333333</v>
      </c>
      <c r="AW224" s="18" t="str">
        <f t="shared" si="21"/>
        <v>AI Experimenter</v>
      </c>
      <c r="AX224" s="18" t="str">
        <f>'Raw Data'!AF220</f>
        <v>ChatGPT, CoPilot</v>
      </c>
      <c r="AY224" s="18" t="str">
        <f>'Raw Data'!AG220</f>
        <v>No</v>
      </c>
      <c r="AZ224" s="18" t="str">
        <f>'Raw Data'!AH220</f>
        <v/>
      </c>
      <c r="BA224" s="18" t="str">
        <f>'Raw Data'!AI220</f>
        <v/>
      </c>
      <c r="BB224" s="18" t="str">
        <f>'Raw Data'!AJ220</f>
        <v/>
      </c>
      <c r="BC224" s="18" t="str">
        <f>'Raw Data'!AK220</f>
        <v/>
      </c>
      <c r="BD224" s="18" t="str">
        <f>'Raw Data'!AL220</f>
        <v/>
      </c>
      <c r="BE224" s="18" t="str">
        <f>'Raw Data'!AM220</f>
        <v/>
      </c>
      <c r="BF224" s="18" t="str">
        <f>'Raw Data'!AN220</f>
        <v/>
      </c>
      <c r="BG224" s="18" t="str">
        <f>'Raw Data'!AO220</f>
        <v/>
      </c>
      <c r="BH224" s="18" t="str">
        <f>'Raw Data'!AP220</f>
        <v/>
      </c>
      <c r="BI224" s="18" t="str">
        <f>'Raw Data'!AQ220</f>
        <v/>
      </c>
      <c r="BJ224" s="18" t="str">
        <f>'Raw Data'!AR220</f>
        <v/>
      </c>
      <c r="BK224" s="18" t="str">
        <f>'Raw Data'!AS220</f>
        <v/>
      </c>
      <c r="BL224" s="18" t="str">
        <f>'Raw Data'!AT220</f>
        <v/>
      </c>
      <c r="BM224" s="18" t="str">
        <f>'Raw Data'!AU220</f>
        <v/>
      </c>
      <c r="BN224" s="18" t="str">
        <f>'Raw Data'!AV220</f>
        <v/>
      </c>
      <c r="BO224" s="18" t="str">
        <f>'Raw Data'!AW220</f>
        <v/>
      </c>
      <c r="BP224" s="18" t="str">
        <f>'Raw Data'!AX220</f>
        <v/>
      </c>
      <c r="BQ224" s="18" t="str">
        <f>'Raw Data'!AY220</f>
        <v/>
      </c>
      <c r="BR224" s="18" t="str">
        <f>'Raw Data'!AZ220</f>
        <v/>
      </c>
      <c r="BS224" s="18" t="str">
        <f>'Raw Data'!D220</f>
        <v/>
      </c>
      <c r="BT224" s="18" t="str">
        <f>'Raw Data'!E220</f>
        <v/>
      </c>
      <c r="BU224" s="18" t="str">
        <f>'Raw Data'!F220</f>
        <v>PerfectDraft</v>
      </c>
      <c r="BV224" s="25" t="str">
        <f>'Raw Data'!G220</f>
        <v>BU Central</v>
      </c>
      <c r="BW224" s="25" t="str">
        <f t="shared" si="22"/>
        <v>#REF!</v>
      </c>
      <c r="BX224" s="25" t="str">
        <f>'Raw Data'!I220</f>
        <v>N/A</v>
      </c>
      <c r="BY224" s="18" t="str">
        <f>'Raw Data'!J220</f>
        <v/>
      </c>
      <c r="BZ224" s="18" t="str">
        <f>'Raw Data'!K220</f>
        <v/>
      </c>
      <c r="CA224" s="18" t="str">
        <f>'Raw Data'!L220</f>
        <v/>
      </c>
      <c r="CB224" s="18" t="str">
        <f>'Raw Data'!M220</f>
        <v/>
      </c>
      <c r="CC224" s="18" t="str">
        <f>'Raw Data'!N220</f>
        <v/>
      </c>
      <c r="CD224" s="25" t="str">
        <f>'Raw Data'!O220</f>
        <v>Andy Logan - PerfectDraft</v>
      </c>
      <c r="CE224" s="15" t="str">
        <f>'Raw Data'!P220</f>
        <v/>
      </c>
      <c r="CF224" s="15" t="str">
        <f>'Raw Data'!Q220</f>
        <v>Not invited</v>
      </c>
    </row>
    <row r="225" ht="15.75" customHeight="1">
      <c r="A225" s="18">
        <f>'Raw Data'!$A221</f>
        <v>219</v>
      </c>
      <c r="B225" s="18" t="str">
        <f>'Raw Data'!$R221</f>
        <v>Daily</v>
      </c>
      <c r="C225" s="18">
        <f t="shared" si="1"/>
        <v>1</v>
      </c>
      <c r="D225" s="18" t="str">
        <f>'Raw Data'!$S221</f>
        <v>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v>
      </c>
      <c r="E225" s="18">
        <f t="shared" si="2"/>
        <v>2</v>
      </c>
      <c r="F225" s="19">
        <f t="shared" si="3"/>
        <v>0.6666666667</v>
      </c>
      <c r="G225" s="20" t="str">
        <f>'Raw Data'!T221</f>
        <v>I maintain a library of prompts that I reuse frequently</v>
      </c>
      <c r="H225" s="18">
        <f t="shared" si="4"/>
        <v>0.5</v>
      </c>
      <c r="I225" s="18" t="str">
        <f>'Raw Data'!$U221</f>
        <v>Ask AI to write the summary after you’ve analyzed all the data</v>
      </c>
      <c r="J225" s="18">
        <f t="shared" si="5"/>
        <v>0.33</v>
      </c>
      <c r="K225" s="18" t="str">
        <f>'Raw Data'!$V221</f>
        <v>I would use AI to quickly research and summarize the unfamiliar topic, draft and refine the presentation narrative and generate supporting visuals. AI would also serve as a thinking partner to test wording and structure, ensuring consistency and impact. For deeper analysis, I would ideally leverage AI’s analytical capabilities, though in the public version I cannot share internal data.</v>
      </c>
      <c r="L225" s="18" t="s">
        <v>857</v>
      </c>
      <c r="M225" s="21" t="str">
        <f>substitute('Prompt Template'!$A$2,$K$5,$L225)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quickly research and summarize the unfamiliar topic, draft and refine the presentation narrative and generate supporting visuals. AI would also serve as a thinking partner to test wording and structure, ensuring consistency and impact. For deeper analysis, I would ideally leverage AI’s analytical capabilities, though in the public version I cannot share internal data.&lt;/user_input&gt;</v>
      </c>
      <c r="N225" s="18">
        <f t="array" ref="N225">index('Response Scoring'!$C:$C,match($A225,'Response Scoring'!$A:$A,0))</f>
        <v>3</v>
      </c>
      <c r="O225" s="19">
        <f t="shared" si="6"/>
        <v>1</v>
      </c>
      <c r="P225" s="18" t="str">
        <f>'Raw Data'!$W221</f>
        <v>I needed to quickly prepare copy for multiple campaigns in local languages. I used AI to draft, refine and localize the messaging, align it with brand guidelines, and test alternative versions. What usually took several days of iterations was completed in a few hours, with higher consistency and clarity across channels.</v>
      </c>
      <c r="Q225" s="18" t="s">
        <v>858</v>
      </c>
      <c r="R225" s="21" t="str">
        <f>substitute('Prompt Template'!$B$2,$P$5,$Q225)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quickly prepare copy for multiple campaigns in local languages. I used AI to draft, refine and localize the messaging, align it with brand guidelines, and test alternative versions. What usually took several days of iterations was completed in a few hours, with higher consistency and clarity across channels.&lt;/user_input&gt;</v>
      </c>
      <c r="S225" s="18">
        <f t="array" ref="S225">index('Response Scoring'!$E:$E,match($A225,'Response Scoring'!$A:$A,0))</f>
        <v>3</v>
      </c>
      <c r="T225" s="19">
        <f t="shared" si="7"/>
        <v>1</v>
      </c>
      <c r="U225" s="19">
        <f t="shared" si="8"/>
        <v>4.496666667</v>
      </c>
      <c r="V225" s="18" t="str">
        <f>'Raw Data'!$X221</f>
        <v>Analyzing presentation slides to evaluate both the visual design and written content for consistency</v>
      </c>
      <c r="W225" s="18">
        <f t="shared" si="9"/>
        <v>1</v>
      </c>
      <c r="X225" s="18" t="str">
        <f>'Raw Data'!$Y221</f>
        <v>Hallucinations (generating false or misleading information), Biases in answers, Data privacy concerns when information is shared with an LLM</v>
      </c>
      <c r="Y225" s="22">
        <f t="shared" si="10"/>
        <v>0.75</v>
      </c>
      <c r="Z225" s="18" t="str">
        <f>'Raw Data'!$Z221</f>
        <v>Anonymize information by removing identifying details</v>
      </c>
      <c r="AA225" s="19">
        <f t="shared" si="11"/>
        <v>0.5</v>
      </c>
      <c r="AB225" s="18" t="str">
        <f>'Raw Data'!$AA221</f>
        <v>Always: I routinely cross-check AI outputs with reliable sources</v>
      </c>
      <c r="AC225" s="18">
        <f t="shared" si="12"/>
        <v>1</v>
      </c>
      <c r="AD225" s="18" t="str">
        <f>'Raw Data'!$AB221</f>
        <v>Cross-reference key claims with reliable external sources, Use a different AI tool to review and verify the content, Verify any calculations or data analysis independently</v>
      </c>
      <c r="AE225" s="18">
        <f t="shared" si="13"/>
        <v>0.75</v>
      </c>
      <c r="AF225" s="23">
        <v>6.3</v>
      </c>
      <c r="AG225" s="18" t="str">
        <f>'Raw Data'!$AC221</f>
        <v>Frequently: I systematically refine prompts until I’m satisfied</v>
      </c>
      <c r="AH225" s="18">
        <f t="shared" si="14"/>
        <v>1</v>
      </c>
      <c r="AI225" s="18" t="str">
        <f>'Raw Data'!$AD221</f>
        <v>I am preparing for a work meeting to discuss a new initiative proposal with colleagues and stakeholders. The audience includes senior managers, project owners, and cross-functional partners. Help me prepare a meeting briefing. Outline the objective of the initiative, key benefits, potential risks, required resources, and expected outcomes. Provide a clear structure with headings and bullet points, and include 3–5 strong talking points, possible stakeholder objections with concise responses, and suggested next steps. Draft should be concise and actionable, suitable for presenting in a 10–15 minute discussion.</v>
      </c>
      <c r="AJ225" s="18" t="s">
        <v>859</v>
      </c>
      <c r="AK225" s="21" t="str">
        <f>substitute('Prompt Template'!$C$2,$AI$5,$AJ225)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proposal with colleagues and stakeholders. The audience includes senior managers, project owners, and cross-functional partners. Help me prepare a meeting briefing. Outline the objective of the initiative, key benefits, potential risks, required resources, and expected outcomes. Provide a clear structure with headings and bullet points, and include 3–5 strong talking points, possible stakeholder objections with concise responses, and suggested next steps. Draft should be concise and actionable, suitable for presenting in a 10–15 minute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proposal with colleagues and stakeholders. The audience includes senior managers, project owners, and cross-functional partners. Help me prepare a meeting briefing. Outline the objective of the initiative, key benefits, potential risks, required resources, and expected outcomes. Provide a clear structure with headings and bullet points, and include 3–5 strong talking points, possible stakeholder objections with concise responses, and suggested next steps. Draft should be concise and actionable, suitable for presenting in a 10–15 minute discussion.&lt;/user_input&gt;</v>
      </c>
      <c r="AL225" s="18">
        <f t="array" ref="AL225">index('Response Scoring'!$G:$G,match($A225,'Response Scoring'!$A:$A,0))</f>
        <v>5</v>
      </c>
      <c r="AM225" s="18">
        <f t="shared" si="15"/>
        <v>1</v>
      </c>
      <c r="AN225" s="18" t="str">
        <f>'Raw Data'!$AE221</f>
        <v>You support the team by consistently researching competitors’ products, pricing, and positioning using public sources only. For each competitor, provide: Product overview and key variants, Pricing, Positioning, target audience, and key messages, Strengths, weaknesses, and gaps vs our brand. Output format (always the same): Competitor overview, Product &amp; pricing summary (table), Positioning &amp; key messages, Key takeaways for our business. Use clear, neutral language, cite source types and note data gaps, keep insights concise, comparable, and actionable.</v>
      </c>
      <c r="AO225" s="18" t="s">
        <v>860</v>
      </c>
      <c r="AP225" s="21" t="str">
        <f>substitute('Prompt Template'!$D$2,$AN$5,$AO225)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support the team by consistently researching competitors’ products, pricing, and positioning using public sources only. For each competitor, provide: Product overview and key variants, Pricing, Positioning, target audience, and key messages, Strengths, weaknesses, and gaps vs our brand. Output format (always the same): Competitor overview, Product &amp; pricing summary (table), Positioning &amp; key messages, Key takeaways for our business. Use clear, neutral language, cite source types and note data gaps, keep insights concise, comparable, and actionable.&lt;/user_input&gt;
</v>
      </c>
      <c r="AQ225" s="18">
        <f t="array" ref="AQ225">index('Response Scoring'!$I:$I,match($A225,'Response Scoring'!$A:$A,0))</f>
        <v>4</v>
      </c>
      <c r="AR225" s="18">
        <f t="shared" si="16"/>
        <v>0.8</v>
      </c>
      <c r="AS225" s="24">
        <f t="shared" si="17"/>
        <v>9</v>
      </c>
      <c r="AT225" s="24">
        <f t="shared" si="18"/>
        <v>10</v>
      </c>
      <c r="AU225" s="18">
        <f t="shared" si="19"/>
        <v>33.29333333</v>
      </c>
      <c r="AV225" s="24">
        <f t="shared" si="20"/>
        <v>66.58666667</v>
      </c>
      <c r="AW225" s="18" t="str">
        <f t="shared" si="21"/>
        <v>AI Practitioner</v>
      </c>
      <c r="AX225" s="18" t="str">
        <f>'Raw Data'!AF221</f>
        <v>ChatGPT, CoPilot, Gemini</v>
      </c>
      <c r="AY225" s="18" t="str">
        <f>'Raw Data'!AG221</f>
        <v>No</v>
      </c>
      <c r="AZ225" s="18" t="str">
        <f>'Raw Data'!AH221</f>
        <v/>
      </c>
      <c r="BA225" s="18" t="str">
        <f>'Raw Data'!AI221</f>
        <v/>
      </c>
      <c r="BB225" s="18" t="str">
        <f>'Raw Data'!AJ221</f>
        <v/>
      </c>
      <c r="BC225" s="18" t="str">
        <f>'Raw Data'!AK221</f>
        <v/>
      </c>
      <c r="BD225" s="18" t="str">
        <f>'Raw Data'!AL221</f>
        <v/>
      </c>
      <c r="BE225" s="18" t="str">
        <f>'Raw Data'!AM221</f>
        <v/>
      </c>
      <c r="BF225" s="18" t="str">
        <f>'Raw Data'!AN221</f>
        <v/>
      </c>
      <c r="BG225" s="18" t="str">
        <f>'Raw Data'!AO221</f>
        <v/>
      </c>
      <c r="BH225" s="18" t="str">
        <f>'Raw Data'!AP221</f>
        <v/>
      </c>
      <c r="BI225" s="18" t="str">
        <f>'Raw Data'!AQ221</f>
        <v/>
      </c>
      <c r="BJ225" s="18" t="str">
        <f>'Raw Data'!AR221</f>
        <v/>
      </c>
      <c r="BK225" s="18" t="str">
        <f>'Raw Data'!AS221</f>
        <v/>
      </c>
      <c r="BL225" s="18" t="str">
        <f>'Raw Data'!AT221</f>
        <v/>
      </c>
      <c r="BM225" s="18" t="str">
        <f>'Raw Data'!AU221</f>
        <v/>
      </c>
      <c r="BN225" s="18" t="str">
        <f>'Raw Data'!AV221</f>
        <v/>
      </c>
      <c r="BO225" s="18" t="str">
        <f>'Raw Data'!AW221</f>
        <v/>
      </c>
      <c r="BP225" s="18" t="str">
        <f>'Raw Data'!AX221</f>
        <v/>
      </c>
      <c r="BQ225" s="18" t="str">
        <f>'Raw Data'!AY221</f>
        <v/>
      </c>
      <c r="BR225" s="18" t="str">
        <f>'Raw Data'!AZ221</f>
        <v/>
      </c>
      <c r="BS225" s="18" t="str">
        <f>'Raw Data'!D221</f>
        <v/>
      </c>
      <c r="BT225" s="18" t="str">
        <f>'Raw Data'!E221</f>
        <v/>
      </c>
      <c r="BU225" s="18" t="str">
        <f>'Raw Data'!F221</f>
        <v>PerfectDraft</v>
      </c>
      <c r="BV225" s="25" t="str">
        <f>'Raw Data'!G221</f>
        <v>BU Central</v>
      </c>
      <c r="BW225" s="25" t="str">
        <f t="shared" si="22"/>
        <v>#REF!</v>
      </c>
      <c r="BX225" s="25" t="str">
        <f>'Raw Data'!I221</f>
        <v>N/A</v>
      </c>
      <c r="BY225" s="18" t="str">
        <f>'Raw Data'!J221</f>
        <v/>
      </c>
      <c r="BZ225" s="18" t="str">
        <f>'Raw Data'!K221</f>
        <v/>
      </c>
      <c r="CA225" s="18" t="str">
        <f>'Raw Data'!L221</f>
        <v/>
      </c>
      <c r="CB225" s="18" t="str">
        <f>'Raw Data'!M221</f>
        <v/>
      </c>
      <c r="CC225" s="18" t="str">
        <f>'Raw Data'!N221</f>
        <v/>
      </c>
      <c r="CD225" s="25" t="str">
        <f>'Raw Data'!O221</f>
        <v>Andy Logan - PerfectDraft</v>
      </c>
      <c r="CE225" s="15" t="str">
        <f>'Raw Data'!P221</f>
        <v/>
      </c>
      <c r="CF225" s="15" t="str">
        <f>'Raw Data'!Q221</f>
        <v>Not invited</v>
      </c>
    </row>
    <row r="226" ht="15.75" customHeight="1">
      <c r="A226" s="18">
        <f>'Raw Data'!$A222</f>
        <v>220</v>
      </c>
      <c r="B226" s="18" t="str">
        <f>'Raw Data'!$R222</f>
        <v>Several times a week</v>
      </c>
      <c r="C226" s="18">
        <f t="shared" si="1"/>
        <v>0.75</v>
      </c>
      <c r="D226" s="18" t="str">
        <f>'Raw Data'!$S222</f>
        <v>Editing or improving text I’ve already written (emails, documents, presentations), Analyzing data or documents to extract insights or summaries</v>
      </c>
      <c r="E226" s="18">
        <f t="shared" si="2"/>
        <v>2</v>
      </c>
      <c r="F226" s="19">
        <f t="shared" si="3"/>
        <v>0.6666666667</v>
      </c>
      <c r="G226" s="20" t="str">
        <f>'Raw Data'!T222</f>
        <v>I maintain a library of prompts that I reuse frequently</v>
      </c>
      <c r="H226" s="18">
        <f t="shared" si="4"/>
        <v>0.5</v>
      </c>
      <c r="I226" s="18" t="str">
        <f>'Raw Data'!$U222</f>
        <v>I wouldn’t use AI for this task</v>
      </c>
      <c r="J226" s="18">
        <f t="shared" si="5"/>
        <v>0</v>
      </c>
      <c r="K226" s="18" t="str">
        <f>'Raw Data'!$V222</f>
        <v>Research, data structuring, data visualization, Design templates</v>
      </c>
      <c r="L226" s="18" t="s">
        <v>861</v>
      </c>
      <c r="M226" s="21" t="str">
        <f>substitute('Prompt Template'!$A$2,$K$5,$L226)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data structuring, data visualization, Design templates&lt;/user_input&gt;</v>
      </c>
      <c r="N226" s="18">
        <f t="array" ref="N226">index('Response Scoring'!$C:$C,match($A226,'Response Scoring'!$A:$A,0))</f>
        <v>2</v>
      </c>
      <c r="O226" s="19">
        <f t="shared" si="6"/>
        <v>0.6666666667</v>
      </c>
      <c r="P226" s="18" t="str">
        <f>'Raw Data'!$W222</f>
        <v>I frequently need to analyse big data with repetitive data structures and visualize for non-experts.
I want to have the same personal agent who summarizes my daily tasks and information.</v>
      </c>
      <c r="Q226" s="18" t="s">
        <v>862</v>
      </c>
      <c r="R226" s="21" t="str">
        <f>substitute('Prompt Template'!$B$2,$P$5,$Q226)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frequently need to analyse big data with repetitive data structures and visualize for non-experts.
I want to have the same personal agent who summarizes my daily tasks and information.&lt;/user_input&gt;</v>
      </c>
      <c r="S226" s="18">
        <f t="array" ref="S226">index('Response Scoring'!$E:$E,match($A226,'Response Scoring'!$A:$A,0))</f>
        <v>1</v>
      </c>
      <c r="T226" s="19">
        <f t="shared" si="7"/>
        <v>0.3333333333</v>
      </c>
      <c r="U226" s="19">
        <f t="shared" si="8"/>
        <v>2.916666667</v>
      </c>
      <c r="V226" s="18" t="str">
        <f>'Raw Data'!$X222</f>
        <v>Analyzing presentation slides to evaluate both the visual design and written content for consistency</v>
      </c>
      <c r="W226" s="18">
        <f t="shared" si="9"/>
        <v>1</v>
      </c>
      <c r="X226" s="18" t="str">
        <f>'Raw Data'!$Y222</f>
        <v>Hallucinations (generating false or misleading information), Biases in answers, Data privacy concerns when information is shared with an LLM, Vulnerability to manipulation by bad actors</v>
      </c>
      <c r="Y226" s="22">
        <f t="shared" si="10"/>
        <v>1</v>
      </c>
      <c r="Z226" s="18" t="str">
        <f>'Raw Data'!$Z222</f>
        <v>Anonymize information by removing identifying details</v>
      </c>
      <c r="AA226" s="19">
        <f t="shared" si="11"/>
        <v>0.5</v>
      </c>
      <c r="AB226" s="18" t="str">
        <f>'Raw Data'!$AA222</f>
        <v>Always: I routinely cross-check AI outputs with reliable sources</v>
      </c>
      <c r="AC226" s="18">
        <f t="shared" si="12"/>
        <v>1</v>
      </c>
      <c r="AD226" s="18" t="str">
        <f>'Raw Data'!$AB222</f>
        <v>Check if the response uses confident language and specific details, Cross-reference key claims with reliable external sources, Verify any calculations or data analysis independently</v>
      </c>
      <c r="AE226" s="18">
        <f t="shared" si="13"/>
        <v>0</v>
      </c>
      <c r="AF226" s="23">
        <v>6.3</v>
      </c>
      <c r="AG226" s="18" t="str">
        <f>'Raw Data'!$AC222</f>
        <v>Frequently: I systematically refine prompts until I’m satisfied</v>
      </c>
      <c r="AH226" s="18">
        <f t="shared" si="14"/>
        <v>1</v>
      </c>
      <c r="AI226" s="18" t="str">
        <f>'Raw Data'!$AD222</f>
        <v>Please help me create an Agenda for an internal work meeting to discuss a new initiative. It should be engaging, humorous, but also clearly structured with future tasks and responsibilities.</v>
      </c>
      <c r="AJ226" s="18" t="s">
        <v>863</v>
      </c>
      <c r="AK226" s="21" t="str">
        <f>substitute('Prompt Template'!$C$2,$AI$5,$AJ226)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help me create an Agenda for an internal work meeting to discuss a new initiative. It should be engaging, humorous, but also clearly structured with future tasks and responsibilities.&lt;/prompt&gt;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help me create an Agenda for an internal work meeting to discuss a new initiative. It should be engaging, humorous, but also clearly structured with future tasks and responsibilities.&lt;/user_input&gt;</v>
      </c>
      <c r="AL226" s="18">
        <f t="array" ref="AL226">index('Response Scoring'!$G:$G,match($A226,'Response Scoring'!$A:$A,0))</f>
        <v>3</v>
      </c>
      <c r="AM226" s="18">
        <f t="shared" si="15"/>
        <v>0.6</v>
      </c>
      <c r="AN226" s="18" t="str">
        <f>'Raw Data'!$AE222</f>
        <v>I don’t know how to create custom AI instructions</v>
      </c>
      <c r="AO226" s="18" t="s">
        <v>556</v>
      </c>
      <c r="AP226" s="21" t="str">
        <f>substitute('Prompt Template'!$D$2,$AN$5,$AO226)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26" s="18">
        <f t="array" ref="AQ226">index('Response Scoring'!$I:$I,match($A226,'Response Scoring'!$A:$A,0))</f>
        <v>0</v>
      </c>
      <c r="AR226" s="18">
        <f t="shared" si="16"/>
        <v>0</v>
      </c>
      <c r="AS226" s="24">
        <f t="shared" si="17"/>
        <v>3.6</v>
      </c>
      <c r="AT226" s="24">
        <f t="shared" si="18"/>
        <v>6.8</v>
      </c>
      <c r="AU226" s="18">
        <f t="shared" si="19"/>
        <v>19.33333333</v>
      </c>
      <c r="AV226" s="24">
        <f t="shared" si="20"/>
        <v>38.66666667</v>
      </c>
      <c r="AW226" s="18" t="str">
        <f t="shared" si="21"/>
        <v>AI Experimenter</v>
      </c>
      <c r="AX226" s="18" t="str">
        <f>'Raw Data'!AF222</f>
        <v>ChatGPT, CoPilot, Gemini</v>
      </c>
      <c r="AY226" s="18" t="str">
        <f>'Raw Data'!AG222</f>
        <v>No</v>
      </c>
      <c r="AZ226" s="18" t="str">
        <f>'Raw Data'!AH222</f>
        <v/>
      </c>
      <c r="BA226" s="18" t="str">
        <f>'Raw Data'!AI222</f>
        <v/>
      </c>
      <c r="BB226" s="18" t="str">
        <f>'Raw Data'!AJ222</f>
        <v/>
      </c>
      <c r="BC226" s="18" t="str">
        <f>'Raw Data'!AK222</f>
        <v/>
      </c>
      <c r="BD226" s="18" t="str">
        <f>'Raw Data'!AL222</f>
        <v/>
      </c>
      <c r="BE226" s="18" t="str">
        <f>'Raw Data'!AM222</f>
        <v/>
      </c>
      <c r="BF226" s="18" t="str">
        <f>'Raw Data'!AN222</f>
        <v/>
      </c>
      <c r="BG226" s="18" t="str">
        <f>'Raw Data'!AO222</f>
        <v/>
      </c>
      <c r="BH226" s="18" t="str">
        <f>'Raw Data'!AP222</f>
        <v/>
      </c>
      <c r="BI226" s="18" t="str">
        <f>'Raw Data'!AQ222</f>
        <v/>
      </c>
      <c r="BJ226" s="18" t="str">
        <f>'Raw Data'!AR222</f>
        <v/>
      </c>
      <c r="BK226" s="18" t="str">
        <f>'Raw Data'!AS222</f>
        <v/>
      </c>
      <c r="BL226" s="18" t="str">
        <f>'Raw Data'!AT222</f>
        <v/>
      </c>
      <c r="BM226" s="18" t="str">
        <f>'Raw Data'!AU222</f>
        <v/>
      </c>
      <c r="BN226" s="18" t="str">
        <f>'Raw Data'!AV222</f>
        <v/>
      </c>
      <c r="BO226" s="18" t="str">
        <f>'Raw Data'!AW222</f>
        <v/>
      </c>
      <c r="BP226" s="18" t="str">
        <f>'Raw Data'!AX222</f>
        <v/>
      </c>
      <c r="BQ226" s="18" t="str">
        <f>'Raw Data'!AY222</f>
        <v/>
      </c>
      <c r="BR226" s="18" t="str">
        <f>'Raw Data'!AZ222</f>
        <v/>
      </c>
      <c r="BS226" s="18" t="str">
        <f>'Raw Data'!D222</f>
        <v/>
      </c>
      <c r="BT226" s="18" t="str">
        <f>'Raw Data'!E222</f>
        <v/>
      </c>
      <c r="BU226" s="18" t="str">
        <f>'Raw Data'!F222</f>
        <v>PerfectDraft</v>
      </c>
      <c r="BV226" s="25" t="str">
        <f>'Raw Data'!G222</f>
        <v>Product</v>
      </c>
      <c r="BW226" s="25" t="str">
        <f t="shared" si="22"/>
        <v>#REF!</v>
      </c>
      <c r="BX226" s="25" t="str">
        <f>'Raw Data'!I222</f>
        <v>N/A</v>
      </c>
      <c r="BY226" s="18" t="str">
        <f>'Raw Data'!J222</f>
        <v/>
      </c>
      <c r="BZ226" s="18" t="str">
        <f>'Raw Data'!K222</f>
        <v/>
      </c>
      <c r="CA226" s="18" t="str">
        <f>'Raw Data'!L222</f>
        <v/>
      </c>
      <c r="CB226" s="18" t="str">
        <f>'Raw Data'!M222</f>
        <v/>
      </c>
      <c r="CC226" s="18" t="str">
        <f>'Raw Data'!N222</f>
        <v/>
      </c>
      <c r="CD226" s="25" t="str">
        <f>'Raw Data'!O222</f>
        <v>Andy Logan - PerfectDraft</v>
      </c>
      <c r="CE226" s="15" t="str">
        <f>'Raw Data'!P222</f>
        <v/>
      </c>
      <c r="CF226" s="15" t="str">
        <f>'Raw Data'!Q222</f>
        <v>No data found</v>
      </c>
    </row>
    <row r="227" ht="15.75" customHeight="1">
      <c r="A227" s="18">
        <f>'Raw Data'!$A223</f>
        <v>221</v>
      </c>
      <c r="B227" s="18" t="str">
        <f>'Raw Data'!$R223</f>
        <v>Daily</v>
      </c>
      <c r="C227" s="18">
        <f t="shared" si="1"/>
        <v>1</v>
      </c>
      <c r="D227" s="18" t="str">
        <f>'Raw Data'!$S223</f>
        <v>Brainstorming ideas, testing concepts, or getting feedback on my thinking</v>
      </c>
      <c r="E227" s="18">
        <f t="shared" si="2"/>
        <v>2</v>
      </c>
      <c r="F227" s="19">
        <f t="shared" si="3"/>
        <v>0.6666666667</v>
      </c>
      <c r="G227" s="20" t="str">
        <f>'Raw Data'!T223</f>
        <v>I create fresh prompts each time I use AI</v>
      </c>
      <c r="H227" s="18">
        <f t="shared" si="4"/>
        <v>0.25</v>
      </c>
      <c r="I227" s="18" t="str">
        <f>'Raw Data'!$U223</f>
        <v>Create a systematic process where AI handles data analysis and summary generation consistently</v>
      </c>
      <c r="J227" s="18">
        <f t="shared" si="5"/>
        <v>1</v>
      </c>
      <c r="K227" s="18" t="str">
        <f>'Raw Data'!$V223</f>
        <v>I would give it as much context as possible and ask it to give more info based on that and best ways of presenting it. I might even ask it to make the presentation for me to edit/add to</v>
      </c>
      <c r="L227" s="18" t="s">
        <v>864</v>
      </c>
      <c r="M227" s="21" t="str">
        <f>substitute('Prompt Template'!$A$2,$K$5,$L227)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give it as much context as possible and ask it to give more info based on that and best ways of presenting it. I might even ask it to make the presentation for me to edit/add to&lt;/user_input&gt;</v>
      </c>
      <c r="N227" s="18">
        <f t="array" ref="N227">index('Response Scoring'!$C:$C,match($A227,'Response Scoring'!$A:$A,0))</f>
        <v>1</v>
      </c>
      <c r="O227" s="19">
        <f t="shared" si="6"/>
        <v>0.3333333333</v>
      </c>
      <c r="P227" s="18" t="str">
        <f>'Raw Data'!$W223</f>
        <v>I ask it to take me through step by step how to implement and automate new workflows and I bounce ideas back and forth with it when thinking about better ways of working</v>
      </c>
      <c r="Q227" s="18" t="s">
        <v>865</v>
      </c>
      <c r="R227" s="21" t="str">
        <f>substitute('Prompt Template'!$B$2,$P$5,$Q227)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ask it to take me through step by step how to implement and automate new workflows and I bounce ideas back and forth with it when thinking about better ways of working&lt;/user_input&gt;</v>
      </c>
      <c r="S227" s="18">
        <f t="array" ref="S227">index('Response Scoring'!$E:$E,match($A227,'Response Scoring'!$A:$A,0))</f>
        <v>1</v>
      </c>
      <c r="T227" s="19">
        <f t="shared" si="7"/>
        <v>0.3333333333</v>
      </c>
      <c r="U227" s="19">
        <f t="shared" si="8"/>
        <v>3.583333333</v>
      </c>
      <c r="V227" s="18" t="str">
        <f>'Raw Data'!$X223</f>
        <v>Analyzing presentation slides to evaluate both the visual design and written content for consistency</v>
      </c>
      <c r="W227" s="18">
        <f t="shared" si="9"/>
        <v>1</v>
      </c>
      <c r="X227" s="18" t="str">
        <f>'Raw Data'!$Y223</f>
        <v>Hallucinations (generating false or misleading information), Biases in answers, Data privacy concerns when information is shared with an LLM, Vulnerability to manipulation by bad actors</v>
      </c>
      <c r="Y227" s="22">
        <f t="shared" si="10"/>
        <v>1</v>
      </c>
      <c r="Z227" s="18" t="str">
        <f>'Raw Data'!$Z223</f>
        <v>Anonymize information by removing identifying details, Use secure company instances or enterprise plans when available, Verify that the AI tool has SSL/HTTPS encryption before using it</v>
      </c>
      <c r="AA227" s="19">
        <f t="shared" si="11"/>
        <v>0</v>
      </c>
      <c r="AB227" s="18" t="str">
        <f>'Raw Data'!$AA223</f>
        <v>Always: I routinely cross-check AI outputs with reliable sources</v>
      </c>
      <c r="AC227" s="18">
        <f t="shared" si="12"/>
        <v>1</v>
      </c>
      <c r="AD227" s="18" t="str">
        <f>'Raw Data'!$AB223</f>
        <v>Cross-reference key claims with reliable external sources, Verify any calculations or data analysis independently</v>
      </c>
      <c r="AE227" s="18">
        <f t="shared" si="13"/>
        <v>0.5</v>
      </c>
      <c r="AF227" s="23">
        <v>6.3</v>
      </c>
      <c r="AG227" s="18" t="str">
        <f>'Raw Data'!$AC223</f>
        <v>Frequently: I systematically refine prompts until I’m satisfied</v>
      </c>
      <c r="AH227" s="18">
        <f t="shared" si="14"/>
        <v>1</v>
      </c>
      <c r="AI227" s="18" t="str">
        <f>'Raw Data'!$AD223</f>
        <v>I am preparing for a work meeting to discuss X. X is about (insert context). What are the key points I should prepare for this meeting and can you give me more information on each one.</v>
      </c>
      <c r="AJ227" s="18" t="s">
        <v>866</v>
      </c>
      <c r="AK227" s="21" t="str">
        <f>substitute('Prompt Template'!$C$2,$AI$5,$AJ227)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X. X is about (insert context). What are the key points I should prepare for this meeting and can you give me more information on each 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X. X is about (insert context). What are the key points I should prepare for this meeting and can you give me more information on each one.&lt;/user_input&gt;</v>
      </c>
      <c r="AL227" s="18">
        <f t="array" ref="AL227">index('Response Scoring'!$G:$G,match($A227,'Response Scoring'!$A:$A,0))</f>
        <v>3</v>
      </c>
      <c r="AM227" s="18">
        <f t="shared" si="15"/>
        <v>0.6</v>
      </c>
      <c r="AN227" s="18" t="str">
        <f>'Raw Data'!$AE223</f>
        <v>Role &amp; Objective
You are a Competitive Intelligence Research Assistant.
Your role is to help team members consistently gather, structure, and summarize competitor insights related to products, pricing, positioning, and go-to-market strategy using publicly available, ethical sources only.
Your output should be clear, comparable, source-based, and decision-oriented.
Research Principles
Always follow these principles:
Use public information only
Company websites, pricing pages, app stores, press releases, blogs, investor materials
Product documentation, demos, help centers
Reviews (G2, Capterra, Trustpilot, Reddit, app reviews)
Job postings, webinars, conference talks
Analyst reports if publicly accessible
Cite sources
Provide links or source names for every factual claim
Clearly distinguish facts from assumptions or interpretations
Be neutral and analytical
Do not market or editorialize
Avoid speculation unless explicitly labeled as a hypothesis
Optimize for comparison
Use tables and standardized categories
Highlight similarities, differences, and gaps vs. our product (if provided)
Default Research Workflow
Unless instructed otherwise, follow this process:
Step 1: Clarify Scope (Ask If Missing)
If not provided, ask for:
Competitor name(s)
Market or product category
Target customer (SMB, mid-market, enterprise, consumer)
Geographic focus
Our product (optional, for comparison)
Step 2: Company Snapshot
Provide a concise overview:
Company name
Founded year &amp; HQ (if public)
Target customer segment
Core value proposition (1–2 sentences)
Primary competitors (if mentioned publicly)
Step 3: Product &amp; Offering Analysis
For each major product or plan:
Core features &amp; capabilities
Key use cases / jobs-to-be-done
Differentiators emphasized by the company
Notable limitations or gaps (from reviews or docs)
Step 4: Pricing &amp; Packaging
Summarize clearly:
Pricing model (free, freemium, tiered, usage-based, enterprise)
Published prices (or “contact sales”)
Packaging logic (by users, features, volume, seats, etc.)
Add-ons, overages, or upsells
Discounts, trials, or promos (if public)
Use a table whenever possible.
Step 5: Positioning &amp; Messaging
Analyze how the competitor positions itself:
Primary headline or slogan
Core pain points they emphasize
Who they claim the product is for and not for
Language used (speed, cost savings, security, ease of use, AI, compliance, etc.)
Categories or labels they associate with themselves
Step 6: Go-To-Market Signals
If available, include:
Primary acquisition channels (SEO, paid ads, partnerships, marketplaces)
Sales motion (self-serve, sales-assisted, enterprise sales)
Integrations or ecosystems
Notable customers or logos (if public)
Step 7: Customer Perception
Synthesize review data:
Common praise themes
Common complaints or risks
Who seems happiest vs. least satisfied
Patterns across multiple sources
Label this clearly as customer sentiment.
Step 8: Strategic Takeaways
Conclude with:
Key strengths
Key weaknesses
Differentiation vs. typical competitors
Opportunities or threats (clearly labeled as analysis)
If comparing to our product, add:
Where we win
Where we lose
Messaging or pricing implications
Output Format Standards
Use clear section headers
Prefer tables and bullet points
Keep executive summaries under 5 bullets
Flag uncertainty explicitly (e.g., “Pricing not publicly disclosed”)
Ethical &amp; Legal Guardrails
You must never:
Use leaked, confidential, or proprietary information
Attempt to reverse-engineer private systems
Pretend to be a customer or employee
Scrape gated content without permission
Example Use Cases You Support
“Analyze Competitor X’s pricing and packaging”
“Compare Product A vs Product B for SMB customers”
“Summarize how Competitor Y positions against enterprise buyers”
“Create a competitive battlecard”
“Track changes in pricing or messaging over time”
Tone
Professional
Concise
Analyst-style
Business-focused
If information is incomplete or ambiguous, ask clarifying questions before proceeding or clearly state assumptions.</v>
      </c>
      <c r="AO227" s="18" t="s">
        <v>867</v>
      </c>
      <c r="AP227" s="21" t="str">
        <f>substitute('Prompt Template'!$D$2,$AN$5,$AO227)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Objective
You are a Competitive Intelligence Research Assistant.
Your role is to help team members consistently gather, structure, and summarize competitor insights related to products, pricing, positioning, and go-to-market strategy using publicly available, ethical sources only.
Your output should be clear, comparable, source-based, and decision-oriented.
Research Principles
Always follow these principles:
Use public information only
Company websites, pricing pages, app stores, press releases, blogs, investor materials
Product documentation, demos, help centers
Reviews (G2, Capterra, Trustpilot, Reddit, app reviews)
Job postings, webinars, conference talks
Analyst reports if publicly accessible
Cite sources
Provide links or source names for every factual claim
Clearly distinguish facts from assumptions or interpretations
Be neutral and analytical
Do not market or editorialize
Avoid speculation unless explicitly labeled as a hypothesis
Optimize for comparison
Use tables and standardized categories
Highlight similarities, differences, and gaps vs. our product (if provided)
Default Research Workflow
Unless instructed otherwise, follow this process:
Step 1: Clarify Scope (Ask If Missing)
If not provided, ask for:
Competitor name(s)
Market or product category
Target customer (SMB, mid-market, enterprise, consumer)
Geographic focus
Our product (optional, for comparison)
Step 2: Company Snapshot
Provide a concise overview:
Company name
Founded year &amp; HQ (if public)
Target customer segment
Core value proposition (1–2 sentences)
Primary competitors (if mentioned publicly)
Step 3: Product &amp; Offering Analysis
For each major product or plan:
Core features &amp; capabilities
Key use cases / jobs-to-be-done
Differentiators emphasized by the company
Notable limitations or gaps (from reviews or docs)
Step 4: Pricing &amp; Packaging
Summarize clearly:
Pricing model (free, freemium, tiered, usage-based, enterprise)
Published prices (or “contact sales”)
Packaging logic (by users, features, volume, seats, etc.)
Add-ons, overages, or upsells
Discounts, trials, or promos (if public)
Use a table whenever possible.
Step 5: Positioning &amp; Messaging
Analyze how the competitor positions itself:
Primary headline or slogan
Core pain points they emphasize
Who they claim the product is for and not for
Language used (speed, cost savings, security, ease of use, AI, compliance, etc.)
Categories or labels they associate with themselves
Step 6: Go-To-Market Signals
If available, include:
Primary acquisition channels (SEO, paid ads, partnerships, marketplaces)
Sales motion (self-serve, sales-assisted, enterprise sales)
Integrations or ecosystems
Notable customers or logos (if public)
Step 7: Customer Perception
Synthesize review data:
Common praise themes
Common complaints or risks
Who seems happiest vs. least satisfied
Patterns across multiple sources
Label this clearly as customer sentiment.
Step 8: Strategic Takeaways
Conclude with:
Key strengths
Key weaknesses
Differentiation vs. typical competitors
Opportunities or threats (clearly labeled as analysis)
If comparing to our product, add:
Where we win
Where we lose
Messaging or pricing implications
Output Format Standards
Use clear section headers
Prefer tables and bullet points
Keep executive summaries under 5 bullets
Flag uncertainty explicitly (e.g., “Pricing not publicly disclosed”)
Ethical &amp; Legal Guardrails
You must never:
Use leaked, confidential, or proprietary information
Attempt to reverse-engineer private systems
Pretend to be a customer or employee
Scrape gated content without permission
Example Use Cases You Support
“Analyze Competitor X’s pricing and packaging”
“Compare Product A vs Product B for SMB customers”
“Summarize how Competitor Y positions against enterprise buyers”
“Create a competitive battlecard”
“Track changes in pricing or messaging over time”
Tone
Professional
Concise
Analyst-style
Business-focused
If information is incomplete or ambiguous, ask clarifying questions before proceeding or clearly state assumptions.&lt;/user_input&gt;
</v>
      </c>
      <c r="AQ227" s="18">
        <f t="array" ref="AQ227">index('Response Scoring'!$I:$I,match($A227,'Response Scoring'!$A:$A,0))</f>
        <v>5</v>
      </c>
      <c r="AR227" s="18">
        <f t="shared" si="16"/>
        <v>1</v>
      </c>
      <c r="AS227" s="24">
        <f t="shared" si="17"/>
        <v>8.6</v>
      </c>
      <c r="AT227" s="24">
        <f t="shared" si="18"/>
        <v>6.8</v>
      </c>
      <c r="AU227" s="18">
        <f t="shared" si="19"/>
        <v>30.66666667</v>
      </c>
      <c r="AV227" s="24">
        <f t="shared" si="20"/>
        <v>61.33333333</v>
      </c>
      <c r="AW227" s="18" t="str">
        <f t="shared" si="21"/>
        <v>AI Practitioner</v>
      </c>
      <c r="AX227" s="18" t="str">
        <f>'Raw Data'!AF223</f>
        <v>ChatGPT</v>
      </c>
      <c r="AY227" s="18" t="str">
        <f>'Raw Data'!AG223</f>
        <v>No</v>
      </c>
      <c r="AZ227" s="18" t="str">
        <f>'Raw Data'!AH223</f>
        <v/>
      </c>
      <c r="BA227" s="18" t="str">
        <f>'Raw Data'!AI223</f>
        <v/>
      </c>
      <c r="BB227" s="18" t="str">
        <f>'Raw Data'!AJ223</f>
        <v/>
      </c>
      <c r="BC227" s="18" t="str">
        <f>'Raw Data'!AK223</f>
        <v/>
      </c>
      <c r="BD227" s="18" t="str">
        <f>'Raw Data'!AL223</f>
        <v/>
      </c>
      <c r="BE227" s="18" t="str">
        <f>'Raw Data'!AM223</f>
        <v/>
      </c>
      <c r="BF227" s="18" t="str">
        <f>'Raw Data'!AN223</f>
        <v/>
      </c>
      <c r="BG227" s="18" t="str">
        <f>'Raw Data'!AO223</f>
        <v/>
      </c>
      <c r="BH227" s="18" t="str">
        <f>'Raw Data'!AP223</f>
        <v/>
      </c>
      <c r="BI227" s="18" t="str">
        <f>'Raw Data'!AQ223</f>
        <v/>
      </c>
      <c r="BJ227" s="18" t="str">
        <f>'Raw Data'!AR223</f>
        <v/>
      </c>
      <c r="BK227" s="18" t="str">
        <f>'Raw Data'!AS223</f>
        <v/>
      </c>
      <c r="BL227" s="18" t="str">
        <f>'Raw Data'!AT223</f>
        <v/>
      </c>
      <c r="BM227" s="18" t="str">
        <f>'Raw Data'!AU223</f>
        <v/>
      </c>
      <c r="BN227" s="18" t="str">
        <f>'Raw Data'!AV223</f>
        <v/>
      </c>
      <c r="BO227" s="18" t="str">
        <f>'Raw Data'!AW223</f>
        <v/>
      </c>
      <c r="BP227" s="18" t="str">
        <f>'Raw Data'!AX223</f>
        <v/>
      </c>
      <c r="BQ227" s="18" t="str">
        <f>'Raw Data'!AY223</f>
        <v/>
      </c>
      <c r="BR227" s="18" t="str">
        <f>'Raw Data'!AZ223</f>
        <v/>
      </c>
      <c r="BS227" s="18" t="str">
        <f>'Raw Data'!D223</f>
        <v/>
      </c>
      <c r="BT227" s="18" t="str">
        <f>'Raw Data'!E223</f>
        <v/>
      </c>
      <c r="BU227" s="18" t="str">
        <f>'Raw Data'!F223</f>
        <v>PerfectDraft</v>
      </c>
      <c r="BV227" s="25" t="str">
        <f>'Raw Data'!G223</f>
        <v>Tech</v>
      </c>
      <c r="BW227" s="25" t="str">
        <f t="shared" si="22"/>
        <v>#REF!</v>
      </c>
      <c r="BX227" s="25" t="str">
        <f>'Raw Data'!I223</f>
        <v>N/A</v>
      </c>
      <c r="BY227" s="18" t="str">
        <f>'Raw Data'!J223</f>
        <v/>
      </c>
      <c r="BZ227" s="18" t="str">
        <f>'Raw Data'!K223</f>
        <v/>
      </c>
      <c r="CA227" s="18" t="str">
        <f>'Raw Data'!L223</f>
        <v/>
      </c>
      <c r="CB227" s="18" t="str">
        <f>'Raw Data'!M223</f>
        <v/>
      </c>
      <c r="CC227" s="18" t="str">
        <f>'Raw Data'!N223</f>
        <v/>
      </c>
      <c r="CD227" s="25" t="str">
        <f>'Raw Data'!O223</f>
        <v>Andy Logan - PerfectDraft</v>
      </c>
      <c r="CE227" s="15" t="str">
        <f>'Raw Data'!P223</f>
        <v/>
      </c>
      <c r="CF227" s="15" t="str">
        <f>'Raw Data'!Q223</f>
        <v>No data found</v>
      </c>
    </row>
    <row r="228" ht="15.75" customHeight="1">
      <c r="A228" s="18">
        <f>'Raw Data'!$A224</f>
        <v>222</v>
      </c>
      <c r="B228" s="18" t="str">
        <f>'Raw Data'!$R224</f>
        <v>Daily</v>
      </c>
      <c r="C228" s="18">
        <f t="shared" si="1"/>
        <v>1</v>
      </c>
      <c r="D228" s="18" t="str">
        <f>'Raw Data'!$S224</f>
        <v>Brainstorming ideas, testing concepts, or getting feedback on my thinking, Creating first drafts of content from scratch (reports, proposals, marketing copy), Editing or improving text I’ve already written (emails, documents, presentations)</v>
      </c>
      <c r="E228" s="18">
        <f t="shared" si="2"/>
        <v>2</v>
      </c>
      <c r="F228" s="19">
        <f t="shared" si="3"/>
        <v>0.6666666667</v>
      </c>
      <c r="G228" s="20" t="str">
        <f>'Raw Data'!T224</f>
        <v>I maintain a library of prompts that I reuse frequently</v>
      </c>
      <c r="H228" s="18">
        <f t="shared" si="4"/>
        <v>0.5</v>
      </c>
      <c r="I228" s="18" t="str">
        <f>'Raw Data'!$U224</f>
        <v>Create a systematic process where AI handles data analysis and summary generation consistently</v>
      </c>
      <c r="J228" s="18">
        <f t="shared" si="5"/>
        <v>1</v>
      </c>
      <c r="K228" s="18" t="str">
        <f>'Raw Data'!$V224</f>
        <v>1. Analise data, 2. AI to explain me how what it means and how it will be relevant to my stake holders, 3. to help me create a format that simplify the context and results at a senior level</v>
      </c>
      <c r="L228" s="18" t="s">
        <v>868</v>
      </c>
      <c r="M228" s="21" t="str">
        <f>substitute('Prompt Template'!$A$2,$K$5,$L228)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Analise data, 2. AI to explain me how what it means and how it will be relevant to my stake holders, 3. to help me create a format that simplify the context and results at a senior level&lt;/user_input&gt;</v>
      </c>
      <c r="N228" s="18">
        <f t="array" ref="N228">index('Response Scoring'!$C:$C,match($A228,'Response Scoring'!$A:$A,0))</f>
        <v>2</v>
      </c>
      <c r="O228" s="19">
        <f t="shared" si="6"/>
        <v>0.6666666667</v>
      </c>
      <c r="P228" s="18" t="str">
        <f>'Raw Data'!$W224</f>
        <v>To create media insights of current assets performance and create the copy of the ads.</v>
      </c>
      <c r="Q228" s="18" t="s">
        <v>869</v>
      </c>
      <c r="R228" s="21" t="str">
        <f>substitute('Prompt Template'!$B$2,$P$5,$Q228)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create media insights of current assets performance and create the copy of the ads.&lt;/user_input&gt;</v>
      </c>
      <c r="S228" s="18">
        <f t="array" ref="S228">index('Response Scoring'!$E:$E,match($A228,'Response Scoring'!$A:$A,0))</f>
        <v>1</v>
      </c>
      <c r="T228" s="19">
        <f t="shared" si="7"/>
        <v>0.3333333333</v>
      </c>
      <c r="U228" s="19">
        <f t="shared" si="8"/>
        <v>4.166666667</v>
      </c>
      <c r="V228" s="18" t="str">
        <f>'Raw Data'!$X224</f>
        <v>Providing real-time updates on breaking news events happening right now</v>
      </c>
      <c r="W228" s="18">
        <f t="shared" si="9"/>
        <v>0</v>
      </c>
      <c r="X228" s="18" t="str">
        <f>'Raw Data'!$Y224</f>
        <v>Hallucinations (generating false or misleading information), Data privacy concerns when information is shared with an LLM, Vulnerability to manipulation by bad actors</v>
      </c>
      <c r="Y228" s="22">
        <f t="shared" si="10"/>
        <v>0.75</v>
      </c>
      <c r="Z228" s="18" t="str">
        <f>'Raw Data'!$Z224</f>
        <v>Use secure company instances or enterprise plans when available, Anonymize information by removing identifying details</v>
      </c>
      <c r="AA228" s="19">
        <f t="shared" si="11"/>
        <v>1</v>
      </c>
      <c r="AB228" s="18" t="str">
        <f>'Raw Data'!$AA224</f>
        <v>Always: I routinely cross-check AI outputs with reliable sources</v>
      </c>
      <c r="AC228" s="18">
        <f t="shared" si="12"/>
        <v>1</v>
      </c>
      <c r="AD228" s="18" t="str">
        <f>'Raw Data'!$AB224</f>
        <v>Cross-reference key claims with reliable external sources, Verify any calculations or data analysis independently, Ask the same AI tool to double-check its work for accuracy</v>
      </c>
      <c r="AE228" s="18">
        <f t="shared" si="13"/>
        <v>0.75</v>
      </c>
      <c r="AF228" s="23">
        <v>6.3</v>
      </c>
      <c r="AG228" s="18" t="str">
        <f>'Raw Data'!$AC224</f>
        <v>Frequently: I systematically refine prompts until I’m satisfied</v>
      </c>
      <c r="AH228" s="18">
        <f t="shared" si="14"/>
        <v>1</v>
      </c>
      <c r="AI228" s="18" t="str">
        <f>'Raw Data'!$AD224</f>
        <v>you are e-commerce market expert, working for GFK, Nielsen and IPSOS. What is the e-commerce penetration in Europe in 2023, 2024 and 2025. Focus France, Germany, the UK, Italy and Spain. give key purchase behaviours of French and British consumers and why one is higher than the other. What are the main blockers and What is the projection for the next few years.</v>
      </c>
      <c r="AJ228" s="18" t="s">
        <v>870</v>
      </c>
      <c r="AK228" s="21" t="str">
        <f>substitute('Prompt Template'!$C$2,$AI$5,$AJ228)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e-commerce market expert, working for GFK, Nielsen and IPSOS. What is the e-commerce penetration in Europe in 2023, 2024 and 2025. Focus France, Germany, the UK, Italy and Spain. give key purchase behaviours of French and British consumers and why one is higher than the other. What are the main blockers and What is the projection for the next few years.&lt;/prompt&gt;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e-commerce market expert, working for GFK, Nielsen and IPSOS. What is the e-commerce penetration in Europe in 2023, 2024 and 2025. Focus France, Germany, the UK, Italy and Spain. give key purchase behaviours of French and British consumers and why one is higher than the other. What are the main blockers and What is the projection for the next few years.&lt;/user_input&gt;</v>
      </c>
      <c r="AL228" s="18">
        <f t="array" ref="AL228">index('Response Scoring'!$G:$G,match($A228,'Response Scoring'!$A:$A,0))</f>
        <v>4</v>
      </c>
      <c r="AM228" s="18">
        <f t="shared" si="15"/>
        <v>0.8</v>
      </c>
      <c r="AN228" s="18" t="str">
        <f>'Raw Data'!$AE224</f>
        <v>you're a senior marketeer workging for BGC and McKensi. You need to create a weekly report of competitors for PerfectDraft in the French Market. Your main category is the beer machine category. Audience is a 35+ ABC1 French consumers, 70% male for personal use and 30% women, mainly a gifter for the husband.  Main channels are Amazon, Cdiscount, Veepee, Boulanger, Darty and Leroi Merlin. Create a weekly report with beer machines promotions, new launches, and report any change on the listing. Display the information in a table. Ask any questions that could complement the analisys before seting up the routine.</v>
      </c>
      <c r="AO228" s="18" t="s">
        <v>871</v>
      </c>
      <c r="AP228" s="21" t="str">
        <f>substitute('Prompt Template'!$D$2,$AN$5,$AO228)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&lt;user_input&gt;you're a senior marketeer workging for BGC and McKensi. You need to create a weekly report of competitors for PerfectDraft in the French Market. Your main category is the beer machine category. Audience is a 35+ ABC1 French consumers, 70% male for personal use and 30% women, mainly a gifter for the husband.  Main channels are Amazon, Cdiscount, Veepee, Boulanger, Darty and Leroi Merlin. Create a weekly report with beer machines promotions, new launches, and report any change on the listing. Display the information in a table. Ask any questions that could complement the analisys before seting up the routine.&lt;/user_input&gt;
</v>
      </c>
      <c r="AQ228" s="18">
        <f t="array" ref="AQ228">index('Response Scoring'!$I:$I,match($A228,'Response Scoring'!$A:$A,0))</f>
        <v>3</v>
      </c>
      <c r="AR228" s="18">
        <f t="shared" si="16"/>
        <v>0.6</v>
      </c>
      <c r="AS228" s="24">
        <f t="shared" si="17"/>
        <v>7.3</v>
      </c>
      <c r="AT228" s="24">
        <f t="shared" si="18"/>
        <v>8.4</v>
      </c>
      <c r="AU228" s="18">
        <f t="shared" si="19"/>
        <v>29.23333333</v>
      </c>
      <c r="AV228" s="24">
        <f t="shared" si="20"/>
        <v>58.46666667</v>
      </c>
      <c r="AW228" s="18" t="str">
        <f t="shared" si="21"/>
        <v>AI Experimenter</v>
      </c>
      <c r="AX228" s="18" t="str">
        <f>'Raw Data'!AF224</f>
        <v>ChatGPT</v>
      </c>
      <c r="AY228" s="18" t="str">
        <f>'Raw Data'!AG224</f>
        <v>Yes</v>
      </c>
      <c r="AZ228" s="18" t="str">
        <f>'Raw Data'!AH224</f>
        <v/>
      </c>
      <c r="BA228" s="18" t="str">
        <f>'Raw Data'!AI224</f>
        <v/>
      </c>
      <c r="BB228" s="18" t="str">
        <f>'Raw Data'!AJ224</f>
        <v/>
      </c>
      <c r="BC228" s="18" t="str">
        <f>'Raw Data'!AK224</f>
        <v/>
      </c>
      <c r="BD228" s="18" t="str">
        <f>'Raw Data'!AL224</f>
        <v/>
      </c>
      <c r="BE228" s="18" t="str">
        <f>'Raw Data'!AM224</f>
        <v/>
      </c>
      <c r="BF228" s="18" t="str">
        <f>'Raw Data'!AN224</f>
        <v/>
      </c>
      <c r="BG228" s="18" t="str">
        <f>'Raw Data'!AO224</f>
        <v/>
      </c>
      <c r="BH228" s="18" t="str">
        <f>'Raw Data'!AP224</f>
        <v/>
      </c>
      <c r="BI228" s="18" t="str">
        <f>'Raw Data'!AQ224</f>
        <v/>
      </c>
      <c r="BJ228" s="18" t="str">
        <f>'Raw Data'!AR224</f>
        <v/>
      </c>
      <c r="BK228" s="18" t="str">
        <f>'Raw Data'!AS224</f>
        <v/>
      </c>
      <c r="BL228" s="18" t="str">
        <f>'Raw Data'!AT224</f>
        <v/>
      </c>
      <c r="BM228" s="18" t="str">
        <f>'Raw Data'!AU224</f>
        <v/>
      </c>
      <c r="BN228" s="18" t="str">
        <f>'Raw Data'!AV224</f>
        <v/>
      </c>
      <c r="BO228" s="18" t="str">
        <f>'Raw Data'!AW224</f>
        <v/>
      </c>
      <c r="BP228" s="18" t="str">
        <f>'Raw Data'!AX224</f>
        <v/>
      </c>
      <c r="BQ228" s="18" t="str">
        <f>'Raw Data'!AY224</f>
        <v/>
      </c>
      <c r="BR228" s="18" t="str">
        <f>'Raw Data'!AZ224</f>
        <v/>
      </c>
      <c r="BS228" s="18" t="str">
        <f>'Raw Data'!D224</f>
        <v/>
      </c>
      <c r="BT228" s="18" t="str">
        <f>'Raw Data'!E224</f>
        <v/>
      </c>
      <c r="BU228" s="18" t="str">
        <f>'Raw Data'!F224</f>
        <v>PerfectDraft</v>
      </c>
      <c r="BV228" s="25" t="str">
        <f>'Raw Data'!G224</f>
        <v>BU BNFL</v>
      </c>
      <c r="BW228" s="25" t="str">
        <f t="shared" si="22"/>
        <v>#REF!</v>
      </c>
      <c r="BX228" s="25" t="str">
        <f>'Raw Data'!I224</f>
        <v>N/A</v>
      </c>
      <c r="BY228" s="18" t="str">
        <f>'Raw Data'!J224</f>
        <v/>
      </c>
      <c r="BZ228" s="18" t="str">
        <f>'Raw Data'!K224</f>
        <v/>
      </c>
      <c r="CA228" s="18" t="str">
        <f>'Raw Data'!L224</f>
        <v/>
      </c>
      <c r="CB228" s="18" t="str">
        <f>'Raw Data'!M224</f>
        <v/>
      </c>
      <c r="CC228" s="18" t="str">
        <f>'Raw Data'!N224</f>
        <v/>
      </c>
      <c r="CD228" s="25" t="str">
        <f>'Raw Data'!O224</f>
        <v>Andy Logan - PerfectDraft</v>
      </c>
      <c r="CE228" s="15" t="str">
        <f>'Raw Data'!P224</f>
        <v/>
      </c>
      <c r="CF228" s="15" t="str">
        <f>'Raw Data'!Q224</f>
        <v>No data found</v>
      </c>
    </row>
    <row r="229" ht="15.75" customHeight="1">
      <c r="A229" s="18">
        <f>'Raw Data'!$A225</f>
        <v>223</v>
      </c>
      <c r="B229" s="18" t="str">
        <f>'Raw Data'!$R225</f>
        <v>Daily</v>
      </c>
      <c r="C229" s="18">
        <f t="shared" si="1"/>
        <v>1</v>
      </c>
      <c r="D229" s="18" t="str">
        <f>'Raw Data'!$S225</f>
        <v>Getting quick answers to specific questions or looking up information, Editing or improving text I’ve already written (emails, documents, presentations), Writing or debugging code, scripts, or formulas</v>
      </c>
      <c r="E229" s="18">
        <f t="shared" si="2"/>
        <v>1</v>
      </c>
      <c r="F229" s="19">
        <f t="shared" si="3"/>
        <v>0.3333333333</v>
      </c>
      <c r="G229" s="20" t="str">
        <f>'Raw Data'!T225</f>
        <v>I’ve built custom AI tools (CustomGPTs, Copilot Agents, Google Gems, Claude Projects) for repetitive tasks</v>
      </c>
      <c r="H229" s="18">
        <f t="shared" si="4"/>
        <v>0.75</v>
      </c>
      <c r="I229" s="18" t="str">
        <f>'Raw Data'!$U225</f>
        <v>Ask AI to write the summary after you’ve analyzed all the data</v>
      </c>
      <c r="J229" s="18">
        <f t="shared" si="5"/>
        <v>0.33</v>
      </c>
      <c r="K229" s="18" t="str">
        <f>'Raw Data'!$V225</f>
        <v>I would prompt Ai to create a starting doc which I could then amend</v>
      </c>
      <c r="L229" s="18" t="s">
        <v>872</v>
      </c>
      <c r="M229" s="21" t="str">
        <f>substitute('Prompt Template'!$A$2,$K$5,$L229)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prompt Ai to create a starting doc which I could then amend&lt;/user_input&gt;</v>
      </c>
      <c r="N229" s="18">
        <f t="array" ref="N229">index('Response Scoring'!$C:$C,match($A229,'Response Scoring'!$A:$A,0))</f>
        <v>1</v>
      </c>
      <c r="O229" s="19">
        <f t="shared" si="6"/>
        <v>0.3333333333</v>
      </c>
      <c r="P229" s="18" t="str">
        <f>'Raw Data'!$W225</f>
        <v>Magento sql, and magento default functionlity</v>
      </c>
      <c r="Q229" s="18" t="s">
        <v>873</v>
      </c>
      <c r="R229" s="21" t="str">
        <f>substitute('Prompt Template'!$B$2,$P$5,$Q229)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&lt;user_input&gt;Magento sql, and magento default functionlity&lt;/user_input&gt;</v>
      </c>
      <c r="S229" s="18">
        <f t="array" ref="S229">index('Response Scoring'!$E:$E,match($A229,'Response Scoring'!$A:$A,0))</f>
        <v>1</v>
      </c>
      <c r="T229" s="19">
        <f t="shared" si="7"/>
        <v>0.3333333333</v>
      </c>
      <c r="U229" s="19">
        <f t="shared" si="8"/>
        <v>3.08</v>
      </c>
      <c r="V229" s="18" t="str">
        <f>'Raw Data'!$X225</f>
        <v>Creating a complete slide deck with visual design for an important client presentation</v>
      </c>
      <c r="W229" s="18">
        <f t="shared" si="9"/>
        <v>0</v>
      </c>
      <c r="X229" s="18" t="str">
        <f>'Raw Data'!$Y225</f>
        <v>Data privacy concerns when information is shared with an LLM</v>
      </c>
      <c r="Y229" s="22">
        <f t="shared" si="10"/>
        <v>0.25</v>
      </c>
      <c r="Z229" s="18" t="str">
        <f>'Raw Data'!$Z225</f>
        <v>Use secure company instances or enterprise plans when available</v>
      </c>
      <c r="AA229" s="19">
        <f t="shared" si="11"/>
        <v>0.5</v>
      </c>
      <c r="AB229" s="18" t="str">
        <f>'Raw Data'!$AA225</f>
        <v>Always: I routinely cross-check AI outputs with reliable sources</v>
      </c>
      <c r="AC229" s="18">
        <f t="shared" si="12"/>
        <v>1</v>
      </c>
      <c r="AD229" s="18" t="str">
        <f>'Raw Data'!$AB225</f>
        <v>Cross-reference key claims with reliable external sources</v>
      </c>
      <c r="AE229" s="18">
        <f t="shared" si="13"/>
        <v>0.25</v>
      </c>
      <c r="AF229" s="23">
        <v>6.3</v>
      </c>
      <c r="AG229" s="18" t="str">
        <f>'Raw Data'!$AC225</f>
        <v>Sometimes: I iterate 2–3 times to reach a good result</v>
      </c>
      <c r="AH229" s="18">
        <f t="shared" si="14"/>
        <v>0.67</v>
      </c>
      <c r="AI229" s="18" t="str">
        <f>'Raw Data'!$AD225</f>
        <v>answer as a senior web performance consultant. Help me prepare for an upcoming work meeting where I need to present and discuss a new proposal to improve the speed and performance of the perfectdraft website</v>
      </c>
      <c r="AJ229" s="18" t="s">
        <v>874</v>
      </c>
      <c r="AK229" s="21" t="str">
        <f>substitute('Prompt Template'!$C$2,$AI$5,$AJ229)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&lt;prompt&gt;answer as a senior web performance consultant. Help me prepare for an upcoming work meeting where I need to present and discuss a new proposal to improve the speed and performance of the perfectdraft website&lt;/prompt&gt;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&lt;user_input&gt;answer as a senior web performance consultant. Help me prepare for an upcoming work meeting where I need to present and discuss a new proposal to improve the speed and performance of the perfectdraft website&lt;/user_input&gt;</v>
      </c>
      <c r="AL229" s="18">
        <f t="array" ref="AL229">index('Response Scoring'!$G:$G,match($A229,'Response Scoring'!$A:$A,0))</f>
        <v>4</v>
      </c>
      <c r="AM229" s="18">
        <f t="shared" si="15"/>
        <v>0.8</v>
      </c>
      <c r="AN229" s="18" t="str">
        <f>'Raw Data'!$AE225</f>
        <v>act as a competitive intelligence assistant designed to help team members efficiently research, analyse, and summarise competitors products, pricing and market positioning. Your goal is to deliver accurate, structured and decision-ready insights that support product, marketing, sales, and strategy team.</v>
      </c>
      <c r="AO229" s="18" t="s">
        <v>875</v>
      </c>
      <c r="AP229" s="21" t="str">
        <f>substitute('Prompt Template'!$D$2,$AN$5,$AO229)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competitive intelligence assistant designed to help team members efficiently research, analyse, and summarise competitors products, pricing and market positioning. Your goal is to deliver accurate, structured and decision-ready insights that support product, marketing, sales, and strategy team.&lt;/user_input&gt;
</v>
      </c>
      <c r="AQ229" s="18">
        <f t="array" ref="AQ229">index('Response Scoring'!$I:$I,match($A229,'Response Scoring'!$A:$A,0))</f>
        <v>2</v>
      </c>
      <c r="AR229" s="18">
        <f t="shared" si="16"/>
        <v>0.4</v>
      </c>
      <c r="AS229" s="24">
        <f t="shared" si="17"/>
        <v>5.805</v>
      </c>
      <c r="AT229" s="24">
        <f t="shared" si="18"/>
        <v>7.74</v>
      </c>
      <c r="AU229" s="18">
        <f t="shared" si="19"/>
        <v>24.07</v>
      </c>
      <c r="AV229" s="24">
        <f t="shared" si="20"/>
        <v>48.14</v>
      </c>
      <c r="AW229" s="18" t="str">
        <f t="shared" si="21"/>
        <v>AI Experimenter</v>
      </c>
      <c r="AX229" s="18" t="str">
        <f>'Raw Data'!AF225</f>
        <v>ChatGPT, CoPilot</v>
      </c>
      <c r="AY229" s="18" t="str">
        <f>'Raw Data'!AG225</f>
        <v>No</v>
      </c>
      <c r="AZ229" s="18" t="str">
        <f>'Raw Data'!AH225</f>
        <v/>
      </c>
      <c r="BA229" s="18" t="str">
        <f>'Raw Data'!AI225</f>
        <v/>
      </c>
      <c r="BB229" s="18" t="str">
        <f>'Raw Data'!AJ225</f>
        <v/>
      </c>
      <c r="BC229" s="18" t="str">
        <f>'Raw Data'!AK225</f>
        <v/>
      </c>
      <c r="BD229" s="18" t="str">
        <f>'Raw Data'!AL225</f>
        <v/>
      </c>
      <c r="BE229" s="18" t="str">
        <f>'Raw Data'!AM225</f>
        <v/>
      </c>
      <c r="BF229" s="18" t="str">
        <f>'Raw Data'!AN225</f>
        <v/>
      </c>
      <c r="BG229" s="18" t="str">
        <f>'Raw Data'!AO225</f>
        <v/>
      </c>
      <c r="BH229" s="18" t="str">
        <f>'Raw Data'!AP225</f>
        <v/>
      </c>
      <c r="BI229" s="18" t="str">
        <f>'Raw Data'!AQ225</f>
        <v/>
      </c>
      <c r="BJ229" s="18" t="str">
        <f>'Raw Data'!AR225</f>
        <v/>
      </c>
      <c r="BK229" s="18" t="str">
        <f>'Raw Data'!AS225</f>
        <v/>
      </c>
      <c r="BL229" s="18" t="str">
        <f>'Raw Data'!AT225</f>
        <v/>
      </c>
      <c r="BM229" s="18" t="str">
        <f>'Raw Data'!AU225</f>
        <v/>
      </c>
      <c r="BN229" s="18" t="str">
        <f>'Raw Data'!AV225</f>
        <v/>
      </c>
      <c r="BO229" s="18" t="str">
        <f>'Raw Data'!AW225</f>
        <v/>
      </c>
      <c r="BP229" s="18" t="str">
        <f>'Raw Data'!AX225</f>
        <v/>
      </c>
      <c r="BQ229" s="18" t="str">
        <f>'Raw Data'!AY225</f>
        <v/>
      </c>
      <c r="BR229" s="18" t="str">
        <f>'Raw Data'!AZ225</f>
        <v/>
      </c>
      <c r="BS229" s="18" t="str">
        <f>'Raw Data'!D225</f>
        <v/>
      </c>
      <c r="BT229" s="18" t="str">
        <f>'Raw Data'!E225</f>
        <v/>
      </c>
      <c r="BU229" s="18" t="str">
        <f>'Raw Data'!F225</f>
        <v>PerfectDraft</v>
      </c>
      <c r="BV229" s="25" t="str">
        <f>'Raw Data'!G225</f>
        <v>PerfectDraft</v>
      </c>
      <c r="BW229" s="25" t="str">
        <f t="shared" si="22"/>
        <v>#REF!</v>
      </c>
      <c r="BX229" s="25" t="str">
        <f>'Raw Data'!I225</f>
        <v>Tech</v>
      </c>
      <c r="BY229" s="18" t="str">
        <f>'Raw Data'!J225</f>
        <v/>
      </c>
      <c r="BZ229" s="18" t="str">
        <f>'Raw Data'!K225</f>
        <v/>
      </c>
      <c r="CA229" s="18" t="str">
        <f>'Raw Data'!L225</f>
        <v>United Kingdom</v>
      </c>
      <c r="CB229" s="18" t="str">
        <f>'Raw Data'!M225</f>
        <v>Europe</v>
      </c>
      <c r="CC229" s="18" t="str">
        <f>'Raw Data'!N225</f>
        <v>AB InBev UK Limited</v>
      </c>
      <c r="CD229" s="25" t="str">
        <f>'Raw Data'!O225</f>
        <v>Andy Logan - PerfectDraft</v>
      </c>
      <c r="CE229" s="15" t="str">
        <f>'Raw Data'!P225</f>
        <v>Light User</v>
      </c>
      <c r="CF229" s="15" t="str">
        <f>'Raw Data'!Q225</f>
        <v>Weekly</v>
      </c>
    </row>
    <row r="230" ht="15.75" customHeight="1">
      <c r="A230" s="18">
        <f>'Raw Data'!$A226</f>
        <v>224</v>
      </c>
      <c r="B230" s="18" t="str">
        <f>'Raw Data'!$R226</f>
        <v>Daily</v>
      </c>
      <c r="C230" s="18">
        <f t="shared" si="1"/>
        <v>1</v>
      </c>
      <c r="D230" s="18" t="str">
        <f>'Raw Data'!$S226</f>
        <v>Using AI for vibe coding to prototype solutions, apps, or products, Analyzing data or documents to extract insights or summaries</v>
      </c>
      <c r="E230" s="18">
        <f t="shared" si="2"/>
        <v>3</v>
      </c>
      <c r="F230" s="19">
        <f t="shared" si="3"/>
        <v>1</v>
      </c>
      <c r="G230" s="20" t="str">
        <f>'Raw Data'!T226</f>
        <v>I’ve built custom AI tools (CustomGPTs, Copilot Agents, Google Gems, Claude Projects) for repetitive tasks</v>
      </c>
      <c r="H230" s="18">
        <f t="shared" si="4"/>
        <v>0.75</v>
      </c>
      <c r="I230" s="18" t="str">
        <f>'Raw Data'!$U226</f>
        <v>Create a systematic process where AI handles data analysis and summary generation consistently</v>
      </c>
      <c r="J230" s="18">
        <f t="shared" si="5"/>
        <v>1</v>
      </c>
      <c r="K230" s="18" t="str">
        <f>'Raw Data'!$V226</f>
        <v>I'd build a HTML report through Cursor. Using any internal data we had available and any industry benchmarks etc the tool could find</v>
      </c>
      <c r="L230" s="18" t="s">
        <v>876</v>
      </c>
      <c r="M230" s="21" t="str">
        <f>substitute('Prompt Template'!$A$2,$K$5,$L230)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build a HTML report through Cursor. Using any internal data we had available and any industry benchmarks etc the tool could find&lt;/user_input&gt;</v>
      </c>
      <c r="N230" s="18">
        <f t="array" ref="N230">index('Response Scoring'!$C:$C,match($A230,'Response Scoring'!$A:$A,0))</f>
        <v>1</v>
      </c>
      <c r="O230" s="19">
        <f t="shared" si="6"/>
        <v>0.3333333333</v>
      </c>
      <c r="P230" s="18" t="str">
        <f>'Raw Data'!$W226</f>
        <v>Building long term insight solutions. Streamlining our route to action</v>
      </c>
      <c r="Q230" s="18" t="s">
        <v>877</v>
      </c>
      <c r="R230" s="21" t="str">
        <f>substitute('Prompt Template'!$B$2,$P$5,$Q230)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&lt;user_input&gt;Building long term insight solutions. Streamlining our route to action&lt;/user_input&gt;</v>
      </c>
      <c r="S230" s="18">
        <f t="array" ref="S230">index('Response Scoring'!$E:$E,match($A230,'Response Scoring'!$A:$A,0))</f>
        <v>1</v>
      </c>
      <c r="T230" s="19">
        <f t="shared" si="7"/>
        <v>0.3333333333</v>
      </c>
      <c r="U230" s="19">
        <f t="shared" si="8"/>
        <v>4.416666667</v>
      </c>
      <c r="V230" s="18" t="str">
        <f>'Raw Data'!$X226</f>
        <v>Analyzing presentation slides to evaluate both the visual design and written content for consistency</v>
      </c>
      <c r="W230" s="18">
        <f t="shared" si="9"/>
        <v>1</v>
      </c>
      <c r="X230" s="18" t="str">
        <f>'Raw Data'!$Y226</f>
        <v>Hallucinations (generating false or misleading information), Biases in answers, Data privacy concerns when information is shared with an LLM, Vulnerability to manipulation by bad actors</v>
      </c>
      <c r="Y230" s="22">
        <f t="shared" si="10"/>
        <v>1</v>
      </c>
      <c r="Z230" s="18" t="str">
        <f>'Raw Data'!$Z226</f>
        <v>Use secure company instances or enterprise plans when available</v>
      </c>
      <c r="AA230" s="19">
        <f t="shared" si="11"/>
        <v>0.5</v>
      </c>
      <c r="AB230" s="18" t="str">
        <f>'Raw Data'!$AA226</f>
        <v>Always: I routinely cross-check AI outputs with reliable sources</v>
      </c>
      <c r="AC230" s="18">
        <f t="shared" si="12"/>
        <v>1</v>
      </c>
      <c r="AD230" s="18" t="str">
        <f>'Raw Data'!$AB226</f>
        <v>Cross-reference key claims with reliable external sources, Verify any calculations or data analysis independently, Ask the same AI tool to double-check its work for accuracy</v>
      </c>
      <c r="AE230" s="18">
        <f t="shared" si="13"/>
        <v>0.75</v>
      </c>
      <c r="AF230" s="23">
        <v>6.3</v>
      </c>
      <c r="AG230" s="18" t="str">
        <f>'Raw Data'!$AC226</f>
        <v>Frequently: I systematically refine prompts until I’m satisfied</v>
      </c>
      <c r="AH230" s="18">
        <f t="shared" si="14"/>
        <v>1</v>
      </c>
      <c r="AI230" s="18" t="str">
        <f>'Raw Data'!$AD226</f>
        <v>Acting as an expert strategic business consultant, help me prepare for a meeting I have next week with (stakeholder roles). You should review the work I've currently done, attached. And look for anything I've missed or opportunities I could elaborate on. You should also critique the work from the stakeholders point of view so I can be prepared for any challenges that might occur</v>
      </c>
      <c r="AJ230" s="18" t="s">
        <v>878</v>
      </c>
      <c r="AK230" s="21" t="str">
        <f>substitute('Prompt Template'!$C$2,$AI$5,$AJ230)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&lt;prompt&gt;Acting as an expert strategic business consultant, help me prepare for a meeting I have next week with (stakeholder roles). You should review the work I've currently done, attached. And look for anything I've missed or opportunities I could elaborate on. You should also critique the work from the stakeholders point of view so I can be prepared for any challenges that might occur&lt;/prompt&gt;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&lt;user_input&gt;Acting as an expert strategic business consultant, help me prepare for a meeting I have next week with (stakeholder roles). You should review the work I've currently done, attached. And look for anything I've missed or opportunities I could elaborate on. You should also critique the work from the stakeholders point of view so I can be prepared for any challenges that might occur&lt;/user_input&gt;</v>
      </c>
      <c r="AL230" s="18">
        <f t="array" ref="AL230">index('Response Scoring'!$G:$G,match($A230,'Response Scoring'!$A:$A,0))</f>
        <v>3</v>
      </c>
      <c r="AM230" s="18">
        <f t="shared" si="15"/>
        <v>0.6</v>
      </c>
      <c r="AN230" s="18" t="str">
        <f>'Raw Data'!$AE226</f>
        <v>I don't know how to create custom AI instructions</v>
      </c>
      <c r="AO230" s="18" t="s">
        <v>879</v>
      </c>
      <c r="AP230" s="21" t="str">
        <f>substitute('Prompt Template'!$D$2,$AN$5,$AO230)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30" s="18">
        <f t="array" ref="AQ230">index('Response Scoring'!$I:$I,match($A230,'Response Scoring'!$A:$A,0))</f>
        <v>0</v>
      </c>
      <c r="AR230" s="18">
        <f t="shared" si="16"/>
        <v>0</v>
      </c>
      <c r="AS230" s="24">
        <f t="shared" si="17"/>
        <v>3.6</v>
      </c>
      <c r="AT230" s="24">
        <f t="shared" si="18"/>
        <v>6.8</v>
      </c>
      <c r="AU230" s="18">
        <f t="shared" si="19"/>
        <v>22.33333333</v>
      </c>
      <c r="AV230" s="24">
        <f t="shared" si="20"/>
        <v>44.66666667</v>
      </c>
      <c r="AW230" s="18" t="str">
        <f t="shared" si="21"/>
        <v>AI Experimenter</v>
      </c>
      <c r="AX230" s="18" t="str">
        <f>'Raw Data'!AF226</f>
        <v>ChatGPT, Gemini</v>
      </c>
      <c r="AY230" s="18" t="str">
        <f>'Raw Data'!AG226</f>
        <v>Yes</v>
      </c>
      <c r="AZ230" s="18" t="str">
        <f>'Raw Data'!AH226</f>
        <v/>
      </c>
      <c r="BA230" s="18" t="str">
        <f>'Raw Data'!AI226</f>
        <v/>
      </c>
      <c r="BB230" s="18" t="str">
        <f>'Raw Data'!AJ226</f>
        <v/>
      </c>
      <c r="BC230" s="18" t="str">
        <f>'Raw Data'!AK226</f>
        <v/>
      </c>
      <c r="BD230" s="18" t="str">
        <f>'Raw Data'!AL226</f>
        <v/>
      </c>
      <c r="BE230" s="18" t="str">
        <f>'Raw Data'!AM226</f>
        <v/>
      </c>
      <c r="BF230" s="18" t="str">
        <f>'Raw Data'!AN226</f>
        <v/>
      </c>
      <c r="BG230" s="18" t="str">
        <f>'Raw Data'!AO226</f>
        <v/>
      </c>
      <c r="BH230" s="18" t="str">
        <f>'Raw Data'!AP226</f>
        <v/>
      </c>
      <c r="BI230" s="18" t="str">
        <f>'Raw Data'!AQ226</f>
        <v/>
      </c>
      <c r="BJ230" s="18" t="str">
        <f>'Raw Data'!AR226</f>
        <v/>
      </c>
      <c r="BK230" s="18" t="str">
        <f>'Raw Data'!AS226</f>
        <v/>
      </c>
      <c r="BL230" s="18" t="str">
        <f>'Raw Data'!AT226</f>
        <v/>
      </c>
      <c r="BM230" s="18" t="str">
        <f>'Raw Data'!AU226</f>
        <v/>
      </c>
      <c r="BN230" s="18" t="str">
        <f>'Raw Data'!AV226</f>
        <v/>
      </c>
      <c r="BO230" s="18" t="str">
        <f>'Raw Data'!AW226</f>
        <v/>
      </c>
      <c r="BP230" s="18" t="str">
        <f>'Raw Data'!AX226</f>
        <v/>
      </c>
      <c r="BQ230" s="18" t="str">
        <f>'Raw Data'!AY226</f>
        <v/>
      </c>
      <c r="BR230" s="18" t="str">
        <f>'Raw Data'!AZ226</f>
        <v/>
      </c>
      <c r="BS230" s="18" t="str">
        <f>'Raw Data'!D226</f>
        <v/>
      </c>
      <c r="BT230" s="18" t="str">
        <f>'Raw Data'!E226</f>
        <v/>
      </c>
      <c r="BU230" s="18" t="str">
        <f>'Raw Data'!F226</f>
        <v>PerfectDraft</v>
      </c>
      <c r="BV230" s="25" t="str">
        <f>'Raw Data'!G226</f>
        <v>PerfectDraft</v>
      </c>
      <c r="BW230" s="25" t="str">
        <f t="shared" si="22"/>
        <v>#REF!</v>
      </c>
      <c r="BX230" s="25" t="str">
        <f>'Raw Data'!I226</f>
        <v>Data</v>
      </c>
      <c r="BY230" s="18" t="str">
        <f>'Raw Data'!J226</f>
        <v/>
      </c>
      <c r="BZ230" s="18" t="str">
        <f>'Raw Data'!K226</f>
        <v/>
      </c>
      <c r="CA230" s="18" t="str">
        <f>'Raw Data'!L226</f>
        <v>United Kingdom</v>
      </c>
      <c r="CB230" s="18" t="str">
        <f>'Raw Data'!M226</f>
        <v>Europe</v>
      </c>
      <c r="CC230" s="18" t="str">
        <f>'Raw Data'!N226</f>
        <v>AB InBev UK Limited</v>
      </c>
      <c r="CD230" s="25" t="str">
        <f>'Raw Data'!O226</f>
        <v>Andy Logan - PerfectDraft</v>
      </c>
      <c r="CE230" s="15" t="str">
        <f>'Raw Data'!P226</f>
        <v>Medium User</v>
      </c>
      <c r="CF230" s="15" t="str">
        <f>'Raw Data'!Q226</f>
        <v>Daily</v>
      </c>
    </row>
    <row r="231" ht="15.75" customHeight="1">
      <c r="A231" s="18">
        <f>'Raw Data'!$A227</f>
        <v>225</v>
      </c>
      <c r="B231" s="18" t="str">
        <f>'Raw Data'!$R227</f>
        <v>Daily</v>
      </c>
      <c r="C231" s="18">
        <f t="shared" si="1"/>
        <v>1</v>
      </c>
      <c r="D231" s="18" t="str">
        <f>'Raw Data'!$S227</f>
        <v>Analyzing data or documents to extract insights or summaries, Using AI for vibe coding to prototype solutions, apps, or products, Getting quick answers to specific questions or looking up information, Editing or improving text I’ve already written (emails, documents, presentations), Creating first drafts of content from scratch (reports, proposals, marketing copy), Writing or debugging code, scripts, or formulas</v>
      </c>
      <c r="E231" s="18">
        <f t="shared" si="2"/>
        <v>3</v>
      </c>
      <c r="F231" s="19">
        <f t="shared" si="3"/>
        <v>1</v>
      </c>
      <c r="G231" s="20" t="str">
        <f>'Raw Data'!T227</f>
        <v>I create fresh prompts each time I use AI</v>
      </c>
      <c r="H231" s="18">
        <f t="shared" si="4"/>
        <v>0.25</v>
      </c>
      <c r="I231" s="18" t="str">
        <f>'Raw Data'!$U227</f>
        <v>Create a systematic process where AI handles data analysis and summary generation consistently</v>
      </c>
      <c r="J231" s="18">
        <f t="shared" si="5"/>
        <v>1</v>
      </c>
      <c r="K231" s="18" t="str">
        <f>'Raw Data'!$V227</f>
        <v>- I'd first ask ChatGPT to provide me an explanation on the topic itself, and then enter into an interative conversatoin with it to understand certain points
- I would then ask ChatGPT to collate the points of interest, and summarise into a structure for the presentation</v>
      </c>
      <c r="L231" s="18" t="s">
        <v>880</v>
      </c>
      <c r="M231" s="21" t="str">
        <f>substitute('Prompt Template'!$A$2,$K$5,$L231)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 I'd first ask ChatGPT to provide me an explanation on the topic itself, and then enter into an interative conversatoin with it to understand certain points
- I would then ask ChatGPT to collate the points of interest, and summarise into a structure for the presentation&lt;/user_input&gt;</v>
      </c>
      <c r="N231" s="18">
        <f t="array" ref="N231">index('Response Scoring'!$C:$C,match($A231,'Response Scoring'!$A:$A,0))</f>
        <v>1</v>
      </c>
      <c r="O231" s="19">
        <f t="shared" si="6"/>
        <v>0.3333333333</v>
      </c>
      <c r="P231" s="18" t="str">
        <f>'Raw Data'!$W227</f>
        <v>I use it to help automate reporting, and extract data that I wouldn't have been able to do without the help of a data analyst</v>
      </c>
      <c r="Q231" s="18" t="s">
        <v>881</v>
      </c>
      <c r="R231" s="21" t="str">
        <f>substitute('Prompt Template'!$B$2,$P$5,$Q231)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help automate reporting, and extract data that I wouldn't have been able to do without the help of a data analyst&lt;/user_input&gt;</v>
      </c>
      <c r="S231" s="18">
        <f t="array" ref="S231">index('Response Scoring'!$E:$E,match($A231,'Response Scoring'!$A:$A,0))</f>
        <v>2</v>
      </c>
      <c r="T231" s="19">
        <f t="shared" si="7"/>
        <v>0.6666666667</v>
      </c>
      <c r="U231" s="19">
        <f t="shared" si="8"/>
        <v>4.25</v>
      </c>
      <c r="V231" s="18" t="str">
        <f>'Raw Data'!$X227</f>
        <v>Analyzing presentation slides to evaluate both the visual design and written content for consistency</v>
      </c>
      <c r="W231" s="18">
        <f t="shared" si="9"/>
        <v>1</v>
      </c>
      <c r="X231" s="18" t="str">
        <f>'Raw Data'!$Y227</f>
        <v>Hallucinations (generating false or misleading information), Data privacy concerns when information is shared with an LLM, Biases in answers</v>
      </c>
      <c r="Y231" s="22">
        <f t="shared" si="10"/>
        <v>0.75</v>
      </c>
      <c r="Z231" s="18" t="str">
        <f>'Raw Data'!$Z227</f>
        <v>Use secure company instances or enterprise plans when available, Anonymize information by removing identifying details</v>
      </c>
      <c r="AA231" s="19">
        <f t="shared" si="11"/>
        <v>1</v>
      </c>
      <c r="AB231" s="18" t="str">
        <f>'Raw Data'!$AA227</f>
        <v>Sometimes: I do a quick check against known data or references</v>
      </c>
      <c r="AC231" s="18">
        <f t="shared" si="12"/>
        <v>0.67</v>
      </c>
      <c r="AD231" s="18" t="str">
        <f>'Raw Data'!$AB227</f>
        <v>Cross-reference key claims with reliable external sources, Verify any calculations or data analysis independently, Ask the same AI tool to double-check its work for accuracy</v>
      </c>
      <c r="AE231" s="18">
        <f t="shared" si="13"/>
        <v>0.75</v>
      </c>
      <c r="AF231" s="23">
        <v>6.3</v>
      </c>
      <c r="AG231" s="18" t="str">
        <f>'Raw Data'!$AC227</f>
        <v>Sometimes: I iterate 2–3 times to reach a good result</v>
      </c>
      <c r="AH231" s="18">
        <f t="shared" si="14"/>
        <v>0.67</v>
      </c>
      <c r="AI231" s="18" t="str">
        <f>'Raw Data'!$AD227</f>
        <v>Take on the role of a commercial manager in the Beer industry in Europe. We have a meeting to discuss a proposed partnership with a new brewery to work with. Provide an analysis on this brewery, the pros and cons of working with them, as well as providing a list of important non-negotiables that we should seek to secure in order to progress with working with them</v>
      </c>
      <c r="AJ231" s="18" t="s">
        <v>882</v>
      </c>
      <c r="AK231" s="21" t="str">
        <f>substitute('Prompt Template'!$C$2,$AI$5,$AJ231)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&lt;prompt&gt;Take on the role of a commercial manager in the Beer industry in Europe. We have a meeting to discuss a proposed partnership with a new brewery to work with. Provide an analysis on this brewery, the pros and cons of working with them, as well as providing a list of important non-negotiables that we should seek to secure in order to progress with working with them&lt;/prompt&gt;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&lt;user_input&gt;Take on the role of a commercial manager in the Beer industry in Europe. We have a meeting to discuss a proposed partnership with a new brewery to work with. Provide an analysis on this brewery, the pros and cons of working with them, as well as providing a list of important non-negotiables that we should seek to secure in order to progress with working with them&lt;/user_input&gt;</v>
      </c>
      <c r="AL231" s="18">
        <f t="array" ref="AL231">index('Response Scoring'!$G:$G,match($A231,'Response Scoring'!$A:$A,0))</f>
        <v>4</v>
      </c>
      <c r="AM231" s="18">
        <f t="shared" si="15"/>
        <v>0.8</v>
      </c>
      <c r="AN231" s="18" t="str">
        <f>'Raw Data'!$AE227</f>
        <v>I need a custom GPT for scraping pricing of X products from Y websites. I want this compared to the prices of our products at Z website. I want this done daily, and I want any promotions of a product to be identified, as well as a running tally of how frequently a product is promoted. Additionally, provide trends as to how frequently a product is being promoted.</v>
      </c>
      <c r="AO231" s="18" t="s">
        <v>883</v>
      </c>
      <c r="AP231" s="21" t="str">
        <f>substitute('Prompt Template'!$D$2,$AN$5,$AO231)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a custom GPT for scraping pricing of X products from Y websites. I want this compared to the prices of our products at Z website. I want this done daily, and I want any promotions of a product to be identified, as well as a running tally of how frequently a product is promoted. Additionally, provide trends as to how frequently a product is being promoted.&lt;/user_input&gt;
</v>
      </c>
      <c r="AQ231" s="18">
        <f t="array" ref="AQ231">index('Response Scoring'!$I:$I,match($A231,'Response Scoring'!$A:$A,0))</f>
        <v>2</v>
      </c>
      <c r="AR231" s="18">
        <f t="shared" si="16"/>
        <v>0.4</v>
      </c>
      <c r="AS231" s="24">
        <f t="shared" si="17"/>
        <v>5.805</v>
      </c>
      <c r="AT231" s="24">
        <f t="shared" si="18"/>
        <v>7.74</v>
      </c>
      <c r="AU231" s="18">
        <f t="shared" si="19"/>
        <v>26.41</v>
      </c>
      <c r="AV231" s="24">
        <f t="shared" si="20"/>
        <v>52.82</v>
      </c>
      <c r="AW231" s="18" t="str">
        <f t="shared" si="21"/>
        <v>AI Experimenter</v>
      </c>
      <c r="AX231" s="18" t="str">
        <f>'Raw Data'!AF227</f>
        <v>ChatGPT, Cursor</v>
      </c>
      <c r="AY231" s="18" t="str">
        <f>'Raw Data'!AG227</f>
        <v>Yes</v>
      </c>
      <c r="AZ231" s="18" t="str">
        <f>'Raw Data'!AH227</f>
        <v/>
      </c>
      <c r="BA231" s="18" t="str">
        <f>'Raw Data'!AI227</f>
        <v/>
      </c>
      <c r="BB231" s="18" t="str">
        <f>'Raw Data'!AJ227</f>
        <v/>
      </c>
      <c r="BC231" s="18" t="str">
        <f>'Raw Data'!AK227</f>
        <v/>
      </c>
      <c r="BD231" s="18" t="str">
        <f>'Raw Data'!AL227</f>
        <v/>
      </c>
      <c r="BE231" s="18" t="str">
        <f>'Raw Data'!AM227</f>
        <v/>
      </c>
      <c r="BF231" s="18" t="str">
        <f>'Raw Data'!AN227</f>
        <v/>
      </c>
      <c r="BG231" s="18" t="str">
        <f>'Raw Data'!AO227</f>
        <v/>
      </c>
      <c r="BH231" s="18" t="str">
        <f>'Raw Data'!AP227</f>
        <v/>
      </c>
      <c r="BI231" s="18" t="str">
        <f>'Raw Data'!AQ227</f>
        <v/>
      </c>
      <c r="BJ231" s="18" t="str">
        <f>'Raw Data'!AR227</f>
        <v/>
      </c>
      <c r="BK231" s="18" t="str">
        <f>'Raw Data'!AS227</f>
        <v/>
      </c>
      <c r="BL231" s="18" t="str">
        <f>'Raw Data'!AT227</f>
        <v/>
      </c>
      <c r="BM231" s="18" t="str">
        <f>'Raw Data'!AU227</f>
        <v/>
      </c>
      <c r="BN231" s="18" t="str">
        <f>'Raw Data'!AV227</f>
        <v/>
      </c>
      <c r="BO231" s="18" t="str">
        <f>'Raw Data'!AW227</f>
        <v/>
      </c>
      <c r="BP231" s="18" t="str">
        <f>'Raw Data'!AX227</f>
        <v/>
      </c>
      <c r="BQ231" s="18" t="str">
        <f>'Raw Data'!AY227</f>
        <v/>
      </c>
      <c r="BR231" s="18" t="str">
        <f>'Raw Data'!AZ227</f>
        <v/>
      </c>
      <c r="BS231" s="18" t="str">
        <f>'Raw Data'!D227</f>
        <v/>
      </c>
      <c r="BT231" s="18" t="str">
        <f>'Raw Data'!E227</f>
        <v/>
      </c>
      <c r="BU231" s="18" t="str">
        <f>'Raw Data'!F227</f>
        <v>PerfectDraft</v>
      </c>
      <c r="BV231" s="25" t="str">
        <f>'Raw Data'!G227</f>
        <v>PerfectDraft</v>
      </c>
      <c r="BW231" s="25" t="str">
        <f t="shared" si="22"/>
        <v>#REF!</v>
      </c>
      <c r="BX231" s="25" t="str">
        <f>'Raw Data'!I227</f>
        <v>Strategy</v>
      </c>
      <c r="BY231" s="18" t="str">
        <f>'Raw Data'!J227</f>
        <v/>
      </c>
      <c r="BZ231" s="18" t="str">
        <f>'Raw Data'!K227</f>
        <v/>
      </c>
      <c r="CA231" s="18" t="str">
        <f>'Raw Data'!L227</f>
        <v>United Kingdom</v>
      </c>
      <c r="CB231" s="18" t="str">
        <f>'Raw Data'!M227</f>
        <v>Europe</v>
      </c>
      <c r="CC231" s="18" t="str">
        <f>'Raw Data'!N227</f>
        <v>AB InBev UK Limited</v>
      </c>
      <c r="CD231" s="25" t="str">
        <f>'Raw Data'!O227</f>
        <v>Andy Logan - PerfectDraft</v>
      </c>
      <c r="CE231" s="15" t="str">
        <f>'Raw Data'!P227</f>
        <v>Heavy User</v>
      </c>
      <c r="CF231" s="15" t="str">
        <f>'Raw Data'!Q227</f>
        <v>Daily</v>
      </c>
    </row>
    <row r="232" ht="15.75" customHeight="1">
      <c r="A232" s="18">
        <f>'Raw Data'!$A228</f>
        <v>226</v>
      </c>
      <c r="B232" s="18" t="str">
        <f>'Raw Data'!$R228</f>
        <v>Daily</v>
      </c>
      <c r="C232" s="18">
        <f t="shared" si="1"/>
        <v>1</v>
      </c>
      <c r="D232" s="18" t="str">
        <f>'Raw Data'!$S228</f>
        <v>Getting quick answers to specific questions or looking up information, Writing or debugging code, scripts, or formulas, Brainstorming ideas, testing concepts, or getting feedback on my thinking</v>
      </c>
      <c r="E232" s="18">
        <f t="shared" si="2"/>
        <v>2</v>
      </c>
      <c r="F232" s="19">
        <f t="shared" si="3"/>
        <v>0.6666666667</v>
      </c>
      <c r="G232" s="20" t="str">
        <f>'Raw Data'!T228</f>
        <v>I maintain a library of prompts that I reuse frequently</v>
      </c>
      <c r="H232" s="18">
        <f t="shared" si="4"/>
        <v>0.5</v>
      </c>
      <c r="I232" s="18" t="str">
        <f>'Raw Data'!$U228</f>
        <v>Create a systematic process where AI handles data analysis and summary generation consistently</v>
      </c>
      <c r="J232" s="18">
        <f t="shared" si="5"/>
        <v>1</v>
      </c>
      <c r="K232" s="18" t="str">
        <f>'Raw Data'!$V228</f>
        <v>I would ask to explain the topic, provide me the sources so that I can read. After I get a better understanding, discuss with AI to come up with a table of content. Then for each section, as for examples and reviews</v>
      </c>
      <c r="L232" s="18" t="s">
        <v>884</v>
      </c>
      <c r="M232" s="21" t="str">
        <f>substitute('Prompt Template'!$A$2,$K$5,$L232)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to explain the topic, provide me the sources so that I can read. After I get a better understanding, discuss with AI to come up with a table of content. Then for each section, as for examples and reviews&lt;/user_input&gt;</v>
      </c>
      <c r="N232" s="18">
        <f t="array" ref="N232">index('Response Scoring'!$C:$C,match($A232,'Response Scoring'!$A:$A,0))</f>
        <v>2</v>
      </c>
      <c r="O232" s="19">
        <f t="shared" si="6"/>
        <v>0.6666666667</v>
      </c>
      <c r="P232" s="18" t="str">
        <f>'Raw Data'!$W228</f>
        <v>Identify physical laws which I didn't study yet, but which I needed to use to created simulations. I would have taken weeks/months, and could get it done within days, while also learning</v>
      </c>
      <c r="Q232" s="18" t="s">
        <v>885</v>
      </c>
      <c r="R232" s="21" t="str">
        <f>substitute('Prompt Template'!$B$2,$P$5,$Q232)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&lt;user_input&gt;Identify physical laws which I didn't study yet, but which I needed to use to created simulations. I would have taken weeks/months, and could get it done within days, while also learning&lt;/user_input&gt;</v>
      </c>
      <c r="S232" s="18">
        <f t="array" ref="S232">index('Response Scoring'!$E:$E,match($A232,'Response Scoring'!$A:$A,0))</f>
        <v>1</v>
      </c>
      <c r="T232" s="19">
        <f t="shared" si="7"/>
        <v>0.3333333333</v>
      </c>
      <c r="U232" s="19">
        <f t="shared" si="8"/>
        <v>4.166666667</v>
      </c>
      <c r="V232" s="18" t="str">
        <f>'Raw Data'!$X228</f>
        <v>Analyzing presentation slides to evaluate both the visual design and written content for consistency</v>
      </c>
      <c r="W232" s="18">
        <f t="shared" si="9"/>
        <v>1</v>
      </c>
      <c r="X232" s="18" t="str">
        <f>'Raw Data'!$Y228</f>
        <v>Hallucinations (generating false or misleading information), Data privacy concerns when information is shared with an LLM</v>
      </c>
      <c r="Y232" s="22">
        <f t="shared" si="10"/>
        <v>0.5</v>
      </c>
      <c r="Z232" s="18" t="str">
        <f>'Raw Data'!$Z228</f>
        <v>Only share information that you would be comfortable sharing internally with a colleague, Anonymize information by removing identifying details, Use secure company instances or enterprise plans when available</v>
      </c>
      <c r="AA232" s="19">
        <f t="shared" si="11"/>
        <v>1</v>
      </c>
      <c r="AB232" s="18" t="str">
        <f>'Raw Data'!$AA228</f>
        <v>Always: I routinely cross-check AI outputs with reliable sources</v>
      </c>
      <c r="AC232" s="18">
        <f t="shared" si="12"/>
        <v>1</v>
      </c>
      <c r="AD232" s="18" t="str">
        <f>'Raw Data'!$AB228</f>
        <v>Use a different AI tool to review and verify the content, Cross-reference key claims with reliable external sources, Check if the response uses confident language and specific details, Verify any calculations or data analysis independently</v>
      </c>
      <c r="AE232" s="18">
        <f t="shared" si="13"/>
        <v>0</v>
      </c>
      <c r="AF232" s="23">
        <v>6.3</v>
      </c>
      <c r="AG232" s="18" t="str">
        <f>'Raw Data'!$AC228</f>
        <v>Frequently: I systematically refine prompts until I’m satisfied</v>
      </c>
      <c r="AH232" s="18">
        <f t="shared" si="14"/>
        <v>1</v>
      </c>
      <c r="AI232" s="18" t="str">
        <f>'Raw Data'!$AD228</f>
        <v>I need to prepare a work meeting with stakeholders about a new initiative (use Rust for new machines running ESP32). Can you list up key elements to take into account for planning, budget and ressources ?</v>
      </c>
      <c r="AJ232" s="18" t="s">
        <v>886</v>
      </c>
      <c r="AK232" s="21" t="str">
        <f>substitute('Prompt Template'!$C$2,$AI$5,$AJ232)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a work meeting with stakeholders about a new initiative (use Rust for new machines running ESP32). Can you list up key elements to take into account for planning, budget and ressources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a work meeting with stakeholders about a new initiative (use Rust for new machines running ESP32). Can you list up key elements to take into account for planning, budget and ressources ?&lt;/user_input&gt;</v>
      </c>
      <c r="AL232" s="18">
        <f t="array" ref="AL232">index('Response Scoring'!$G:$G,match($A232,'Response Scoring'!$A:$A,0))</f>
        <v>3</v>
      </c>
      <c r="AM232" s="18">
        <f t="shared" si="15"/>
        <v>0.6</v>
      </c>
      <c r="AN232" s="18" t="str">
        <f>'Raw Data'!$AE228</f>
        <v>we need to study compétition for new beer dispensers. could look on the internet to find information about their products ? (price, dimensions, customer feedback, market shares, components, performance). Before adding the results to your training data, let me review it</v>
      </c>
      <c r="AO232" s="18" t="s">
        <v>887</v>
      </c>
      <c r="AP232" s="21" t="str">
        <f>substitute('Prompt Template'!$D$2,$AN$5,$AO232)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&lt;user_input&gt;we need to study compétition for new beer dispensers. could look on the internet to find information about their products ? (price, dimensions, customer feedback, market shares, components, performance). Before adding the results to your training data, let me review it&lt;/user_input&gt;
</v>
      </c>
      <c r="AQ232" s="18">
        <f t="array" ref="AQ232">index('Response Scoring'!$I:$I,match($A232,'Response Scoring'!$A:$A,0))</f>
        <v>1</v>
      </c>
      <c r="AR232" s="18">
        <f t="shared" si="16"/>
        <v>0.2</v>
      </c>
      <c r="AS232" s="24">
        <f t="shared" si="17"/>
        <v>4.6</v>
      </c>
      <c r="AT232" s="24">
        <f t="shared" si="18"/>
        <v>6.8</v>
      </c>
      <c r="AU232" s="18">
        <f t="shared" si="19"/>
        <v>23.83333333</v>
      </c>
      <c r="AV232" s="24">
        <f t="shared" si="20"/>
        <v>47.66666667</v>
      </c>
      <c r="AW232" s="18" t="str">
        <f t="shared" si="21"/>
        <v>AI Experimenter</v>
      </c>
      <c r="AX232" s="18" t="str">
        <f>'Raw Data'!AF228</f>
        <v>ChatGPT, CoPilot, Gemini, Claude</v>
      </c>
      <c r="AY232" s="18" t="str">
        <f>'Raw Data'!AG228</f>
        <v>Yes</v>
      </c>
      <c r="AZ232" s="18" t="str">
        <f>'Raw Data'!AH228</f>
        <v/>
      </c>
      <c r="BA232" s="18" t="str">
        <f>'Raw Data'!AI228</f>
        <v/>
      </c>
      <c r="BB232" s="18" t="str">
        <f>'Raw Data'!AJ228</f>
        <v/>
      </c>
      <c r="BC232" s="18" t="str">
        <f>'Raw Data'!AK228</f>
        <v/>
      </c>
      <c r="BD232" s="18" t="str">
        <f>'Raw Data'!AL228</f>
        <v/>
      </c>
      <c r="BE232" s="18" t="str">
        <f>'Raw Data'!AM228</f>
        <v/>
      </c>
      <c r="BF232" s="18" t="str">
        <f>'Raw Data'!AN228</f>
        <v/>
      </c>
      <c r="BG232" s="18" t="str">
        <f>'Raw Data'!AO228</f>
        <v/>
      </c>
      <c r="BH232" s="18" t="str">
        <f>'Raw Data'!AP228</f>
        <v/>
      </c>
      <c r="BI232" s="18" t="str">
        <f>'Raw Data'!AQ228</f>
        <v/>
      </c>
      <c r="BJ232" s="18" t="str">
        <f>'Raw Data'!AR228</f>
        <v/>
      </c>
      <c r="BK232" s="18" t="str">
        <f>'Raw Data'!AS228</f>
        <v/>
      </c>
      <c r="BL232" s="18" t="str">
        <f>'Raw Data'!AT228</f>
        <v/>
      </c>
      <c r="BM232" s="18" t="str">
        <f>'Raw Data'!AU228</f>
        <v/>
      </c>
      <c r="BN232" s="18" t="str">
        <f>'Raw Data'!AV228</f>
        <v/>
      </c>
      <c r="BO232" s="18" t="str">
        <f>'Raw Data'!AW228</f>
        <v/>
      </c>
      <c r="BP232" s="18" t="str">
        <f>'Raw Data'!AX228</f>
        <v/>
      </c>
      <c r="BQ232" s="18" t="str">
        <f>'Raw Data'!AY228</f>
        <v/>
      </c>
      <c r="BR232" s="18" t="str">
        <f>'Raw Data'!AZ228</f>
        <v/>
      </c>
      <c r="BS232" s="18" t="str">
        <f>'Raw Data'!D228</f>
        <v/>
      </c>
      <c r="BT232" s="18" t="str">
        <f>'Raw Data'!E228</f>
        <v/>
      </c>
      <c r="BU232" s="18" t="str">
        <f>'Raw Data'!F228</f>
        <v>PerfectDraft</v>
      </c>
      <c r="BV232" s="25" t="str">
        <f>'Raw Data'!G228</f>
        <v>Tech</v>
      </c>
      <c r="BW232" s="25" t="str">
        <f t="shared" si="22"/>
        <v>#REF!</v>
      </c>
      <c r="BX232" s="25" t="str">
        <f>'Raw Data'!I228</f>
        <v>N/A</v>
      </c>
      <c r="BY232" s="18" t="str">
        <f>'Raw Data'!J228</f>
        <v/>
      </c>
      <c r="BZ232" s="18" t="str">
        <f>'Raw Data'!K228</f>
        <v/>
      </c>
      <c r="CA232" s="18" t="str">
        <f>'Raw Data'!L228</f>
        <v/>
      </c>
      <c r="CB232" s="18" t="str">
        <f>'Raw Data'!M228</f>
        <v/>
      </c>
      <c r="CC232" s="18" t="str">
        <f>'Raw Data'!N228</f>
        <v/>
      </c>
      <c r="CD232" s="25" t="str">
        <f>'Raw Data'!O228</f>
        <v>Andy Logan - PerfectDraft</v>
      </c>
      <c r="CE232" s="15" t="str">
        <f>'Raw Data'!P228</f>
        <v/>
      </c>
      <c r="CF232" s="15" t="str">
        <f>'Raw Data'!Q228</f>
        <v>No data found</v>
      </c>
    </row>
    <row r="233" ht="15.75" customHeight="1">
      <c r="A233" s="18">
        <f>'Raw Data'!$A229</f>
        <v>227</v>
      </c>
      <c r="B233" s="18" t="str">
        <f>'Raw Data'!$R229</f>
        <v>Daily</v>
      </c>
      <c r="C233" s="18">
        <f t="shared" si="1"/>
        <v>1</v>
      </c>
      <c r="D233" s="18" t="str">
        <f>'Raw Data'!$S229</f>
        <v>Editing or improving text I’ve already written (emails, documents, presentations), Analyzing data or documents to extract insights or summaries, Brainstorming ideas, testing concepts, or getting feedback on my thinking</v>
      </c>
      <c r="E233" s="18">
        <f t="shared" si="2"/>
        <v>2</v>
      </c>
      <c r="F233" s="19">
        <f t="shared" si="3"/>
        <v>0.6666666667</v>
      </c>
      <c r="G233" s="20" t="str">
        <f>'Raw Data'!T229</f>
        <v>I maintain a library of prompts that I reuse frequently</v>
      </c>
      <c r="H233" s="18">
        <f t="shared" si="4"/>
        <v>0.5</v>
      </c>
      <c r="I233" s="18" t="str">
        <f>'Raw Data'!$U229</f>
        <v>Ask AI to write the summary after you’ve analyzed all the data</v>
      </c>
      <c r="J233" s="18">
        <f t="shared" si="5"/>
        <v>0.33</v>
      </c>
      <c r="K233" s="18" t="str">
        <f>'Raw Data'!$V229</f>
        <v>First ask a timeline with who or what i need. Second, make a script/checklist for the meetings that i'm going to do. THird, summarize any documents that i would receive. then i would build the deck and sanity check the logic, structure &amp; powerpoint titles</v>
      </c>
      <c r="L233" s="18" t="s">
        <v>888</v>
      </c>
      <c r="M233" s="21" t="str">
        <f>substitute('Prompt Template'!$A$2,$K$5,$L233)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ask a timeline with who or what i need. Second, make a script/checklist for the meetings that i'm going to do. THird, summarize any documents that i would receive. then i would build the deck and sanity check the logic, structure &amp; powerpoint titles&lt;/user_input&gt;</v>
      </c>
      <c r="N233" s="18">
        <f t="array" ref="N233">index('Response Scoring'!$C:$C,match($A233,'Response Scoring'!$A:$A,0))</f>
        <v>3</v>
      </c>
      <c r="O233" s="19">
        <f t="shared" si="6"/>
        <v>1</v>
      </c>
      <c r="P233" s="18" t="str">
        <f>'Raw Data'!$W229</f>
        <v>Set up my onboarding (100Day) plan: who do i talk to, in what order, what questions are relevant. What deepdives are necessary? What fundamental info do i need to know: talk to consumers, category overview, logistics processes, field visits etc.</v>
      </c>
      <c r="Q233" s="18" t="s">
        <v>889</v>
      </c>
      <c r="R233" s="21" t="str">
        <f>substitute('Prompt Template'!$B$2,$P$5,$Q233)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&lt;user_input&gt;Set up my onboarding (100Day) plan: who do i talk to, in what order, what questions are relevant. What deepdives are necessary? What fundamental info do i need to know: talk to consumers, category overview, logistics processes, field visits etc.&lt;/user_input&gt;</v>
      </c>
      <c r="S233" s="18">
        <f t="array" ref="S233">index('Response Scoring'!$E:$E,match($A233,'Response Scoring'!$A:$A,0))</f>
        <v>1</v>
      </c>
      <c r="T233" s="19">
        <f t="shared" si="7"/>
        <v>0.3333333333</v>
      </c>
      <c r="U233" s="19">
        <f t="shared" si="8"/>
        <v>3.83</v>
      </c>
      <c r="V233" s="18" t="str">
        <f>'Raw Data'!$X229</f>
        <v>Analyzing presentation slides to evaluate both the visual design and written content for consistency</v>
      </c>
      <c r="W233" s="18">
        <f t="shared" si="9"/>
        <v>1</v>
      </c>
      <c r="X233" s="18" t="str">
        <f>'Raw Data'!$Y229</f>
        <v>Hallucinations (generating false or misleading information), Biases in answers, Data privacy concerns when information is shared with an LLM</v>
      </c>
      <c r="Y233" s="22">
        <f t="shared" si="10"/>
        <v>0.75</v>
      </c>
      <c r="Z233" s="18" t="str">
        <f>'Raw Data'!$Z229</f>
        <v>Anonymize information by removing identifying details, Use secure company instances or enterprise plans when available</v>
      </c>
      <c r="AA233" s="19">
        <f t="shared" si="11"/>
        <v>1</v>
      </c>
      <c r="AB233" s="18" t="str">
        <f>'Raw Data'!$AA229</f>
        <v>Always: I routinely cross-check AI outputs with reliable sources</v>
      </c>
      <c r="AC233" s="18">
        <f t="shared" si="12"/>
        <v>1</v>
      </c>
      <c r="AD233" s="18" t="str">
        <f>'Raw Data'!$AB229</f>
        <v>Cross-reference key claims with reliable external sources, Verify any calculations or data analysis independently, Ask the same AI tool to double-check its work for accuracy</v>
      </c>
      <c r="AE233" s="18">
        <f t="shared" si="13"/>
        <v>0.75</v>
      </c>
      <c r="AF233" s="23">
        <v>6.3</v>
      </c>
      <c r="AG233" s="18" t="str">
        <f>'Raw Data'!$AC229</f>
        <v>Sometimes: I iterate 2–3 times to reach a good result</v>
      </c>
      <c r="AH233" s="18">
        <f t="shared" si="14"/>
        <v>0.67</v>
      </c>
      <c r="AI233" s="18" t="str">
        <f>'Raw Data'!$AD229</f>
        <v>Act like a business leader. Prepare a work meeting, in which we are discussing a new initiative. Share the preparation work and make it professional, practical and provide in bullet points. Limit your length as we only have 30min meeting. Explain your reasoning behind each suggestion</v>
      </c>
      <c r="AJ233" s="18" t="s">
        <v>890</v>
      </c>
      <c r="AK233" s="21" t="str">
        <f>substitute('Prompt Template'!$C$2,$AI$5,$AJ233)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like a business leader. Prepare a work meeting, in which we are discussing a new initiative. Share the preparation work and make it professional, practical and provide in bullet points. Limit your length as we only have 30min meeting. Explain your reasoning behind each suggestion&lt;/prompt&gt;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like a business leader. Prepare a work meeting, in which we are discussing a new initiative. Share the preparation work and make it professional, practical and provide in bullet points. Limit your length as we only have 30min meeting. Explain your reasoning behind each suggestion&lt;/user_input&gt;</v>
      </c>
      <c r="AL233" s="18">
        <f t="array" ref="AL233">index('Response Scoring'!$G:$G,match($A233,'Response Scoring'!$A:$A,0))</f>
        <v>4</v>
      </c>
      <c r="AM233" s="18">
        <f t="shared" si="15"/>
        <v>0.8</v>
      </c>
      <c r="AN233" s="18" t="str">
        <f>'Raw Data'!$AE229</f>
        <v>You are a category analyst for PerfectDraft building competitive overview. Analyze competitors’ products, pricing, promotions, positioning, and channels using only public sources, clearly stating assumptions and confidence levels.
Structure outputs as: Executive summary, Portfolio, Pricing &amp; promos,  SWO, Implications for PerfectDraft.
Be concise, factual, insight-driven, quantify where possible, and focus on specfic opportunities for PerfectDraft BNFL</v>
      </c>
      <c r="AO233" s="18" t="s">
        <v>891</v>
      </c>
      <c r="AP233" s="21" t="str">
        <f>substitute('Prompt Template'!$D$2,$AN$5,$AO233)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category analyst for PerfectDraft building competitive overview. Analyze competitors’ products, pricing, promotions, positioning, and channels using only public sources, clearly stating assumptions and confidence levels.
Structure outputs as: Executive summary, Portfolio, Pricing &amp; promos,  SWO, Implications for PerfectDraft.
Be concise, factual, insight-driven, quantify where possible, and focus on specfic opportunities for PerfectDraft BNFL&lt;/user_input&gt;
</v>
      </c>
      <c r="AQ233" s="18">
        <f t="array" ref="AQ233">index('Response Scoring'!$I:$I,match($A233,'Response Scoring'!$A:$A,0))</f>
        <v>4</v>
      </c>
      <c r="AR233" s="18">
        <f t="shared" si="16"/>
        <v>0.8</v>
      </c>
      <c r="AS233" s="24">
        <f t="shared" si="17"/>
        <v>7.805</v>
      </c>
      <c r="AT233" s="24">
        <f t="shared" si="18"/>
        <v>7.74</v>
      </c>
      <c r="AU233" s="18">
        <f t="shared" si="19"/>
        <v>29.57</v>
      </c>
      <c r="AV233" s="24">
        <f t="shared" si="20"/>
        <v>59.14</v>
      </c>
      <c r="AW233" s="18" t="str">
        <f t="shared" si="21"/>
        <v>AI Experimenter</v>
      </c>
      <c r="AX233" s="18" t="str">
        <f>'Raw Data'!AF229</f>
        <v>ChatGPT</v>
      </c>
      <c r="AY233" s="18" t="str">
        <f>'Raw Data'!AG229</f>
        <v>No</v>
      </c>
      <c r="AZ233" s="18" t="str">
        <f>'Raw Data'!AH229</f>
        <v/>
      </c>
      <c r="BA233" s="18" t="str">
        <f>'Raw Data'!AI229</f>
        <v/>
      </c>
      <c r="BB233" s="18" t="str">
        <f>'Raw Data'!AJ229</f>
        <v/>
      </c>
      <c r="BC233" s="18" t="str">
        <f>'Raw Data'!AK229</f>
        <v/>
      </c>
      <c r="BD233" s="18" t="str">
        <f>'Raw Data'!AL229</f>
        <v/>
      </c>
      <c r="BE233" s="18" t="str">
        <f>'Raw Data'!AM229</f>
        <v/>
      </c>
      <c r="BF233" s="18" t="str">
        <f>'Raw Data'!AN229</f>
        <v/>
      </c>
      <c r="BG233" s="18" t="str">
        <f>'Raw Data'!AO229</f>
        <v/>
      </c>
      <c r="BH233" s="18" t="str">
        <f>'Raw Data'!AP229</f>
        <v/>
      </c>
      <c r="BI233" s="18" t="str">
        <f>'Raw Data'!AQ229</f>
        <v/>
      </c>
      <c r="BJ233" s="18" t="str">
        <f>'Raw Data'!AR229</f>
        <v/>
      </c>
      <c r="BK233" s="18" t="str">
        <f>'Raw Data'!AS229</f>
        <v/>
      </c>
      <c r="BL233" s="18" t="str">
        <f>'Raw Data'!AT229</f>
        <v/>
      </c>
      <c r="BM233" s="18" t="str">
        <f>'Raw Data'!AU229</f>
        <v/>
      </c>
      <c r="BN233" s="18" t="str">
        <f>'Raw Data'!AV229</f>
        <v/>
      </c>
      <c r="BO233" s="18" t="str">
        <f>'Raw Data'!AW229</f>
        <v/>
      </c>
      <c r="BP233" s="18" t="str">
        <f>'Raw Data'!AX229</f>
        <v/>
      </c>
      <c r="BQ233" s="18" t="str">
        <f>'Raw Data'!AY229</f>
        <v/>
      </c>
      <c r="BR233" s="18" t="str">
        <f>'Raw Data'!AZ229</f>
        <v/>
      </c>
      <c r="BS233" s="18" t="str">
        <f>'Raw Data'!D229</f>
        <v/>
      </c>
      <c r="BT233" s="18" t="str">
        <f>'Raw Data'!E229</f>
        <v/>
      </c>
      <c r="BU233" s="18" t="str">
        <f>'Raw Data'!F229</f>
        <v>PerfectDraft</v>
      </c>
      <c r="BV233" s="25" t="str">
        <f>'Raw Data'!G229</f>
        <v>BU BNFL</v>
      </c>
      <c r="BW233" s="25" t="str">
        <f t="shared" si="22"/>
        <v>#REF!</v>
      </c>
      <c r="BX233" s="25" t="str">
        <f>'Raw Data'!I229</f>
        <v>N/A</v>
      </c>
      <c r="BY233" s="18" t="str">
        <f>'Raw Data'!J229</f>
        <v/>
      </c>
      <c r="BZ233" s="18" t="str">
        <f>'Raw Data'!K229</f>
        <v/>
      </c>
      <c r="CA233" s="18" t="str">
        <f>'Raw Data'!L229</f>
        <v/>
      </c>
      <c r="CB233" s="18" t="str">
        <f>'Raw Data'!M229</f>
        <v/>
      </c>
      <c r="CC233" s="18" t="str">
        <f>'Raw Data'!N229</f>
        <v/>
      </c>
      <c r="CD233" s="25" t="str">
        <f>'Raw Data'!O229</f>
        <v>Andy Logan - PerfectDraft</v>
      </c>
      <c r="CE233" s="15" t="str">
        <f>'Raw Data'!P229</f>
        <v/>
      </c>
      <c r="CF233" s="15" t="str">
        <f>'Raw Data'!Q229</f>
        <v>No data found</v>
      </c>
    </row>
    <row r="234" ht="15.75" customHeight="1">
      <c r="A234" s="18">
        <f>'Raw Data'!$A230</f>
        <v>228</v>
      </c>
      <c r="B234" s="18" t="str">
        <f>'Raw Data'!$R230</f>
        <v>Daily</v>
      </c>
      <c r="C234" s="18">
        <f t="shared" si="1"/>
        <v>1</v>
      </c>
      <c r="D234" s="18" t="str">
        <f>'Raw Data'!$S230</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v>
      </c>
      <c r="E234" s="18">
        <f t="shared" si="2"/>
        <v>2</v>
      </c>
      <c r="F234" s="19">
        <f t="shared" si="3"/>
        <v>0.6666666667</v>
      </c>
      <c r="G234" s="20" t="str">
        <f>'Raw Data'!T230</f>
        <v>I create fresh prompts each time I use AI</v>
      </c>
      <c r="H234" s="18">
        <f t="shared" si="4"/>
        <v>0.25</v>
      </c>
      <c r="I234" s="18" t="str">
        <f>'Raw Data'!$U230</f>
        <v>Create a systematic process where AI handles data analysis and summary generation consistently</v>
      </c>
      <c r="J234" s="18">
        <f t="shared" si="5"/>
        <v>1</v>
      </c>
      <c r="K234" s="18" t="str">
        <f>'Raw Data'!$V230</f>
        <v>I will tell him everything that is in my head (in no particular order), and ask him to create a structure and give me ideas to add. Then I will do the presentation myself.</v>
      </c>
      <c r="L234" s="18" t="s">
        <v>892</v>
      </c>
      <c r="M234" s="21" t="str">
        <f>substitute('Prompt Template'!$A$2,$K$5,$L234)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tell him everything that is in my head (in no particular order), and ask him to create a structure and give me ideas to add. Then I will do the presentation myself.&lt;/user_input&gt;</v>
      </c>
      <c r="N234" s="18">
        <f t="array" ref="N234">index('Response Scoring'!$C:$C,match($A234,'Response Scoring'!$A:$A,0))</f>
        <v>1</v>
      </c>
      <c r="O234" s="19">
        <f t="shared" si="6"/>
        <v>0.3333333333</v>
      </c>
      <c r="P234" s="18" t="str">
        <f>'Raw Data'!$W230</f>
        <v>as in the exemple, customer feedbacks. But also everything related to writing</v>
      </c>
      <c r="Q234" s="18" t="s">
        <v>893</v>
      </c>
      <c r="R234" s="21" t="str">
        <f>substitute('Prompt Template'!$B$2,$P$5,$Q234)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in the exemple, customer feedbacks. But also everything related to writing&lt;/user_input&gt;</v>
      </c>
      <c r="S234" s="18">
        <f t="array" ref="S234">index('Response Scoring'!$E:$E,match($A234,'Response Scoring'!$A:$A,0))</f>
        <v>1</v>
      </c>
      <c r="T234" s="19">
        <f t="shared" si="7"/>
        <v>0.3333333333</v>
      </c>
      <c r="U234" s="19">
        <f t="shared" si="8"/>
        <v>3.583333333</v>
      </c>
      <c r="V234" s="18" t="str">
        <f>'Raw Data'!$X230</f>
        <v>Creating a complete slide deck with visual design for an important client presentation</v>
      </c>
      <c r="W234" s="18">
        <f t="shared" si="9"/>
        <v>0</v>
      </c>
      <c r="X234" s="18" t="str">
        <f>'Raw Data'!$Y230</f>
        <v>Hallucinations (generating false or misleading information), Data privacy concerns when information is shared with an LLM</v>
      </c>
      <c r="Y234" s="22">
        <f t="shared" si="10"/>
        <v>0.5</v>
      </c>
      <c r="Z234" s="18" t="str">
        <f>'Raw Data'!$Z230</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34" s="19">
        <f t="shared" si="11"/>
        <v>0</v>
      </c>
      <c r="AB234" s="18" t="str">
        <f>'Raw Data'!$AA230</f>
        <v>Sometimes: I do a quick check against known data or references</v>
      </c>
      <c r="AC234" s="18">
        <f t="shared" si="12"/>
        <v>0.67</v>
      </c>
      <c r="AD234" s="18" t="str">
        <f>'Raw Data'!$AB230</f>
        <v>Look for professional formatting and proper grammar, Cross-reference key claims with reliable external sources, Verify any calculations or data analysis independently</v>
      </c>
      <c r="AE234" s="18">
        <f t="shared" si="13"/>
        <v>0</v>
      </c>
      <c r="AF234" s="23">
        <v>6.3</v>
      </c>
      <c r="AG234" s="18" t="str">
        <f>'Raw Data'!$AC230</f>
        <v>Sometimes: I iterate 2–3 times to reach a good result</v>
      </c>
      <c r="AH234" s="18">
        <f t="shared" si="14"/>
        <v>0.67</v>
      </c>
      <c r="AI234" s="18" t="str">
        <f>'Raw Data'!$AD230</f>
        <v>Can you please help me to prepare this meeting, here is the context that I have (+context). As you know, this is my position (position). I let you share your insights and a structure</v>
      </c>
      <c r="AJ234" s="18" t="s">
        <v>894</v>
      </c>
      <c r="AK234" s="21" t="str">
        <f>substitute('Prompt Template'!$C$2,$AI$5,$AJ234)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 you please help me to prepare this meeting, here is the context that I have (+context). As you know, this is my position (position). I let you share your insights and a structure&lt;/prompt&gt;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 you please help me to prepare this meeting, here is the context that I have (+context). As you know, this is my position (position). I let you share your insights and a structure&lt;/user_input&gt;</v>
      </c>
      <c r="AL234" s="18">
        <f t="array" ref="AL234">index('Response Scoring'!$G:$G,match($A234,'Response Scoring'!$A:$A,0))</f>
        <v>2</v>
      </c>
      <c r="AM234" s="18">
        <f t="shared" si="15"/>
        <v>0.4</v>
      </c>
      <c r="AN234" s="18" t="str">
        <f>'Raw Data'!$AE230</f>
        <v>I don’t know how to create custom AI instructions</v>
      </c>
      <c r="AO234" s="18" t="s">
        <v>556</v>
      </c>
      <c r="AP234" s="21" t="str">
        <f>substitute('Prompt Template'!$D$2,$AN$5,$AO234)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34" s="18">
        <f t="array" ref="AQ234">index('Response Scoring'!$I:$I,match($A234,'Response Scoring'!$A:$A,0))</f>
        <v>0</v>
      </c>
      <c r="AR234" s="18">
        <f t="shared" si="16"/>
        <v>0</v>
      </c>
      <c r="AS234" s="24">
        <f t="shared" si="17"/>
        <v>2.405</v>
      </c>
      <c r="AT234" s="24">
        <f t="shared" si="18"/>
        <v>4.54</v>
      </c>
      <c r="AU234" s="18">
        <f t="shared" si="19"/>
        <v>18.27666667</v>
      </c>
      <c r="AV234" s="24">
        <f t="shared" si="20"/>
        <v>36.55333333</v>
      </c>
      <c r="AW234" s="18" t="str">
        <f t="shared" si="21"/>
        <v>AI Experimenter</v>
      </c>
      <c r="AX234" s="18" t="str">
        <f>'Raw Data'!AF230</f>
        <v>ChatGPT, Gemini</v>
      </c>
      <c r="AY234" s="18" t="str">
        <f>'Raw Data'!AG230</f>
        <v>Yes</v>
      </c>
      <c r="AZ234" s="18" t="str">
        <f>'Raw Data'!AH230</f>
        <v/>
      </c>
      <c r="BA234" s="18" t="str">
        <f>'Raw Data'!AI230</f>
        <v/>
      </c>
      <c r="BB234" s="18" t="str">
        <f>'Raw Data'!AJ230</f>
        <v/>
      </c>
      <c r="BC234" s="18" t="str">
        <f>'Raw Data'!AK230</f>
        <v/>
      </c>
      <c r="BD234" s="18" t="str">
        <f>'Raw Data'!AL230</f>
        <v/>
      </c>
      <c r="BE234" s="18" t="str">
        <f>'Raw Data'!AM230</f>
        <v/>
      </c>
      <c r="BF234" s="18" t="str">
        <f>'Raw Data'!AN230</f>
        <v/>
      </c>
      <c r="BG234" s="18" t="str">
        <f>'Raw Data'!AO230</f>
        <v/>
      </c>
      <c r="BH234" s="18" t="str">
        <f>'Raw Data'!AP230</f>
        <v/>
      </c>
      <c r="BI234" s="18" t="str">
        <f>'Raw Data'!AQ230</f>
        <v/>
      </c>
      <c r="BJ234" s="18" t="str">
        <f>'Raw Data'!AR230</f>
        <v/>
      </c>
      <c r="BK234" s="18" t="str">
        <f>'Raw Data'!AS230</f>
        <v/>
      </c>
      <c r="BL234" s="18" t="str">
        <f>'Raw Data'!AT230</f>
        <v/>
      </c>
      <c r="BM234" s="18" t="str">
        <f>'Raw Data'!AU230</f>
        <v/>
      </c>
      <c r="BN234" s="18" t="str">
        <f>'Raw Data'!AV230</f>
        <v/>
      </c>
      <c r="BO234" s="18" t="str">
        <f>'Raw Data'!AW230</f>
        <v/>
      </c>
      <c r="BP234" s="18" t="str">
        <f>'Raw Data'!AX230</f>
        <v/>
      </c>
      <c r="BQ234" s="18" t="str">
        <f>'Raw Data'!AY230</f>
        <v/>
      </c>
      <c r="BR234" s="18" t="str">
        <f>'Raw Data'!AZ230</f>
        <v/>
      </c>
      <c r="BS234" s="18" t="str">
        <f>'Raw Data'!D230</f>
        <v/>
      </c>
      <c r="BT234" s="18" t="str">
        <f>'Raw Data'!E230</f>
        <v/>
      </c>
      <c r="BU234" s="18" t="str">
        <f>'Raw Data'!F230</f>
        <v>#N/A</v>
      </c>
      <c r="BV234" s="25" t="str">
        <f>'Raw Data'!G230</f>
        <v>#N/A</v>
      </c>
      <c r="BW234" s="25" t="str">
        <f t="shared" si="22"/>
        <v>#N/A</v>
      </c>
      <c r="BX234" s="25" t="str">
        <f>'Raw Data'!I230</f>
        <v>#N/A</v>
      </c>
      <c r="BY234" s="18" t="str">
        <f>'Raw Data'!J230</f>
        <v/>
      </c>
      <c r="BZ234" s="18" t="str">
        <f>'Raw Data'!K230</f>
        <v/>
      </c>
      <c r="CA234" s="18" t="str">
        <f>'Raw Data'!L230</f>
        <v>#N/A</v>
      </c>
      <c r="CB234" s="18" t="str">
        <f>'Raw Data'!M230</f>
        <v>#N/A</v>
      </c>
      <c r="CC234" s="18" t="str">
        <f>'Raw Data'!N230</f>
        <v>#N/A</v>
      </c>
      <c r="CD234" s="25" t="str">
        <f>'Raw Data'!O230</f>
        <v>#N/A</v>
      </c>
      <c r="CE234" s="15" t="str">
        <f>'Raw Data'!P230</f>
        <v>#N/A</v>
      </c>
      <c r="CF234" s="15" t="str">
        <f>'Raw Data'!Q230</f>
        <v>#N/A</v>
      </c>
    </row>
    <row r="235" ht="15.75" customHeight="1">
      <c r="A235" s="18">
        <f>'Raw Data'!$A231</f>
        <v>229</v>
      </c>
      <c r="B235" s="18" t="str">
        <f>'Raw Data'!$R231</f>
        <v>Daily</v>
      </c>
      <c r="C235" s="18">
        <f t="shared" si="1"/>
        <v>1</v>
      </c>
      <c r="D235" s="18" t="str">
        <f>'Raw Data'!$S231</f>
        <v>Getting quick answers to specific questions or looking up information, Editing or improving text I’ve already written (emails, documents, presentations), Analyzing data or documents to extract insights or summaries</v>
      </c>
      <c r="E235" s="18">
        <f t="shared" si="2"/>
        <v>2</v>
      </c>
      <c r="F235" s="19">
        <f t="shared" si="3"/>
        <v>0.6666666667</v>
      </c>
      <c r="G235" s="20" t="str">
        <f>'Raw Data'!T231</f>
        <v>I create fresh prompts each time I use AI</v>
      </c>
      <c r="H235" s="18">
        <f t="shared" si="4"/>
        <v>0.25</v>
      </c>
      <c r="I235" s="18" t="str">
        <f>'Raw Data'!$U231</f>
        <v>Create a systematic process where AI handles data analysis and summary generation consistently</v>
      </c>
      <c r="J235" s="18">
        <f t="shared" si="5"/>
        <v>1</v>
      </c>
      <c r="K235" s="18" t="str">
        <f>'Raw Data'!$V231</f>
        <v>Use Notebook LM to find recent articles on the topic and establish a SWAT analysis for the topic
Use Chat GPT to create a presentation structure of the topic</v>
      </c>
      <c r="L235" s="18" t="s">
        <v>895</v>
      </c>
      <c r="M235" s="21" t="str">
        <f>substitute('Prompt Template'!$A$2,$K$5,$L235)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Notebook LM to find recent articles on the topic and establish a SWAT analysis for the topic
Use Chat GPT to create a presentation structure of the topic&lt;/user_input&gt;</v>
      </c>
      <c r="N235" s="18">
        <f t="array" ref="N235">index('Response Scoring'!$C:$C,match($A235,'Response Scoring'!$A:$A,0))</f>
        <v>2</v>
      </c>
      <c r="O235" s="19">
        <f t="shared" si="6"/>
        <v>0.6666666667</v>
      </c>
      <c r="P235" s="18" t="str">
        <f>'Raw Data'!$W231</f>
        <v>Using Chat GPT to input large amounts of data and for it to summarise without the need of pivots or manual excel work. Also for giving it context of an email I want to write and it creating the draft for this email</v>
      </c>
      <c r="Q235" s="18" t="s">
        <v>896</v>
      </c>
      <c r="R235" s="21" t="str">
        <f>substitute('Prompt Template'!$B$2,$P$5,$Q235)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Chat GPT to input large amounts of data and for it to summarise without the need of pivots or manual excel work. Also for giving it context of an email I want to write and it creating the draft for this email&lt;/user_input&gt;</v>
      </c>
      <c r="S235" s="18">
        <f t="array" ref="S235">index('Response Scoring'!$E:$E,match($A235,'Response Scoring'!$A:$A,0))</f>
        <v>2</v>
      </c>
      <c r="T235" s="19">
        <f t="shared" si="7"/>
        <v>0.6666666667</v>
      </c>
      <c r="U235" s="19">
        <f t="shared" si="8"/>
        <v>4.25</v>
      </c>
      <c r="V235" s="18" t="str">
        <f>'Raw Data'!$X231</f>
        <v>Analyzing presentation slides to evaluate both the visual design and written content for consistency</v>
      </c>
      <c r="W235" s="18">
        <f t="shared" si="9"/>
        <v>1</v>
      </c>
      <c r="X235" s="18" t="str">
        <f>'Raw Data'!$Y231</f>
        <v>Hallucinations (generating false or misleading information), Biases in answers, Data privacy concerns when information is shared with an LLM, Vulnerability to manipulation by bad actors</v>
      </c>
      <c r="Y235" s="22">
        <f t="shared" si="10"/>
        <v>1</v>
      </c>
      <c r="Z235" s="18" t="str">
        <f>'Raw Data'!$Z231</f>
        <v>Anonymize information by removing identifying details, Use secure company instances or enterprise plans when available</v>
      </c>
      <c r="AA235" s="19">
        <f t="shared" si="11"/>
        <v>1</v>
      </c>
      <c r="AB235" s="18" t="str">
        <f>'Raw Data'!$AA231</f>
        <v>Always: I routinely cross-check AI outputs with reliable sources</v>
      </c>
      <c r="AC235" s="18">
        <f t="shared" si="12"/>
        <v>1</v>
      </c>
      <c r="AD235" s="18" t="str">
        <f>'Raw Data'!$AB231</f>
        <v>Use a different AI tool to review and verify the content, Cross-reference key claims with reliable external sources, Verify any calculations or data analysis independently, Ask the same AI tool to double-check its work for accuracy</v>
      </c>
      <c r="AE235" s="18">
        <f t="shared" si="13"/>
        <v>1</v>
      </c>
      <c r="AF235" s="23">
        <v>6.3</v>
      </c>
      <c r="AG235" s="18" t="str">
        <f>'Raw Data'!$AC231</f>
        <v>Sometimes: I iterate 2–3 times to reach a good result</v>
      </c>
      <c r="AH235" s="18">
        <f t="shared" si="14"/>
        <v>0.67</v>
      </c>
      <c r="AI235" s="18" t="str">
        <f>'Raw Data'!$AD231</f>
        <v>I am preparing for a work meeting to discuss a new initiative/proposal. Help me prepare by:
summarizing the initiative in clear, executive-ready language,
identifying the key objectives and success metrics,
anticipating stakeholder questions or concerns,
suggesting data points or examples to support the proposal, and
providing concise talking points and a recommended meeting agenda.
Ask clarifying questions if needed and tailor your guidance to a professional corporate audience.”
You should act like a business advisor and create a concise agenda on these topics.</v>
      </c>
      <c r="AJ235" s="18" t="s">
        <v>897</v>
      </c>
      <c r="AK235" s="21" t="str">
        <f>substitute('Prompt Template'!$C$2,$AI$5,$AJ235)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initiative/proposal. Help me prepare by:
summarizing the initiative in clear, executive-ready language,
identifying the key objectives and success metrics,
anticipating stakeholder questions or concerns,
suggesting data points or examples to support the proposal, and
providing concise talking points and a recommended meeting agenda.
Ask clarifying questions if needed and tailor your guidance to a professional corporate audience.”
You should act like a business advisor and create a concise agenda on these topics.&lt;/prompt&gt;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initiative/proposal. Help me prepare by:
summarizing the initiative in clear, executive-ready language,
identifying the key objectives and success metrics,
anticipating stakeholder questions or concerns,
suggesting data points or examples to support the proposal, and
providing concise talking points and a recommended meeting agenda.
Ask clarifying questions if needed and tailor your guidance to a professional corporate audience.”
You should act like a business advisor and create a concise agenda on these topics.&lt;/user_input&gt;</v>
      </c>
      <c r="AL235" s="18">
        <f t="array" ref="AL235">index('Response Scoring'!$G:$G,match($A235,'Response Scoring'!$A:$A,0))</f>
        <v>4</v>
      </c>
      <c r="AM235" s="18">
        <f t="shared" si="15"/>
        <v>0.8</v>
      </c>
      <c r="AN235" s="18" t="str">
        <f>'Raw Data'!$AE231</f>
        <v>I don’t know how to create custom AI instructions</v>
      </c>
      <c r="AO235" s="18" t="s">
        <v>556</v>
      </c>
      <c r="AP235" s="21" t="str">
        <f>substitute('Prompt Template'!$D$2,$AN$5,$AO235)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35" s="18">
        <f t="array" ref="AQ235">index('Response Scoring'!$I:$I,match($A235,'Response Scoring'!$A:$A,0))</f>
        <v>0</v>
      </c>
      <c r="AR235" s="18">
        <f t="shared" si="16"/>
        <v>0</v>
      </c>
      <c r="AS235" s="24">
        <f t="shared" si="17"/>
        <v>3.805</v>
      </c>
      <c r="AT235" s="24">
        <f t="shared" si="18"/>
        <v>7.74</v>
      </c>
      <c r="AU235" s="18">
        <f t="shared" si="19"/>
        <v>22.41</v>
      </c>
      <c r="AV235" s="24">
        <f t="shared" si="20"/>
        <v>44.82</v>
      </c>
      <c r="AW235" s="18" t="str">
        <f t="shared" si="21"/>
        <v>AI Experimenter</v>
      </c>
      <c r="AX235" s="18" t="str">
        <f>'Raw Data'!AF231</f>
        <v>ChatGPT, Gemini</v>
      </c>
      <c r="AY235" s="18" t="str">
        <f>'Raw Data'!AG231</f>
        <v>Yes</v>
      </c>
      <c r="AZ235" s="18" t="str">
        <f>'Raw Data'!AH231</f>
        <v/>
      </c>
      <c r="BA235" s="18" t="str">
        <f>'Raw Data'!AI231</f>
        <v/>
      </c>
      <c r="BB235" s="18" t="str">
        <f>'Raw Data'!AJ231</f>
        <v/>
      </c>
      <c r="BC235" s="18" t="str">
        <f>'Raw Data'!AK231</f>
        <v/>
      </c>
      <c r="BD235" s="18" t="str">
        <f>'Raw Data'!AL231</f>
        <v/>
      </c>
      <c r="BE235" s="18" t="str">
        <f>'Raw Data'!AM231</f>
        <v/>
      </c>
      <c r="BF235" s="18" t="str">
        <f>'Raw Data'!AN231</f>
        <v/>
      </c>
      <c r="BG235" s="18" t="str">
        <f>'Raw Data'!AO231</f>
        <v/>
      </c>
      <c r="BH235" s="18" t="str">
        <f>'Raw Data'!AP231</f>
        <v/>
      </c>
      <c r="BI235" s="18" t="str">
        <f>'Raw Data'!AQ231</f>
        <v/>
      </c>
      <c r="BJ235" s="18" t="str">
        <f>'Raw Data'!AR231</f>
        <v/>
      </c>
      <c r="BK235" s="18" t="str">
        <f>'Raw Data'!AS231</f>
        <v/>
      </c>
      <c r="BL235" s="18" t="str">
        <f>'Raw Data'!AT231</f>
        <v/>
      </c>
      <c r="BM235" s="18" t="str">
        <f>'Raw Data'!AU231</f>
        <v/>
      </c>
      <c r="BN235" s="18" t="str">
        <f>'Raw Data'!AV231</f>
        <v/>
      </c>
      <c r="BO235" s="18" t="str">
        <f>'Raw Data'!AW231</f>
        <v/>
      </c>
      <c r="BP235" s="18" t="str">
        <f>'Raw Data'!AX231</f>
        <v/>
      </c>
      <c r="BQ235" s="18" t="str">
        <f>'Raw Data'!AY231</f>
        <v/>
      </c>
      <c r="BR235" s="18" t="str">
        <f>'Raw Data'!AZ231</f>
        <v/>
      </c>
      <c r="BS235" s="18" t="str">
        <f>'Raw Data'!D231</f>
        <v/>
      </c>
      <c r="BT235" s="18" t="str">
        <f>'Raw Data'!E231</f>
        <v/>
      </c>
      <c r="BU235" s="18" t="str">
        <f>'Raw Data'!F231</f>
        <v>PerfectDraft</v>
      </c>
      <c r="BV235" s="25" t="str">
        <f>'Raw Data'!G231</f>
        <v>PerfectDraft</v>
      </c>
      <c r="BW235" s="25" t="str">
        <f t="shared" si="22"/>
        <v>#REF!</v>
      </c>
      <c r="BX235" s="25" t="str">
        <f>'Raw Data'!I231</f>
        <v>BU Central</v>
      </c>
      <c r="BY235" s="18" t="str">
        <f>'Raw Data'!J231</f>
        <v/>
      </c>
      <c r="BZ235" s="18" t="str">
        <f>'Raw Data'!K231</f>
        <v/>
      </c>
      <c r="CA235" s="18" t="str">
        <f>'Raw Data'!L231</f>
        <v>Germany</v>
      </c>
      <c r="CB235" s="18" t="str">
        <f>'Raw Data'!M231</f>
        <v>Europe</v>
      </c>
      <c r="CC235" s="18" t="str">
        <f>'Raw Data'!N231</f>
        <v>AB Inbev Deutschland </v>
      </c>
      <c r="CD235" s="25" t="str">
        <f>'Raw Data'!O231</f>
        <v>Andy Logan - PerfectDraft</v>
      </c>
      <c r="CE235" s="15" t="str">
        <f>'Raw Data'!P231</f>
        <v>Medium User</v>
      </c>
      <c r="CF235" s="15" t="str">
        <f>'Raw Data'!Q231</f>
        <v>Weekly</v>
      </c>
    </row>
    <row r="236" ht="15.75" customHeight="1">
      <c r="A236" s="18">
        <f>'Raw Data'!$A232</f>
        <v>230</v>
      </c>
      <c r="B236" s="18" t="str">
        <f>'Raw Data'!$R232</f>
        <v>Several times a week</v>
      </c>
      <c r="C236" s="18">
        <f t="shared" si="1"/>
        <v>0.75</v>
      </c>
      <c r="D236" s="18" t="str">
        <f>'Raw Data'!$S232</f>
        <v>Getting quick answers to specific questions or looking up information</v>
      </c>
      <c r="E236" s="18">
        <f t="shared" si="2"/>
        <v>1</v>
      </c>
      <c r="F236" s="19">
        <f t="shared" si="3"/>
        <v>0.3333333333</v>
      </c>
      <c r="G236" s="20" t="str">
        <f>'Raw Data'!T232</f>
        <v>I create fresh prompts each time I use AI</v>
      </c>
      <c r="H236" s="18">
        <f t="shared" si="4"/>
        <v>0.25</v>
      </c>
      <c r="I236" s="18" t="str">
        <f>'Raw Data'!$U232</f>
        <v>Create a systematic process where AI handles data analysis and summary generation consistently</v>
      </c>
      <c r="J236" s="18">
        <f t="shared" si="5"/>
        <v>1</v>
      </c>
      <c r="K236" s="18" t="str">
        <f>'Raw Data'!$V232</f>
        <v>to learn about the topic</v>
      </c>
      <c r="L236" s="18" t="s">
        <v>898</v>
      </c>
      <c r="M236" s="21" t="str">
        <f>substitute('Prompt Template'!$A$2,$K$5,$L236)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learn about the topic&lt;/user_input&gt;</v>
      </c>
      <c r="N236" s="18">
        <f t="array" ref="N236">index('Response Scoring'!$C:$C,match($A236,'Response Scoring'!$A:$A,0))</f>
        <v>1</v>
      </c>
      <c r="O236" s="19">
        <f t="shared" si="6"/>
        <v>0.3333333333</v>
      </c>
      <c r="P236" s="18" t="str">
        <f>'Raw Data'!$W232</f>
        <v>Extract text from images and PDF, translations, analysis of piano data</v>
      </c>
      <c r="Q236" s="18" t="s">
        <v>899</v>
      </c>
      <c r="R236" s="21" t="str">
        <f>substitute('Prompt Template'!$B$2,$P$5,$Q236)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&lt;user_input&gt;Extract text from images and PDF, translations, analysis of piano data&lt;/user_input&gt;</v>
      </c>
      <c r="S236" s="18">
        <f t="array" ref="S236">index('Response Scoring'!$E:$E,match($A236,'Response Scoring'!$A:$A,0))</f>
        <v>1</v>
      </c>
      <c r="T236" s="19">
        <f t="shared" si="7"/>
        <v>0.3333333333</v>
      </c>
      <c r="U236" s="19">
        <f t="shared" si="8"/>
        <v>3</v>
      </c>
      <c r="V236" s="18" t="str">
        <f>'Raw Data'!$X232</f>
        <v>Analyzing presentation slides to evaluate both the visual design and written content for consistency</v>
      </c>
      <c r="W236" s="18">
        <f t="shared" si="9"/>
        <v>1</v>
      </c>
      <c r="X236" s="18" t="str">
        <f>'Raw Data'!$Y232</f>
        <v>Vulnerability to manipulation by bad actors</v>
      </c>
      <c r="Y236" s="22">
        <f t="shared" si="10"/>
        <v>0.25</v>
      </c>
      <c r="Z236" s="18" t="str">
        <f>'Raw Data'!$Z232</f>
        <v>Only share information that you would be comfortable sharing internally with a colleague, Anonymize information by removing identifying details, Use secure company instances or enterprise plans when available, Verify that the AI tool has SSL/HTTPS encryption before using it</v>
      </c>
      <c r="AA236" s="19">
        <f t="shared" si="11"/>
        <v>0</v>
      </c>
      <c r="AB236" s="18" t="str">
        <f>'Raw Data'!$AA232</f>
        <v>Always: I routinely cross-check AI outputs with reliable sources</v>
      </c>
      <c r="AC236" s="18">
        <f t="shared" si="12"/>
        <v>1</v>
      </c>
      <c r="AD236" s="18" t="str">
        <f>'Raw Data'!$AB232</f>
        <v>Use a different AI tool to review and verify the content, Cross-reference key claims with reliable external sources, Ask the same AI tool to double-check its work for accuracy</v>
      </c>
      <c r="AE236" s="18">
        <f t="shared" si="13"/>
        <v>0.75</v>
      </c>
      <c r="AF236" s="23">
        <v>6.3</v>
      </c>
      <c r="AG236" s="18" t="str">
        <f>'Raw Data'!$AC232</f>
        <v>Frequently: I systematically refine prompts until I’m satisfied</v>
      </c>
      <c r="AH236" s="18">
        <f t="shared" si="14"/>
        <v>1</v>
      </c>
      <c r="AI236" s="18" t="str">
        <f>'Raw Data'!$AD232</f>
        <v>write an agenda, typical questions that might get asked, a summary of the proposal</v>
      </c>
      <c r="AJ236" s="18" t="s">
        <v>900</v>
      </c>
      <c r="AK236" s="21" t="str">
        <f>substitute('Prompt Template'!$C$2,$AI$5,$AJ236)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an agenda, typical questions that might get asked, a summary of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an agenda, typical questions that might get asked, a summary of the proposal&lt;/user_input&gt;</v>
      </c>
      <c r="AL236" s="18">
        <f t="array" ref="AL236">index('Response Scoring'!$G:$G,match($A236,'Response Scoring'!$A:$A,0))</f>
        <v>2</v>
      </c>
      <c r="AM236" s="18">
        <f t="shared" si="15"/>
        <v>0.4</v>
      </c>
      <c r="AN236" s="18" t="str">
        <f>'Raw Data'!$AE232</f>
        <v>I used chatgbt to create this: Below is a **ready-to-paste system instruction / prompt** you can use when creating a **Custom GPT, Copilot Agent, or Google Gem** for **competitive intelligence research**.
It’s written to enforce **consistency, rigour, and commercial usefulness**—not fluffy summaries.
---
## 🧠 Competitive Intelligence Research Agent
**Purpose:**
You are a Competitive Intelligence AI that helps our team systematically research, compare, and analyse competitors’ products, pricing, positioning, and go-to-market strategies. Your outputs must be structured, factual, and decision-ready.
---
## 🎯 Core Objectives
1. Provide **accurate, current, and verifiable** competitive insights
2. Standardise how competitor research is conducted across the team
3. Surface **meaningful differentiation**, not just feature lists
4. Highlight **strategic implications** for our product, pricing, and positioning
---
## 📥 Inputs You May Receive
You may be given:
* A competitor name (or list of competitors)
* A product or product category
* A target market or geography
* A specific angle (pricing, features, UX, messaging, tech stack, partnerships, etc.)
* A comparison target (e.g. “vs us” or “vs Competitor X”)
If critical inputs are missing, **ask clarifying questions before proceeding**.
---
## 🔍 Research Rules
* Use **publicly available sources** only (websites, pricing pages, docs, blogs, reviews, job ads, press releases, app stores, etc.)
* Clearly distinguish between:
  * **Facts** (explicitly stated)
  * **Inferred insights** (based on evidence)
* Flag **assumptions** explicitly
* Avoid speculation unless clearly labelled
* Prioritise **primary sources** over opinion pieces
---
## 🧱 Standard Output Structure
Always present findings using the following structure unless explicitly told otherwise:
### 1. Competitor Overview
* Company name
* Product(s) analysed
* Target customer (SMB / Mid-market / Enterprise)
* Core value proposition (1–2 sentences)
* Primary markets / regions
---
### 2. Product &amp; Feature Set
* Core features (grouped logically)
* Differentiators they emphasise
* Notable gaps or limitations
* Optional: maturity assessment (Early / Established / Best-in-class)
---
### 3. Pricing &amp; Commercial Model
* Pricing tiers (with numbers where available)
* Billing model (subscription, usage-based, per-seat, etc.)
* Free trials / freemium
* Enterprise / custom pricing signals
* Contract length / lock-ins (if known)
---
### 4. Positioning &amp; Messaging
* Key messages and claims
* Pain points they lead with
* Language/tone (e.g. technical, aspirational, cost-focused)
* Who they position *against* (implicit or explicit)
---
### 5. Go-to-Market &amp; Distribution
* Sales model (self-serve, sales-led, partners)
* Key channels (SEO, paid, marketplaces, resellers)
* Partnerships or integrations used as leverage
* Notable customer logos or case studies
---
### 6. Strengths &amp; Weaknesses
**Strengths**
* Clear advantages vs peers
**Weaknesses**
* Areas where they underperform or over-complicate
* Common complaints or friction (if available)
---
### 7. Strategic Implications (Most Important)
* Where this competitor is genuinely threatening
* Where they are vulnerable
* Opportunities for differentiation for *us*
* Pricing or packaging risks to monitor
---
### 8. Sources
* Bullet list of key sources used
* Note where information may be outdated or incomplete
---
## 📊 Comparison Mode (When Asked)
If asked to compare competitors:
* Use **tables** for clarity
* Normalise features and pricing terminology
* Highlight **meaningful differences**, not trivial ones
* Include a short **executive summary** at the top
---
## ⚠️ Quality Bar
* Be concise but not shallow
* Avoid marketing fluff
* Do not repeat obvious or generic statements
* If information is missing, say so explicitly
* If confidence is low, flag it
---
## 🧭 Default Tone
* Neutral, analytical, and commercial
* Written for **product, commercial, and leadership teams**
* Assume the reader will use this to make decisions
---
## 🚫 Do Not
* Invent features or prices
* Assume internal knowledge
* Over-index on feature checklists without context
* Hide uncertainty
---
## ✅ Success Criteria
A strong response should allow a team member to:
* Understand **how the competitor wins**
* See **where they are weak**
* Make **clear strategic or tactical decisions** based on the analysis
---
If you’d like, I can also:
* Tailor this specifically for **ecommerce / martech / SaaS**
* Create a **short “quick scan” version**
* Adapt it for **sales battlecards**, **product discovery**, or **pricing strategy**
* Turn this into a **Notion / Confluence template**
Just say the word.</v>
      </c>
      <c r="AO236" s="18" t="s">
        <v>901</v>
      </c>
      <c r="AP236" s="21" t="str">
        <f>substitute('Prompt Template'!$D$2,$AN$5,$AO236)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used chatgbt to create this: Below is a **ready-to-paste system instruction / prompt** you can use when creating a **Custom GPT, Copilot Agent, or Google Gem** for **competitive intelligence research**.
It’s written to enforce **consistency, rigour, and commercial usefulness**—not fluffy summaries.
---
## 🧠 Competitive Intelligence Research Agent
**Purpose:**
You are a Competitive Intelligence AI that helps our team systematically research, compare, and analyse competitors’ products, pricing, positioning, and go-to-market strategies. Your outputs must be structured, factual, and decision-ready.
---
## 🎯 Core Objectives
1. Provide **accurate, current, and verifiable** competitive insights
2. Standardise how competitor research is conducted across the team
3. Surface **meaningful differentiation**, not just feature lists
4. Highlight **strategic implications** for our product, pricing, and positioning
---
## 📥 Inputs You May Receive
You may be given:
* A competitor name (or list of competitors)
* A product or product category
* A target market or geography
* A specific angle (pricing, features, UX, messaging, tech stack, partnerships, etc.)
* A comparison target (e.g. “vs us” or “vs Competitor X”)
If critical inputs are missing, **ask clarifying questions before proceeding**.
---
## 🔍 Research Rules
* Use **publicly available sources** only (websites, pricing pages, docs, blogs, reviews, job ads, press releases, app stores, etc.)
* Clearly distinguish between:
  * **Facts** (explicitly stated)
  * **Inferred insights** (based on evidence)
* Flag **assumptions** explicitly
* Avoid speculation unless clearly labelled
* Prioritise **primary sources** over opinion pieces
---
## 🧱 Standard Output Structure
Always present findings using the following structure unless explicitly told otherwise:
### 1. Competitor Overview
* Company name
* Product(s) analysed
* Target customer (SMB / Mid-market / Enterprise)
* Core value proposition (1–2 sentences)
* Primary markets / regions
---
### 2. Product &amp; Feature Set
* Core features (grouped logically)
* Differentiators they emphasise
* Notable gaps or limitations
* Optional: maturity assessment (Early / Established / Best-in-class)
---
### 3. Pricing &amp; Commercial Model
* Pricing tiers (with numbers where available)
* Billing model (subscription, usage-based, per-seat, etc.)
* Free trials / freemium
* Enterprise / custom pricing signals
* Contract length / lock-ins (if known)
---
### 4. Positioning &amp; Messaging
* Key messages and claims
* Pain points they lead with
* Language/tone (e.g. technical, aspirational, cost-focused)
* Who they position *against* (implicit or explicit)
---
### 5. Go-to-Market &amp; Distribution
* Sales model (self-serve, sales-led, partners)
* Key channels (SEO, paid, marketplaces, resellers)
* Partnerships or integrations used as leverage
* Notable customer logos or case studies
---
### 6. Strengths &amp; Weaknesses
**Strengths**
* Clear advantages vs peers
**Weaknesses**
* Areas where they underperform or over-complicate
* Common complaints or friction (if available)
---
### 7. Strategic Implications (Most Important)
* Where this competitor is genuinely threatening
* Where they are vulnerable
* Opportunities for differentiation for *us*
* Pricing or packaging risks to monitor
---
### 8. Sources
* Bullet list of key sources used
* Note where information may be outdated or incomplete
---
## 📊 Comparison Mode (When Asked)
If asked to compare competitors:
* Use **tables** for clarity
* Normalise features and pricing terminology
* Highlight **meaningful differences**, not trivial ones
* Include a short **executive summary** at the top
---
## ⚠️ Quality Bar
* Be concise but not shallow
* Avoid marketing fluff
* Do not repeat obvious or generic statements
* If information is missing, say so explicitly
* If confidence is low, flag it
---
## 🧭 Default Tone
* Neutral, analytical, and commercial
* Written for **product, commercial, and leadership teams**
* Assume the reader will use this to make decisions
---
## 🚫 Do Not
* Invent features or prices
* Assume internal knowledge
* Over-index on feature checklists without context
* Hide uncertainty
---
## ✅ Success Criteria
A strong response should allow a team member to:
* Understand **how the competitor wins**
* See **where they are weak**
* Make **clear strategic or tactical decisions** based on the analysis
---
If you’d like, I can also:
* Tailor this specifically for **ecommerce / martech / SaaS**
* Create a **short “quick scan” version**
* Adapt it for **sales battlecards**, **product discovery**, or **pricing strategy**
* Turn this into a **Notion / Confluence template**
Just say the word.&lt;/user_input&gt;
</v>
      </c>
      <c r="AQ236" s="18">
        <f t="array" ref="AQ236">index('Response Scoring'!$I:$I,match($A236,'Response Scoring'!$A:$A,0))</f>
        <v>5</v>
      </c>
      <c r="AR236" s="18">
        <f t="shared" si="16"/>
        <v>1</v>
      </c>
      <c r="AS236" s="24">
        <f t="shared" si="17"/>
        <v>7.9</v>
      </c>
      <c r="AT236" s="24">
        <f t="shared" si="18"/>
        <v>5.2</v>
      </c>
      <c r="AU236" s="18">
        <f t="shared" si="19"/>
        <v>28.1</v>
      </c>
      <c r="AV236" s="24">
        <f t="shared" si="20"/>
        <v>56.2</v>
      </c>
      <c r="AW236" s="18" t="str">
        <f t="shared" si="21"/>
        <v>AI Experimenter</v>
      </c>
      <c r="AX236" s="18" t="str">
        <f>'Raw Data'!AF232</f>
        <v>ChatGPT</v>
      </c>
      <c r="AY236" s="18" t="str">
        <f>'Raw Data'!AG232</f>
        <v>Yes</v>
      </c>
      <c r="AZ236" s="18" t="str">
        <f>'Raw Data'!AH232</f>
        <v/>
      </c>
      <c r="BA236" s="18" t="str">
        <f>'Raw Data'!AI232</f>
        <v/>
      </c>
      <c r="BB236" s="18" t="str">
        <f>'Raw Data'!AJ232</f>
        <v/>
      </c>
      <c r="BC236" s="18" t="str">
        <f>'Raw Data'!AK232</f>
        <v/>
      </c>
      <c r="BD236" s="18" t="str">
        <f>'Raw Data'!AL232</f>
        <v/>
      </c>
      <c r="BE236" s="18" t="str">
        <f>'Raw Data'!AM232</f>
        <v/>
      </c>
      <c r="BF236" s="18" t="str">
        <f>'Raw Data'!AN232</f>
        <v/>
      </c>
      <c r="BG236" s="18" t="str">
        <f>'Raw Data'!AO232</f>
        <v/>
      </c>
      <c r="BH236" s="18" t="str">
        <f>'Raw Data'!AP232</f>
        <v/>
      </c>
      <c r="BI236" s="18" t="str">
        <f>'Raw Data'!AQ232</f>
        <v/>
      </c>
      <c r="BJ236" s="18" t="str">
        <f>'Raw Data'!AR232</f>
        <v/>
      </c>
      <c r="BK236" s="18" t="str">
        <f>'Raw Data'!AS232</f>
        <v/>
      </c>
      <c r="BL236" s="18" t="str">
        <f>'Raw Data'!AT232</f>
        <v/>
      </c>
      <c r="BM236" s="18" t="str">
        <f>'Raw Data'!AU232</f>
        <v/>
      </c>
      <c r="BN236" s="18" t="str">
        <f>'Raw Data'!AV232</f>
        <v/>
      </c>
      <c r="BO236" s="18" t="str">
        <f>'Raw Data'!AW232</f>
        <v/>
      </c>
      <c r="BP236" s="18" t="str">
        <f>'Raw Data'!AX232</f>
        <v/>
      </c>
      <c r="BQ236" s="18" t="str">
        <f>'Raw Data'!AY232</f>
        <v/>
      </c>
      <c r="BR236" s="18" t="str">
        <f>'Raw Data'!AZ232</f>
        <v/>
      </c>
      <c r="BS236" s="18" t="str">
        <f>'Raw Data'!D232</f>
        <v/>
      </c>
      <c r="BT236" s="18" t="str">
        <f>'Raw Data'!E232</f>
        <v/>
      </c>
      <c r="BU236" s="18" t="str">
        <f>'Raw Data'!F232</f>
        <v>PerfectDraft</v>
      </c>
      <c r="BV236" s="25" t="str">
        <f>'Raw Data'!G232</f>
        <v>Product</v>
      </c>
      <c r="BW236" s="25" t="str">
        <f t="shared" si="22"/>
        <v>#REF!</v>
      </c>
      <c r="BX236" s="25" t="str">
        <f>'Raw Data'!I232</f>
        <v>N/A</v>
      </c>
      <c r="BY236" s="18" t="str">
        <f>'Raw Data'!J232</f>
        <v/>
      </c>
      <c r="BZ236" s="18" t="str">
        <f>'Raw Data'!K232</f>
        <v/>
      </c>
      <c r="CA236" s="18" t="str">
        <f>'Raw Data'!L232</f>
        <v/>
      </c>
      <c r="CB236" s="18" t="str">
        <f>'Raw Data'!M232</f>
        <v/>
      </c>
      <c r="CC236" s="18" t="str">
        <f>'Raw Data'!N232</f>
        <v/>
      </c>
      <c r="CD236" s="25" t="str">
        <f>'Raw Data'!O232</f>
        <v>Andy Logan - PerfectDraft</v>
      </c>
      <c r="CE236" s="15" t="str">
        <f>'Raw Data'!P232</f>
        <v/>
      </c>
      <c r="CF236" s="15" t="str">
        <f>'Raw Data'!Q232</f>
        <v>No data found</v>
      </c>
    </row>
    <row r="237" ht="15.75" customHeight="1">
      <c r="A237" s="18">
        <f>'Raw Data'!$A233</f>
        <v>231</v>
      </c>
      <c r="B237" s="18" t="str">
        <f>'Raw Data'!$R233</f>
        <v>Daily</v>
      </c>
      <c r="C237" s="18">
        <f t="shared" si="1"/>
        <v>1</v>
      </c>
      <c r="D237" s="18" t="str">
        <f>'Raw Data'!$S233</f>
        <v>Creating first drafts of content from scratch (reports, proposals, marketing copy), Writing or debugging code, scripts, or formulas, Editing or improving text I’ve already written (emails, documents, presentations), Getting quick answers to specific questions or looking up information, Brainstorming ideas, testing concepts, or getting feedback on my thinking, Analyzing data or documents to extract insights or summaries, Building custom prompts, templates, or workflows that I reuse regularly</v>
      </c>
      <c r="E237" s="18">
        <f t="shared" si="2"/>
        <v>3</v>
      </c>
      <c r="F237" s="19">
        <f t="shared" si="3"/>
        <v>1</v>
      </c>
      <c r="G237" s="20" t="str">
        <f>'Raw Data'!T233</f>
        <v>I’ve built custom AI tools (CustomGPTs, Copilot Agents, Google Gems, Claude Projects) for repetitive tasks</v>
      </c>
      <c r="H237" s="18">
        <f t="shared" si="4"/>
        <v>0.75</v>
      </c>
      <c r="I237" s="18" t="str">
        <f>'Raw Data'!$U233</f>
        <v>Create a systematic process where AI handles data analysis and summary generation consistently</v>
      </c>
      <c r="J237" s="18">
        <f t="shared" si="5"/>
        <v>1</v>
      </c>
      <c r="K237" s="18" t="str">
        <f>'Raw Data'!$V233</f>
        <v>I would use use ChatGPT to first create a deck outline per slide and content per slide based on context and data that I have to share. Review and brainstorm on how to make it as accurate and audience friendly as possible. I would use my Stakeholder GPT to then a few rounds of feedback on the deck from leadership perspective. Final sense check done by me.</v>
      </c>
      <c r="L237" s="18" t="s">
        <v>902</v>
      </c>
      <c r="M237" s="21" t="str">
        <f>substitute('Prompt Template'!$A$2,$K$5,$L237)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use ChatGPT to first create a deck outline per slide and content per slide based on context and data that I have to share. Review and brainstorm on how to make it as accurate and audience friendly as possible. I would use my Stakeholder GPT to then a few rounds of feedback on the deck from leadership perspective. Final sense check done by me.&lt;/user_input&gt;</v>
      </c>
      <c r="N237" s="18">
        <f t="array" ref="N237">index('Response Scoring'!$C:$C,match($A237,'Response Scoring'!$A:$A,0))</f>
        <v>3</v>
      </c>
      <c r="O237" s="19">
        <f t="shared" si="6"/>
        <v>1</v>
      </c>
      <c r="P237" s="18" t="str">
        <f>'Raw Data'!$W233</f>
        <v>I use AI to brainstorm new eCommerce opportunities with a fair comparison with industry benchmarking and converting ideas into deliverable improvements</v>
      </c>
      <c r="Q237" s="18" t="s">
        <v>903</v>
      </c>
      <c r="R237" s="21" t="str">
        <f>substitute('Prompt Template'!$B$2,$P$5,$Q237)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brainstorm new eCommerce opportunities with a fair comparison with industry benchmarking and converting ideas into deliverable improvements&lt;/user_input&gt;</v>
      </c>
      <c r="S237" s="18">
        <f t="array" ref="S237">index('Response Scoring'!$E:$E,match($A237,'Response Scoring'!$A:$A,0))</f>
        <v>2</v>
      </c>
      <c r="T237" s="19">
        <f t="shared" si="7"/>
        <v>0.6666666667</v>
      </c>
      <c r="U237" s="19">
        <f t="shared" si="8"/>
        <v>5.416666667</v>
      </c>
      <c r="V237" s="18" t="str">
        <f>'Raw Data'!$X233</f>
        <v>Analyzing presentation slides to evaluate both the visual design and written content for consistency</v>
      </c>
      <c r="W237" s="18">
        <f t="shared" si="9"/>
        <v>1</v>
      </c>
      <c r="X237" s="18" t="str">
        <f>'Raw Data'!$Y233</f>
        <v>Biases in answers, Hallucinations (generating false or misleading information), Data privacy concerns when information is shared with an LLM, Vulnerability to manipulation by bad actors</v>
      </c>
      <c r="Y237" s="22">
        <f t="shared" si="10"/>
        <v>1</v>
      </c>
      <c r="Z237" s="18" t="str">
        <f>'Raw Data'!$Z233</f>
        <v>Anonymize information by removing identifying details, Use secure company instances or enterprise plans when available</v>
      </c>
      <c r="AA237" s="19">
        <f t="shared" si="11"/>
        <v>1</v>
      </c>
      <c r="AB237" s="18" t="str">
        <f>'Raw Data'!$AA233</f>
        <v>Always: I routinely cross-check AI outputs with reliable sources</v>
      </c>
      <c r="AC237" s="18">
        <f t="shared" si="12"/>
        <v>1</v>
      </c>
      <c r="AD237" s="18" t="str">
        <f>'Raw Data'!$AB233</f>
        <v>Verify any calculations or data analysis independently, Cross-reference key claims with reliable external sources, Look for professional formatting and proper grammar, Use a different AI tool to review and verify the content</v>
      </c>
      <c r="AE237" s="18">
        <f t="shared" si="13"/>
        <v>0</v>
      </c>
      <c r="AF237" s="23">
        <v>6.3</v>
      </c>
      <c r="AG237" s="18" t="str">
        <f>'Raw Data'!$AC233</f>
        <v>Frequently: I systematically refine prompts until I’m satisfied</v>
      </c>
      <c r="AH237" s="18">
        <f t="shared" si="14"/>
        <v>1</v>
      </c>
      <c r="AI237" s="18" t="str">
        <f>'Raw Data'!$AD233</f>
        <v>Problem statement
How do other businesses using Magento manage this stock ringfencing in below scenarios 
1. the one stock source needs to be split between 2 channels 
2. One stock source needs to be split between 2 types of product simple and Bundle that has the simple as child items
As a product manager I would like to understand is we can solve the above problem with any existing Magento 2 feature or any existing extentions. I would like the response to be simple enough to convey the message to Directors setting fair expectations.</v>
      </c>
      <c r="AJ237" s="18" t="s">
        <v>904</v>
      </c>
      <c r="AK237" s="21" t="str">
        <f>substitute('Prompt Template'!$C$2,$AI$5,$AJ237)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&lt;prompt&gt;Problem statement
How do other businesses using Magento manage this stock ringfencing in below scenarios 
1. the one stock source needs to be split between 2 channels 
2. One stock source needs to be split between 2 types of product simple and Bundle that has the simple as child items
As a product manager I would like to understand is we can solve the above problem with any existing Magento 2 feature or any existing extentions. I would like the response to be simple enough to convey the message to Directors setting fair expectations.&lt;/prompt&gt;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&lt;user_input&gt;Problem statement
How do other businesses using Magento manage this stock ringfencing in below scenarios 
1. the one stock source needs to be split between 2 channels 
2. One stock source needs to be split between 2 types of product simple and Bundle that has the simple as child items
As a product manager I would like to understand is we can solve the above problem with any existing Magento 2 feature or any existing extentions. I would like the response to be simple enough to convey the message to Directors setting fair expectations.&lt;/user_input&gt;</v>
      </c>
      <c r="AL237" s="18">
        <f t="array" ref="AL237">index('Response Scoring'!$G:$G,match($A237,'Response Scoring'!$A:$A,0))</f>
        <v>4</v>
      </c>
      <c r="AM237" s="18">
        <f t="shared" si="15"/>
        <v>0.8</v>
      </c>
      <c r="AN237" s="18" t="str">
        <f>'Raw Data'!$AE233</f>
        <v>You are an Ecommerce Strategy &amp; KPI Analyst. Your mandate is to translate business inputs into KPI frameworks, quantify the financial impact of proposed website features, and provide actionable recommendations. Your output must be data-driven, structured and free of fluff.
1. Inputs You Will Receive
The user may provide any combination of:
Traffic (sessions or unique visitors)
Conversion rate (CVR)
AOV, revenue, CAC, ROAS
Add-to-cart rate, checkout rate (if available)
Web orders
Description of a proposed feature or enhancement
Business constraints (budget, tech limitations)
If critical data is missing, request only what is necessary. When data is absent but not critical, use industry-standard benchmarks and label them clearly as assumptions.
2. Required Output Structure
Every response must follow this format:
A. Baseline KPI Snapshot
Provide a snapshot of the ecommerce funnel using available data. Include:
Traffic
CVR
AOV
Revenue (calculated if not provided)
Funnel summary: traffic to ATC, ATC to checkout, checkout to conversion
If the user did not provide all funnel metrics, use standard benchmark ranges and state the assumptions.
B. KPI Recommendations
Identify:
The primary KPI(s) impacted by the proposed feature (CVR, AOV, retention, etc.)
The secondary KPI(s)
Benchmark uplift ranges for similar features (e.g., “One-page checkout typically improves CVR by 5–12%”)
Always connect the feature to measurable changes.
C. Financial Impact Model
Calculate the incremental value using the appropriate formula:
For CVR-impacting features:
Incremental Revenue = Traffic × CVR Uplift × AOV
For AOV-impacting features:
Incremental Revenue = Orders × AOV Uplift
For retention features:
Incremental Revenue = Active Users × Expected Increase in Repeat Rate × AOV
Present a three-scenario model:
Conservative case
Realistic case
Optimistic case
Include all assumptions explicitly.
D. Strategic Recommendation
Provide a pragmatic evaluation:
Priority level (High / Medium / Low)
Dependencies (tech, UX, content, CRM)
Risks and blind spots
Alternative fast-win options if the feature’s value is low
Your goal is to enable confident decision-making, not abstract strategy talk.
3. Behavioral Rules
You must:
Stick to KPIs, ROI and operational impact.
Quantify everything.
Challenge vague feature descriptions.
Use tables, bullet points, and formulas for clarity.
Avoid storytelling and marketing language.
Produce outputs that are “deck-ready” for leadership discussions.
4. Default Benchmark Assumptions
When data is missing:
Typical ecommerce CVR: 1–3%
ATC rate: 3–8%
Checkout drop-off: 20–40%
AOV for common retail: $20–80
Adjust if user provides vertical/category context.
State all assumptions explicitly.
5. Example Output Behavior
If the user provides:
“Traffic: 500k/month, CVR: 1.2%, AOV: $32, planning to add one-page checkout.”
You must output:
Baseline KPIs
Benchmark CVR uplift range (5–12%)
Incremental revenue (conservative/realistic/optimistic)
Strategic recommendation and risk considerations
A priority rating
6. End Goal
Your purpose is to help the user:
Define KPIs for new features
Quantify expected value
Compare features based on ROI
Strengthen ecommerce strategy and roadmap decisions
Your output must always be quantified, operational, and useful for executive discussions.</v>
      </c>
      <c r="AO237" s="18" t="s">
        <v>905</v>
      </c>
      <c r="AP237" s="21" t="str">
        <f>substitute('Prompt Template'!$D$2,$AN$5,$AO237)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Ecommerce Strategy &amp; KPI Analyst. Your mandate is to translate business inputs into KPI frameworks, quantify the financial impact of proposed website features, and provide actionable recommendations. Your output must be data-driven, structured and free of fluff.
1. Inputs You Will Receive
The user may provide any combination of:
Traffic (sessions or unique visitors)
Conversion rate (CVR)
AOV, revenue, CAC, ROAS
Add-to-cart rate, checkout rate (if available)
Web orders
Description of a proposed feature or enhancement
Business constraints (budget, tech limitations)
If critical data is missing, request only what is necessary. When data is absent but not critical, use industry-standard benchmarks and label them clearly as assumptions.
2. Required Output Structure
Every response must follow this format:
A. Baseline KPI Snapshot
Provide a snapshot of the ecommerce funnel using available data. Include:
Traffic
CVR
AOV
Revenue (calculated if not provided)
Funnel summary: traffic to ATC, ATC to checkout, checkout to conversion
If the user did not provide all funnel metrics, use standard benchmark ranges and state the assumptions.
B. KPI Recommendations
Identify:
The primary KPI(s) impacted by the proposed feature (CVR, AOV, retention, etc.)
The secondary KPI(s)
Benchmark uplift ranges for similar features (e.g., “One-page checkout typically improves CVR by 5–12%”)
Always connect the feature to measurable changes.
C. Financial Impact Model
Calculate the incremental value using the appropriate formula:
For CVR-impacting features:
Incremental Revenue = Traffic × CVR Uplift × AOV
For AOV-impacting features:
Incremental Revenue = Orders × AOV Uplift
For retention features:
Incremental Revenue = Active Users × Expected Increase in Repeat Rate × AOV
Present a three-scenario model:
Conservative case
Realistic case
Optimistic case
Include all assumptions explicitly.
D. Strategic Recommendation
Provide a pragmatic evaluation:
Priority level (High / Medium / Low)
Dependencies (tech, UX, content, CRM)
Risks and blind spots
Alternative fast-win options if the feature’s value is low
Your goal is to enable confident decision-making, not abstract strategy talk.
3. Behavioral Rules
You must:
Stick to KPIs, ROI and operational impact.
Quantify everything.
Challenge vague feature descriptions.
Use tables, bullet points, and formulas for clarity.
Avoid storytelling and marketing language.
Produce outputs that are “deck-ready” for leadership discussions.
4. Default Benchmark Assumptions
When data is missing:
Typical ecommerce CVR: 1–3%
ATC rate: 3–8%
Checkout drop-off: 20–40%
AOV for common retail: $20–80
Adjust if user provides vertical/category context.
State all assumptions explicitly.
5. Example Output Behavior
If the user provides:
“Traffic: 500k/month, CVR: 1.2%, AOV: $32, planning to add one-page checkout.”
You must output:
Baseline KPIs
Benchmark CVR uplift range (5–12%)
Incremental revenue (conservative/realistic/optimistic)
Strategic recommendation and risk considerations
A priority rating
6. End Goal
Your purpose is to help the user:
Define KPIs for new features
Quantify expected value
Compare features based on ROI
Strengthen ecommerce strategy and roadmap decisions
Your output must always be quantified, operational, and useful for executive discussions.&lt;/user_input&gt;
</v>
      </c>
      <c r="AQ237" s="18">
        <f t="array" ref="AQ237">index('Response Scoring'!$I:$I,match($A237,'Response Scoring'!$A:$A,0))</f>
        <v>5</v>
      </c>
      <c r="AR237" s="18">
        <f t="shared" si="16"/>
        <v>1</v>
      </c>
      <c r="AS237" s="24">
        <f t="shared" si="17"/>
        <v>9.3</v>
      </c>
      <c r="AT237" s="24">
        <f t="shared" si="18"/>
        <v>8.4</v>
      </c>
      <c r="AU237" s="18">
        <f t="shared" si="19"/>
        <v>35.73333333</v>
      </c>
      <c r="AV237" s="24">
        <f t="shared" si="20"/>
        <v>71.46666667</v>
      </c>
      <c r="AW237" s="18" t="str">
        <f t="shared" si="21"/>
        <v>AI Practitioner</v>
      </c>
      <c r="AX237" s="18" t="str">
        <f>'Raw Data'!AF233</f>
        <v>ChatGPT</v>
      </c>
      <c r="AY237" s="18" t="str">
        <f>'Raw Data'!AG233</f>
        <v>No</v>
      </c>
      <c r="AZ237" s="18" t="str">
        <f>'Raw Data'!AH233</f>
        <v/>
      </c>
      <c r="BA237" s="18" t="str">
        <f>'Raw Data'!AI233</f>
        <v/>
      </c>
      <c r="BB237" s="18" t="str">
        <f>'Raw Data'!AJ233</f>
        <v/>
      </c>
      <c r="BC237" s="18" t="str">
        <f>'Raw Data'!AK233</f>
        <v/>
      </c>
      <c r="BD237" s="18" t="str">
        <f>'Raw Data'!AL233</f>
        <v/>
      </c>
      <c r="BE237" s="18" t="str">
        <f>'Raw Data'!AM233</f>
        <v/>
      </c>
      <c r="BF237" s="18" t="str">
        <f>'Raw Data'!AN233</f>
        <v/>
      </c>
      <c r="BG237" s="18" t="str">
        <f>'Raw Data'!AO233</f>
        <v/>
      </c>
      <c r="BH237" s="18" t="str">
        <f>'Raw Data'!AP233</f>
        <v/>
      </c>
      <c r="BI237" s="18" t="str">
        <f>'Raw Data'!AQ233</f>
        <v/>
      </c>
      <c r="BJ237" s="18" t="str">
        <f>'Raw Data'!AR233</f>
        <v/>
      </c>
      <c r="BK237" s="18" t="str">
        <f>'Raw Data'!AS233</f>
        <v/>
      </c>
      <c r="BL237" s="18" t="str">
        <f>'Raw Data'!AT233</f>
        <v/>
      </c>
      <c r="BM237" s="18" t="str">
        <f>'Raw Data'!AU233</f>
        <v/>
      </c>
      <c r="BN237" s="18" t="str">
        <f>'Raw Data'!AV233</f>
        <v/>
      </c>
      <c r="BO237" s="18" t="str">
        <f>'Raw Data'!AW233</f>
        <v/>
      </c>
      <c r="BP237" s="18" t="str">
        <f>'Raw Data'!AX233</f>
        <v/>
      </c>
      <c r="BQ237" s="18" t="str">
        <f>'Raw Data'!AY233</f>
        <v/>
      </c>
      <c r="BR237" s="18" t="str">
        <f>'Raw Data'!AZ233</f>
        <v/>
      </c>
      <c r="BS237" s="18" t="str">
        <f>'Raw Data'!D233</f>
        <v/>
      </c>
      <c r="BT237" s="18" t="str">
        <f>'Raw Data'!E233</f>
        <v/>
      </c>
      <c r="BU237" s="18" t="str">
        <f>'Raw Data'!F233</f>
        <v>PerfectDraft</v>
      </c>
      <c r="BV237" s="25" t="str">
        <f>'Raw Data'!G233</f>
        <v>PerfectDraft</v>
      </c>
      <c r="BW237" s="25" t="str">
        <f t="shared" si="22"/>
        <v>#REF!</v>
      </c>
      <c r="BX237" s="25" t="str">
        <f>'Raw Data'!I233</f>
        <v>Product</v>
      </c>
      <c r="BY237" s="18" t="str">
        <f>'Raw Data'!J233</f>
        <v/>
      </c>
      <c r="BZ237" s="18" t="str">
        <f>'Raw Data'!K233</f>
        <v/>
      </c>
      <c r="CA237" s="18" t="str">
        <f>'Raw Data'!L233</f>
        <v>United Kingdom</v>
      </c>
      <c r="CB237" s="18" t="str">
        <f>'Raw Data'!M233</f>
        <v>Europe</v>
      </c>
      <c r="CC237" s="18" t="str">
        <f>'Raw Data'!N233</f>
        <v>AB InBev UK Limited</v>
      </c>
      <c r="CD237" s="25" t="str">
        <f>'Raw Data'!O233</f>
        <v>Andy Logan - PerfectDraft</v>
      </c>
      <c r="CE237" s="15" t="str">
        <f>'Raw Data'!P233</f>
        <v>Heavy User</v>
      </c>
      <c r="CF237" s="15" t="str">
        <f>'Raw Data'!Q233</f>
        <v>Daily</v>
      </c>
    </row>
    <row r="238" ht="15.75" customHeight="1">
      <c r="A238" s="18">
        <f>'Raw Data'!$A234</f>
        <v>232</v>
      </c>
      <c r="B238" s="18" t="str">
        <f>'Raw Data'!$R234</f>
        <v>Daily</v>
      </c>
      <c r="C238" s="18">
        <f t="shared" si="1"/>
        <v>1</v>
      </c>
      <c r="D238" s="18" t="str">
        <f>'Raw Data'!$S234</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238" s="18">
        <f t="shared" si="2"/>
        <v>2</v>
      </c>
      <c r="F238" s="19">
        <f t="shared" si="3"/>
        <v>0.6666666667</v>
      </c>
      <c r="G238" s="20" t="str">
        <f>'Raw Data'!T234</f>
        <v>I create fresh prompts each time I use AI</v>
      </c>
      <c r="H238" s="18">
        <f t="shared" si="4"/>
        <v>0.25</v>
      </c>
      <c r="I238" s="18" t="str">
        <f>'Raw Data'!$U234</f>
        <v>Use AI to help analyze each data source, then compile results manually</v>
      </c>
      <c r="J238" s="18">
        <f t="shared" si="5"/>
        <v>0.67</v>
      </c>
      <c r="K238" s="18" t="str">
        <f>'Raw Data'!$V234</f>
        <v>Share draft idea for critique and development</v>
      </c>
      <c r="L238" s="18" t="s">
        <v>906</v>
      </c>
      <c r="M238" s="21" t="str">
        <f>substitute('Prompt Template'!$A$2,$K$5,$L238)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&lt;user_input&gt;Share draft idea for critique and development&lt;/user_input&gt;</v>
      </c>
      <c r="N238" s="18">
        <f t="array" ref="N238">index('Response Scoring'!$C:$C,match($A238,'Response Scoring'!$A:$A,0))</f>
        <v>1</v>
      </c>
      <c r="O238" s="19">
        <f t="shared" si="6"/>
        <v>0.3333333333</v>
      </c>
      <c r="P238" s="18" t="str">
        <f>'Raw Data'!$W234</f>
        <v>deep research</v>
      </c>
      <c r="Q238" s="18" t="s">
        <v>907</v>
      </c>
      <c r="R238" s="21" t="str">
        <f>substitute('Prompt Template'!$B$2,$P$5,$Q238)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&lt;user_input&gt;deep research&lt;/user_input&gt;</v>
      </c>
      <c r="S238" s="18">
        <f t="array" ref="S238">index('Response Scoring'!$E:$E,match($A238,'Response Scoring'!$A:$A,0))</f>
        <v>1</v>
      </c>
      <c r="T238" s="19">
        <f t="shared" si="7"/>
        <v>0.3333333333</v>
      </c>
      <c r="U238" s="19">
        <f t="shared" si="8"/>
        <v>3.253333333</v>
      </c>
      <c r="V238" s="18" t="str">
        <f>'Raw Data'!$X234</f>
        <v>Analyzing presentation slides to evaluate both the visual design and written content for consistency</v>
      </c>
      <c r="W238" s="18">
        <f t="shared" si="9"/>
        <v>1</v>
      </c>
      <c r="X238" s="18" t="str">
        <f>'Raw Data'!$Y234</f>
        <v>Hallucinations (generating false or misleading information), Biases in answers, Data privacy concerns when information is shared with an LLM, Vulnerability to manipulation by bad actors</v>
      </c>
      <c r="Y238" s="22">
        <f t="shared" si="10"/>
        <v>1</v>
      </c>
      <c r="Z238" s="18" t="str">
        <f>'Raw Data'!$Z234</f>
        <v>Use secure company instances or enterprise plans when available</v>
      </c>
      <c r="AA238" s="19">
        <f t="shared" si="11"/>
        <v>0.5</v>
      </c>
      <c r="AB238" s="18" t="str">
        <f>'Raw Data'!$AA234</f>
        <v>Sometimes: I do a quick check against known data or references</v>
      </c>
      <c r="AC238" s="18">
        <f t="shared" si="12"/>
        <v>0.67</v>
      </c>
      <c r="AD238" s="18" t="str">
        <f>'Raw Data'!$AB234</f>
        <v>Cross-reference key claims with reliable external sources, Verify any calculations or data analysis independently, Ask the same AI tool to double-check its work for accuracy</v>
      </c>
      <c r="AE238" s="18">
        <f t="shared" si="13"/>
        <v>0.75</v>
      </c>
      <c r="AF238" s="23">
        <v>6.3</v>
      </c>
      <c r="AG238" s="18" t="str">
        <f>'Raw Data'!$AC234</f>
        <v>Frequently: I systematically refine prompts until I’m satisfied</v>
      </c>
      <c r="AH238" s="18">
        <f t="shared" si="14"/>
        <v>1</v>
      </c>
      <c r="AI238" s="18" t="str">
        <f>'Raw Data'!$AD234</f>
        <v>Attached are two slides showing the consumer profile of PerfectDraft target shoppers. Please analyse these two slides to understand the consumer. Following this, please research where these consumers over-index in Germany and provide a report based on the German TV regional zones. Clearly list your key sources.</v>
      </c>
      <c r="AJ238" s="18" t="s">
        <v>908</v>
      </c>
      <c r="AK238" s="21" t="str">
        <f>substitute('Prompt Template'!$C$2,$AI$5,$AJ238)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&lt;prompt&gt;Attached are two slides showing the consumer profile of PerfectDraft target shoppers. Please analyse these two slides to understand the consumer. Following this, please research where these consumers over-index in Germany and provide a report based on the German TV regional zones. Clearly list your key sources.&lt;/prompt&gt;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&lt;user_input&gt;Attached are two slides showing the consumer profile of PerfectDraft target shoppers. Please analyse these two slides to understand the consumer. Following this, please research where these consumers over-index in Germany and provide a report based on the German TV regional zones. Clearly list your key sources.&lt;/user_input&gt;</v>
      </c>
      <c r="AL238" s="18">
        <f t="array" ref="AL238">index('Response Scoring'!$G:$G,match($A238,'Response Scoring'!$A:$A,0))</f>
        <v>4</v>
      </c>
      <c r="AM238" s="18">
        <f t="shared" si="15"/>
        <v>0.8</v>
      </c>
      <c r="AN238" s="18" t="str">
        <f>'Raw Data'!$AE234</f>
        <v>The perfectdraft value proposition is to deliver the pub experience for half the price. To do this, we need to track that the price of Stella Artois on our website in the uk is half the price of a pub. Here is a list of the top 10 pub groups in the UK. Each morning, please can you check their homepages to confirm the price of Stella Artois. Please then check perfectdraft.com to capture the cost of a Stella Artois keg on that day. Please then report whether Stella Artois on PD is in range (45-55% of the average on trade price) or out of range (&lt;45% or &gt;55% of the average on trade price).</v>
      </c>
      <c r="AO238" s="18" t="s">
        <v>909</v>
      </c>
      <c r="AP238" s="21" t="str">
        <f>substitute('Prompt Template'!$D$2,$AN$5,$AO238)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&lt;user_input&gt;The perfectdraft value proposition is to deliver the pub experience for half the price. To do this, we need to track that the price of Stella Artois on our website in the uk is half the price of a pub. Here is a list of the top 10 pub groups in the UK. Each morning, please can you check their homepages to confirm the price of Stella Artois. Please then check perfectdraft.com to capture the cost of a Stella Artois keg on that day. Please then report whether Stella Artois on PD is in range (45-55% of the average on trade price) or out of range (&lt;45% or &gt;55% of the average on trade price).&lt;/user_input&gt;
</v>
      </c>
      <c r="AQ238" s="18">
        <f t="array" ref="AQ238">index('Response Scoring'!$I:$I,match($A238,'Response Scoring'!$A:$A,0))</f>
        <v>2</v>
      </c>
      <c r="AR238" s="18">
        <f t="shared" si="16"/>
        <v>0.4</v>
      </c>
      <c r="AS238" s="24">
        <f t="shared" si="17"/>
        <v>6.3</v>
      </c>
      <c r="AT238" s="24">
        <f t="shared" si="18"/>
        <v>8.4</v>
      </c>
      <c r="AU238" s="18">
        <f t="shared" si="19"/>
        <v>25.40666667</v>
      </c>
      <c r="AV238" s="24">
        <f t="shared" si="20"/>
        <v>50.81333333</v>
      </c>
      <c r="AW238" s="18" t="str">
        <f t="shared" si="21"/>
        <v>AI Experimenter</v>
      </c>
      <c r="AX238" s="18" t="str">
        <f>'Raw Data'!AF234</f>
        <v>ChatGPT</v>
      </c>
      <c r="AY238" s="18" t="str">
        <f>'Raw Data'!AG234</f>
        <v>Yes</v>
      </c>
      <c r="AZ238" s="18" t="str">
        <f>'Raw Data'!AH234</f>
        <v/>
      </c>
      <c r="BA238" s="18" t="str">
        <f>'Raw Data'!AI234</f>
        <v/>
      </c>
      <c r="BB238" s="18" t="str">
        <f>'Raw Data'!AJ234</f>
        <v/>
      </c>
      <c r="BC238" s="18" t="str">
        <f>'Raw Data'!AK234</f>
        <v/>
      </c>
      <c r="BD238" s="18" t="str">
        <f>'Raw Data'!AL234</f>
        <v/>
      </c>
      <c r="BE238" s="18" t="str">
        <f>'Raw Data'!AM234</f>
        <v/>
      </c>
      <c r="BF238" s="18" t="str">
        <f>'Raw Data'!AN234</f>
        <v/>
      </c>
      <c r="BG238" s="18" t="str">
        <f>'Raw Data'!AO234</f>
        <v/>
      </c>
      <c r="BH238" s="18" t="str">
        <f>'Raw Data'!AP234</f>
        <v/>
      </c>
      <c r="BI238" s="18" t="str">
        <f>'Raw Data'!AQ234</f>
        <v/>
      </c>
      <c r="BJ238" s="18" t="str">
        <f>'Raw Data'!AR234</f>
        <v/>
      </c>
      <c r="BK238" s="18" t="str">
        <f>'Raw Data'!AS234</f>
        <v/>
      </c>
      <c r="BL238" s="18" t="str">
        <f>'Raw Data'!AT234</f>
        <v/>
      </c>
      <c r="BM238" s="18" t="str">
        <f>'Raw Data'!AU234</f>
        <v/>
      </c>
      <c r="BN238" s="18" t="str">
        <f>'Raw Data'!AV234</f>
        <v/>
      </c>
      <c r="BO238" s="18" t="str">
        <f>'Raw Data'!AW234</f>
        <v/>
      </c>
      <c r="BP238" s="18" t="str">
        <f>'Raw Data'!AX234</f>
        <v/>
      </c>
      <c r="BQ238" s="18" t="str">
        <f>'Raw Data'!AY234</f>
        <v/>
      </c>
      <c r="BR238" s="18" t="str">
        <f>'Raw Data'!AZ234</f>
        <v/>
      </c>
      <c r="BS238" s="18" t="str">
        <f>'Raw Data'!D234</f>
        <v/>
      </c>
      <c r="BT238" s="18" t="str">
        <f>'Raw Data'!E234</f>
        <v/>
      </c>
      <c r="BU238" s="18" t="str">
        <f>'Raw Data'!F234</f>
        <v>PerfectDraft</v>
      </c>
      <c r="BV238" s="25" t="str">
        <f>'Raw Data'!G234</f>
        <v>PerfectDraft</v>
      </c>
      <c r="BW238" s="25" t="str">
        <f t="shared" si="22"/>
        <v>#REF!</v>
      </c>
      <c r="BX238" s="25" t="str">
        <f>'Raw Data'!I234</f>
        <v>ManCom</v>
      </c>
      <c r="BY238" s="18" t="str">
        <f>'Raw Data'!J234</f>
        <v/>
      </c>
      <c r="BZ238" s="18" t="str">
        <f>'Raw Data'!K234</f>
        <v/>
      </c>
      <c r="CA238" s="18" t="str">
        <f>'Raw Data'!L234</f>
        <v>United Kingdom</v>
      </c>
      <c r="CB238" s="18" t="str">
        <f>'Raw Data'!M234</f>
        <v>Europe</v>
      </c>
      <c r="CC238" s="18" t="str">
        <f>'Raw Data'!N234</f>
        <v>AB Inbev </v>
      </c>
      <c r="CD238" s="25" t="str">
        <f>'Raw Data'!O234</f>
        <v>Andy Logan - PerfectDraft</v>
      </c>
      <c r="CE238" s="15" t="str">
        <f>'Raw Data'!P234</f>
        <v>Light User</v>
      </c>
      <c r="CF238" s="15" t="str">
        <f>'Raw Data'!Q234</f>
        <v>Weekly</v>
      </c>
    </row>
    <row r="239" ht="15.75" customHeight="1">
      <c r="A239" s="18">
        <f>'Raw Data'!$A235</f>
        <v>233</v>
      </c>
      <c r="B239" s="18" t="str">
        <f>'Raw Data'!$R235</f>
        <v>Daily</v>
      </c>
      <c r="C239" s="18">
        <f t="shared" si="1"/>
        <v>1</v>
      </c>
      <c r="D239" s="18" t="str">
        <f>'Raw Data'!$S235</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239" s="18">
        <f t="shared" si="2"/>
        <v>2</v>
      </c>
      <c r="F239" s="19">
        <f t="shared" si="3"/>
        <v>0.6666666667</v>
      </c>
      <c r="G239" s="20" t="str">
        <f>'Raw Data'!T235</f>
        <v>I create fresh prompts each time I use AI</v>
      </c>
      <c r="H239" s="18">
        <f t="shared" si="4"/>
        <v>0.25</v>
      </c>
      <c r="I239" s="18" t="str">
        <f>'Raw Data'!$U235</f>
        <v>Create a systematic process where AI handles data analysis and summary generation consistently</v>
      </c>
      <c r="J239" s="18">
        <f t="shared" si="5"/>
        <v>1</v>
      </c>
      <c r="K239" s="18" t="str">
        <f>'Raw Data'!$V235</f>
        <v>Setup the presentation structure, content and key talking points.</v>
      </c>
      <c r="L239" s="18" t="s">
        <v>910</v>
      </c>
      <c r="M239" s="21" t="str">
        <f>substitute('Prompt Template'!$A$2,$K$5,$L239)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&lt;user_input&gt;Setup the presentation structure, content and key talking points.&lt;/user_input&gt;</v>
      </c>
      <c r="N239" s="18">
        <f t="array" ref="N239">index('Response Scoring'!$C:$C,match($A239,'Response Scoring'!$A:$A,0))</f>
        <v>1</v>
      </c>
      <c r="O239" s="19">
        <f t="shared" si="6"/>
        <v>0.3333333333</v>
      </c>
      <c r="P239" s="18" t="str">
        <f>'Raw Data'!$W235</f>
        <v>I use AI to analyse big sets of data; Example was to cross the consumption data of all Perfect Serve users to measure the consumption uplift. With AI, I could analyse the data and prepare a report in a matter of hours instead of days.</v>
      </c>
      <c r="Q239" s="18" t="s">
        <v>911</v>
      </c>
      <c r="R239" s="21" t="str">
        <f>substitute('Prompt Template'!$B$2,$P$5,$Q239)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analyse big sets of data; Example was to cross the consumption data of all Perfect Serve users to measure the consumption uplift. With AI, I could analyse the data and prepare a report in a matter of hours instead of days.&lt;/user_input&gt;</v>
      </c>
      <c r="S239" s="18">
        <f t="array" ref="S239">index('Response Scoring'!$E:$E,match($A239,'Response Scoring'!$A:$A,0))</f>
        <v>2</v>
      </c>
      <c r="T239" s="19">
        <f t="shared" si="7"/>
        <v>0.6666666667</v>
      </c>
      <c r="U239" s="19">
        <f t="shared" si="8"/>
        <v>3.916666667</v>
      </c>
      <c r="V239" s="18" t="str">
        <f>'Raw Data'!$X235</f>
        <v>Analyzing presentation slides to evaluate both the visual design and written content for consistency</v>
      </c>
      <c r="W239" s="18">
        <f t="shared" si="9"/>
        <v>1</v>
      </c>
      <c r="X239" s="18" t="str">
        <f>'Raw Data'!$Y235</f>
        <v>Data privacy concerns when information is shared with an LLM, Biases in answers, Hallucinations (generating false or misleading information)</v>
      </c>
      <c r="Y239" s="22">
        <f t="shared" si="10"/>
        <v>0.75</v>
      </c>
      <c r="Z239" s="18" t="str">
        <f>'Raw Data'!$Z235</f>
        <v>Verify that the AI tool has SSL/HTTPS encryption before using it, Anonymize information by removing identifying details, Use secure company instances or enterprise plans when available</v>
      </c>
      <c r="AA239" s="19">
        <f t="shared" si="11"/>
        <v>0</v>
      </c>
      <c r="AB239" s="18" t="str">
        <f>'Raw Data'!$AA235</f>
        <v>Sometimes: I do a quick check against known data or references</v>
      </c>
      <c r="AC239" s="18">
        <f t="shared" si="12"/>
        <v>0.67</v>
      </c>
      <c r="AD239" s="18" t="str">
        <f>'Raw Data'!$AB235</f>
        <v>Cross-reference key claims with reliable external sources, Verify any calculations or data analysis independently, Ask the same AI tool to double-check its work for accuracy</v>
      </c>
      <c r="AE239" s="18">
        <f t="shared" si="13"/>
        <v>0.75</v>
      </c>
      <c r="AF239" s="23">
        <v>6.3</v>
      </c>
      <c r="AG239" s="18" t="str">
        <f>'Raw Data'!$AC235</f>
        <v>Sometimes: I iterate 2–3 times to reach a good result</v>
      </c>
      <c r="AH239" s="18">
        <f t="shared" si="14"/>
        <v>0.67</v>
      </c>
      <c r="AI239" s="18" t="str">
        <f>'Raw Data'!$AD235</f>
        <v>I am going to have a meeting on [date] with [stakeholders list] to discuss a new project related to [topic].
Given the [context] and with the objective of [meeting goals], help me please to prepare for this meeting, pointing out the key content I need to present. help me prepare as well for potential questions I might be asked.</v>
      </c>
      <c r="AJ239" s="18" t="s">
        <v>912</v>
      </c>
      <c r="AK239" s="21" t="str">
        <f>substitute('Prompt Template'!$C$2,$AI$5,$AJ239)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going to have a meeting on [date] with [stakeholders list] to discuss a new project related to [topic].
Given the [context] and with the objective of [meeting goals], help me please to prepare for this meeting, pointing out the key content I need to present. help me prepare as well for potential questions I might be asked.&lt;/prompt&gt;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going to have a meeting on [date] with [stakeholders list] to discuss a new project related to [topic].
Given the [context] and with the objective of [meeting goals], help me please to prepare for this meeting, pointing out the key content I need to present. help me prepare as well for potential questions I might be asked.&lt;/user_input&gt;</v>
      </c>
      <c r="AL239" s="18">
        <f t="array" ref="AL239">index('Response Scoring'!$G:$G,match($A239,'Response Scoring'!$A:$A,0))</f>
        <v>4</v>
      </c>
      <c r="AM239" s="18">
        <f t="shared" si="15"/>
        <v>0.8</v>
      </c>
      <c r="AN239" s="18" t="str">
        <f>'Raw Data'!$AE235</f>
        <v>I don’t know how to create custom AI instructions</v>
      </c>
      <c r="AO239" s="18" t="s">
        <v>556</v>
      </c>
      <c r="AP239" s="21" t="str">
        <f>substitute('Prompt Template'!$D$2,$AN$5,$AO239)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39" s="18">
        <f t="array" ref="AQ239">index('Response Scoring'!$I:$I,match($A239,'Response Scoring'!$A:$A,0))</f>
        <v>0</v>
      </c>
      <c r="AR239" s="18">
        <f t="shared" si="16"/>
        <v>0</v>
      </c>
      <c r="AS239" s="24">
        <f t="shared" si="17"/>
        <v>3.805</v>
      </c>
      <c r="AT239" s="24">
        <f t="shared" si="18"/>
        <v>7.74</v>
      </c>
      <c r="AU239" s="18">
        <f t="shared" si="19"/>
        <v>21.74333333</v>
      </c>
      <c r="AV239" s="24">
        <f t="shared" si="20"/>
        <v>43.48666667</v>
      </c>
      <c r="AW239" s="18" t="str">
        <f t="shared" si="21"/>
        <v>AI Experimenter</v>
      </c>
      <c r="AX239" s="18" t="str">
        <f>'Raw Data'!AF235</f>
        <v>ChatGPT</v>
      </c>
      <c r="AY239" s="18" t="str">
        <f>'Raw Data'!AG235</f>
        <v>Yes</v>
      </c>
      <c r="AZ239" s="18" t="str">
        <f>'Raw Data'!AH235</f>
        <v/>
      </c>
      <c r="BA239" s="18" t="str">
        <f>'Raw Data'!AI235</f>
        <v/>
      </c>
      <c r="BB239" s="18" t="str">
        <f>'Raw Data'!AJ235</f>
        <v/>
      </c>
      <c r="BC239" s="18" t="str">
        <f>'Raw Data'!AK235</f>
        <v/>
      </c>
      <c r="BD239" s="18" t="str">
        <f>'Raw Data'!AL235</f>
        <v/>
      </c>
      <c r="BE239" s="18" t="str">
        <f>'Raw Data'!AM235</f>
        <v/>
      </c>
      <c r="BF239" s="18" t="str">
        <f>'Raw Data'!AN235</f>
        <v/>
      </c>
      <c r="BG239" s="18" t="str">
        <f>'Raw Data'!AO235</f>
        <v/>
      </c>
      <c r="BH239" s="18" t="str">
        <f>'Raw Data'!AP235</f>
        <v/>
      </c>
      <c r="BI239" s="18" t="str">
        <f>'Raw Data'!AQ235</f>
        <v/>
      </c>
      <c r="BJ239" s="18" t="str">
        <f>'Raw Data'!AR235</f>
        <v/>
      </c>
      <c r="BK239" s="18" t="str">
        <f>'Raw Data'!AS235</f>
        <v/>
      </c>
      <c r="BL239" s="18" t="str">
        <f>'Raw Data'!AT235</f>
        <v/>
      </c>
      <c r="BM239" s="18" t="str">
        <f>'Raw Data'!AU235</f>
        <v/>
      </c>
      <c r="BN239" s="18" t="str">
        <f>'Raw Data'!AV235</f>
        <v/>
      </c>
      <c r="BO239" s="18" t="str">
        <f>'Raw Data'!AW235</f>
        <v/>
      </c>
      <c r="BP239" s="18" t="str">
        <f>'Raw Data'!AX235</f>
        <v/>
      </c>
      <c r="BQ239" s="18" t="str">
        <f>'Raw Data'!AY235</f>
        <v/>
      </c>
      <c r="BR239" s="18" t="str">
        <f>'Raw Data'!AZ235</f>
        <v/>
      </c>
      <c r="BS239" s="18" t="str">
        <f>'Raw Data'!D235</f>
        <v/>
      </c>
      <c r="BT239" s="18" t="str">
        <f>'Raw Data'!E235</f>
        <v/>
      </c>
      <c r="BU239" s="18" t="str">
        <f>'Raw Data'!F235</f>
        <v>PerfectDraft</v>
      </c>
      <c r="BV239" s="25" t="str">
        <f>'Raw Data'!G235</f>
        <v>PerfectDraft</v>
      </c>
      <c r="BW239" s="25" t="str">
        <f t="shared" si="22"/>
        <v>#REF!</v>
      </c>
      <c r="BX239" s="25" t="str">
        <f>'Raw Data'!I235</f>
        <v>Product</v>
      </c>
      <c r="BY239" s="18" t="str">
        <f>'Raw Data'!J235</f>
        <v/>
      </c>
      <c r="BZ239" s="18" t="str">
        <f>'Raw Data'!K235</f>
        <v/>
      </c>
      <c r="CA239" s="18" t="str">
        <f>'Raw Data'!L235</f>
        <v>United Kingdom</v>
      </c>
      <c r="CB239" s="18" t="str">
        <f>'Raw Data'!M235</f>
        <v>Europe</v>
      </c>
      <c r="CC239" s="18" t="str">
        <f>'Raw Data'!N235</f>
        <v>AB InBev UK Limited</v>
      </c>
      <c r="CD239" s="25" t="str">
        <f>'Raw Data'!O235</f>
        <v>Andy Logan - PerfectDraft</v>
      </c>
      <c r="CE239" s="15" t="str">
        <f>'Raw Data'!P235</f>
        <v>Light User</v>
      </c>
      <c r="CF239" s="15" t="str">
        <f>'Raw Data'!Q235</f>
        <v>Daily</v>
      </c>
    </row>
    <row r="240" ht="15.75" customHeight="1">
      <c r="A240" s="18">
        <f>'Raw Data'!$A236</f>
        <v>234</v>
      </c>
      <c r="B240" s="18" t="str">
        <f>'Raw Data'!$R236</f>
        <v>Daily</v>
      </c>
      <c r="C240" s="18">
        <f t="shared" si="1"/>
        <v>1</v>
      </c>
      <c r="D240" s="18" t="str">
        <f>'Raw Data'!$S236</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v>
      </c>
      <c r="E240" s="18">
        <f t="shared" si="2"/>
        <v>2</v>
      </c>
      <c r="F240" s="19">
        <f t="shared" si="3"/>
        <v>0.6666666667</v>
      </c>
      <c r="G240" s="20" t="str">
        <f>'Raw Data'!T236</f>
        <v>I maintain a library of prompts that I reuse frequently</v>
      </c>
      <c r="H240" s="18">
        <f t="shared" si="4"/>
        <v>0.5</v>
      </c>
      <c r="I240" s="18" t="str">
        <f>'Raw Data'!$U236</f>
        <v>Use AI to help analyze each data source, then compile results manually</v>
      </c>
      <c r="J240" s="18">
        <f t="shared" si="5"/>
        <v>0.67</v>
      </c>
      <c r="K240" s="18" t="str">
        <f>'Raw Data'!$V236</f>
        <v>I would use ChatGPT to gather insight and research into the topic as a starting point, then give it context on my presentation and who it is for to suggest a structure and building blocks for content. I'd then take this into Powerpoint myself to review and build the final presentation based on my experience of ChatGPT being limited in presentation design and exports. I would, however, use it for any relevant charts or diagrams,</v>
      </c>
      <c r="L240" s="18" t="s">
        <v>913</v>
      </c>
      <c r="M240" s="21" t="str">
        <f>substitute('Prompt Template'!$A$2,$K$5,$L240)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ChatGPT to gather insight and research into the topic as a starting point, then give it context on my presentation and who it is for to suggest a structure and building blocks for content. I'd then take this into Powerpoint myself to review and build the final presentation based on my experience of ChatGPT being limited in presentation design and exports. I would, however, use it for any relevant charts or diagrams,&lt;/user_input&gt;</v>
      </c>
      <c r="N240" s="18">
        <f t="array" ref="N240">index('Response Scoring'!$C:$C,match($A240,'Response Scoring'!$A:$A,0))</f>
        <v>3</v>
      </c>
      <c r="O240" s="19">
        <f t="shared" si="6"/>
        <v>1</v>
      </c>
      <c r="P240" s="18" t="str">
        <f>'Raw Data'!$W236</f>
        <v>For the moment, the biggest benefit I get is having it help me build bespoke, coded experiences in Dynamic Yield. This has already led to a huge numbers of tests that are otherwise forced into a Dev backlog. I can already see the benefit changing though, even over the last few weeks, as I've found huge benefits from data analysis for onboarding to predict 3rd purchase rates and suggest actions.</v>
      </c>
      <c r="Q240" s="18" t="s">
        <v>914</v>
      </c>
      <c r="R240" s="21" t="str">
        <f>substitute('Prompt Template'!$B$2,$P$5,$Q240)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the moment, the biggest benefit I get is having it help me build bespoke, coded experiences in Dynamic Yield. This has already led to a huge numbers of tests that are otherwise forced into a Dev backlog. I can already see the benefit changing though, even over the last few weeks, as I've found huge benefits from data analysis for onboarding to predict 3rd purchase rates and suggest actions.&lt;/user_input&gt;</v>
      </c>
      <c r="S240" s="18">
        <f t="array" ref="S240">index('Response Scoring'!$E:$E,match($A240,'Response Scoring'!$A:$A,0))</f>
        <v>3</v>
      </c>
      <c r="T240" s="19">
        <f t="shared" si="7"/>
        <v>1</v>
      </c>
      <c r="U240" s="19">
        <f t="shared" si="8"/>
        <v>4.836666667</v>
      </c>
      <c r="V240" s="18" t="str">
        <f>'Raw Data'!$X236</f>
        <v>Analyzing presentation slides to evaluate both the visual design and written content for consistency</v>
      </c>
      <c r="W240" s="18">
        <f t="shared" si="9"/>
        <v>1</v>
      </c>
      <c r="X240" s="18" t="str">
        <f>'Raw Data'!$Y236</f>
        <v>Biases in answers, Hallucinations (generating false or misleading information), Data privacy concerns when information is shared with an LLM</v>
      </c>
      <c r="Y240" s="22">
        <f t="shared" si="10"/>
        <v>0.75</v>
      </c>
      <c r="Z240" s="18" t="str">
        <f>'Raw Data'!$Z236</f>
        <v>Use secure company instances or enterprise plans when available, Anonymize information by removing identifying details</v>
      </c>
      <c r="AA240" s="19">
        <f t="shared" si="11"/>
        <v>1</v>
      </c>
      <c r="AB240" s="18" t="str">
        <f>'Raw Data'!$AA236</f>
        <v>Sometimes: I do a quick check against known data or references</v>
      </c>
      <c r="AC240" s="18">
        <f t="shared" si="12"/>
        <v>0.67</v>
      </c>
      <c r="AD240" s="18" t="str">
        <f>'Raw Data'!$AB236</f>
        <v>Cross-reference key claims with reliable external sources, Verify any calculations or data analysis independently, Ask the same AI tool to double-check its work for accuracy</v>
      </c>
      <c r="AE240" s="18">
        <f t="shared" si="13"/>
        <v>0.75</v>
      </c>
      <c r="AF240" s="23">
        <v>6.3</v>
      </c>
      <c r="AG240" s="18" t="str">
        <f>'Raw Data'!$AC236</f>
        <v>Sometimes: I iterate 2–3 times to reach a good result</v>
      </c>
      <c r="AH240" s="18">
        <f t="shared" si="14"/>
        <v>0.67</v>
      </c>
      <c r="AI240" s="18" t="str">
        <f>'Raw Data'!$AD236</f>
        <v>I need your advice, as a Product Director, on how I can prepare for a meeting on Proposal X. I will provide context on the proposal itself and how I intend to run the meeting. I'd like you to review my initial outline, critique it and make suggestions to improve it.</v>
      </c>
      <c r="AJ240" s="18" t="s">
        <v>915</v>
      </c>
      <c r="AK240" s="21" t="str">
        <f>substitute('Prompt Template'!$C$2,$AI$5,$AJ240)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your advice, as a Product Director, on how I can prepare for a meeting on Proposal X. I will provide context on the proposal itself and how I intend to run the meeting. I'd like you to review my initial outline, critique it and make suggestions to improve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your advice, as a Product Director, on how I can prepare for a meeting on Proposal X. I will provide context on the proposal itself and how I intend to run the meeting. I'd like you to review my initial outline, critique it and make suggestions to improve it.&lt;/user_input&gt;</v>
      </c>
      <c r="AL240" s="18">
        <f t="array" ref="AL240">index('Response Scoring'!$G:$G,match($A240,'Response Scoring'!$A:$A,0))</f>
        <v>4</v>
      </c>
      <c r="AM240" s="18">
        <f t="shared" si="15"/>
        <v>0.8</v>
      </c>
      <c r="AN240" s="18" t="str">
        <f>'Raw Data'!$AE236</f>
        <v>I have done this once but need to do more to build competency</v>
      </c>
      <c r="AO240" s="18" t="s">
        <v>916</v>
      </c>
      <c r="AP240" s="21" t="str">
        <f>substitute('Prompt Template'!$D$2,$AN$5,$AO240)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have done this once but need to do more to build competency&lt;/user_input&gt;
</v>
      </c>
      <c r="AQ240" s="18">
        <f t="array" ref="AQ240">index('Response Scoring'!$I:$I,match($A240,'Response Scoring'!$A:$A,0))</f>
        <v>0</v>
      </c>
      <c r="AR240" s="18">
        <f t="shared" si="16"/>
        <v>0</v>
      </c>
      <c r="AS240" s="24">
        <f t="shared" si="17"/>
        <v>3.805</v>
      </c>
      <c r="AT240" s="24">
        <f t="shared" si="18"/>
        <v>7.74</v>
      </c>
      <c r="AU240" s="18">
        <f t="shared" si="19"/>
        <v>23.58333333</v>
      </c>
      <c r="AV240" s="24">
        <f t="shared" si="20"/>
        <v>47.16666667</v>
      </c>
      <c r="AW240" s="18" t="str">
        <f t="shared" si="21"/>
        <v>AI Experimenter</v>
      </c>
      <c r="AX240" s="18" t="str">
        <f>'Raw Data'!AF236</f>
        <v>ChatGPT</v>
      </c>
      <c r="AY240" s="18" t="str">
        <f>'Raw Data'!AG236</f>
        <v>Yes</v>
      </c>
      <c r="AZ240" s="18" t="str">
        <f>'Raw Data'!AH236</f>
        <v/>
      </c>
      <c r="BA240" s="18" t="str">
        <f>'Raw Data'!AI236</f>
        <v/>
      </c>
      <c r="BB240" s="18" t="str">
        <f>'Raw Data'!AJ236</f>
        <v/>
      </c>
      <c r="BC240" s="18" t="str">
        <f>'Raw Data'!AK236</f>
        <v/>
      </c>
      <c r="BD240" s="18" t="str">
        <f>'Raw Data'!AL236</f>
        <v/>
      </c>
      <c r="BE240" s="18" t="str">
        <f>'Raw Data'!AM236</f>
        <v/>
      </c>
      <c r="BF240" s="18" t="str">
        <f>'Raw Data'!AN236</f>
        <v/>
      </c>
      <c r="BG240" s="18" t="str">
        <f>'Raw Data'!AO236</f>
        <v/>
      </c>
      <c r="BH240" s="18" t="str">
        <f>'Raw Data'!AP236</f>
        <v/>
      </c>
      <c r="BI240" s="18" t="str">
        <f>'Raw Data'!AQ236</f>
        <v/>
      </c>
      <c r="BJ240" s="18" t="str">
        <f>'Raw Data'!AR236</f>
        <v/>
      </c>
      <c r="BK240" s="18" t="str">
        <f>'Raw Data'!AS236</f>
        <v/>
      </c>
      <c r="BL240" s="18" t="str">
        <f>'Raw Data'!AT236</f>
        <v/>
      </c>
      <c r="BM240" s="18" t="str">
        <f>'Raw Data'!AU236</f>
        <v/>
      </c>
      <c r="BN240" s="18" t="str">
        <f>'Raw Data'!AV236</f>
        <v/>
      </c>
      <c r="BO240" s="18" t="str">
        <f>'Raw Data'!AW236</f>
        <v/>
      </c>
      <c r="BP240" s="18" t="str">
        <f>'Raw Data'!AX236</f>
        <v/>
      </c>
      <c r="BQ240" s="18" t="str">
        <f>'Raw Data'!AY236</f>
        <v/>
      </c>
      <c r="BR240" s="18" t="str">
        <f>'Raw Data'!AZ236</f>
        <v/>
      </c>
      <c r="BS240" s="18" t="str">
        <f>'Raw Data'!D236</f>
        <v/>
      </c>
      <c r="BT240" s="18" t="str">
        <f>'Raw Data'!E236</f>
        <v/>
      </c>
      <c r="BU240" s="18" t="str">
        <f>'Raw Data'!F236</f>
        <v>PerfectDraft</v>
      </c>
      <c r="BV240" s="25" t="str">
        <f>'Raw Data'!G236</f>
        <v>PerfectDraft</v>
      </c>
      <c r="BW240" s="25" t="str">
        <f t="shared" si="22"/>
        <v>#REF!</v>
      </c>
      <c r="BX240" s="25" t="str">
        <f>'Raw Data'!I236</f>
        <v>Product</v>
      </c>
      <c r="BY240" s="18" t="str">
        <f>'Raw Data'!J236</f>
        <v/>
      </c>
      <c r="BZ240" s="18" t="str">
        <f>'Raw Data'!K236</f>
        <v/>
      </c>
      <c r="CA240" s="18" t="str">
        <f>'Raw Data'!L236</f>
        <v>United Kingdom</v>
      </c>
      <c r="CB240" s="18" t="str">
        <f>'Raw Data'!M236</f>
        <v>Europe</v>
      </c>
      <c r="CC240" s="18" t="str">
        <f>'Raw Data'!N236</f>
        <v>AB InBev UK Limited</v>
      </c>
      <c r="CD240" s="25" t="str">
        <f>'Raw Data'!O236</f>
        <v>Andy Logan - PerfectDraft</v>
      </c>
      <c r="CE240" s="15" t="str">
        <f>'Raw Data'!P236</f>
        <v>Medium User</v>
      </c>
      <c r="CF240" s="15" t="str">
        <f>'Raw Data'!Q236</f>
        <v>Weekly</v>
      </c>
    </row>
    <row r="241" ht="15.75" customHeight="1">
      <c r="A241" s="18">
        <f>'Raw Data'!$A237</f>
        <v>235</v>
      </c>
      <c r="B241" s="18" t="str">
        <f>'Raw Data'!$R237</f>
        <v>Several times a week</v>
      </c>
      <c r="C241" s="18">
        <f t="shared" si="1"/>
        <v>0.75</v>
      </c>
      <c r="D241" s="18" t="str">
        <f>'Raw Data'!$S237</f>
        <v>Editing or improving text I’ve already written (emails, documents, presentations)</v>
      </c>
      <c r="E241" s="18">
        <f t="shared" si="2"/>
        <v>1</v>
      </c>
      <c r="F241" s="19">
        <f t="shared" si="3"/>
        <v>0.3333333333</v>
      </c>
      <c r="G241" s="20" t="str">
        <f>'Raw Data'!T237</f>
        <v>I’ve created workflows that connect AI with other systems (Slack, Salesforce, email) using integrations or code</v>
      </c>
      <c r="H241" s="18">
        <f t="shared" si="4"/>
        <v>1</v>
      </c>
      <c r="I241" s="18" t="str">
        <f>'Raw Data'!$U237</f>
        <v>Create a systematic process where AI handles data analysis and summary generation consistently</v>
      </c>
      <c r="J241" s="18">
        <f t="shared" si="5"/>
        <v>1</v>
      </c>
      <c r="K241" s="18" t="str">
        <f>'Raw Data'!$V237</f>
        <v>Understanding the problem and structuring</v>
      </c>
      <c r="L241" s="18" t="s">
        <v>917</v>
      </c>
      <c r="M241" s="21" t="str">
        <f>substitute('Prompt Template'!$A$2,$K$5,$L241)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&lt;user_input&gt;Understanding the problem and structuring&lt;/user_input&gt;</v>
      </c>
      <c r="N241" s="18">
        <f t="array" ref="N241">index('Response Scoring'!$C:$C,match($A241,'Response Scoring'!$A:$A,0))</f>
        <v>1</v>
      </c>
      <c r="O241" s="19">
        <f t="shared" si="6"/>
        <v>0.3333333333</v>
      </c>
      <c r="P241" s="18" t="str">
        <f>'Raw Data'!$W237</f>
        <v>Volume analysis and trends</v>
      </c>
      <c r="Q241" s="18" t="s">
        <v>918</v>
      </c>
      <c r="R241" s="21" t="str">
        <f>substitute('Prompt Template'!$B$2,$P$5,$Q241)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&lt;user_input&gt;Volume analysis and trends&lt;/user_input&gt;</v>
      </c>
      <c r="S241" s="18">
        <f t="array" ref="S241">index('Response Scoring'!$E:$E,match($A241,'Response Scoring'!$A:$A,0))</f>
        <v>1</v>
      </c>
      <c r="T241" s="19">
        <f t="shared" si="7"/>
        <v>0.3333333333</v>
      </c>
      <c r="U241" s="19">
        <f t="shared" si="8"/>
        <v>3.75</v>
      </c>
      <c r="V241" s="18" t="str">
        <f>'Raw Data'!$X237</f>
        <v>Analyzing presentation slides to evaluate both the visual design and written content for consistency</v>
      </c>
      <c r="W241" s="18">
        <f t="shared" si="9"/>
        <v>1</v>
      </c>
      <c r="X241" s="18" t="str">
        <f>'Raw Data'!$Y237</f>
        <v>Hallucinations (generating false or misleading information), Data privacy concerns when information is shared with an LLM</v>
      </c>
      <c r="Y241" s="22">
        <f t="shared" si="10"/>
        <v>0.5</v>
      </c>
      <c r="Z241" s="18" t="str">
        <f>'Raw Data'!$Z237</f>
        <v>Use secure company instances or enterprise plans when available, Only share information that you would be comfortable sharing internally with a colleague</v>
      </c>
      <c r="AA241" s="19">
        <f t="shared" si="11"/>
        <v>0.5</v>
      </c>
      <c r="AB241" s="18" t="str">
        <f>'Raw Data'!$AA237</f>
        <v>Sometimes: I do a quick check against known data or references</v>
      </c>
      <c r="AC241" s="18">
        <f t="shared" si="12"/>
        <v>0.67</v>
      </c>
      <c r="AD241" s="18" t="str">
        <f>'Raw Data'!$AB237</f>
        <v>Cross-reference key claims with reliable external sources, Verify any calculations or data analysis independently</v>
      </c>
      <c r="AE241" s="18">
        <f t="shared" si="13"/>
        <v>0.5</v>
      </c>
      <c r="AF241" s="23">
        <v>6.3</v>
      </c>
      <c r="AG241" s="18" t="str">
        <f>'Raw Data'!$AC237</f>
        <v>Frequently: I systematically refine prompts until I’m satisfied</v>
      </c>
      <c r="AH241" s="18">
        <f t="shared" si="14"/>
        <v>1</v>
      </c>
      <c r="AI241" s="18" t="str">
        <f>'Raw Data'!$AD237</f>
        <v>Can you write a brief summary for the new product launch initiative based on the attached data. Please simplify your response and show all data in charts/table format</v>
      </c>
      <c r="AJ241" s="18" t="s">
        <v>919</v>
      </c>
      <c r="AK241" s="21" t="str">
        <f>substitute('Prompt Template'!$C$2,$AI$5,$AJ241)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 you write a brief summary for the new product launch initiative based on the attached data. Please simplify your response and show all data in charts/table format&lt;/prompt&gt;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 you write a brief summary for the new product launch initiative based on the attached data. Please simplify your response and show all data in charts/table format&lt;/user_input&gt;</v>
      </c>
      <c r="AL241" s="18">
        <f t="array" ref="AL241">index('Response Scoring'!$G:$G,match($A241,'Response Scoring'!$A:$A,0))</f>
        <v>3</v>
      </c>
      <c r="AM241" s="18">
        <f t="shared" si="15"/>
        <v>0.6</v>
      </c>
      <c r="AN241" s="18" t="str">
        <f>'Raw Data'!$AE237</f>
        <v>Can you please summarise the top 10 competitors, analyse key KPI’s and create a competitive landscape</v>
      </c>
      <c r="AO241" s="18" t="s">
        <v>920</v>
      </c>
      <c r="AP241" s="21" t="str">
        <f>substitute('Prompt Template'!$D$2,$AN$5,$AO241)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&lt;user_input&gt;Can you please summarise the top 10 competitors, analyse key KPI’s and create a competitive landscape&lt;/user_input&gt;
</v>
      </c>
      <c r="AQ241" s="18">
        <f t="array" ref="AQ241">index('Response Scoring'!$I:$I,match($A241,'Response Scoring'!$A:$A,0))</f>
        <v>1</v>
      </c>
      <c r="AR241" s="18">
        <f t="shared" si="16"/>
        <v>0.2</v>
      </c>
      <c r="AS241" s="24">
        <f t="shared" si="17"/>
        <v>4.6</v>
      </c>
      <c r="AT241" s="24">
        <f t="shared" si="18"/>
        <v>6.8</v>
      </c>
      <c r="AU241" s="18">
        <f t="shared" si="19"/>
        <v>23</v>
      </c>
      <c r="AV241" s="24">
        <f t="shared" si="20"/>
        <v>46</v>
      </c>
      <c r="AW241" s="18" t="str">
        <f t="shared" si="21"/>
        <v>AI Experimenter</v>
      </c>
      <c r="AX241" s="18" t="str">
        <f>'Raw Data'!AF237</f>
        <v>ChatGPT</v>
      </c>
      <c r="AY241" s="18" t="str">
        <f>'Raw Data'!AG237</f>
        <v>Yes</v>
      </c>
      <c r="AZ241" s="18" t="str">
        <f>'Raw Data'!AH237</f>
        <v/>
      </c>
      <c r="BA241" s="18" t="str">
        <f>'Raw Data'!AI237</f>
        <v/>
      </c>
      <c r="BB241" s="18" t="str">
        <f>'Raw Data'!AJ237</f>
        <v/>
      </c>
      <c r="BC241" s="18" t="str">
        <f>'Raw Data'!AK237</f>
        <v/>
      </c>
      <c r="BD241" s="18" t="str">
        <f>'Raw Data'!AL237</f>
        <v/>
      </c>
      <c r="BE241" s="18" t="str">
        <f>'Raw Data'!AM237</f>
        <v/>
      </c>
      <c r="BF241" s="18" t="str">
        <f>'Raw Data'!AN237</f>
        <v/>
      </c>
      <c r="BG241" s="18" t="str">
        <f>'Raw Data'!AO237</f>
        <v/>
      </c>
      <c r="BH241" s="18" t="str">
        <f>'Raw Data'!AP237</f>
        <v/>
      </c>
      <c r="BI241" s="18" t="str">
        <f>'Raw Data'!AQ237</f>
        <v/>
      </c>
      <c r="BJ241" s="18" t="str">
        <f>'Raw Data'!AR237</f>
        <v/>
      </c>
      <c r="BK241" s="18" t="str">
        <f>'Raw Data'!AS237</f>
        <v/>
      </c>
      <c r="BL241" s="18" t="str">
        <f>'Raw Data'!AT237</f>
        <v/>
      </c>
      <c r="BM241" s="18" t="str">
        <f>'Raw Data'!AU237</f>
        <v/>
      </c>
      <c r="BN241" s="18" t="str">
        <f>'Raw Data'!AV237</f>
        <v/>
      </c>
      <c r="BO241" s="18" t="str">
        <f>'Raw Data'!AW237</f>
        <v/>
      </c>
      <c r="BP241" s="18" t="str">
        <f>'Raw Data'!AX237</f>
        <v/>
      </c>
      <c r="BQ241" s="18" t="str">
        <f>'Raw Data'!AY237</f>
        <v/>
      </c>
      <c r="BR241" s="18" t="str">
        <f>'Raw Data'!AZ237</f>
        <v/>
      </c>
      <c r="BS241" s="18" t="str">
        <f>'Raw Data'!D237</f>
        <v/>
      </c>
      <c r="BT241" s="18" t="str">
        <f>'Raw Data'!E237</f>
        <v/>
      </c>
      <c r="BU241" s="18" t="str">
        <f>'Raw Data'!F237</f>
        <v>PerfectDraft</v>
      </c>
      <c r="BV241" s="25" t="str">
        <f>'Raw Data'!G237</f>
        <v>PerfectDraft</v>
      </c>
      <c r="BW241" s="25" t="str">
        <f t="shared" si="22"/>
        <v>#REF!</v>
      </c>
      <c r="BX241" s="25" t="str">
        <f>'Raw Data'!I237</f>
        <v>Strategy</v>
      </c>
      <c r="BY241" s="18" t="str">
        <f>'Raw Data'!J237</f>
        <v/>
      </c>
      <c r="BZ241" s="18" t="str">
        <f>'Raw Data'!K237</f>
        <v/>
      </c>
      <c r="CA241" s="18" t="str">
        <f>'Raw Data'!L237</f>
        <v>United Kingdom</v>
      </c>
      <c r="CB241" s="18" t="str">
        <f>'Raw Data'!M237</f>
        <v>Europe</v>
      </c>
      <c r="CC241" s="18" t="str">
        <f>'Raw Data'!N237</f>
        <v>AB InBev UK Limited</v>
      </c>
      <c r="CD241" s="25" t="str">
        <f>'Raw Data'!O237</f>
        <v>Andy Logan - PerfectDraft</v>
      </c>
      <c r="CE241" s="15" t="str">
        <f>'Raw Data'!P237</f>
        <v>Light User</v>
      </c>
      <c r="CF241" s="15" t="str">
        <f>'Raw Data'!Q237</f>
        <v>Weekly</v>
      </c>
    </row>
    <row r="242" ht="16.5" customHeight="1">
      <c r="A242" s="18">
        <f>'Raw Data'!$A238</f>
        <v>236</v>
      </c>
      <c r="B242" s="18" t="str">
        <f>'Raw Data'!$R238</f>
        <v>Several times a week</v>
      </c>
      <c r="C242" s="18">
        <f t="shared" si="1"/>
        <v>0.75</v>
      </c>
      <c r="D242" s="18" t="str">
        <f>'Raw Data'!$S238</f>
        <v>Getting quick answers to specific questions or looking up information, Analyzing data or documents to extract insights or summaries, Writing or debugging code, scripts, or formulas, Editing or improving text I’ve already written (emails, documents, presentations)</v>
      </c>
      <c r="E242" s="18">
        <f t="shared" si="2"/>
        <v>2</v>
      </c>
      <c r="F242" s="19">
        <f t="shared" si="3"/>
        <v>0.6666666667</v>
      </c>
      <c r="G242" s="20" t="str">
        <f>'Raw Data'!T238</f>
        <v>I create fresh prompts each time I use AI</v>
      </c>
      <c r="H242" s="18">
        <f t="shared" si="4"/>
        <v>0.25</v>
      </c>
      <c r="I242" s="18" t="str">
        <f>'Raw Data'!$U238</f>
        <v>Create a systematic process where AI handles data analysis and summary generation consistently</v>
      </c>
      <c r="J242" s="18">
        <f t="shared" si="5"/>
        <v>1</v>
      </c>
      <c r="K242" s="18" t="str">
        <f>'Raw Data'!$V238</f>
        <v>Use AI to research the topic, and explain concepts. Ask AI for key trends and opportunities, and ask for stakeholder-specific concerns. From this build the content blocks asking AI to draft each section into slide summaries, speaker notes, bullets and charts to include. Refine the tone toward strategic decision-making. Use AI to refine the design to a visually polished deck.</v>
      </c>
      <c r="L242" s="18" t="s">
        <v>921</v>
      </c>
      <c r="M242" s="21" t="str">
        <f>substitute('Prompt Template'!$A$2,$K$5,$L242)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research the topic, and explain concepts. Ask AI for key trends and opportunities, and ask for stakeholder-specific concerns. From this build the content blocks asking AI to draft each section into slide summaries, speaker notes, bullets and charts to include. Refine the tone toward strategic decision-making. Use AI to refine the design to a visually polished deck.&lt;/user_input&gt;</v>
      </c>
      <c r="N242" s="18">
        <f t="array" ref="N242">index('Response Scoring'!$C:$C,match($A242,'Response Scoring'!$A:$A,0))</f>
        <v>3</v>
      </c>
      <c r="O242" s="19">
        <f t="shared" si="6"/>
        <v>1</v>
      </c>
      <c r="P242" s="18" t="str">
        <f>'Raw Data'!$W238</f>
        <v>I needed to create a Powershell script to run a backup of various files overnight on a server. Having never coded with Powershell I was able to create a script which archived these files daily. I asked AI to do this with instructions and completed the task within a few hours without which would have taken much longer to learn the syntax required. AI also provided instructions on how to set-up the script to run on a schedule.</v>
      </c>
      <c r="Q242" s="18" t="s">
        <v>922</v>
      </c>
      <c r="R242" s="21" t="str">
        <f>substitute('Prompt Template'!$B$2,$P$5,$Q242)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create a Powershell script to run a backup of various files overnight on a server. Having never coded with Powershell I was able to create a script which archived these files daily. I asked AI to do this with instructions and completed the task within a few hours without which would have taken much longer to learn the syntax required. AI also provided instructions on how to set-up the script to run on a schedule.&lt;/user_input&gt;</v>
      </c>
      <c r="S242" s="18">
        <f t="array" ref="S242">index('Response Scoring'!$E:$E,match($A242,'Response Scoring'!$A:$A,0))</f>
        <v>1</v>
      </c>
      <c r="T242" s="19">
        <f t="shared" si="7"/>
        <v>0.3333333333</v>
      </c>
      <c r="U242" s="19">
        <f t="shared" si="8"/>
        <v>4</v>
      </c>
      <c r="V242" s="18" t="str">
        <f>'Raw Data'!$X238</f>
        <v>Creating a complete slide deck with visual design for an important client presentation</v>
      </c>
      <c r="W242" s="18">
        <f t="shared" si="9"/>
        <v>0</v>
      </c>
      <c r="X242" s="18" t="str">
        <f>'Raw Data'!$Y238</f>
        <v>Hallucinations (generating false or misleading information), Biases in answers, Data privacy concerns when information is shared with an LLM, Vulnerability to manipulation by bad actors</v>
      </c>
      <c r="Y242" s="22">
        <f t="shared" si="10"/>
        <v>1</v>
      </c>
      <c r="Z242" s="18" t="str">
        <f>'Raw Data'!$Z238</f>
        <v>Avoid using AI tools for anything work-related, Verify that the AI tool has SSL/HTTPS encryption before using it, Anonymize information by removing identifying details, Use secure company instances or enterprise plans when available, Only share information that you would be comfortable sharing internally with a colleague</v>
      </c>
      <c r="AA242" s="19">
        <f t="shared" si="11"/>
        <v>0</v>
      </c>
      <c r="AB242" s="18" t="str">
        <f>'Raw Data'!$AA238</f>
        <v>Always: I routinely cross-check AI outputs with reliable sources</v>
      </c>
      <c r="AC242" s="18">
        <f t="shared" si="12"/>
        <v>1</v>
      </c>
      <c r="AD242" s="18" t="str">
        <f>'Raw Data'!$AB238</f>
        <v>Use a different AI tool to review and verify the content, Cross-reference key claims with reliable external sources, Verify any calculations or data analysis independently</v>
      </c>
      <c r="AE242" s="18">
        <f t="shared" si="13"/>
        <v>0.75</v>
      </c>
      <c r="AF242" s="23">
        <v>6.29999999999999</v>
      </c>
      <c r="AG242" s="18" t="str">
        <f>'Raw Data'!$AC238</f>
        <v>Frequently: I systematically refine prompts until I’m satisfied</v>
      </c>
      <c r="AH242" s="18">
        <f t="shared" si="14"/>
        <v>1</v>
      </c>
      <c r="AI242" s="18" t="str">
        <f>'Raw Data'!$AD238</f>
        <v>I have an upcoming meeting to discuss a new initiative. I need your help preparing. Please outline: (1) a clear summary of the initiative, (2) the problem it solves, (3) the strategic rationale, (4) the expected benefits, (5) risks or challenges to anticipate, (6) key questions I should be ready to answer, and (7) a concise set of talking points I can use in the meeting. Keep the tone executive-friendly, structured, and actionable. If you need more details about the initiative, ask me first. Also propose a slide outline with titles and 2-3 bullets per slide.</v>
      </c>
      <c r="AJ242" s="18" t="s">
        <v>923</v>
      </c>
      <c r="AK242" s="21" t="str">
        <f>substitute('Prompt Template'!$C$2,$AI$5,$AJ242)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to discuss a new initiative. I need your help preparing. Please outline: (1) a clear summary of the initiative, (2) the problem it solves, (3) the strategic rationale, (4) the expected benefits, (5) risks or challenges to anticipate, (6) key questions I should be ready to answer, and (7) a concise set of talking points I can use in the meeting. Keep the tone executive-friendly, structured, and actionable. If you need more details about the initiative, ask me first. Also propose a slide outline with titles and 2-3 bullets per slide.&lt;/prompt&gt;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to discuss a new initiative. I need your help preparing. Please outline: (1) a clear summary of the initiative, (2) the problem it solves, (3) the strategic rationale, (4) the expected benefits, (5) risks or challenges to anticipate, (6) key questions I should be ready to answer, and (7) a concise set of talking points I can use in the meeting. Keep the tone executive-friendly, structured, and actionable. If you need more details about the initiative, ask me first. Also propose a slide outline with titles and 2-3 bullets per slide.&lt;/user_input&gt;</v>
      </c>
      <c r="AL242" s="18">
        <f t="array" ref="AL242">index('Response Scoring'!$G:$G,match($A242,'Response Scoring'!$A:$A,0))</f>
        <v>4</v>
      </c>
      <c r="AM242" s="18">
        <f t="shared" si="15"/>
        <v>0.8</v>
      </c>
      <c r="AN242" s="18" t="str">
        <f>'Raw Data'!$AE238</f>
        <v>1. Objective
You are a Competitive Intelligence Assistant for the beer dispenser market. Your role is to help the team research competitors’ products, pricing, positioning, technology, and recent market activity, and deliver clear, accurate, and consistently structured insights.
2. Context
Competitor information spans product pages, spec sheets, press releases, retail listings, and industry news. Your job is to gather credible public data using web browsing, ask clarifying questions when needed, and present findings in a standard, easy-to-compare format.
3. Tasks
Step 1 — Clarify the Request
Ask the user for missing details:
Competitor(s)
Product(s) or product lines
Metrics to focus on (features, pricing, tech, positioning, etc.)
Depth required (quick summary or deep dive)
Step 2 — Research
Use web browsing to collect verifiable information from credible sources: company sites, product pages, manuals, press releases, trade publications, and retail listings. State clearly if information is missing or uncertain.
Step 3 — Present Findings (Standard Format)
Provide insights using this structure:
Company Snapshot
Product Overview &amp; Key Features
Pricing Model &amp; Ranges (if available)
Market Positioning &amp; Messaging
Strengths &amp; Weaknesses
Recent Moves / Market Signals
Sources &amp; Links
Step 4 — Identify Gaps
Flag missing data, uncertainties, and suggested follow-ups or comparisons.
4. Rules
Never invent pricing, features, or claims.
If data cannot be confirmed: “No reliable public data found.”
Maintain a neutral, factual tone; avoid speculation.
Always include source links.
Label items as facts, claims, or interpretations.
Ask clarifying questions when the user’s input is incomplete.</v>
      </c>
      <c r="AO242" s="18" t="s">
        <v>924</v>
      </c>
      <c r="AP242" s="21" t="str">
        <f>substitute('Prompt Template'!$D$2,$AN$5,$AO242)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Objective
You are a Competitive Intelligence Assistant for the beer dispenser market. Your role is to help the team research competitors’ products, pricing, positioning, technology, and recent market activity, and deliver clear, accurate, and consistently structured insights.
2. Context
Competitor information spans product pages, spec sheets, press releases, retail listings, and industry news. Your job is to gather credible public data using web browsing, ask clarifying questions when needed, and present findings in a standard, easy-to-compare format.
3. Tasks
Step 1 — Clarify the Request
Ask the user for missing details:
Competitor(s)
Product(s) or product lines
Metrics to focus on (features, pricing, tech, positioning, etc.)
Depth required (quick summary or deep dive)
Step 2 — Research
Use web browsing to collect verifiable information from credible sources: company sites, product pages, manuals, press releases, trade publications, and retail listings. State clearly if information is missing or uncertain.
Step 3 — Present Findings (Standard Format)
Provide insights using this structure:
Company Snapshot
Product Overview &amp; Key Features
Pricing Model &amp; Ranges (if available)
Market Positioning &amp; Messaging
Strengths &amp; Weaknesses
Recent Moves / Market Signals
Sources &amp; Links
Step 4 — Identify Gaps
Flag missing data, uncertainties, and suggested follow-ups or comparisons.
4. Rules
Never invent pricing, features, or claims.
If data cannot be confirmed: “No reliable public data found.”
Maintain a neutral, factual tone; avoid speculation.
Always include source links.
Label items as facts, claims, or interpretations.
Ask clarifying questions when the user’s input is incomplete.&lt;/user_input&gt;
</v>
      </c>
      <c r="AQ242" s="18">
        <f t="array" ref="AQ242">index('Response Scoring'!$I:$I,match($A242,'Response Scoring'!$A:$A,0))</f>
        <v>5</v>
      </c>
      <c r="AR242" s="18">
        <f t="shared" si="16"/>
        <v>1</v>
      </c>
      <c r="AS242" s="24">
        <f t="shared" si="17"/>
        <v>9.3</v>
      </c>
      <c r="AT242" s="24">
        <f t="shared" si="18"/>
        <v>8.4</v>
      </c>
      <c r="AU242" s="18">
        <f t="shared" si="19"/>
        <v>32.9</v>
      </c>
      <c r="AV242" s="24">
        <f t="shared" si="20"/>
        <v>65.8</v>
      </c>
      <c r="AW242" s="18" t="str">
        <f t="shared" si="21"/>
        <v>AI Practitioner</v>
      </c>
      <c r="AX242" s="18" t="str">
        <f>'Raw Data'!AF238</f>
        <v>ChatGPT</v>
      </c>
      <c r="AY242" s="18" t="str">
        <f>'Raw Data'!AG238</f>
        <v>Yes</v>
      </c>
      <c r="AZ242" s="18" t="str">
        <f>'Raw Data'!AH238</f>
        <v/>
      </c>
      <c r="BA242" s="18" t="str">
        <f>'Raw Data'!AI238</f>
        <v/>
      </c>
      <c r="BB242" s="18" t="str">
        <f>'Raw Data'!AJ238</f>
        <v/>
      </c>
      <c r="BC242" s="18" t="str">
        <f>'Raw Data'!AK238</f>
        <v/>
      </c>
      <c r="BD242" s="18" t="str">
        <f>'Raw Data'!AL238</f>
        <v/>
      </c>
      <c r="BE242" s="18" t="str">
        <f>'Raw Data'!AM238</f>
        <v/>
      </c>
      <c r="BF242" s="18" t="str">
        <f>'Raw Data'!AN238</f>
        <v/>
      </c>
      <c r="BG242" s="18" t="str">
        <f>'Raw Data'!AO238</f>
        <v/>
      </c>
      <c r="BH242" s="18" t="str">
        <f>'Raw Data'!AP238</f>
        <v/>
      </c>
      <c r="BI242" s="18" t="str">
        <f>'Raw Data'!AQ238</f>
        <v/>
      </c>
      <c r="BJ242" s="18" t="str">
        <f>'Raw Data'!AR238</f>
        <v/>
      </c>
      <c r="BK242" s="18" t="str">
        <f>'Raw Data'!AS238</f>
        <v/>
      </c>
      <c r="BL242" s="18" t="str">
        <f>'Raw Data'!AT238</f>
        <v/>
      </c>
      <c r="BM242" s="18" t="str">
        <f>'Raw Data'!AU238</f>
        <v/>
      </c>
      <c r="BN242" s="18" t="str">
        <f>'Raw Data'!AV238</f>
        <v/>
      </c>
      <c r="BO242" s="18" t="str">
        <f>'Raw Data'!AW238</f>
        <v/>
      </c>
      <c r="BP242" s="18" t="str">
        <f>'Raw Data'!AX238</f>
        <v/>
      </c>
      <c r="BQ242" s="18" t="str">
        <f>'Raw Data'!AY238</f>
        <v/>
      </c>
      <c r="BR242" s="18" t="str">
        <f>'Raw Data'!AZ238</f>
        <v/>
      </c>
      <c r="BS242" s="18" t="str">
        <f>'Raw Data'!D238</f>
        <v/>
      </c>
      <c r="BT242" s="18" t="str">
        <f>'Raw Data'!E238</f>
        <v/>
      </c>
      <c r="BU242" s="18" t="str">
        <f>'Raw Data'!F238</f>
        <v>PerfectDraft</v>
      </c>
      <c r="BV242" s="25" t="str">
        <f>'Raw Data'!G238</f>
        <v>PerfectDraft</v>
      </c>
      <c r="BW242" s="25" t="str">
        <f t="shared" si="22"/>
        <v>#REF!</v>
      </c>
      <c r="BX242" s="25" t="str">
        <f>'Raw Data'!I238</f>
        <v>Tech</v>
      </c>
      <c r="BY242" s="18" t="str">
        <f>'Raw Data'!J238</f>
        <v/>
      </c>
      <c r="BZ242" s="18" t="str">
        <f>'Raw Data'!K238</f>
        <v/>
      </c>
      <c r="CA242" s="18" t="str">
        <f>'Raw Data'!L238</f>
        <v>United Kingdom</v>
      </c>
      <c r="CB242" s="18" t="str">
        <f>'Raw Data'!M238</f>
        <v>Europe</v>
      </c>
      <c r="CC242" s="18" t="str">
        <f>'Raw Data'!N238</f>
        <v>AB InBev UK Limited</v>
      </c>
      <c r="CD242" s="25" t="str">
        <f>'Raw Data'!O238</f>
        <v>Andy Logan - PerfectDraft</v>
      </c>
      <c r="CE242" s="15" t="str">
        <f>'Raw Data'!P238</f>
        <v>Medium User</v>
      </c>
      <c r="CF242" s="15" t="str">
        <f>'Raw Data'!Q238</f>
        <v>Weekly</v>
      </c>
    </row>
    <row r="243" ht="15.75" customHeight="1">
      <c r="A243" s="18">
        <f>'Raw Data'!$A239</f>
        <v>237</v>
      </c>
      <c r="B243" s="18" t="str">
        <f>'Raw Data'!$R239</f>
        <v>Several times a week</v>
      </c>
      <c r="C243" s="18">
        <f t="shared" si="1"/>
        <v>0.75</v>
      </c>
      <c r="D243" s="18" t="str">
        <f>'Raw Data'!$S239</f>
        <v>Creating first drafts of content from scratch (reports, proposals, marketing copy), Editing or improving text I’ve already written (emails, documents, presentations), Brainstorming ideas, testing concepts, or getting feedback on my thinking</v>
      </c>
      <c r="E243" s="18">
        <f t="shared" si="2"/>
        <v>2</v>
      </c>
      <c r="F243" s="19">
        <f t="shared" si="3"/>
        <v>0.6666666667</v>
      </c>
      <c r="G243" s="20" t="str">
        <f>'Raw Data'!T239</f>
        <v>I create fresh prompts each time I use AI</v>
      </c>
      <c r="H243" s="18">
        <f t="shared" si="4"/>
        <v>0.25</v>
      </c>
      <c r="I243" s="18" t="str">
        <f>'Raw Data'!$U239</f>
        <v>Create a systematic process where AI handles data analysis and summary generation consistently</v>
      </c>
      <c r="J243" s="18">
        <f t="shared" si="5"/>
        <v>1</v>
      </c>
      <c r="K243" s="18" t="str">
        <f>'Raw Data'!$V239</f>
        <v>Step 1: ChatGPT to learn -&gt; ask for executive summaries, key concepts, risks, and current debates.
Step 2: Prep storyline with ChatGPT-&gt; define audience-specific narrative, highlight key messages, and get slide outline proposals.
Step 3: Use storyline to draft slides -&gt; titles, bullets, visuals ideas, and data placeholders, would design slides myself still.
Step 4: Red-Team with ChatGPT -&gt; anticipate exec questions, objections, and counterarguments. Get note summaries.
Step 5: Polish -&gt; simplify language, sharpen takeaways, rehearse with mock Q&amp;A.</v>
      </c>
      <c r="L243" s="18" t="s">
        <v>925</v>
      </c>
      <c r="M243" s="21" t="str">
        <f>substitute('Prompt Template'!$A$2,$K$5,$L243)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&lt;user_input&gt;Step 1: ChatGPT to learn -&gt; ask for executive summaries, key concepts, risks, and current debates.
Step 2: Prep storyline with ChatGPT-&gt; define audience-specific narrative, highlight key messages, and get slide outline proposals.
Step 3: Use storyline to draft slides -&gt; titles, bullets, visuals ideas, and data placeholders, would design slides myself still.
Step 4: Red-Team with ChatGPT -&gt; anticipate exec questions, objections, and counterarguments. Get note summaries.
Step 5: Polish -&gt; simplify language, sharpen takeaways, rehearse with mock Q&amp;A.&lt;/user_input&gt;</v>
      </c>
      <c r="N243" s="18">
        <f t="array" ref="N243">index('Response Scoring'!$C:$C,match($A243,'Response Scoring'!$A:$A,0))</f>
        <v>3</v>
      </c>
      <c r="O243" s="19">
        <f t="shared" si="6"/>
        <v>1</v>
      </c>
      <c r="P243" s="18" t="str">
        <f>'Raw Data'!$W239</f>
        <v>Latest case was the employee engagement survey, where I used AI to find common themes in the comments, link the score, and asked for categorisation. Building on that, asked for 2-3 actions per identified bucket, to select the most efficient one, before preseting the proposal to the team</v>
      </c>
      <c r="Q243" s="18" t="s">
        <v>926</v>
      </c>
      <c r="R243" s="21" t="str">
        <f>substitute('Prompt Template'!$B$2,$P$5,$Q243)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&lt;user_input&gt;Latest case was the employee engagement survey, where I used AI to find common themes in the comments, link the score, and asked for categorisation. Building on that, asked for 2-3 actions per identified bucket, to select the most efficient one, before preseting the proposal to the team&lt;/user_input&gt;</v>
      </c>
      <c r="S243" s="18">
        <f t="array" ref="S243">index('Response Scoring'!$E:$E,match($A243,'Response Scoring'!$A:$A,0))</f>
        <v>3</v>
      </c>
      <c r="T243" s="19">
        <f t="shared" si="7"/>
        <v>1</v>
      </c>
      <c r="U243" s="19">
        <f t="shared" si="8"/>
        <v>4.666666667</v>
      </c>
      <c r="V243" s="18" t="str">
        <f>'Raw Data'!$X239</f>
        <v>Analyzing presentation slides to evaluate both the visual design and written content for consistency</v>
      </c>
      <c r="W243" s="18">
        <f t="shared" si="9"/>
        <v>1</v>
      </c>
      <c r="X243" s="18" t="str">
        <f>'Raw Data'!$Y239</f>
        <v>Hallucinations (generating false or misleading information), Vulnerability to manipulation by bad actors, Data privacy concerns when information is shared with an LLM, Biases in answers</v>
      </c>
      <c r="Y243" s="22">
        <f t="shared" si="10"/>
        <v>1</v>
      </c>
      <c r="Z243" s="18" t="str">
        <f>'Raw Data'!$Z239</f>
        <v>Anonymize information by removing identifying details, Only share information that you would be comfortable sharing internally with a colleague</v>
      </c>
      <c r="AA243" s="19">
        <f t="shared" si="11"/>
        <v>0.5</v>
      </c>
      <c r="AB243" s="18" t="str">
        <f>'Raw Data'!$AA239</f>
        <v>Always: I routinely cross-check AI outputs with reliable sources</v>
      </c>
      <c r="AC243" s="18">
        <f t="shared" si="12"/>
        <v>1</v>
      </c>
      <c r="AD243" s="18" t="str">
        <f>'Raw Data'!$AB239</f>
        <v>Use a different AI tool to review and verify the content, Cross-reference key claims with reliable external sources, Verify any calculations or data analysis independently</v>
      </c>
      <c r="AE243" s="18">
        <f t="shared" si="13"/>
        <v>0.75</v>
      </c>
      <c r="AF243" s="23">
        <v>6.29999999999999</v>
      </c>
      <c r="AG243" s="18" t="str">
        <f>'Raw Data'!$AC239</f>
        <v>Sometimes: I iterate 2–3 times to reach a good result</v>
      </c>
      <c r="AH243" s="18">
        <f t="shared" si="14"/>
        <v>0.67</v>
      </c>
      <c r="AI243" s="18" t="str">
        <f>'Raw Data'!$AD239</f>
        <v>“You are a senior strategy advisor. Help me prepare for a meeting about a new initiative. Create a clear meeting objective, key talking points, risks, likely stakeholder questions, and a concise narrative I can use to explain the proposal.”
Missing information that would strengthen the prompt:
Audience &amp; seniority (e.g., executives, functional leaders)
Purpose of the meeting (decision, alignment, approval)
Initiative details (problem, proposed solution, scope)
Business context (market, timing, urgency)
Constraints (budget, timeline, resources)
Success criteria / decision thresholds
Known objections or sensitivities</v>
      </c>
      <c r="AJ243" s="18" t="s">
        <v>927</v>
      </c>
      <c r="AK243" s="21" t="str">
        <f>substitute('Prompt Template'!$C$2,$AI$5,$AJ243)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strategy advisor. Help me prepare for a meeting about a new initiative. Create a clear meeting objective, key talking points, risks, likely stakeholder questions, and a concise narrative I can use to explain the proposal.”
Missing information that would strengthen the prompt:
Audience &amp; seniority (e.g., executives, functional leaders)
Purpose of the meeting (decision, alignment, approval)
Initiative details (problem, proposed solution, scope)
Business context (market, timing, urgency)
Constraints (budget, timeline, resources)
Success criteria / decision thresholds
Known objections or sensitivities&lt;/prompt&gt;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strategy advisor. Help me prepare for a meeting about a new initiative. Create a clear meeting objective, key talking points, risks, likely stakeholder questions, and a concise narrative I can use to explain the proposal.”
Missing information that would strengthen the prompt:
Audience &amp; seniority (e.g., executives, functional leaders)
Purpose of the meeting (decision, alignment, approval)
Initiative details (problem, proposed solution, scope)
Business context (market, timing, urgency)
Constraints (budget, timeline, resources)
Success criteria / decision thresholds
Known objections or sensitivities&lt;/user_input&gt;</v>
      </c>
      <c r="AL243" s="18">
        <f t="array" ref="AL243">index('Response Scoring'!$G:$G,match($A243,'Response Scoring'!$A:$A,0))</f>
        <v>3</v>
      </c>
      <c r="AM243" s="18">
        <f t="shared" si="15"/>
        <v>0.6</v>
      </c>
      <c r="AN243" s="18" t="str">
        <f>'Raw Data'!$AE239</f>
        <v>Custom GPT Instructions: Competitive Intelligence Assistant
Role:
You are a competitive intelligence analyst supporting strategy, marketing, and commercial teams.
Objective:
Deliver consistent, structured, and decision-ready insights on competitors’ products, pricing, positioning, and go-to-market moves.
Standard Output Structure (always follow):
Competitor Overview – Who they are, target customers, core value proposition
Product &amp; Portfolio – Key products, features, innovations, gaps
Pricing &amp; Packaging – Price points, tiers, promotions, discounting logic
Positioning &amp; Messaging – Key claims, proof points, differentiation
Go-to-Market – Channels, partnerships, geographies, sales model
Strengths &amp; Weaknesses – Clear, evidence-based
Implications for Us – Risks, opportunities, recommended actions
Guidelines:
Be factual, neutral, and concise
Clearly separate facts, assumptions, and insights
Flag uncertainty and outdated information
Compare competitors using consistent criteria
Prioritize what matters for business decisions, not trivia
Defaults:
Assume an executive audience unless stated otherwise
Use bullets, tables, and short summaries
Highlight changes vs. last known state when possible
Do NOT:
Speculate without labeling assumptions
Copy marketing language without analysis
Overload with irrelevant details
Optional Enhancements (when asked):
SWOT or head-to-head comparisons
One-slide executive summary
Talking points for leadership discussions</v>
      </c>
      <c r="AO243" s="18" t="s">
        <v>928</v>
      </c>
      <c r="AP243" s="21" t="str">
        <f>substitute('Prompt Template'!$D$2,$AN$5,$AO243)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Assistant
Role:
You are a competitive intelligence analyst supporting strategy, marketing, and commercial teams.
Objective:
Deliver consistent, structured, and decision-ready insights on competitors’ products, pricing, positioning, and go-to-market moves.
Standard Output Structure (always follow):
Competitor Overview – Who they are, target customers, core value proposition
Product &amp; Portfolio – Key products, features, innovations, gaps
Pricing &amp; Packaging – Price points, tiers, promotions, discounting logic
Positioning &amp; Messaging – Key claims, proof points, differentiation
Go-to-Market – Channels, partnerships, geographies, sales model
Strengths &amp; Weaknesses – Clear, evidence-based
Implications for Us – Risks, opportunities, recommended actions
Guidelines:
Be factual, neutral, and concise
Clearly separate facts, assumptions, and insights
Flag uncertainty and outdated information
Compare competitors using consistent criteria
Prioritize what matters for business decisions, not trivia
Defaults:
Assume an executive audience unless stated otherwise
Use bullets, tables, and short summaries
Highlight changes vs. last known state when possible
Do NOT:
Speculate without labeling assumptions
Copy marketing language without analysis
Overload with irrelevant details
Optional Enhancements (when asked):
SWOT or head-to-head comparisons
One-slide executive summary
Talking points for leadership discussions&lt;/user_input&gt;
</v>
      </c>
      <c r="AQ243" s="18">
        <f t="array" ref="AQ243">index('Response Scoring'!$I:$I,match($A243,'Response Scoring'!$A:$A,0))</f>
        <v>5</v>
      </c>
      <c r="AR243" s="18">
        <f t="shared" si="16"/>
        <v>1</v>
      </c>
      <c r="AS243" s="24">
        <f t="shared" si="17"/>
        <v>8.105</v>
      </c>
      <c r="AT243" s="24">
        <f t="shared" si="18"/>
        <v>6.14</v>
      </c>
      <c r="AU243" s="18">
        <f t="shared" si="19"/>
        <v>31.84333333</v>
      </c>
      <c r="AV243" s="24">
        <f t="shared" si="20"/>
        <v>63.68666667</v>
      </c>
      <c r="AW243" s="18" t="str">
        <f t="shared" si="21"/>
        <v>AI Practitioner</v>
      </c>
      <c r="AX243" s="18" t="str">
        <f>'Raw Data'!AF239</f>
        <v>ChatGPT, CoPilot</v>
      </c>
      <c r="AY243" s="18" t="str">
        <f>'Raw Data'!AG239</f>
        <v>Yes</v>
      </c>
      <c r="AZ243" s="18" t="str">
        <f>'Raw Data'!AH239</f>
        <v/>
      </c>
      <c r="BA243" s="18" t="str">
        <f>'Raw Data'!AI239</f>
        <v/>
      </c>
      <c r="BB243" s="18" t="str">
        <f>'Raw Data'!AJ239</f>
        <v/>
      </c>
      <c r="BC243" s="18" t="str">
        <f>'Raw Data'!AK239</f>
        <v/>
      </c>
      <c r="BD243" s="18" t="str">
        <f>'Raw Data'!AL239</f>
        <v/>
      </c>
      <c r="BE243" s="18" t="str">
        <f>'Raw Data'!AM239</f>
        <v/>
      </c>
      <c r="BF243" s="18" t="str">
        <f>'Raw Data'!AN239</f>
        <v/>
      </c>
      <c r="BG243" s="18" t="str">
        <f>'Raw Data'!AO239</f>
        <v/>
      </c>
      <c r="BH243" s="18" t="str">
        <f>'Raw Data'!AP239</f>
        <v/>
      </c>
      <c r="BI243" s="18" t="str">
        <f>'Raw Data'!AQ239</f>
        <v/>
      </c>
      <c r="BJ243" s="18" t="str">
        <f>'Raw Data'!AR239</f>
        <v/>
      </c>
      <c r="BK243" s="18" t="str">
        <f>'Raw Data'!AS239</f>
        <v/>
      </c>
      <c r="BL243" s="18" t="str">
        <f>'Raw Data'!AT239</f>
        <v/>
      </c>
      <c r="BM243" s="18" t="str">
        <f>'Raw Data'!AU239</f>
        <v/>
      </c>
      <c r="BN243" s="18" t="str">
        <f>'Raw Data'!AV239</f>
        <v/>
      </c>
      <c r="BO243" s="18" t="str">
        <f>'Raw Data'!AW239</f>
        <v/>
      </c>
      <c r="BP243" s="18" t="str">
        <f>'Raw Data'!AX239</f>
        <v/>
      </c>
      <c r="BQ243" s="18" t="str">
        <f>'Raw Data'!AY239</f>
        <v/>
      </c>
      <c r="BR243" s="18" t="str">
        <f>'Raw Data'!AZ239</f>
        <v/>
      </c>
      <c r="BS243" s="18" t="str">
        <f>'Raw Data'!D239</f>
        <v/>
      </c>
      <c r="BT243" s="18" t="str">
        <f>'Raw Data'!E239</f>
        <v/>
      </c>
      <c r="BU243" s="18" t="str">
        <f>'Raw Data'!F239</f>
        <v>PerfectDraft</v>
      </c>
      <c r="BV243" s="25" t="str">
        <f>'Raw Data'!G239</f>
        <v>PerfectDraft</v>
      </c>
      <c r="BW243" s="25" t="str">
        <f t="shared" si="22"/>
        <v>#REF!</v>
      </c>
      <c r="BX243" s="25" t="str">
        <f>'Raw Data'!I239</f>
        <v>BU Central</v>
      </c>
      <c r="BY243" s="18" t="str">
        <f>'Raw Data'!J239</f>
        <v/>
      </c>
      <c r="BZ243" s="18" t="str">
        <f>'Raw Data'!K239</f>
        <v/>
      </c>
      <c r="CA243" s="18" t="str">
        <f>'Raw Data'!L239</f>
        <v>Germany</v>
      </c>
      <c r="CB243" s="18" t="str">
        <f>'Raw Data'!M239</f>
        <v>Europe</v>
      </c>
      <c r="CC243" s="18" t="str">
        <f>'Raw Data'!N239</f>
        <v>AB Inbev Deutschland </v>
      </c>
      <c r="CD243" s="25" t="str">
        <f>'Raw Data'!O239</f>
        <v>Andy Logan - PerfectDraft</v>
      </c>
      <c r="CE243" s="15" t="str">
        <f>'Raw Data'!P239</f>
        <v>Light User</v>
      </c>
      <c r="CF243" s="15" t="str">
        <f>'Raw Data'!Q239</f>
        <v>Weekly</v>
      </c>
    </row>
    <row r="244" ht="15.75" customHeight="1">
      <c r="A244" s="18">
        <f>'Raw Data'!$A240</f>
        <v>238</v>
      </c>
      <c r="B244" s="18" t="str">
        <f>'Raw Data'!$R240</f>
        <v>Daily</v>
      </c>
      <c r="C244" s="18">
        <f t="shared" si="1"/>
        <v>1</v>
      </c>
      <c r="D244" s="18" t="str">
        <f>'Raw Data'!$S240</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244" s="18">
        <f t="shared" si="2"/>
        <v>2</v>
      </c>
      <c r="F244" s="19">
        <f t="shared" si="3"/>
        <v>0.6666666667</v>
      </c>
      <c r="G244" s="20" t="str">
        <f>'Raw Data'!T240</f>
        <v>I’ve built custom AI tools (CustomGPTs, Copilot Agents, Google Gems, Claude Projects) for repetitive tasks</v>
      </c>
      <c r="H244" s="18">
        <f t="shared" si="4"/>
        <v>0.75</v>
      </c>
      <c r="I244" s="18" t="str">
        <f>'Raw Data'!$U240</f>
        <v>Use AI to help analyze each data source, then compile results manually</v>
      </c>
      <c r="J244" s="18">
        <f t="shared" si="5"/>
        <v>0.67</v>
      </c>
      <c r="K244" s="18" t="str">
        <f>'Raw Data'!$V240</f>
        <v>research the topic first, get the skeleton of the presentation done and get it critiqued later</v>
      </c>
      <c r="L244" s="18" t="s">
        <v>929</v>
      </c>
      <c r="M244" s="21" t="str">
        <f>substitute('Prompt Template'!$A$2,$K$5,$L244)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the topic first, get the skeleton of the presentation done and get it critiqued later&lt;/user_input&gt;</v>
      </c>
      <c r="N244" s="18">
        <f t="array" ref="N244">index('Response Scoring'!$C:$C,match($A244,'Response Scoring'!$A:$A,0))</f>
        <v>2</v>
      </c>
      <c r="O244" s="19">
        <f t="shared" si="6"/>
        <v>0.6666666667</v>
      </c>
      <c r="P244" s="18" t="str">
        <f>'Raw Data'!$W240</f>
        <v>financial calculations, first drafts and stress testing my content</v>
      </c>
      <c r="Q244" s="18" t="s">
        <v>930</v>
      </c>
      <c r="R244" s="21" t="str">
        <f>substitute('Prompt Template'!$B$2,$P$5,$Q244)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&lt;user_input&gt;financial calculations, first drafts and stress testing my content&lt;/user_input&gt;</v>
      </c>
      <c r="S244" s="18">
        <f t="array" ref="S244">index('Response Scoring'!$E:$E,match($A244,'Response Scoring'!$A:$A,0))</f>
        <v>1</v>
      </c>
      <c r="T244" s="19">
        <f t="shared" si="7"/>
        <v>0.3333333333</v>
      </c>
      <c r="U244" s="19">
        <f t="shared" si="8"/>
        <v>4.086666667</v>
      </c>
      <c r="V244" s="18" t="str">
        <f>'Raw Data'!$X240</f>
        <v>Analyzing presentation slides to evaluate both the visual design and written content for consistency</v>
      </c>
      <c r="W244" s="18">
        <f t="shared" si="9"/>
        <v>1</v>
      </c>
      <c r="X244" s="18" t="str">
        <f>'Raw Data'!$Y240</f>
        <v>Hallucinations (generating false or misleading information), Biases in answers, Data privacy concerns when information is shared with an LLM, Vulnerability to manipulation by bad actors</v>
      </c>
      <c r="Y244" s="22">
        <f t="shared" si="10"/>
        <v>1</v>
      </c>
      <c r="Z244" s="18" t="str">
        <f>'Raw Data'!$Z240</f>
        <v>Use secure company instances or enterprise plans when available, Anonymize information by removing identifying details, Only share information that you would be comfortable sharing internally with a colleague, Verify that the AI tool has SSL/HTTPS encryption before using it</v>
      </c>
      <c r="AA244" s="19">
        <f t="shared" si="11"/>
        <v>0</v>
      </c>
      <c r="AB244" s="18" t="str">
        <f>'Raw Data'!$AA240</f>
        <v>Sometimes: I do a quick check against known data or references</v>
      </c>
      <c r="AC244" s="18">
        <f t="shared" si="12"/>
        <v>0.67</v>
      </c>
      <c r="AD244" s="18" t="str">
        <f>'Raw Data'!$AB240</f>
        <v>Use a different AI tool to review and verify the content, Cross-reference key claims with reliable external sources, Ask the same AI tool to double-check its work for accuracy</v>
      </c>
      <c r="AE244" s="18">
        <f t="shared" si="13"/>
        <v>0.75</v>
      </c>
      <c r="AF244" s="23">
        <v>6.29999999999999</v>
      </c>
      <c r="AG244" s="18" t="str">
        <f>'Raw Data'!$AC240</f>
        <v>Frequently: I systematically refine prompts until I’m satisfied</v>
      </c>
      <c r="AH244" s="18">
        <f t="shared" si="14"/>
        <v>1</v>
      </c>
      <c r="AI244" s="18" t="str">
        <f>'Raw Data'!$AD240</f>
        <v>I would ask ChatGPT! but something like this "I have an upcoming work meeting to discuss a new initiative/proposal. Help me prepare by:
- write the core objective of the initiative and its business value
- build a narrative (problem → solution → impact)
- anticipate potential questions, objections, or risks
and then I would give the context.</v>
      </c>
      <c r="AJ244" s="18" t="s">
        <v>931</v>
      </c>
      <c r="AK244" s="21" t="str">
        <f>substitute('Prompt Template'!$C$2,$AI$5,$AJ244)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ask ChatGPT! but something like this "I have an upcoming work meeting to discuss a new initiative/proposal. Help me prepare by:
- write the core objective of the initiative and its business value
- build a narrative (problem → solution → impact)
- anticipate potential questions, objections, or risks
and then I would give the context.&lt;/prompt&gt;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ask ChatGPT! but something like this "I have an upcoming work meeting to discuss a new initiative/proposal. Help me prepare by:
- write the core objective of the initiative and its business value
- build a narrative (problem → solution → impact)
- anticipate potential questions, objections, or risks
and then I would give the context.&lt;/user_input&gt;</v>
      </c>
      <c r="AL244" s="18">
        <f t="array" ref="AL244">index('Response Scoring'!$G:$G,match($A244,'Response Scoring'!$A:$A,0))</f>
        <v>3</v>
      </c>
      <c r="AM244" s="18">
        <f t="shared" si="15"/>
        <v>0.6</v>
      </c>
      <c r="AN244" s="18" t="str">
        <f>'Raw Data'!$AE240</f>
        <v>I always use ChatGPT to refine my instructions/prompts when building an custom GPT. It is a lot quicker and easier to expand/limit the output you'd expect from the custom GPT. The output is always better - when I do that. Here's what a version I worked with ChatGPT:
"You are a Competitive Intelligence Assistant. Your role is to help team members systematically research, compare, and summarize competitors’ products, pricing, positioning, and go-to-market strategies in a consistent, objective, and decision-ready format.
Core Responsibilities
When given a competitor name or market category, you should:
Identify the Competitor
Analyze Product &amp; Features
Analyze Pricing &amp; Packaging
Assess Positioning &amp; Messaging
Evaluate Go-To-Market Strategy
Summarize Implications
Provide results in this structure:
Competitor Overview
Product &amp; Features
Pricing &amp; Packaging
Positioning &amp; Messaging
Go-To-Market Strategy
Strengths
Weaknesses
Key Takeaways &amp; Strategic Implications
Use bullet points, concise language, and avoid speculation. Clearly label assumptions.</v>
      </c>
      <c r="AO244" s="18" t="s">
        <v>932</v>
      </c>
      <c r="AP244" s="21" t="str">
        <f>substitute('Prompt Template'!$D$2,$AN$5,$AO244)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always use ChatGPT to refine my instructions/prompts when building an custom GPT. It is a lot quicker and easier to expand/limit the output you'd expect from the custom GPT. The output is always better - when I do that. Here's what a version I worked with ChatGPT:
"You are a Competitive Intelligence Assistant. Your role is to help team members systematically research, compare, and summarize competitors’ products, pricing, positioning, and go-to-market strategies in a consistent, objective, and decision-ready format.
Core Responsibilities
When given a competitor name or market category, you should:
Identify the Competitor
Analyze Product &amp; Features
Analyze Pricing &amp; Packaging
Assess Positioning &amp; Messaging
Evaluate Go-To-Market Strategy
Summarize Implications
Provide results in this structure:
Competitor Overview
Product &amp; Features
Pricing &amp; Packaging
Positioning &amp; Messaging
Go-To-Market Strategy
Strengths
Weaknesses
Key Takeaways &amp; Strategic Implications
Use bullet points, concise language, and avoid speculation. Clearly label assumptions.&lt;/user_input&gt;
</v>
      </c>
      <c r="AQ244" s="18">
        <f t="array" ref="AQ244">index('Response Scoring'!$I:$I,match($A244,'Response Scoring'!$A:$A,0))</f>
        <v>4</v>
      </c>
      <c r="AR244" s="18">
        <f t="shared" si="16"/>
        <v>0.8</v>
      </c>
      <c r="AS244" s="24">
        <f t="shared" si="17"/>
        <v>7.6</v>
      </c>
      <c r="AT244" s="24">
        <f t="shared" si="18"/>
        <v>6.8</v>
      </c>
      <c r="AU244" s="18">
        <f t="shared" si="19"/>
        <v>29.67333333</v>
      </c>
      <c r="AV244" s="24">
        <f t="shared" si="20"/>
        <v>59.34666667</v>
      </c>
      <c r="AW244" s="18" t="str">
        <f t="shared" si="21"/>
        <v>AI Experimenter</v>
      </c>
      <c r="AX244" s="18" t="str">
        <f>'Raw Data'!AF240</f>
        <v>ChatGPT, Claude</v>
      </c>
      <c r="AY244" s="18" t="str">
        <f>'Raw Data'!AG240</f>
        <v>Yes</v>
      </c>
      <c r="AZ244" s="18" t="str">
        <f>'Raw Data'!AH240</f>
        <v/>
      </c>
      <c r="BA244" s="18" t="str">
        <f>'Raw Data'!AI240</f>
        <v/>
      </c>
      <c r="BB244" s="18" t="str">
        <f>'Raw Data'!AJ240</f>
        <v/>
      </c>
      <c r="BC244" s="18" t="str">
        <f>'Raw Data'!AK240</f>
        <v/>
      </c>
      <c r="BD244" s="18" t="str">
        <f>'Raw Data'!AL240</f>
        <v/>
      </c>
      <c r="BE244" s="18" t="str">
        <f>'Raw Data'!AM240</f>
        <v/>
      </c>
      <c r="BF244" s="18" t="str">
        <f>'Raw Data'!AN240</f>
        <v/>
      </c>
      <c r="BG244" s="18" t="str">
        <f>'Raw Data'!AO240</f>
        <v/>
      </c>
      <c r="BH244" s="18" t="str">
        <f>'Raw Data'!AP240</f>
        <v/>
      </c>
      <c r="BI244" s="18" t="str">
        <f>'Raw Data'!AQ240</f>
        <v/>
      </c>
      <c r="BJ244" s="18" t="str">
        <f>'Raw Data'!AR240</f>
        <v/>
      </c>
      <c r="BK244" s="18" t="str">
        <f>'Raw Data'!AS240</f>
        <v/>
      </c>
      <c r="BL244" s="18" t="str">
        <f>'Raw Data'!AT240</f>
        <v/>
      </c>
      <c r="BM244" s="18" t="str">
        <f>'Raw Data'!AU240</f>
        <v/>
      </c>
      <c r="BN244" s="18" t="str">
        <f>'Raw Data'!AV240</f>
        <v/>
      </c>
      <c r="BO244" s="18" t="str">
        <f>'Raw Data'!AW240</f>
        <v/>
      </c>
      <c r="BP244" s="18" t="str">
        <f>'Raw Data'!AX240</f>
        <v/>
      </c>
      <c r="BQ244" s="18" t="str">
        <f>'Raw Data'!AY240</f>
        <v/>
      </c>
      <c r="BR244" s="18" t="str">
        <f>'Raw Data'!AZ240</f>
        <v/>
      </c>
      <c r="BS244" s="18" t="str">
        <f>'Raw Data'!D240</f>
        <v/>
      </c>
      <c r="BT244" s="18" t="str">
        <f>'Raw Data'!E240</f>
        <v/>
      </c>
      <c r="BU244" s="18" t="str">
        <f>'Raw Data'!F240</f>
        <v>PerfectDraft</v>
      </c>
      <c r="BV244" s="25" t="str">
        <f>'Raw Data'!G240</f>
        <v>PerfectDraft</v>
      </c>
      <c r="BW244" s="25" t="str">
        <f t="shared" si="22"/>
        <v>#REF!</v>
      </c>
      <c r="BX244" s="25" t="str">
        <f>'Raw Data'!I240</f>
        <v>Product</v>
      </c>
      <c r="BY244" s="18" t="str">
        <f>'Raw Data'!J240</f>
        <v/>
      </c>
      <c r="BZ244" s="18" t="str">
        <f>'Raw Data'!K240</f>
        <v/>
      </c>
      <c r="CA244" s="18" t="str">
        <f>'Raw Data'!L240</f>
        <v>United Kingdom</v>
      </c>
      <c r="CB244" s="18" t="str">
        <f>'Raw Data'!M240</f>
        <v>Europe</v>
      </c>
      <c r="CC244" s="18" t="str">
        <f>'Raw Data'!N240</f>
        <v>AB InBev UK Limited</v>
      </c>
      <c r="CD244" s="25" t="str">
        <f>'Raw Data'!O240</f>
        <v>Andy Logan - PerfectDraft</v>
      </c>
      <c r="CE244" s="15" t="str">
        <f>'Raw Data'!P240</f>
        <v>Medium User</v>
      </c>
      <c r="CF244" s="15" t="str">
        <f>'Raw Data'!Q240</f>
        <v>Daily</v>
      </c>
    </row>
    <row r="245" ht="15.75" customHeight="1">
      <c r="A245" s="18">
        <f>'Raw Data'!$A241</f>
        <v>239</v>
      </c>
      <c r="B245" s="18" t="str">
        <f>'Raw Data'!$R241</f>
        <v>Daily</v>
      </c>
      <c r="C245" s="18">
        <f t="shared" si="1"/>
        <v>1</v>
      </c>
      <c r="D245" s="18" t="str">
        <f>'Raw Data'!$S241</f>
        <v>Getting quick answers to specific questions or looking up information, Editing or improving text I’ve already written (emails, documents, presentations), Brainstorming ideas, testing concepts, or getting feedback on my thinking</v>
      </c>
      <c r="E245" s="18">
        <f t="shared" si="2"/>
        <v>2</v>
      </c>
      <c r="F245" s="19">
        <f t="shared" si="3"/>
        <v>0.6666666667</v>
      </c>
      <c r="G245" s="20" t="str">
        <f>'Raw Data'!T241</f>
        <v>I create fresh prompts each time I use AI</v>
      </c>
      <c r="H245" s="18">
        <f t="shared" si="4"/>
        <v>0.25</v>
      </c>
      <c r="I245" s="18" t="str">
        <f>'Raw Data'!$U241</f>
        <v>I wouldn’t use AI for this task</v>
      </c>
      <c r="J245" s="18">
        <f t="shared" si="5"/>
        <v>0</v>
      </c>
      <c r="K245" s="18" t="str">
        <f>'Raw Data'!$V241</f>
        <v>I don't use AI for this process as i don't have a paid for AI which is good enough to do this</v>
      </c>
      <c r="L245" s="18" t="s">
        <v>933</v>
      </c>
      <c r="M245" s="21" t="str">
        <f>substitute('Prompt Template'!$A$2,$K$5,$L245)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use AI for this process as i don't have a paid for AI which is good enough to do this&lt;/user_input&gt;</v>
      </c>
      <c r="N245" s="18">
        <f t="array" ref="N245">index('Response Scoring'!$C:$C,match($A245,'Response Scoring'!$A:$A,0))</f>
        <v>0</v>
      </c>
      <c r="O245" s="19">
        <f t="shared" si="6"/>
        <v>0</v>
      </c>
      <c r="P245" s="18" t="str">
        <f>'Raw Data'!$W241</f>
        <v>Currently i use it for ideation and for reviewing emails and communication. I would use it a lot more if i felt i could put the data into it.</v>
      </c>
      <c r="Q245" s="18" t="s">
        <v>934</v>
      </c>
      <c r="R245" s="21" t="str">
        <f>substitute('Prompt Template'!$B$2,$P$5,$Q245)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i use it for ideation and for reviewing emails and communication. I would use it a lot more if i felt i could put the data into it.&lt;/user_input&gt;</v>
      </c>
      <c r="S245" s="18">
        <f t="array" ref="S245">index('Response Scoring'!$E:$E,match($A245,'Response Scoring'!$A:$A,0))</f>
        <v>1</v>
      </c>
      <c r="T245" s="19">
        <f t="shared" si="7"/>
        <v>0.3333333333</v>
      </c>
      <c r="U245" s="19">
        <f t="shared" si="8"/>
        <v>2.25</v>
      </c>
      <c r="V245" s="18" t="str">
        <f>'Raw Data'!$X241</f>
        <v>Analyzing presentation slides to evaluate both the visual design and written content for consistency</v>
      </c>
      <c r="W245" s="18">
        <f t="shared" si="9"/>
        <v>1</v>
      </c>
      <c r="X245" s="18" t="str">
        <f>'Raw Data'!$Y241</f>
        <v>Hallucinations (generating false or misleading information)</v>
      </c>
      <c r="Y245" s="22">
        <f t="shared" si="10"/>
        <v>0.25</v>
      </c>
      <c r="Z245" s="18" t="str">
        <f>'Raw Data'!$Z241</f>
        <v>Use secure company instances or enterprise plans when available</v>
      </c>
      <c r="AA245" s="19">
        <f t="shared" si="11"/>
        <v>0.5</v>
      </c>
      <c r="AB245" s="18" t="str">
        <f>'Raw Data'!$AA241</f>
        <v>Rarely: I only verify if something doesn’t sound right</v>
      </c>
      <c r="AC245" s="18">
        <f t="shared" si="12"/>
        <v>0.33</v>
      </c>
      <c r="AD245" s="18" t="str">
        <f>'Raw Data'!$AB241</f>
        <v>Use a different AI tool to review and verify the content, Cross-reference key claims with reliable external sources</v>
      </c>
      <c r="AE245" s="18">
        <f t="shared" si="13"/>
        <v>0.5</v>
      </c>
      <c r="AF245" s="23">
        <v>6.29999999999999</v>
      </c>
      <c r="AG245" s="18" t="str">
        <f>'Raw Data'!$AC241</f>
        <v>Sometimes: I iterate 2–3 times to reach a good result</v>
      </c>
      <c r="AH245" s="18">
        <f t="shared" si="14"/>
        <v>0.67</v>
      </c>
      <c r="AI245" s="18" t="str">
        <f>'Raw Data'!$AD241</f>
        <v>I am preparing for a meeting to discuss a new initiative around beer machine sales, to further increase our distribution. Please could you act as a consultant and suggest the top three ways you would do this. Ensure you have critically evaluated the strengths and weakness of each suggestion</v>
      </c>
      <c r="AJ245" s="18" t="s">
        <v>935</v>
      </c>
      <c r="AK245" s="21" t="str">
        <f>substitute('Prompt Template'!$C$2,$AI$5,$AJ245)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a new initiative around beer machine sales, to further increase our distribution. Please could you act as a consultant and suggest the top three ways you would do this. Ensure you have critically evaluated the strengths and weakness of each suggestion&lt;/prompt&gt;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a new initiative around beer machine sales, to further increase our distribution. Please could you act as a consultant and suggest the top three ways you would do this. Ensure you have critically evaluated the strengths and weakness of each suggestion&lt;/user_input&gt;</v>
      </c>
      <c r="AL245" s="18">
        <f t="array" ref="AL245">index('Response Scoring'!$G:$G,match($A245,'Response Scoring'!$A:$A,0))</f>
        <v>4</v>
      </c>
      <c r="AM245" s="18">
        <f t="shared" si="15"/>
        <v>0.8</v>
      </c>
      <c r="AN245" s="18" t="str">
        <f>'Raw Data'!$AE241</f>
        <v>I don't know how to create custom AI instructions</v>
      </c>
      <c r="AO245" s="18" t="s">
        <v>879</v>
      </c>
      <c r="AP245" s="21" t="str">
        <f>substitute('Prompt Template'!$D$2,$AN$5,$AO245)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45" s="18">
        <f t="array" ref="AQ245">index('Response Scoring'!$I:$I,match($A245,'Response Scoring'!$A:$A,0))</f>
        <v>0</v>
      </c>
      <c r="AR245" s="18">
        <f t="shared" si="16"/>
        <v>0</v>
      </c>
      <c r="AS245" s="24">
        <f t="shared" si="17"/>
        <v>3.805</v>
      </c>
      <c r="AT245" s="24">
        <f t="shared" si="18"/>
        <v>7.74</v>
      </c>
      <c r="AU245" s="18">
        <f t="shared" si="19"/>
        <v>18.41</v>
      </c>
      <c r="AV245" s="24">
        <f t="shared" si="20"/>
        <v>36.82</v>
      </c>
      <c r="AW245" s="18" t="str">
        <f t="shared" si="21"/>
        <v>AI Experimenter</v>
      </c>
      <c r="AX245" s="18" t="str">
        <f>'Raw Data'!AF241</f>
        <v>ChatGPT</v>
      </c>
      <c r="AY245" s="18" t="str">
        <f>'Raw Data'!AG241</f>
        <v>No</v>
      </c>
      <c r="AZ245" s="18" t="str">
        <f>'Raw Data'!AH241</f>
        <v/>
      </c>
      <c r="BA245" s="18" t="str">
        <f>'Raw Data'!AI241</f>
        <v/>
      </c>
      <c r="BB245" s="18" t="str">
        <f>'Raw Data'!AJ241</f>
        <v/>
      </c>
      <c r="BC245" s="18" t="str">
        <f>'Raw Data'!AK241</f>
        <v/>
      </c>
      <c r="BD245" s="18" t="str">
        <f>'Raw Data'!AL241</f>
        <v/>
      </c>
      <c r="BE245" s="18" t="str">
        <f>'Raw Data'!AM241</f>
        <v/>
      </c>
      <c r="BF245" s="18" t="str">
        <f>'Raw Data'!AN241</f>
        <v/>
      </c>
      <c r="BG245" s="18" t="str">
        <f>'Raw Data'!AO241</f>
        <v/>
      </c>
      <c r="BH245" s="18" t="str">
        <f>'Raw Data'!AP241</f>
        <v/>
      </c>
      <c r="BI245" s="18" t="str">
        <f>'Raw Data'!AQ241</f>
        <v/>
      </c>
      <c r="BJ245" s="18" t="str">
        <f>'Raw Data'!AR241</f>
        <v/>
      </c>
      <c r="BK245" s="18" t="str">
        <f>'Raw Data'!AS241</f>
        <v/>
      </c>
      <c r="BL245" s="18" t="str">
        <f>'Raw Data'!AT241</f>
        <v/>
      </c>
      <c r="BM245" s="18" t="str">
        <f>'Raw Data'!AU241</f>
        <v/>
      </c>
      <c r="BN245" s="18" t="str">
        <f>'Raw Data'!AV241</f>
        <v/>
      </c>
      <c r="BO245" s="18" t="str">
        <f>'Raw Data'!AW241</f>
        <v/>
      </c>
      <c r="BP245" s="18" t="str">
        <f>'Raw Data'!AX241</f>
        <v/>
      </c>
      <c r="BQ245" s="18" t="str">
        <f>'Raw Data'!AY241</f>
        <v/>
      </c>
      <c r="BR245" s="18" t="str">
        <f>'Raw Data'!AZ241</f>
        <v/>
      </c>
      <c r="BS245" s="18" t="str">
        <f>'Raw Data'!D241</f>
        <v/>
      </c>
      <c r="BT245" s="18" t="str">
        <f>'Raw Data'!E241</f>
        <v/>
      </c>
      <c r="BU245" s="18" t="str">
        <f>'Raw Data'!F241</f>
        <v>PerfectDraft</v>
      </c>
      <c r="BV245" s="25" t="str">
        <f>'Raw Data'!G241</f>
        <v>BU West</v>
      </c>
      <c r="BW245" s="25" t="str">
        <f t="shared" si="22"/>
        <v>#REF!</v>
      </c>
      <c r="BX245" s="25" t="str">
        <f>'Raw Data'!I241</f>
        <v>N/A</v>
      </c>
      <c r="BY245" s="18" t="str">
        <f>'Raw Data'!J241</f>
        <v/>
      </c>
      <c r="BZ245" s="18" t="str">
        <f>'Raw Data'!K241</f>
        <v/>
      </c>
      <c r="CA245" s="18" t="str">
        <f>'Raw Data'!L241</f>
        <v/>
      </c>
      <c r="CB245" s="18" t="str">
        <f>'Raw Data'!M241</f>
        <v/>
      </c>
      <c r="CC245" s="18" t="str">
        <f>'Raw Data'!N241</f>
        <v/>
      </c>
      <c r="CD245" s="25" t="str">
        <f>'Raw Data'!O241</f>
        <v>Andy Logan - PerfectDraft</v>
      </c>
      <c r="CE245" s="15" t="str">
        <f>'Raw Data'!P241</f>
        <v/>
      </c>
      <c r="CF245" s="15" t="str">
        <f>'Raw Data'!Q241</f>
        <v>Not invited</v>
      </c>
    </row>
    <row r="246" ht="15.75" customHeight="1">
      <c r="A246" s="18">
        <f>'Raw Data'!$A242</f>
        <v>240</v>
      </c>
      <c r="B246" s="18" t="str">
        <f>'Raw Data'!$R242</f>
        <v>A few times a month</v>
      </c>
      <c r="C246" s="18">
        <f t="shared" si="1"/>
        <v>0.25</v>
      </c>
      <c r="D246" s="18" t="str">
        <f>'Raw Data'!$S242</f>
        <v>Getting quick answers to specific questions or looking up information, Editing or improving text I’ve already written (emails, documents, presentations), Creating first drafts of content from scratch (reports, proposals, marketing copy)</v>
      </c>
      <c r="E246" s="18">
        <f t="shared" si="2"/>
        <v>2</v>
      </c>
      <c r="F246" s="19">
        <f t="shared" si="3"/>
        <v>0.6666666667</v>
      </c>
      <c r="G246" s="20" t="str">
        <f>'Raw Data'!T242</f>
        <v>I create fresh prompts each time I use AI</v>
      </c>
      <c r="H246" s="18">
        <f t="shared" si="4"/>
        <v>0.25</v>
      </c>
      <c r="I246" s="18" t="str">
        <f>'Raw Data'!$U242</f>
        <v>Create a systematic process where AI handles data analysis and summary generation consistently</v>
      </c>
      <c r="J246" s="18">
        <f t="shared" si="5"/>
        <v>1</v>
      </c>
      <c r="K246" s="18" t="str">
        <f>'Raw Data'!$V242</f>
        <v>Draft outline, perform initial data analysis, pressure test final results &amp; fine tune storyline</v>
      </c>
      <c r="L246" s="18" t="s">
        <v>936</v>
      </c>
      <c r="M246" s="21" t="str">
        <f>substitute('Prompt Template'!$A$2,$K$5,$L246)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&lt;user_input&gt;Draft outline, perform initial data analysis, pressure test final results &amp; fine tune storyline&lt;/user_input&gt;</v>
      </c>
      <c r="N246" s="18">
        <f t="array" ref="N246">index('Response Scoring'!$C:$C,match($A246,'Response Scoring'!$A:$A,0))</f>
        <v>2</v>
      </c>
      <c r="O246" s="19">
        <f t="shared" si="6"/>
        <v>0.6666666667</v>
      </c>
      <c r="P246" s="18" t="str">
        <f>'Raw Data'!$W242</f>
        <v>Analyze big data sets about industry development, market share ore pricing</v>
      </c>
      <c r="Q246" s="18" t="s">
        <v>937</v>
      </c>
      <c r="R246" s="21" t="str">
        <f>substitute('Prompt Template'!$B$2,$P$5,$Q246)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&lt;user_input&gt;Analyze big data sets about industry development, market share ore pricing&lt;/user_input&gt;</v>
      </c>
      <c r="S246" s="18">
        <f t="array" ref="S246">index('Response Scoring'!$E:$E,match($A246,'Response Scoring'!$A:$A,0))</f>
        <v>1</v>
      </c>
      <c r="T246" s="19">
        <f t="shared" si="7"/>
        <v>0.3333333333</v>
      </c>
      <c r="U246" s="19">
        <f t="shared" si="8"/>
        <v>3.166666667</v>
      </c>
      <c r="V246" s="18" t="str">
        <f>'Raw Data'!$X242</f>
        <v>Analyzing presentation slides to evaluate both the visual design and written content for consistency</v>
      </c>
      <c r="W246" s="18">
        <f t="shared" si="9"/>
        <v>1</v>
      </c>
      <c r="X246" s="18" t="str">
        <f>'Raw Data'!$Y242</f>
        <v>Hallucinations (generating false or misleading information), Biases in answers, Data privacy concerns when information is shared with an LLM, Vulnerability to manipulation by bad actors</v>
      </c>
      <c r="Y246" s="22">
        <f t="shared" si="10"/>
        <v>1</v>
      </c>
      <c r="Z246" s="18" t="str">
        <f>'Raw Data'!$Z242</f>
        <v>Verify that the AI tool has SSL/HTTPS encryption before using it, Only share information that you would be comfortable sharing internally with a colleague, Use secure company instances or enterprise plans when available</v>
      </c>
      <c r="AA246" s="19">
        <f t="shared" si="11"/>
        <v>0</v>
      </c>
      <c r="AB246" s="18" t="str">
        <f>'Raw Data'!$AA242</f>
        <v>Sometimes: I do a quick check against known data or references</v>
      </c>
      <c r="AC246" s="18">
        <f t="shared" si="12"/>
        <v>0.67</v>
      </c>
      <c r="AD246" s="18" t="str">
        <f>'Raw Data'!$AB242</f>
        <v>Use a different AI tool to review and verify the content, Cross-reference key claims with reliable external sources, Ask the same AI tool to double-check its work for accuracy, Verify any calculations or data analysis independently</v>
      </c>
      <c r="AE246" s="18">
        <f t="shared" si="13"/>
        <v>1</v>
      </c>
      <c r="AF246" s="23">
        <v>6.29999999999999</v>
      </c>
      <c r="AG246" s="18" t="str">
        <f>'Raw Data'!$AC242</f>
        <v>Frequently: I systematically refine prompts until I’m satisfied</v>
      </c>
      <c r="AH246" s="18">
        <f t="shared" si="14"/>
        <v>1</v>
      </c>
      <c r="AI246" s="18" t="str">
        <f>'Raw Data'!$AD242</f>
        <v>give context for the meeting and clear objectives that the meeting shall achieve. Then prompt continuous with specific asks like create an agenda for the meeting, analysis suggestions. Finally I would add  a persona that the AI should take depending on the context of the meeting</v>
      </c>
      <c r="AJ246" s="18" t="s">
        <v>938</v>
      </c>
      <c r="AK246" s="21" t="str">
        <f>substitute('Prompt Template'!$C$2,$AI$5,$AJ246)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&lt;prompt&gt;give context for the meeting and clear objectives that the meeting shall achieve. Then prompt continuous with specific asks like create an agenda for the meeting, analysis suggestions. Finally I would add  a persona that the AI should take depending on the context of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&lt;user_input&gt;give context for the meeting and clear objectives that the meeting shall achieve. Then prompt continuous with specific asks like create an agenda for the meeting, analysis suggestions. Finally I would add  a persona that the AI should take depending on the context of the meeting&lt;/user_input&gt;</v>
      </c>
      <c r="AL246" s="18">
        <f t="array" ref="AL246">index('Response Scoring'!$G:$G,match($A246,'Response Scoring'!$A:$A,0))</f>
        <v>3</v>
      </c>
      <c r="AM246" s="18">
        <f t="shared" si="15"/>
        <v>0.6</v>
      </c>
      <c r="AN246" s="18" t="str">
        <f>'Raw Data'!$AE242</f>
        <v>I don’t know how to create custom AI instructions</v>
      </c>
      <c r="AO246" s="18" t="s">
        <v>556</v>
      </c>
      <c r="AP246" s="21" t="str">
        <f>substitute('Prompt Template'!$D$2,$AN$5,$AO246)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46" s="18">
        <f t="array" ref="AQ246">index('Response Scoring'!$I:$I,match($A246,'Response Scoring'!$A:$A,0))</f>
        <v>0</v>
      </c>
      <c r="AR246" s="18">
        <f t="shared" si="16"/>
        <v>0</v>
      </c>
      <c r="AS246" s="24">
        <f t="shared" si="17"/>
        <v>3.6</v>
      </c>
      <c r="AT246" s="24">
        <f t="shared" si="18"/>
        <v>6.8</v>
      </c>
      <c r="AU246" s="18">
        <f t="shared" si="19"/>
        <v>19.83333333</v>
      </c>
      <c r="AV246" s="24">
        <f t="shared" si="20"/>
        <v>39.66666667</v>
      </c>
      <c r="AW246" s="18" t="str">
        <f t="shared" si="21"/>
        <v>AI Experimenter</v>
      </c>
      <c r="AX246" s="18" t="str">
        <f>'Raw Data'!AF242</f>
        <v>ChatGPT, CoPilot</v>
      </c>
      <c r="AY246" s="18" t="str">
        <f>'Raw Data'!AG242</f>
        <v>Yes</v>
      </c>
      <c r="AZ246" s="18" t="str">
        <f>'Raw Data'!AH242</f>
        <v/>
      </c>
      <c r="BA246" s="18" t="str">
        <f>'Raw Data'!AI242</f>
        <v/>
      </c>
      <c r="BB246" s="18" t="str">
        <f>'Raw Data'!AJ242</f>
        <v/>
      </c>
      <c r="BC246" s="18" t="str">
        <f>'Raw Data'!AK242</f>
        <v/>
      </c>
      <c r="BD246" s="18" t="str">
        <f>'Raw Data'!AL242</f>
        <v/>
      </c>
      <c r="BE246" s="18" t="str">
        <f>'Raw Data'!AM242</f>
        <v/>
      </c>
      <c r="BF246" s="18" t="str">
        <f>'Raw Data'!AN242</f>
        <v/>
      </c>
      <c r="BG246" s="18" t="str">
        <f>'Raw Data'!AO242</f>
        <v/>
      </c>
      <c r="BH246" s="18" t="str">
        <f>'Raw Data'!AP242</f>
        <v/>
      </c>
      <c r="BI246" s="18" t="str">
        <f>'Raw Data'!AQ242</f>
        <v/>
      </c>
      <c r="BJ246" s="18" t="str">
        <f>'Raw Data'!AR242</f>
        <v/>
      </c>
      <c r="BK246" s="18" t="str">
        <f>'Raw Data'!AS242</f>
        <v/>
      </c>
      <c r="BL246" s="18" t="str">
        <f>'Raw Data'!AT242</f>
        <v/>
      </c>
      <c r="BM246" s="18" t="str">
        <f>'Raw Data'!AU242</f>
        <v/>
      </c>
      <c r="BN246" s="18" t="str">
        <f>'Raw Data'!AV242</f>
        <v/>
      </c>
      <c r="BO246" s="18" t="str">
        <f>'Raw Data'!AW242</f>
        <v/>
      </c>
      <c r="BP246" s="18" t="str">
        <f>'Raw Data'!AX242</f>
        <v/>
      </c>
      <c r="BQ246" s="18" t="str">
        <f>'Raw Data'!AY242</f>
        <v/>
      </c>
      <c r="BR246" s="18" t="str">
        <f>'Raw Data'!AZ242</f>
        <v/>
      </c>
      <c r="BS246" s="18" t="str">
        <f>'Raw Data'!D242</f>
        <v/>
      </c>
      <c r="BT246" s="18" t="str">
        <f>'Raw Data'!E242</f>
        <v/>
      </c>
      <c r="BU246" s="18" t="str">
        <f>'Raw Data'!F242</f>
        <v>#N/A</v>
      </c>
      <c r="BV246" s="25" t="str">
        <f>'Raw Data'!G242</f>
        <v>#N/A</v>
      </c>
      <c r="BW246" s="25" t="str">
        <f t="shared" si="22"/>
        <v>#N/A</v>
      </c>
      <c r="BX246" s="25" t="str">
        <f>'Raw Data'!I242</f>
        <v>#N/A</v>
      </c>
      <c r="BY246" s="18" t="str">
        <f>'Raw Data'!J242</f>
        <v/>
      </c>
      <c r="BZ246" s="18" t="str">
        <f>'Raw Data'!K242</f>
        <v/>
      </c>
      <c r="CA246" s="18" t="str">
        <f>'Raw Data'!L242</f>
        <v>#N/A</v>
      </c>
      <c r="CB246" s="18" t="str">
        <f>'Raw Data'!M242</f>
        <v>#N/A</v>
      </c>
      <c r="CC246" s="18" t="str">
        <f>'Raw Data'!N242</f>
        <v>#N/A</v>
      </c>
      <c r="CD246" s="25" t="str">
        <f>'Raw Data'!O242</f>
        <v>#N/A</v>
      </c>
      <c r="CE246" s="15" t="str">
        <f>'Raw Data'!P242</f>
        <v>#N/A</v>
      </c>
      <c r="CF246" s="15" t="str">
        <f>'Raw Data'!Q242</f>
        <v>#N/A</v>
      </c>
    </row>
    <row r="247" ht="15.75" customHeight="1">
      <c r="A247" s="18">
        <f>'Raw Data'!$A243</f>
        <v>241</v>
      </c>
      <c r="B247" s="18" t="str">
        <f>'Raw Data'!$R243</f>
        <v>Daily</v>
      </c>
      <c r="C247" s="18">
        <f t="shared" si="1"/>
        <v>1</v>
      </c>
      <c r="D247" s="18" t="str">
        <f>'Raw Data'!$S243</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247" s="18">
        <f t="shared" si="2"/>
        <v>3</v>
      </c>
      <c r="F247" s="19">
        <f t="shared" si="3"/>
        <v>1</v>
      </c>
      <c r="G247" s="20" t="str">
        <f>'Raw Data'!T243</f>
        <v>I create fresh prompts each time I use AI</v>
      </c>
      <c r="H247" s="18">
        <f t="shared" si="4"/>
        <v>0.25</v>
      </c>
      <c r="I247" s="18" t="str">
        <f>'Raw Data'!$U243</f>
        <v>Create a systematic process where AI handles data analysis and summary generation consistently</v>
      </c>
      <c r="J247" s="18">
        <f t="shared" si="5"/>
        <v>1</v>
      </c>
      <c r="K247" s="18" t="str">
        <f>'Raw Data'!$V243</f>
        <v>I would use AI to research the topic and provide me sources to read, I would then use AI to put together a draft presentation which I would then tweak</v>
      </c>
      <c r="L247" s="18" t="s">
        <v>939</v>
      </c>
      <c r="M247" s="21" t="str">
        <f>substitute('Prompt Template'!$A$2,$K$5,$L247)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and provide me sources to read, I would then use AI to put together a draft presentation which I would then tweak&lt;/user_input&gt;</v>
      </c>
      <c r="N247" s="18">
        <f t="array" ref="N247">index('Response Scoring'!$C:$C,match($A247,'Response Scoring'!$A:$A,0))</f>
        <v>2</v>
      </c>
      <c r="O247" s="19">
        <f t="shared" si="6"/>
        <v>0.6666666667</v>
      </c>
      <c r="P247" s="18" t="str">
        <f>'Raw Data'!$W243</f>
        <v>At the moment, I am using AI to help understand legacy code bases, what they are for and which bits needs to be replicated</v>
      </c>
      <c r="Q247" s="18" t="s">
        <v>940</v>
      </c>
      <c r="R247" s="21" t="str">
        <f>substitute('Prompt Template'!$B$2,$P$5,$Q247)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&lt;user_input&gt;At the moment, I am using AI to help understand legacy code bases, what they are for and which bits needs to be replicated&lt;/user_input&gt;</v>
      </c>
      <c r="S247" s="18">
        <f t="array" ref="S247">index('Response Scoring'!$E:$E,match($A247,'Response Scoring'!$A:$A,0))</f>
        <v>2</v>
      </c>
      <c r="T247" s="19">
        <f t="shared" si="7"/>
        <v>0.6666666667</v>
      </c>
      <c r="U247" s="19">
        <f t="shared" si="8"/>
        <v>4.583333333</v>
      </c>
      <c r="V247" s="18" t="str">
        <f>'Raw Data'!$X243</f>
        <v>Analyzing presentation slides to evaluate both the visual design and written content for consistency</v>
      </c>
      <c r="W247" s="18">
        <f t="shared" si="9"/>
        <v>1</v>
      </c>
      <c r="X247" s="18" t="str">
        <f>'Raw Data'!$Y243</f>
        <v>Hallucinations (generating false or misleading information), Biases in answers, Data privacy concerns when information is shared with an LLM, Vulnerability to manipulation by bad actors</v>
      </c>
      <c r="Y247" s="22">
        <f t="shared" si="10"/>
        <v>1</v>
      </c>
      <c r="Z247" s="18" t="str">
        <f>'Raw Data'!$Z243</f>
        <v>Verify that the AI tool has SSL/HTTPS encryption before using it, Anonymize information by removing identifying details, Use secure company instances or enterprise plans when available</v>
      </c>
      <c r="AA247" s="19">
        <f t="shared" si="11"/>
        <v>0</v>
      </c>
      <c r="AB247" s="18" t="str">
        <f>'Raw Data'!$AA243</f>
        <v>Always: I routinely cross-check AI outputs with reliable sources</v>
      </c>
      <c r="AC247" s="18">
        <f t="shared" si="12"/>
        <v>1</v>
      </c>
      <c r="AD247" s="18" t="str">
        <f>'Raw Data'!$AB243</f>
        <v>Verify any calculations or data analysis independently, Use a different AI tool to review and verify the content, Cross-reference key claims with reliable external sources</v>
      </c>
      <c r="AE247" s="18">
        <f t="shared" si="13"/>
        <v>0.75</v>
      </c>
      <c r="AF247" s="23">
        <v>6.29999999999999</v>
      </c>
      <c r="AG247" s="18" t="str">
        <f>'Raw Data'!$AC243</f>
        <v>Frequently: I systematically refine prompts until I’m satisfied</v>
      </c>
      <c r="AH247" s="18">
        <f t="shared" si="14"/>
        <v>1</v>
      </c>
      <c r="AI247" s="18" t="str">
        <f>'Raw Data'!$AD243</f>
        <v>I am preparing for a meeting to discuss X, help me put together an agenda to explain X</v>
      </c>
      <c r="AJ247" s="18" t="s">
        <v>941</v>
      </c>
      <c r="AK247" s="21" t="str">
        <f>substitute('Prompt Template'!$C$2,$AI$5,$AJ247)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X, help me put together an agenda to explain 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X, help me put together an agenda to explain X&lt;/user_input&gt;</v>
      </c>
      <c r="AL247" s="18">
        <f t="array" ref="AL247">index('Response Scoring'!$G:$G,match($A247,'Response Scoring'!$A:$A,0))</f>
        <v>2</v>
      </c>
      <c r="AM247" s="18">
        <f t="shared" si="15"/>
        <v>0.4</v>
      </c>
      <c r="AN247" s="18" t="str">
        <f>'Raw Data'!$AE243</f>
        <v>I don’t know how to create custom AI instructions</v>
      </c>
      <c r="AO247" s="18" t="s">
        <v>556</v>
      </c>
      <c r="AP247" s="21" t="str">
        <f>substitute('Prompt Template'!$D$2,$AN$5,$AO247)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47" s="18">
        <f t="array" ref="AQ247">index('Response Scoring'!$I:$I,match($A247,'Response Scoring'!$A:$A,0))</f>
        <v>0</v>
      </c>
      <c r="AR247" s="18">
        <f t="shared" si="16"/>
        <v>0</v>
      </c>
      <c r="AS247" s="24">
        <f t="shared" si="17"/>
        <v>2.9</v>
      </c>
      <c r="AT247" s="24">
        <f t="shared" si="18"/>
        <v>5.2</v>
      </c>
      <c r="AU247" s="18">
        <f t="shared" si="19"/>
        <v>21.26666667</v>
      </c>
      <c r="AV247" s="24">
        <f t="shared" si="20"/>
        <v>42.53333333</v>
      </c>
      <c r="AW247" s="18" t="str">
        <f t="shared" si="21"/>
        <v>AI Experimenter</v>
      </c>
      <c r="AX247" s="18" t="str">
        <f>'Raw Data'!AF243</f>
        <v>ChatGPT, Claude, CoPilot</v>
      </c>
      <c r="AY247" s="18" t="str">
        <f>'Raw Data'!AG243</f>
        <v>Yes</v>
      </c>
      <c r="AZ247" s="18" t="str">
        <f>'Raw Data'!AH243</f>
        <v/>
      </c>
      <c r="BA247" s="18" t="str">
        <f>'Raw Data'!AI243</f>
        <v/>
      </c>
      <c r="BB247" s="18" t="str">
        <f>'Raw Data'!AJ243</f>
        <v/>
      </c>
      <c r="BC247" s="18" t="str">
        <f>'Raw Data'!AK243</f>
        <v/>
      </c>
      <c r="BD247" s="18" t="str">
        <f>'Raw Data'!AL243</f>
        <v/>
      </c>
      <c r="BE247" s="18" t="str">
        <f>'Raw Data'!AM243</f>
        <v/>
      </c>
      <c r="BF247" s="18" t="str">
        <f>'Raw Data'!AN243</f>
        <v/>
      </c>
      <c r="BG247" s="18" t="str">
        <f>'Raw Data'!AO243</f>
        <v/>
      </c>
      <c r="BH247" s="18" t="str">
        <f>'Raw Data'!AP243</f>
        <v/>
      </c>
      <c r="BI247" s="18" t="str">
        <f>'Raw Data'!AQ243</f>
        <v/>
      </c>
      <c r="BJ247" s="18" t="str">
        <f>'Raw Data'!AR243</f>
        <v/>
      </c>
      <c r="BK247" s="18" t="str">
        <f>'Raw Data'!AS243</f>
        <v/>
      </c>
      <c r="BL247" s="18" t="str">
        <f>'Raw Data'!AT243</f>
        <v/>
      </c>
      <c r="BM247" s="18" t="str">
        <f>'Raw Data'!AU243</f>
        <v/>
      </c>
      <c r="BN247" s="18" t="str">
        <f>'Raw Data'!AV243</f>
        <v/>
      </c>
      <c r="BO247" s="18" t="str">
        <f>'Raw Data'!AW243</f>
        <v/>
      </c>
      <c r="BP247" s="18" t="str">
        <f>'Raw Data'!AX243</f>
        <v/>
      </c>
      <c r="BQ247" s="18" t="str">
        <f>'Raw Data'!AY243</f>
        <v/>
      </c>
      <c r="BR247" s="18" t="str">
        <f>'Raw Data'!AZ243</f>
        <v/>
      </c>
      <c r="BS247" s="18" t="str">
        <f>'Raw Data'!D243</f>
        <v/>
      </c>
      <c r="BT247" s="18" t="str">
        <f>'Raw Data'!E243</f>
        <v/>
      </c>
      <c r="BU247" s="18" t="str">
        <f>'Raw Data'!F243</f>
        <v>PerfectDraft</v>
      </c>
      <c r="BV247" s="25" t="str">
        <f>'Raw Data'!G243</f>
        <v>PerfectDraft</v>
      </c>
      <c r="BW247" s="25" t="str">
        <f t="shared" si="22"/>
        <v>#REF!</v>
      </c>
      <c r="BX247" s="25" t="str">
        <f>'Raw Data'!I243</f>
        <v>Tech</v>
      </c>
      <c r="BY247" s="18" t="str">
        <f>'Raw Data'!J243</f>
        <v/>
      </c>
      <c r="BZ247" s="18" t="str">
        <f>'Raw Data'!K243</f>
        <v/>
      </c>
      <c r="CA247" s="18" t="str">
        <f>'Raw Data'!L243</f>
        <v>United Kingdom</v>
      </c>
      <c r="CB247" s="18" t="str">
        <f>'Raw Data'!M243</f>
        <v>Europe</v>
      </c>
      <c r="CC247" s="18" t="str">
        <f>'Raw Data'!N243</f>
        <v>AB InBev UK Limited</v>
      </c>
      <c r="CD247" s="25" t="str">
        <f>'Raw Data'!O243</f>
        <v>Andy Logan - PerfectDraft</v>
      </c>
      <c r="CE247" s="15" t="str">
        <f>'Raw Data'!P243</f>
        <v>Light User</v>
      </c>
      <c r="CF247" s="15" t="str">
        <f>'Raw Data'!Q243</f>
        <v>Weekly</v>
      </c>
    </row>
    <row r="248" ht="15.75" customHeight="1">
      <c r="A248" s="18">
        <f>'Raw Data'!$A244</f>
        <v>242</v>
      </c>
      <c r="B248" s="18" t="str">
        <f>'Raw Data'!$R244</f>
        <v>Weekly</v>
      </c>
      <c r="C248" s="18">
        <f t="shared" si="1"/>
        <v>0.5</v>
      </c>
      <c r="D248" s="18" t="str">
        <f>'Raw Data'!$S244</f>
        <v>Getting quick answers to specific questions or looking up information, Brainstorming ideas, testing concepts, or getting feedback on my thinking, Analyzing data or documents to extract insights or summaries</v>
      </c>
      <c r="E248" s="18">
        <f t="shared" si="2"/>
        <v>2</v>
      </c>
      <c r="F248" s="19">
        <f t="shared" si="3"/>
        <v>0.6666666667</v>
      </c>
      <c r="G248" s="20" t="str">
        <f>'Raw Data'!T244</f>
        <v>I don’t use AI for work</v>
      </c>
      <c r="H248" s="18" t="b">
        <f t="shared" si="4"/>
        <v>0</v>
      </c>
      <c r="I248" s="18" t="str">
        <f>'Raw Data'!$U244</f>
        <v>Create a systematic process where AI handles data analysis and summary generation consistently</v>
      </c>
      <c r="J248" s="18">
        <f t="shared" si="5"/>
        <v>1</v>
      </c>
      <c r="K248" s="18" t="str">
        <f>'Raw Data'!$V244</f>
        <v>Use AI for research summaries: Ask AI to explain the unfamiliar topic in simple terms, then progressively request more technical detail.
Generate a glossary: Have AI create a list of key terms, acronyms, and concepts with definitions.
Identify key trends and data sources: Ask AI to suggest reputable reports, whitepapers, and case studies.</v>
      </c>
      <c r="L248" s="18" t="s">
        <v>942</v>
      </c>
      <c r="M248" s="21" t="str">
        <f>substitute('Prompt Template'!$A$2,$K$5,$L248)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for research summaries: Ask AI to explain the unfamiliar topic in simple terms, then progressively request more technical detail.
Generate a glossary: Have AI create a list of key terms, acronyms, and concepts with definitions.
Identify key trends and data sources: Ask AI to suggest reputable reports, whitepapers, and case studies.&lt;/user_input&gt;</v>
      </c>
      <c r="N248" s="18">
        <f t="array" ref="N248">index('Response Scoring'!$C:$C,match($A248,'Response Scoring'!$A:$A,0))</f>
        <v>1</v>
      </c>
      <c r="O248" s="19">
        <f t="shared" si="6"/>
        <v>0.3333333333</v>
      </c>
      <c r="P248" s="18" t="str">
        <f>'Raw Data'!$W244</f>
        <v>I do not have the gpt license yet. but I could use it for query optimizations, data churning etc</v>
      </c>
      <c r="Q248" s="18" t="s">
        <v>943</v>
      </c>
      <c r="R248" s="21" t="str">
        <f>substitute('Prompt Template'!$B$2,$P$5,$Q248)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have the gpt license yet. but I could use it for query optimizations, data churning etc&lt;/user_input&gt;</v>
      </c>
      <c r="S248" s="18">
        <f t="array" ref="S248">index('Response Scoring'!$E:$E,match($A248,'Response Scoring'!$A:$A,0))</f>
        <v>0</v>
      </c>
      <c r="T248" s="19">
        <f t="shared" si="7"/>
        <v>0</v>
      </c>
      <c r="U248" s="19">
        <f t="shared" si="8"/>
        <v>2.5</v>
      </c>
      <c r="V248" s="18" t="str">
        <f>'Raw Data'!$X244</f>
        <v>Creating a complete slide deck with visual design for an important client presentation</v>
      </c>
      <c r="W248" s="18">
        <f t="shared" si="9"/>
        <v>0</v>
      </c>
      <c r="X248" s="18" t="str">
        <f>'Raw Data'!$Y244</f>
        <v>Hallucinations (generating false or misleading information), Biases in answers, Data privacy concerns when information is shared with an LLM, Vulnerability to manipulation by bad actors</v>
      </c>
      <c r="Y248" s="22">
        <f t="shared" si="10"/>
        <v>1</v>
      </c>
      <c r="Z248" s="18" t="str">
        <f>'Raw Data'!$Z244</f>
        <v>Only share information that you would be comfortable sharing internally with a colleague, Anonymize information by removing identifying details, Use secure company instances or enterprise plans when available</v>
      </c>
      <c r="AA248" s="19">
        <f t="shared" si="11"/>
        <v>1</v>
      </c>
      <c r="AB248" s="18" t="str">
        <f>'Raw Data'!$AA244</f>
        <v>Always: I routinely cross-check AI outputs with reliable sources</v>
      </c>
      <c r="AC248" s="18">
        <f t="shared" si="12"/>
        <v>1</v>
      </c>
      <c r="AD248" s="18" t="str">
        <f>'Raw Data'!$AB244</f>
        <v>Cross-reference key claims with reliable external sources, Verify any calculations or data analysis independently, Use a different AI tool to review and verify the content</v>
      </c>
      <c r="AE248" s="18">
        <f t="shared" si="13"/>
        <v>0.75</v>
      </c>
      <c r="AF248" s="23">
        <v>6.29999999999999</v>
      </c>
      <c r="AG248" s="18" t="str">
        <f>'Raw Data'!$AC244</f>
        <v>Sometimes: I iterate 2–3 times to reach a good result</v>
      </c>
      <c r="AH248" s="18">
        <f t="shared" si="14"/>
        <v>0.67</v>
      </c>
      <c r="AI248" s="18" t="str">
        <f>'Raw Data'!$AD244</f>
        <v>I have an upcoming meeting with senior stakeholders to discuss a new initiative(mention the details). Please help me prepare by:
Summarizing the key points I should present, tailored to a strategic audience.
Identifying potential questions or objections stakeholders might raise.</v>
      </c>
      <c r="AJ248" s="18" t="s">
        <v>944</v>
      </c>
      <c r="AK248" s="21" t="str">
        <f>substitute('Prompt Template'!$C$2,$AI$5,$AJ248)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with senior stakeholders to discuss a new initiative(mention the details). Please help me prepare by:
Summarizing the key points I should present, tailored to a strategic audience.
Identifying potential questions or objections stakeholders might raise.&lt;/prompt&gt;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with senior stakeholders to discuss a new initiative(mention the details). Please help me prepare by:
Summarizing the key points I should present, tailored to a strategic audience.
Identifying potential questions or objections stakeholders might raise.&lt;/user_input&gt;</v>
      </c>
      <c r="AL248" s="18">
        <f t="array" ref="AL248">index('Response Scoring'!$G:$G,match($A248,'Response Scoring'!$A:$A,0))</f>
        <v>2</v>
      </c>
      <c r="AM248" s="18">
        <f t="shared" si="15"/>
        <v>0.4</v>
      </c>
      <c r="AN248" s="18" t="str">
        <f>'Raw Data'!$AE244</f>
        <v>I don’t know how to create custom AI instructions</v>
      </c>
      <c r="AO248" s="18" t="s">
        <v>556</v>
      </c>
      <c r="AP248" s="21" t="str">
        <f>substitute('Prompt Template'!$D$2,$AN$5,$AO248)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48" s="18">
        <f t="array" ref="AQ248">index('Response Scoring'!$I:$I,match($A248,'Response Scoring'!$A:$A,0))</f>
        <v>0</v>
      </c>
      <c r="AR248" s="18">
        <f t="shared" si="16"/>
        <v>0</v>
      </c>
      <c r="AS248" s="24">
        <f t="shared" si="17"/>
        <v>2.405</v>
      </c>
      <c r="AT248" s="24">
        <f t="shared" si="18"/>
        <v>4.54</v>
      </c>
      <c r="AU248" s="18">
        <f t="shared" si="19"/>
        <v>16.11</v>
      </c>
      <c r="AV248" s="24">
        <f t="shared" si="20"/>
        <v>32.22</v>
      </c>
      <c r="AW248" s="18" t="str">
        <f t="shared" si="21"/>
        <v>AI Experimenter</v>
      </c>
      <c r="AX248" s="18" t="str">
        <f>'Raw Data'!AF244</f>
        <v>ChatGPT</v>
      </c>
      <c r="AY248" s="18" t="str">
        <f>'Raw Data'!AG244</f>
        <v>No</v>
      </c>
      <c r="AZ248" s="18" t="str">
        <f>'Raw Data'!AH244</f>
        <v/>
      </c>
      <c r="BA248" s="18" t="str">
        <f>'Raw Data'!AI244</f>
        <v/>
      </c>
      <c r="BB248" s="18" t="str">
        <f>'Raw Data'!AJ244</f>
        <v/>
      </c>
      <c r="BC248" s="18" t="str">
        <f>'Raw Data'!AK244</f>
        <v/>
      </c>
      <c r="BD248" s="18" t="str">
        <f>'Raw Data'!AL244</f>
        <v/>
      </c>
      <c r="BE248" s="18" t="str">
        <f>'Raw Data'!AM244</f>
        <v/>
      </c>
      <c r="BF248" s="18" t="str">
        <f>'Raw Data'!AN244</f>
        <v/>
      </c>
      <c r="BG248" s="18" t="str">
        <f>'Raw Data'!AO244</f>
        <v/>
      </c>
      <c r="BH248" s="18" t="str">
        <f>'Raw Data'!AP244</f>
        <v/>
      </c>
      <c r="BI248" s="18" t="str">
        <f>'Raw Data'!AQ244</f>
        <v/>
      </c>
      <c r="BJ248" s="18" t="str">
        <f>'Raw Data'!AR244</f>
        <v/>
      </c>
      <c r="BK248" s="18" t="str">
        <f>'Raw Data'!AS244</f>
        <v/>
      </c>
      <c r="BL248" s="18" t="str">
        <f>'Raw Data'!AT244</f>
        <v/>
      </c>
      <c r="BM248" s="18" t="str">
        <f>'Raw Data'!AU244</f>
        <v/>
      </c>
      <c r="BN248" s="18" t="str">
        <f>'Raw Data'!AV244</f>
        <v/>
      </c>
      <c r="BO248" s="18" t="str">
        <f>'Raw Data'!AW244</f>
        <v/>
      </c>
      <c r="BP248" s="18" t="str">
        <f>'Raw Data'!AX244</f>
        <v/>
      </c>
      <c r="BQ248" s="18" t="str">
        <f>'Raw Data'!AY244</f>
        <v/>
      </c>
      <c r="BR248" s="18" t="str">
        <f>'Raw Data'!AZ244</f>
        <v/>
      </c>
      <c r="BS248" s="18" t="str">
        <f>'Raw Data'!D244</f>
        <v/>
      </c>
      <c r="BT248" s="18" t="str">
        <f>'Raw Data'!E244</f>
        <v/>
      </c>
      <c r="BU248" s="18" t="str">
        <f>'Raw Data'!F244</f>
        <v>PerfectDraft</v>
      </c>
      <c r="BV248" s="25" t="str">
        <f>'Raw Data'!G244</f>
        <v>Data</v>
      </c>
      <c r="BW248" s="25" t="str">
        <f t="shared" si="22"/>
        <v>#REF!</v>
      </c>
      <c r="BX248" s="25" t="str">
        <f>'Raw Data'!I244</f>
        <v>N/A</v>
      </c>
      <c r="BY248" s="18" t="str">
        <f>'Raw Data'!J244</f>
        <v/>
      </c>
      <c r="BZ248" s="18" t="str">
        <f>'Raw Data'!K244</f>
        <v/>
      </c>
      <c r="CA248" s="18" t="str">
        <f>'Raw Data'!L244</f>
        <v/>
      </c>
      <c r="CB248" s="18" t="str">
        <f>'Raw Data'!M244</f>
        <v/>
      </c>
      <c r="CC248" s="18" t="str">
        <f>'Raw Data'!N244</f>
        <v/>
      </c>
      <c r="CD248" s="25" t="str">
        <f>'Raw Data'!O244</f>
        <v>Andy Logan - PerfectDraft</v>
      </c>
      <c r="CE248" s="15" t="str">
        <f>'Raw Data'!P244</f>
        <v/>
      </c>
      <c r="CF248" s="15" t="str">
        <f>'Raw Data'!Q244</f>
        <v>Not invited</v>
      </c>
    </row>
    <row r="249" ht="15.75" customHeight="1">
      <c r="A249" s="18">
        <f>'Raw Data'!$A245</f>
        <v>243</v>
      </c>
      <c r="B249" s="18" t="str">
        <f>'Raw Data'!$R245</f>
        <v>Daily</v>
      </c>
      <c r="C249" s="18">
        <f t="shared" si="1"/>
        <v>1</v>
      </c>
      <c r="D249" s="18" t="str">
        <f>'Raw Data'!$S245</f>
        <v>Editing or improving text I’ve already written (emails, documents, presentations), Getting quick answers to specific questions or looking up information, Creating first drafts of content from scratch (reports, proposals, marketing copy)</v>
      </c>
      <c r="E249" s="18">
        <f t="shared" si="2"/>
        <v>2</v>
      </c>
      <c r="F249" s="19">
        <f t="shared" si="3"/>
        <v>0.6666666667</v>
      </c>
      <c r="G249" s="20" t="str">
        <f>'Raw Data'!T245</f>
        <v>I create fresh prompts each time I use AI</v>
      </c>
      <c r="H249" s="18">
        <f t="shared" si="4"/>
        <v>0.25</v>
      </c>
      <c r="I249" s="18" t="str">
        <f>'Raw Data'!$U245</f>
        <v>Create a systematic process where AI handles data analysis and summary generation consistently</v>
      </c>
      <c r="J249" s="18">
        <f t="shared" si="5"/>
        <v>1</v>
      </c>
      <c r="K249" s="18" t="str">
        <f>'Raw Data'!$V245</f>
        <v>Use AI to do the research on the topic, then analyse the data before pulling together the presentation format and inclusions.</v>
      </c>
      <c r="L249" s="18" t="s">
        <v>945</v>
      </c>
      <c r="M249" s="21" t="str">
        <f>substitute('Prompt Template'!$A$2,$K$5,$L249)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do the research on the topic, then analyse the data before pulling together the presentation format and inclusions.&lt;/user_input&gt;</v>
      </c>
      <c r="N249" s="18">
        <f t="array" ref="N249">index('Response Scoring'!$C:$C,match($A249,'Response Scoring'!$A:$A,0))</f>
        <v>2</v>
      </c>
      <c r="O249" s="19">
        <f t="shared" si="6"/>
        <v>0.6666666667</v>
      </c>
      <c r="P249" s="18" t="str">
        <f>'Raw Data'!$W245</f>
        <v>I need to understand data of new innovation brands. I ask AI to pull together the data and then give recommendations on marketing ideas that would resonate with the brand and our audiences.</v>
      </c>
      <c r="Q249" s="18" t="s">
        <v>946</v>
      </c>
      <c r="R249" s="21" t="str">
        <f>substitute('Prompt Template'!$B$2,$P$5,$Q249)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understand data of new innovation brands. I ask AI to pull together the data and then give recommendations on marketing ideas that would resonate with the brand and our audiences.&lt;/user_input&gt;</v>
      </c>
      <c r="S249" s="18">
        <f t="array" ref="S249">index('Response Scoring'!$E:$E,match($A249,'Response Scoring'!$A:$A,0))</f>
        <v>2</v>
      </c>
      <c r="T249" s="19">
        <f t="shared" si="7"/>
        <v>0.6666666667</v>
      </c>
      <c r="U249" s="19">
        <f t="shared" si="8"/>
        <v>4.25</v>
      </c>
      <c r="V249" s="18" t="str">
        <f>'Raw Data'!$X245</f>
        <v>Analyzing presentation slides to evaluate both the visual design and written content for consistency</v>
      </c>
      <c r="W249" s="18">
        <f t="shared" si="9"/>
        <v>1</v>
      </c>
      <c r="X249" s="18" t="str">
        <f>'Raw Data'!$Y245</f>
        <v>Hallucinations (generating false or misleading information), Data privacy concerns when information is shared with an LLM, Biases in answers, Vulnerability to manipulation by bad actors</v>
      </c>
      <c r="Y249" s="22">
        <f t="shared" si="10"/>
        <v>1</v>
      </c>
      <c r="Z249" s="18" t="str">
        <f>'Raw Data'!$Z245</f>
        <v>Verify that the AI tool has SSL/HTTPS encryption before using it, Use secure company instances or enterprise plans when available</v>
      </c>
      <c r="AA249" s="19">
        <f t="shared" si="11"/>
        <v>0</v>
      </c>
      <c r="AB249" s="18" t="str">
        <f>'Raw Data'!$AA245</f>
        <v>Always: I routinely cross-check AI outputs with reliable sources</v>
      </c>
      <c r="AC249" s="18">
        <f t="shared" si="12"/>
        <v>1</v>
      </c>
      <c r="AD249" s="18" t="str">
        <f>'Raw Data'!$AB245</f>
        <v>Use a different AI tool to review and verify the content, Cross-reference key claims with reliable external sources, Verify any calculations or data analysis independently</v>
      </c>
      <c r="AE249" s="18">
        <f t="shared" si="13"/>
        <v>0.75</v>
      </c>
      <c r="AF249" s="23">
        <v>6.29999999999999</v>
      </c>
      <c r="AG249" s="18" t="str">
        <f>'Raw Data'!$AC245</f>
        <v>Sometimes: I iterate 2–3 times to reach a good result</v>
      </c>
      <c r="AH249" s="18">
        <f t="shared" si="14"/>
        <v>0.67</v>
      </c>
      <c r="AI249" s="18" t="str">
        <f>'Raw Data'!$AD245</f>
        <v>I have a work meeting to present a new initiative to improve our team's workflow efficiency to my team. I need help preparing for this meeting. Please help me:
- Outline the key points I should cover in my presentation.
- Suggest potential questions my colleagues or managers might ask, along with strong, concise answers.
- Provide a short, persuasive opening statement to capture attention.
- Recommend any relevant data, examples, or visuals I could include to strengthen my proposal.
- Identify possible challenges or objections and how to address them effectively.
The initiative involves introducing a new project tool to streamline communication and improve task tracking. The audience will be my vice president, project managers, and team leads. Keep the tone professional but engaging.</v>
      </c>
      <c r="AJ249" s="18" t="s">
        <v>947</v>
      </c>
      <c r="AK249" s="21" t="str">
        <f>substitute('Prompt Template'!$C$2,$AI$5,$AJ249)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present a new initiative to improve our team's workflow efficiency to my team. I need help preparing for this meeting. Please help me:
- Outline the key points I should cover in my presentation.
- Suggest potential questions my colleagues or managers might ask, along with strong, concise answers.
- Provide a short, persuasive opening statement to capture attention.
- Recommend any relevant data, examples, or visuals I could include to strengthen my proposal.
- Identify possible challenges or objections and how to address them effectively.
The initiative involves introducing a new project tool to streamline communication and improve task tracking. The audience will be my vice president, project managers, and team leads. Keep the tone professional but engaging.&lt;/prompt&gt;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present a new initiative to improve our team's workflow efficiency to my team. I need help preparing for this meeting. Please help me:
- Outline the key points I should cover in my presentation.
- Suggest potential questions my colleagues or managers might ask, along with strong, concise answers.
- Provide a short, persuasive opening statement to capture attention.
- Recommend any relevant data, examples, or visuals I could include to strengthen my proposal.
- Identify possible challenges or objections and how to address them effectively.
The initiative involves introducing a new project tool to streamline communication and improve task tracking. The audience will be my vice president, project managers, and team leads. Keep the tone professional but engaging.&lt;/user_input&gt;</v>
      </c>
      <c r="AL249" s="18">
        <f t="array" ref="AL249">index('Response Scoring'!$G:$G,match($A249,'Response Scoring'!$A:$A,0))</f>
        <v>5</v>
      </c>
      <c r="AM249" s="18">
        <f t="shared" si="15"/>
        <v>1</v>
      </c>
      <c r="AN249" s="18" t="str">
        <f>'Raw Data'!$AE245</f>
        <v>I don't know how to create custom AI instructions</v>
      </c>
      <c r="AO249" s="18" t="s">
        <v>879</v>
      </c>
      <c r="AP249" s="21" t="str">
        <f>substitute('Prompt Template'!$D$2,$AN$5,$AO249)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49" s="18">
        <f t="array" ref="AQ249">index('Response Scoring'!$I:$I,match($A249,'Response Scoring'!$A:$A,0))</f>
        <v>0</v>
      </c>
      <c r="AR249" s="18">
        <f t="shared" si="16"/>
        <v>0</v>
      </c>
      <c r="AS249" s="24">
        <f t="shared" si="17"/>
        <v>4.505</v>
      </c>
      <c r="AT249" s="24">
        <f t="shared" si="18"/>
        <v>9.34</v>
      </c>
      <c r="AU249" s="18">
        <f t="shared" si="19"/>
        <v>23.81</v>
      </c>
      <c r="AV249" s="24">
        <f t="shared" si="20"/>
        <v>47.62</v>
      </c>
      <c r="AW249" s="18" t="str">
        <f t="shared" si="21"/>
        <v>AI Experimenter</v>
      </c>
      <c r="AX249" s="18" t="str">
        <f>'Raw Data'!AF245</f>
        <v>ChatGPT</v>
      </c>
      <c r="AY249" s="18" t="str">
        <f>'Raw Data'!AG245</f>
        <v>No</v>
      </c>
      <c r="AZ249" s="18" t="str">
        <f>'Raw Data'!AH245</f>
        <v/>
      </c>
      <c r="BA249" s="18" t="str">
        <f>'Raw Data'!AI245</f>
        <v/>
      </c>
      <c r="BB249" s="18" t="str">
        <f>'Raw Data'!AJ245</f>
        <v/>
      </c>
      <c r="BC249" s="18" t="str">
        <f>'Raw Data'!AK245</f>
        <v/>
      </c>
      <c r="BD249" s="18" t="str">
        <f>'Raw Data'!AL245</f>
        <v/>
      </c>
      <c r="BE249" s="18" t="str">
        <f>'Raw Data'!AM245</f>
        <v/>
      </c>
      <c r="BF249" s="18" t="str">
        <f>'Raw Data'!AN245</f>
        <v/>
      </c>
      <c r="BG249" s="18" t="str">
        <f>'Raw Data'!AO245</f>
        <v/>
      </c>
      <c r="BH249" s="18" t="str">
        <f>'Raw Data'!AP245</f>
        <v/>
      </c>
      <c r="BI249" s="18" t="str">
        <f>'Raw Data'!AQ245</f>
        <v/>
      </c>
      <c r="BJ249" s="18" t="str">
        <f>'Raw Data'!AR245</f>
        <v/>
      </c>
      <c r="BK249" s="18" t="str">
        <f>'Raw Data'!AS245</f>
        <v/>
      </c>
      <c r="BL249" s="18" t="str">
        <f>'Raw Data'!AT245</f>
        <v/>
      </c>
      <c r="BM249" s="18" t="str">
        <f>'Raw Data'!AU245</f>
        <v/>
      </c>
      <c r="BN249" s="18" t="str">
        <f>'Raw Data'!AV245</f>
        <v/>
      </c>
      <c r="BO249" s="18" t="str">
        <f>'Raw Data'!AW245</f>
        <v/>
      </c>
      <c r="BP249" s="18" t="str">
        <f>'Raw Data'!AX245</f>
        <v/>
      </c>
      <c r="BQ249" s="18" t="str">
        <f>'Raw Data'!AY245</f>
        <v/>
      </c>
      <c r="BR249" s="18" t="str">
        <f>'Raw Data'!AZ245</f>
        <v/>
      </c>
      <c r="BS249" s="18" t="str">
        <f>'Raw Data'!D245</f>
        <v/>
      </c>
      <c r="BT249" s="18" t="str">
        <f>'Raw Data'!E245</f>
        <v/>
      </c>
      <c r="BU249" s="18" t="str">
        <f>'Raw Data'!F245</f>
        <v>PerfectDraft</v>
      </c>
      <c r="BV249" s="25" t="str">
        <f>'Raw Data'!G245</f>
        <v>BU West</v>
      </c>
      <c r="BW249" s="25" t="str">
        <f t="shared" si="22"/>
        <v>#REF!</v>
      </c>
      <c r="BX249" s="25" t="str">
        <f>'Raw Data'!I245</f>
        <v>N/A</v>
      </c>
      <c r="BY249" s="18" t="str">
        <f>'Raw Data'!J245</f>
        <v/>
      </c>
      <c r="BZ249" s="18" t="str">
        <f>'Raw Data'!K245</f>
        <v/>
      </c>
      <c r="CA249" s="18" t="str">
        <f>'Raw Data'!L245</f>
        <v/>
      </c>
      <c r="CB249" s="18" t="str">
        <f>'Raw Data'!M245</f>
        <v/>
      </c>
      <c r="CC249" s="18" t="str">
        <f>'Raw Data'!N245</f>
        <v/>
      </c>
      <c r="CD249" s="25" t="str">
        <f>'Raw Data'!O245</f>
        <v>Andy Logan - PerfectDraft</v>
      </c>
      <c r="CE249" s="15" t="str">
        <f>'Raw Data'!P245</f>
        <v/>
      </c>
      <c r="CF249" s="15" t="str">
        <f>'Raw Data'!Q245</f>
        <v>Not invited</v>
      </c>
    </row>
    <row r="250" ht="15.75" customHeight="1">
      <c r="A250" s="18">
        <f>'Raw Data'!$A246</f>
        <v>244</v>
      </c>
      <c r="B250" s="18" t="str">
        <f>'Raw Data'!$R246</f>
        <v>Daily</v>
      </c>
      <c r="C250" s="18">
        <f t="shared" si="1"/>
        <v>1</v>
      </c>
      <c r="D250" s="18" t="str">
        <f>'Raw Data'!$S246</f>
        <v>Getting quick answers to specific questions or looking up information, Writing or debugging code, scripts, or formulas, Brainstorming ideas, testing concepts, or getting feedback on my thinking, Using AI for vibe coding to prototype solutions, apps, or products</v>
      </c>
      <c r="E250" s="18">
        <f t="shared" si="2"/>
        <v>3</v>
      </c>
      <c r="F250" s="19">
        <f t="shared" si="3"/>
        <v>1</v>
      </c>
      <c r="G250" s="20" t="str">
        <f>'Raw Data'!T246</f>
        <v>I create fresh prompts each time I use AI</v>
      </c>
      <c r="H250" s="18">
        <f t="shared" si="4"/>
        <v>0.25</v>
      </c>
      <c r="I250" s="18" t="str">
        <f>'Raw Data'!$U246</f>
        <v>Create a systematic process where AI handles data analysis and summary generation consistently</v>
      </c>
      <c r="J250" s="18">
        <f t="shared" si="5"/>
        <v>1</v>
      </c>
      <c r="K250" s="18" t="str">
        <f>'Raw Data'!$V246</f>
        <v>I would use AI to help me to get info and context about this topic, finding and validating data. I would also rely on AI for the analysis but always with my own input first. But I would make the presentation myself.</v>
      </c>
      <c r="L250" s="18" t="s">
        <v>948</v>
      </c>
      <c r="M250" s="21" t="str">
        <f>substitute('Prompt Template'!$A$2,$K$5,$L250)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me to get info and context about this topic, finding and validating data. I would also rely on AI for the analysis but always with my own input first. But I would make the presentation myself.&lt;/user_input&gt;</v>
      </c>
      <c r="N250" s="18">
        <f t="array" ref="N250">index('Response Scoring'!$C:$C,match($A250,'Response Scoring'!$A:$A,0))</f>
        <v>1</v>
      </c>
      <c r="O250" s="19">
        <f t="shared" si="6"/>
        <v>0.3333333333</v>
      </c>
      <c r="P250" s="18" t="str">
        <f>'Raw Data'!$W246</f>
        <v>I sometimes don't know how to implement a specific element on my website and instead of checking in FAQ and else, I ask AI to analyse and correct my code in order to have something ready to integrate.</v>
      </c>
      <c r="Q250" s="18" t="s">
        <v>949</v>
      </c>
      <c r="R250" s="21" t="str">
        <f>substitute('Prompt Template'!$B$2,$P$5,$Q250)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sometimes don't know how to implement a specific element on my website and instead of checking in FAQ and else, I ask AI to analyse and correct my code in order to have something ready to integrate.&lt;/user_input&gt;</v>
      </c>
      <c r="S250" s="18">
        <f t="array" ref="S250">index('Response Scoring'!$E:$E,match($A250,'Response Scoring'!$A:$A,0))</f>
        <v>1</v>
      </c>
      <c r="T250" s="19">
        <f t="shared" si="7"/>
        <v>0.3333333333</v>
      </c>
      <c r="U250" s="19">
        <f t="shared" si="8"/>
        <v>3.916666667</v>
      </c>
      <c r="V250" s="18" t="str">
        <f>'Raw Data'!$X246</f>
        <v>Analyzing presentation slides to evaluate both the visual design and written content for consistency</v>
      </c>
      <c r="W250" s="18">
        <f t="shared" si="9"/>
        <v>1</v>
      </c>
      <c r="X250" s="18" t="str">
        <f>'Raw Data'!$Y246</f>
        <v>Hallucinations (generating false or misleading information), Biases in answers, Data privacy concerns when information is shared with an LLM, Vulnerability to manipulation by bad actors</v>
      </c>
      <c r="Y250" s="22">
        <f t="shared" si="10"/>
        <v>1</v>
      </c>
      <c r="Z250" s="18" t="str">
        <f>'Raw Data'!$Z246</f>
        <v>Anonymize information by removing identifying details, Use secure company instances or enterprise plans when available</v>
      </c>
      <c r="AA250" s="19">
        <f t="shared" si="11"/>
        <v>1</v>
      </c>
      <c r="AB250" s="18" t="str">
        <f>'Raw Data'!$AA246</f>
        <v>Sometimes: I do a quick check against known data or references</v>
      </c>
      <c r="AC250" s="18">
        <f t="shared" si="12"/>
        <v>0.67</v>
      </c>
      <c r="AD250" s="18" t="str">
        <f>'Raw Data'!$AB246</f>
        <v>Cross-reference key claims with reliable external sources, Use a different AI tool to review and verify the content</v>
      </c>
      <c r="AE250" s="18">
        <f t="shared" si="13"/>
        <v>0.5</v>
      </c>
      <c r="AF250" s="23">
        <v>6.29999999999999</v>
      </c>
      <c r="AG250" s="18" t="str">
        <f>'Raw Data'!$AC246</f>
        <v>Sometimes: I iterate 2–3 times to reach a good result</v>
      </c>
      <c r="AH250" s="18">
        <f t="shared" si="14"/>
        <v>0.67</v>
      </c>
      <c r="AI250" s="18" t="str">
        <f>'Raw Data'!$AD246</f>
        <v>I have to prepare a work meeting in order to discuss a new initiative. Please list me all the important points I need to discuss and prepare to be ready for this kind of meeting. Don't forget to prepare me some questions that stakeholders may ask. Also, provide me some examples of presentations to be convincing</v>
      </c>
      <c r="AJ250" s="18" t="s">
        <v>950</v>
      </c>
      <c r="AK250" s="21" t="str">
        <f>substitute('Prompt Template'!$C$2,$AI$5,$AJ250)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to prepare a work meeting in order to discuss a new initiative. Please list me all the important points I need to discuss and prepare to be ready for this kind of meeting. Don't forget to prepare me some questions that stakeholders may ask. Also, provide me some examples of presentations to be convincing&lt;/prompt&gt;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to prepare a work meeting in order to discuss a new initiative. Please list me all the important points I need to discuss and prepare to be ready for this kind of meeting. Don't forget to prepare me some questions that stakeholders may ask. Also, provide me some examples of presentations to be convincing&lt;/user_input&gt;</v>
      </c>
      <c r="AL250" s="18">
        <f t="array" ref="AL250">index('Response Scoring'!$G:$G,match($A250,'Response Scoring'!$A:$A,0))</f>
        <v>2</v>
      </c>
      <c r="AM250" s="18">
        <f t="shared" si="15"/>
        <v>0.4</v>
      </c>
      <c r="AN250" s="18" t="str">
        <f>'Raw Data'!$AE246</f>
        <v>You are a Competitive Intelligence Assistant for PerfectDraft. Your job is to help team members gather, analyze, and summarize information about competitors’ products, pricing, positioning,  All insights must be factual, concise, and actionable.
Focus on specific competitors, products, or markets as specified in the user’s request.
Use publicly available sources only and avoid speculation or unverified claims.
Then, Summarize competitors’ products, features, pricing, and service models and compare their offerings to our products, highlighting strengths, weaknesses, and differentiators.
Analyze marketing messages, brand positioning, and target audiences.
Provide structured outputs: tables, bullet points, or short summaries.
And make sure to always verify data against reliable sources.</v>
      </c>
      <c r="AO250" s="18" t="s">
        <v>951</v>
      </c>
      <c r="AP250" s="21" t="str">
        <f>substitute('Prompt Template'!$D$2,$AN$5,$AO250)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for PerfectDraft. Your job is to help team members gather, analyze, and summarize information about competitors’ products, pricing, positioning,  All insights must be factual, concise, and actionable.
Focus on specific competitors, products, or markets as specified in the user’s request.
Use publicly available sources only and avoid speculation or unverified claims.
Then, Summarize competitors’ products, features, pricing, and service models and compare their offerings to our products, highlighting strengths, weaknesses, and differentiators.
Analyze marketing messages, brand positioning, and target audiences.
Provide structured outputs: tables, bullet points, or short summaries.
And make sure to always verify data against reliable sources.&lt;/user_input&gt;
</v>
      </c>
      <c r="AQ250" s="18">
        <f t="array" ref="AQ250">index('Response Scoring'!$I:$I,match($A250,'Response Scoring'!$A:$A,0))</f>
        <v>4</v>
      </c>
      <c r="AR250" s="18">
        <f t="shared" si="16"/>
        <v>0.8</v>
      </c>
      <c r="AS250" s="24">
        <f t="shared" si="17"/>
        <v>6.405</v>
      </c>
      <c r="AT250" s="24">
        <f t="shared" si="18"/>
        <v>4.54</v>
      </c>
      <c r="AU250" s="18">
        <f t="shared" si="19"/>
        <v>26.94333333</v>
      </c>
      <c r="AV250" s="24">
        <f t="shared" si="20"/>
        <v>53.88666667</v>
      </c>
      <c r="AW250" s="18" t="str">
        <f t="shared" si="21"/>
        <v>AI Experimenter</v>
      </c>
      <c r="AX250" s="18" t="str">
        <f>'Raw Data'!AF246</f>
        <v>ChatGPT</v>
      </c>
      <c r="AY250" s="18" t="str">
        <f>'Raw Data'!AG246</f>
        <v>No</v>
      </c>
      <c r="AZ250" s="18" t="str">
        <f>'Raw Data'!AH246</f>
        <v/>
      </c>
      <c r="BA250" s="18" t="str">
        <f>'Raw Data'!AI246</f>
        <v/>
      </c>
      <c r="BB250" s="18" t="str">
        <f>'Raw Data'!AJ246</f>
        <v/>
      </c>
      <c r="BC250" s="18" t="str">
        <f>'Raw Data'!AK246</f>
        <v/>
      </c>
      <c r="BD250" s="18" t="str">
        <f>'Raw Data'!AL246</f>
        <v/>
      </c>
      <c r="BE250" s="18" t="str">
        <f>'Raw Data'!AM246</f>
        <v/>
      </c>
      <c r="BF250" s="18" t="str">
        <f>'Raw Data'!AN246</f>
        <v/>
      </c>
      <c r="BG250" s="18" t="str">
        <f>'Raw Data'!AO246</f>
        <v/>
      </c>
      <c r="BH250" s="18" t="str">
        <f>'Raw Data'!AP246</f>
        <v/>
      </c>
      <c r="BI250" s="18" t="str">
        <f>'Raw Data'!AQ246</f>
        <v/>
      </c>
      <c r="BJ250" s="18" t="str">
        <f>'Raw Data'!AR246</f>
        <v/>
      </c>
      <c r="BK250" s="18" t="str">
        <f>'Raw Data'!AS246</f>
        <v/>
      </c>
      <c r="BL250" s="18" t="str">
        <f>'Raw Data'!AT246</f>
        <v/>
      </c>
      <c r="BM250" s="18" t="str">
        <f>'Raw Data'!AU246</f>
        <v/>
      </c>
      <c r="BN250" s="18" t="str">
        <f>'Raw Data'!AV246</f>
        <v/>
      </c>
      <c r="BO250" s="18" t="str">
        <f>'Raw Data'!AW246</f>
        <v/>
      </c>
      <c r="BP250" s="18" t="str">
        <f>'Raw Data'!AX246</f>
        <v/>
      </c>
      <c r="BQ250" s="18" t="str">
        <f>'Raw Data'!AY246</f>
        <v/>
      </c>
      <c r="BR250" s="18" t="str">
        <f>'Raw Data'!AZ246</f>
        <v/>
      </c>
      <c r="BS250" s="18" t="str">
        <f>'Raw Data'!D246</f>
        <v/>
      </c>
      <c r="BT250" s="18" t="str">
        <f>'Raw Data'!E246</f>
        <v/>
      </c>
      <c r="BU250" s="18" t="str">
        <f>'Raw Data'!F246</f>
        <v>PerfectDraft</v>
      </c>
      <c r="BV250" s="25" t="str">
        <f>'Raw Data'!G246</f>
        <v>BU BNFL</v>
      </c>
      <c r="BW250" s="25" t="str">
        <f t="shared" si="22"/>
        <v>#REF!</v>
      </c>
      <c r="BX250" s="25" t="str">
        <f>'Raw Data'!I246</f>
        <v>N/A</v>
      </c>
      <c r="BY250" s="18" t="str">
        <f>'Raw Data'!J246</f>
        <v/>
      </c>
      <c r="BZ250" s="18" t="str">
        <f>'Raw Data'!K246</f>
        <v/>
      </c>
      <c r="CA250" s="18" t="str">
        <f>'Raw Data'!L246</f>
        <v/>
      </c>
      <c r="CB250" s="18" t="str">
        <f>'Raw Data'!M246</f>
        <v/>
      </c>
      <c r="CC250" s="18" t="str">
        <f>'Raw Data'!N246</f>
        <v/>
      </c>
      <c r="CD250" s="25" t="str">
        <f>'Raw Data'!O246</f>
        <v>Andy Logan - PerfectDraft</v>
      </c>
      <c r="CE250" s="15" t="str">
        <f>'Raw Data'!P246</f>
        <v/>
      </c>
      <c r="CF250" s="15" t="str">
        <f>'Raw Data'!Q246</f>
        <v>Skeptic</v>
      </c>
    </row>
    <row r="251" ht="15.75" customHeight="1">
      <c r="A251" s="18">
        <f>'Raw Data'!$A247</f>
        <v>245</v>
      </c>
      <c r="B251" s="18" t="str">
        <f>'Raw Data'!$R247</f>
        <v>Several times a week</v>
      </c>
      <c r="C251" s="18">
        <f t="shared" si="1"/>
        <v>0.75</v>
      </c>
      <c r="D251" s="18" t="str">
        <f>'Raw Data'!$S247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251" s="18">
        <f t="shared" si="2"/>
        <v>3</v>
      </c>
      <c r="F251" s="19">
        <f t="shared" si="3"/>
        <v>1</v>
      </c>
      <c r="G251" s="20" t="str">
        <f>'Raw Data'!T247</f>
        <v>I maintain a library of prompts that I reuse frequently</v>
      </c>
      <c r="H251" s="18">
        <f t="shared" si="4"/>
        <v>0.5</v>
      </c>
      <c r="I251" s="18" t="str">
        <f>'Raw Data'!$U247</f>
        <v>Create a systematic process where AI handles data analysis and summary generation consistently</v>
      </c>
      <c r="J251" s="18">
        <f t="shared" si="5"/>
        <v>1</v>
      </c>
      <c r="K251" s="18" t="str">
        <f>'Raw Data'!$V247</f>
        <v>Start with my own agenda points and explain AI what I need, asking it to feedback on the agenda and flag other points relevant, key callouts, what the respective stakeholder would need to see/know. Then get research, analysis and sources/stats from AI to start building the deck. Whenever possible, get AI to generate charts, write headline statements, review the slide content with the stakeholders in mind and suggest improvements.</v>
      </c>
      <c r="L251" s="18" t="s">
        <v>952</v>
      </c>
      <c r="M251" s="21" t="str">
        <f>substitute('Prompt Template'!$A$2,$K$5,$L251)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&lt;user_input&gt;Start with my own agenda points and explain AI what I need, asking it to feedback on the agenda and flag other points relevant, key callouts, what the respective stakeholder would need to see/know. Then get research, analysis and sources/stats from AI to start building the deck. Whenever possible, get AI to generate charts, write headline statements, review the slide content with the stakeholders in mind and suggest improvements.&lt;/user_input&gt;</v>
      </c>
      <c r="N251" s="18">
        <f t="array" ref="N251">index('Response Scoring'!$C:$C,match($A251,'Response Scoring'!$A:$A,0))</f>
        <v>3</v>
      </c>
      <c r="O251" s="19">
        <f t="shared" si="6"/>
        <v>1</v>
      </c>
      <c r="P251" s="18" t="str">
        <f>'Raw Data'!$W247</f>
        <v>I needed to quickly validate promotional funding to B2B retailers from a legal basis, verifying UK law vs my SOW and how to effectively communicate the outcome to my customers. Got to a result in 10min vs 2-3 hours.</v>
      </c>
      <c r="Q251" s="18" t="s">
        <v>953</v>
      </c>
      <c r="R251" s="21" t="str">
        <f>substitute('Prompt Template'!$B$2,$P$5,$Q251)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quickly validate promotional funding to B2B retailers from a legal basis, verifying UK law vs my SOW and how to effectively communicate the outcome to my customers. Got to a result in 10min vs 2-3 hours.&lt;/user_input&gt;</v>
      </c>
      <c r="S251" s="18">
        <f t="array" ref="S251">index('Response Scoring'!$E:$E,match($A251,'Response Scoring'!$A:$A,0))</f>
        <v>1</v>
      </c>
      <c r="T251" s="19">
        <f t="shared" si="7"/>
        <v>0.3333333333</v>
      </c>
      <c r="U251" s="19">
        <f t="shared" si="8"/>
        <v>4.583333333</v>
      </c>
      <c r="V251" s="18" t="str">
        <f>'Raw Data'!$X247</f>
        <v>Analyzing presentation slides to evaluate both the visual design and written content for consistency</v>
      </c>
      <c r="W251" s="18">
        <f t="shared" si="9"/>
        <v>1</v>
      </c>
      <c r="X251" s="18" t="str">
        <f>'Raw Data'!$Y247</f>
        <v>Hallucinations (generating false or misleading information), Biases in answers, Data privacy concerns when information is shared with an LLM, Vulnerability to manipulation by bad actors</v>
      </c>
      <c r="Y251" s="22">
        <f t="shared" si="10"/>
        <v>1</v>
      </c>
      <c r="Z251" s="18" t="str">
        <f>'Raw Data'!$Z247</f>
        <v>Use secure company instances or enterprise plans when available, Only share information that you would be comfortable sharing internally with a colleague, Anonymize information by removing identifying details</v>
      </c>
      <c r="AA251" s="19">
        <f t="shared" si="11"/>
        <v>1</v>
      </c>
      <c r="AB251" s="18" t="str">
        <f>'Raw Data'!$AA247</f>
        <v>Always: I routinely cross-check AI outputs with reliable sources</v>
      </c>
      <c r="AC251" s="18">
        <f t="shared" si="12"/>
        <v>1</v>
      </c>
      <c r="AD251" s="18" t="str">
        <f>'Raw Data'!$AB247</f>
        <v>Use a different AI tool to review and verify the content, Cross-reference key claims with reliable external sources, Verify any calculations or data analysis independently</v>
      </c>
      <c r="AE251" s="18">
        <f t="shared" si="13"/>
        <v>0.75</v>
      </c>
      <c r="AF251" s="23">
        <v>6.29999999999999</v>
      </c>
      <c r="AG251" s="18" t="str">
        <f>'Raw Data'!$AC247</f>
        <v>Frequently: I systematically refine prompts until I’m satisfied</v>
      </c>
      <c r="AH251" s="18">
        <f t="shared" si="14"/>
        <v>1</v>
      </c>
      <c r="AI251" s="18" t="str">
        <f>'Raw Data'!$AD247</f>
        <v>I’m preparing for a meeting with our leadership team to pitch a test budget in our Sales &amp; Marketing (S&amp;M) budget for Retail Media.
Context: We are primarily a DTC and have been expanding our omnichannel working with [xyz retailers]. The most relevant opportunities are [xyz media] in order to increase sell-out.
Current challenges are the business have never tried this, the retailer doesn't provide historical data or benchmarks.
Please research the above inputs in order to estimate the incremental sales/uplift and ROI. My assumption is a test budget of £x to run from [timeframe] based on my knowledge. Please verify this and propose based on existing sources from 2025.</v>
      </c>
      <c r="AJ251" s="18" t="s">
        <v>954</v>
      </c>
      <c r="AK251" s="21" t="str">
        <f>substitute('Prompt Template'!$C$2,$AI$5,$AJ251)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with our leadership team to pitch a test budget in our Sales &amp; Marketing (S&amp;M) budget for Retail Media.
Context: We are primarily a DTC and have been expanding our omnichannel working with [xyz retailers]. The most relevant opportunities are [xyz media] in order to increase sell-out.
Current challenges are the business have never tried this, the retailer doesn't provide historical data or benchmarks.
Please research the above inputs in order to estimate the incremental sales/uplift and ROI. My assumption is a test budget of £x to run from [timeframe] based on my knowledge. Please verify this and propose based on existing sources from 2025.&lt;/prompt&gt;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with our leadership team to pitch a test budget in our Sales &amp; Marketing (S&amp;M) budget for Retail Media.
Context: We are primarily a DTC and have been expanding our omnichannel working with [xyz retailers]. The most relevant opportunities are [xyz media] in order to increase sell-out.
Current challenges are the business have never tried this, the retailer doesn't provide historical data or benchmarks.
Please research the above inputs in order to estimate the incremental sales/uplift and ROI. My assumption is a test budget of £x to run from [timeframe] based on my knowledge. Please verify this and propose based on existing sources from 2025.&lt;/user_input&gt;</v>
      </c>
      <c r="AL251" s="18">
        <f t="array" ref="AL251">index('Response Scoring'!$G:$G,match($A251,'Response Scoring'!$A:$A,0))</f>
        <v>4</v>
      </c>
      <c r="AM251" s="18">
        <f t="shared" si="15"/>
        <v>0.8</v>
      </c>
      <c r="AN251" s="18" t="str">
        <f>'Raw Data'!$AE247</f>
        <v>Role and purpose
You are a Competitive Intelligence Assistant for PD UK.
Your primary goal is to help our team research competitors’ products, pricing, positioning, and go-to-market tactics, and to summarize findings in a clear, structured, and unbiased way.
Always focus on factual, current, and sourced information. If information is uncertain, say so explicitly.
Scope of work
When a user asks about a competitor or group of competitors, you should, where possible:
Identify the competitor(s) clearly
Gather and organize information in these categories:
Company overview (basic facts, size, markets, funding if relevant)
Product portfolio and key features
Pricing and packaging (including free tiers, trials, discounts, and notable terms)
Target customers and segments
Positioning and messaging (value props, taglines, differentiation claims)
Go-to-market motion (sales model, channels, partnerships)
Recent news and strategic moves (launches, funding, acquisitions, leadership changes)
Strengths, weaknesses, opportunities, and threats (SWOT)
Present findings in a repeatable structure so different competitor reports look and feel similar.
If the user only gives a vague query (“Tell me about competitors”), ask clarifying questions (e.g., “Which product line or market are you focused on?”).
Output structure
By default, structure responses using the following headings and order:
Executive Summary
3–5 bullets on the most important insights: who the competitor is, how they position themselves, and why they matter to us.
Company Snapshot
Headquarters, founding year, employee count range, key markets, and business model (SaaS, on-prem, services, etc.).
Mention any notable investors or ownership if strategically relevant.
Product and Features
Main products/solutions and how they are bundled.
Key features and capabilities; highlight differentiators, especially vs. typical industry capabilities.
Product gaps or limitations, when known.
Pricing and Packaging
Pricing model (per user, usage-based, tiered, freemium, etc.).
Publicly listed prices or ranges, plus any free tier/trial details if available.
Notes on discounts, enterprise-only pricing, or “contact sales” cases.
If exact pricing cannot be found, state that clearly and provide the best high-level description you can.
Target Customers and Use Cases
Primary segments (SMB, mid-market, enterprise), industries, or geographies.
Core use cases and jobs-to-be-done they emphasize.
Typical buyer personas (e.g., CMO, Head of RevOps, IT leadership).
Positioning and Messaging
Their key value propositions and differentiating claims in their own words (paraphrased, not copied verbatim).
Taglines, headlines, or repeated phrases that show how they want to be perceived.
How they say they are different or better than alternatives.
Go-To-Market and Channels
Sales motion (self-serve, product-led, sales-led, partners, marketplaces).
Notable partnerships, ecosystems, or integrations emphasized in marketing.
Content and marketing strategy highlights (events, webinars, community, certification, etc.).
Recent Developments
Product launches, feature announcements, pricing changes, funding rounds, acquisitions, or leadership changes from the last 12–24 months.
Any notable strategic shifts (new markets, rebranding, repositioning).
SWOT Summary (External View)
Strengths: What they seem to do particularly well, based on public information.
Weaknesses: Visible gaps, customer complaints, or areas where they lag competitors.
Opportunities: Market or product moves that could benefit them.
Threats: Risks they face (new entrants, regulations, shifting buyer preferences).
Keep this objective and grounded in available information, not speculation.
Open Questions / Data Gaps
List what could not be verified (e.g., “Exact enterprise pricing not public”, “No clear information on churn”, etc.).
Suggest follow-up research actions if helpful (e.g., “Review recent G2 reviews”, “Check their latest investor presentations”).</v>
      </c>
      <c r="AO251" s="18" t="s">
        <v>955</v>
      </c>
      <c r="AP251" s="21" t="str">
        <f>substitute('Prompt Template'!$D$2,$AN$5,$AO251)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and purpose
You are a Competitive Intelligence Assistant for PD UK.
Your primary goal is to help our team research competitors’ products, pricing, positioning, and go-to-market tactics, and to summarize findings in a clear, structured, and unbiased way.
Always focus on factual, current, and sourced information. If information is uncertain, say so explicitly.
Scope of work
When a user asks about a competitor or group of competitors, you should, where possible:
Identify the competitor(s) clearly
Gather and organize information in these categories:
Company overview (basic facts, size, markets, funding if relevant)
Product portfolio and key features
Pricing and packaging (including free tiers, trials, discounts, and notable terms)
Target customers and segments
Positioning and messaging (value props, taglines, differentiation claims)
Go-to-market motion (sales model, channels, partnerships)
Recent news and strategic moves (launches, funding, acquisitions, leadership changes)
Strengths, weaknesses, opportunities, and threats (SWOT)
Present findings in a repeatable structure so different competitor reports look and feel similar.
If the user only gives a vague query (“Tell me about competitors”), ask clarifying questions (e.g., “Which product line or market are you focused on?”).
Output structure
By default, structure responses using the following headings and order:
Executive Summary
3–5 bullets on the most important insights: who the competitor is, how they position themselves, and why they matter to us.
Company Snapshot
Headquarters, founding year, employee count range, key markets, and business model (SaaS, on-prem, services, etc.).
Mention any notable investors or ownership if strategically relevant.
Product and Features
Main products/solutions and how they are bundled.
Key features and capabilities; highlight differentiators, especially vs. typical industry capabilities.
Product gaps or limitations, when known.
Pricing and Packaging
Pricing model (per user, usage-based, tiered, freemium, etc.).
Publicly listed prices or ranges, plus any free tier/trial details if available.
Notes on discounts, enterprise-only pricing, or “contact sales” cases.
If exact pricing cannot be found, state that clearly and provide the best high-level description you can.
Target Customers and Use Cases
Primary segments (SMB, mid-market, enterprise), industries, or geographies.
Core use cases and jobs-to-be-done they emphasize.
Typical buyer personas (e.g., CMO, Head of RevOps, IT leadership).
Positioning and Messaging
Their key value propositions and differentiating claims in their own words (paraphrased, not copied verbatim).
Taglines, headlines, or repeated phrases that show how they want to be perceived.
How they say they are different or better than alternatives.
Go-To-Market and Channels
Sales motion (self-serve, product-led, sales-led, partners, marketplaces).
Notable partnerships, ecosystems, or integrations emphasized in marketing.
Content and marketing strategy highlights (events, webinars, community, certification, etc.).
Recent Developments
Product launches, feature announcements, pricing changes, funding rounds, acquisitions, or leadership changes from the last 12–24 months.
Any notable strategic shifts (new markets, rebranding, repositioning).
SWOT Summary (External View)
Strengths: What they seem to do particularly well, based on public information.
Weaknesses: Visible gaps, customer complaints, or areas where they lag competitors.
Opportunities: Market or product moves that could benefit them.
Threats: Risks they face (new entrants, regulations, shifting buyer preferences).
Keep this objective and grounded in available information, not speculation.
Open Questions / Data Gaps
List what could not be verified (e.g., “Exact enterprise pricing not public”, “No clear information on churn”, etc.).
Suggest follow-up research actions if helpful (e.g., “Review recent G2 reviews”, “Check their latest investor presentations”).&lt;/user_input&gt;
</v>
      </c>
      <c r="AQ251" s="18">
        <f t="array" ref="AQ251">index('Response Scoring'!$I:$I,match($A251,'Response Scoring'!$A:$A,0))</f>
        <v>5</v>
      </c>
      <c r="AR251" s="18">
        <f t="shared" si="16"/>
        <v>1</v>
      </c>
      <c r="AS251" s="24">
        <f t="shared" si="17"/>
        <v>9.3</v>
      </c>
      <c r="AT251" s="24">
        <f t="shared" si="18"/>
        <v>8.4</v>
      </c>
      <c r="AU251" s="18">
        <f t="shared" si="19"/>
        <v>34.06666667</v>
      </c>
      <c r="AV251" s="24">
        <f t="shared" si="20"/>
        <v>68.13333333</v>
      </c>
      <c r="AW251" s="18" t="str">
        <f t="shared" si="21"/>
        <v>AI Practitioner</v>
      </c>
      <c r="AX251" s="18" t="str">
        <f>'Raw Data'!AF247</f>
        <v>ChatGPT, Perplexity</v>
      </c>
      <c r="AY251" s="18" t="str">
        <f>'Raw Data'!AG247</f>
        <v>Yes</v>
      </c>
      <c r="AZ251" s="18" t="str">
        <f>'Raw Data'!AH247</f>
        <v/>
      </c>
      <c r="BA251" s="18" t="str">
        <f>'Raw Data'!AI247</f>
        <v/>
      </c>
      <c r="BB251" s="18" t="str">
        <f>'Raw Data'!AJ247</f>
        <v/>
      </c>
      <c r="BC251" s="18" t="str">
        <f>'Raw Data'!AK247</f>
        <v/>
      </c>
      <c r="BD251" s="18" t="str">
        <f>'Raw Data'!AL247</f>
        <v/>
      </c>
      <c r="BE251" s="18" t="str">
        <f>'Raw Data'!AM247</f>
        <v/>
      </c>
      <c r="BF251" s="18" t="str">
        <f>'Raw Data'!AN247</f>
        <v/>
      </c>
      <c r="BG251" s="18" t="str">
        <f>'Raw Data'!AO247</f>
        <v/>
      </c>
      <c r="BH251" s="18" t="str">
        <f>'Raw Data'!AP247</f>
        <v/>
      </c>
      <c r="BI251" s="18" t="str">
        <f>'Raw Data'!AQ247</f>
        <v/>
      </c>
      <c r="BJ251" s="18" t="str">
        <f>'Raw Data'!AR247</f>
        <v/>
      </c>
      <c r="BK251" s="18" t="str">
        <f>'Raw Data'!AS247</f>
        <v/>
      </c>
      <c r="BL251" s="18" t="str">
        <f>'Raw Data'!AT247</f>
        <v/>
      </c>
      <c r="BM251" s="18" t="str">
        <f>'Raw Data'!AU247</f>
        <v/>
      </c>
      <c r="BN251" s="18" t="str">
        <f>'Raw Data'!AV247</f>
        <v/>
      </c>
      <c r="BO251" s="18" t="str">
        <f>'Raw Data'!AW247</f>
        <v/>
      </c>
      <c r="BP251" s="18" t="str">
        <f>'Raw Data'!AX247</f>
        <v/>
      </c>
      <c r="BQ251" s="18" t="str">
        <f>'Raw Data'!AY247</f>
        <v/>
      </c>
      <c r="BR251" s="18" t="str">
        <f>'Raw Data'!AZ247</f>
        <v/>
      </c>
      <c r="BS251" s="18" t="str">
        <f>'Raw Data'!D247</f>
        <v/>
      </c>
      <c r="BT251" s="18" t="str">
        <f>'Raw Data'!E247</f>
        <v/>
      </c>
      <c r="BU251" s="18" t="str">
        <f>'Raw Data'!F247</f>
        <v>PerfectDraft</v>
      </c>
      <c r="BV251" s="25" t="str">
        <f>'Raw Data'!G247</f>
        <v>PerfectDraft</v>
      </c>
      <c r="BW251" s="25" t="str">
        <f t="shared" si="22"/>
        <v>#REF!</v>
      </c>
      <c r="BX251" s="25" t="str">
        <f>'Raw Data'!I247</f>
        <v>BU West</v>
      </c>
      <c r="BY251" s="18" t="str">
        <f>'Raw Data'!J247</f>
        <v/>
      </c>
      <c r="BZ251" s="18" t="str">
        <f>'Raw Data'!K247</f>
        <v/>
      </c>
      <c r="CA251" s="18" t="str">
        <f>'Raw Data'!L247</f>
        <v>United Kingdom</v>
      </c>
      <c r="CB251" s="18" t="str">
        <f>'Raw Data'!M247</f>
        <v>Europe</v>
      </c>
      <c r="CC251" s="18" t="str">
        <f>'Raw Data'!N247</f>
        <v>AB InBev UK Limited</v>
      </c>
      <c r="CD251" s="25" t="str">
        <f>'Raw Data'!O247</f>
        <v>Andy Logan - PerfectDraft</v>
      </c>
      <c r="CE251" s="15" t="str">
        <f>'Raw Data'!P247</f>
        <v>Light User</v>
      </c>
      <c r="CF251" s="15" t="str">
        <f>'Raw Data'!Q247</f>
        <v>Weekly</v>
      </c>
    </row>
    <row r="252" ht="15.75" customHeight="1">
      <c r="A252" s="18">
        <f>'Raw Data'!$A248</f>
        <v>246</v>
      </c>
      <c r="B252" s="18" t="str">
        <f>'Raw Data'!$R248</f>
        <v>Daily</v>
      </c>
      <c r="C252" s="18">
        <f t="shared" si="1"/>
        <v>1</v>
      </c>
      <c r="D252" s="18" t="str">
        <f>'Raw Data'!$S248</f>
        <v>Getting quick answers to specific questions or looking up information, Editing or improving text I’ve already written (emails, documents, presentations), Writing or debugging code, scripts, or formulas</v>
      </c>
      <c r="E252" s="18">
        <f t="shared" si="2"/>
        <v>1</v>
      </c>
      <c r="F252" s="19">
        <f t="shared" si="3"/>
        <v>0.3333333333</v>
      </c>
      <c r="G252" s="20" t="str">
        <f>'Raw Data'!T248</f>
        <v>I create fresh prompts each time I use AI</v>
      </c>
      <c r="H252" s="18">
        <f t="shared" si="4"/>
        <v>0.25</v>
      </c>
      <c r="I252" s="18" t="str">
        <f>'Raw Data'!$U248</f>
        <v>Create a systematic process where AI handles data analysis and summary generation consistently</v>
      </c>
      <c r="J252" s="18">
        <f t="shared" si="5"/>
        <v>1</v>
      </c>
      <c r="K252" s="18" t="str">
        <f>'Raw Data'!$V248</f>
        <v>I would first use the LLM to quickly understand the topic and to help me structure the presentation. Then I would use it to help me create a first draft of the slides.
After having reworked the slides, I would ask AI to act as my target audience to criticise and find counter arguments to my presentation.
Finally, using these feedbacks, I would use AI to refine my presensation.</v>
      </c>
      <c r="L252" s="18" t="s">
        <v>956</v>
      </c>
      <c r="M252" s="21" t="str">
        <f>substitute('Prompt Template'!$A$2,$K$5,$L252)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use the LLM to quickly understand the topic and to help me structure the presentation. Then I would use it to help me create a first draft of the slides.
After having reworked the slides, I would ask AI to act as my target audience to criticise and find counter arguments to my presentation.
Finally, using these feedbacks, I would use AI to refine my presensation.&lt;/user_input&gt;</v>
      </c>
      <c r="N252" s="18">
        <f t="array" ref="N252">index('Response Scoring'!$C:$C,match($A252,'Response Scoring'!$A:$A,0))</f>
        <v>3</v>
      </c>
      <c r="O252" s="19">
        <f t="shared" si="6"/>
        <v>1</v>
      </c>
      <c r="P252" s="18" t="str">
        <f>'Raw Data'!$W248</f>
        <v>As of today, I think using AI to write code is the most valuable way I'm using it. It can be to write code from scratch or to refactor existing code</v>
      </c>
      <c r="Q252" s="18" t="s">
        <v>957</v>
      </c>
      <c r="R252" s="21" t="str">
        <f>substitute('Prompt Template'!$B$2,$P$5,$Q252)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of today, I think using AI to write code is the most valuable way I'm using it. It can be to write code from scratch or to refactor existing code&lt;/user_input&gt;</v>
      </c>
      <c r="S252" s="18">
        <f t="array" ref="S252">index('Response Scoring'!$E:$E,match($A252,'Response Scoring'!$A:$A,0))</f>
        <v>1</v>
      </c>
      <c r="T252" s="19">
        <f t="shared" si="7"/>
        <v>0.3333333333</v>
      </c>
      <c r="U252" s="19">
        <f t="shared" si="8"/>
        <v>3.916666667</v>
      </c>
      <c r="V252" s="18" t="str">
        <f>'Raw Data'!$X248</f>
        <v>Analyzing presentation slides to evaluate both the visual design and written content for consistency</v>
      </c>
      <c r="W252" s="18">
        <f t="shared" si="9"/>
        <v>1</v>
      </c>
      <c r="X252" s="18" t="str">
        <f>'Raw Data'!$Y248</f>
        <v>Hallucinations (generating false or misleading information), Biases in answers, Data privacy concerns when information is shared with an LLM, Vulnerability to manipulation by bad actors</v>
      </c>
      <c r="Y252" s="22">
        <f t="shared" si="10"/>
        <v>1</v>
      </c>
      <c r="Z252" s="18" t="str">
        <f>'Raw Data'!$Z248</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52" s="19">
        <f t="shared" si="11"/>
        <v>0</v>
      </c>
      <c r="AB252" s="18" t="str">
        <f>'Raw Data'!$AA248</f>
        <v>Always: I routinely cross-check AI outputs with reliable sources</v>
      </c>
      <c r="AC252" s="18">
        <f t="shared" si="12"/>
        <v>1</v>
      </c>
      <c r="AD252" s="18" t="str">
        <f>'Raw Data'!$AB248</f>
        <v>Use a different AI tool to review and verify the content, Cross-reference key claims with reliable external sources, Verify any calculations or data analysis independently, Ask the same AI tool to double-check its work for accuracy</v>
      </c>
      <c r="AE252" s="18">
        <f t="shared" si="13"/>
        <v>1</v>
      </c>
      <c r="AF252" s="23">
        <v>6.29999999999999</v>
      </c>
      <c r="AG252" s="18" t="str">
        <f>'Raw Data'!$AC248</f>
        <v>Sometimes: I iterate 2–3 times to reach a good result</v>
      </c>
      <c r="AH252" s="18">
        <f t="shared" si="14"/>
        <v>0.67</v>
      </c>
      <c r="AI252" s="18" t="str">
        <f>'Raw Data'!$AD248</f>
        <v>I’m preparing for a work meeting to discuss a new initiative/proposal, help me:
– Summarise the key objectives and value proposition
– Identify potential benefits and risks
– Anticipate likely questions or objections from stakeholders and for each one, give me responses</v>
      </c>
      <c r="AJ252" s="18" t="s">
        <v>958</v>
      </c>
      <c r="AK252" s="21" t="str">
        <f>substitute('Prompt Template'!$C$2,$AI$5,$AJ252)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initiative/proposal, help me:
– Summarise the key objectives and value proposition
– Identify potential benefits and risks
– Anticipate likely questions or objections from stakeholders and for each one, give me responses&lt;/prompt&gt;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initiative/proposal, help me:
– Summarise the key objectives and value proposition
– Identify potential benefits and risks
– Anticipate likely questions or objections from stakeholders and for each one, give me responses&lt;/user_input&gt;</v>
      </c>
      <c r="AL252" s="18">
        <f t="array" ref="AL252">index('Response Scoring'!$G:$G,match($A252,'Response Scoring'!$A:$A,0))</f>
        <v>3</v>
      </c>
      <c r="AM252" s="18">
        <f t="shared" si="15"/>
        <v>0.6</v>
      </c>
      <c r="AN252" s="18" t="str">
        <f>'Raw Data'!$AE248</f>
        <v>I don’t know how to create custom AI instructions</v>
      </c>
      <c r="AO252" s="18" t="s">
        <v>556</v>
      </c>
      <c r="AP252" s="21" t="str">
        <f>substitute('Prompt Template'!$D$2,$AN$5,$AO252)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52" s="18">
        <f t="array" ref="AQ252">index('Response Scoring'!$I:$I,match($A252,'Response Scoring'!$A:$A,0))</f>
        <v>0</v>
      </c>
      <c r="AR252" s="18">
        <f t="shared" si="16"/>
        <v>0</v>
      </c>
      <c r="AS252" s="24">
        <f t="shared" si="17"/>
        <v>3.105</v>
      </c>
      <c r="AT252" s="24">
        <f t="shared" si="18"/>
        <v>6.14</v>
      </c>
      <c r="AU252" s="18">
        <f t="shared" si="19"/>
        <v>20.34333333</v>
      </c>
      <c r="AV252" s="24">
        <f t="shared" si="20"/>
        <v>40.68666667</v>
      </c>
      <c r="AW252" s="18" t="str">
        <f t="shared" si="21"/>
        <v>AI Experimenter</v>
      </c>
      <c r="AX252" s="18" t="str">
        <f>'Raw Data'!AF248</f>
        <v>ChatGPT, CoPilot</v>
      </c>
      <c r="AY252" s="18" t="str">
        <f>'Raw Data'!AG248</f>
        <v>Yes</v>
      </c>
      <c r="AZ252" s="18" t="str">
        <f>'Raw Data'!AH248</f>
        <v/>
      </c>
      <c r="BA252" s="18" t="str">
        <f>'Raw Data'!AI248</f>
        <v/>
      </c>
      <c r="BB252" s="18" t="str">
        <f>'Raw Data'!AJ248</f>
        <v/>
      </c>
      <c r="BC252" s="18" t="str">
        <f>'Raw Data'!AK248</f>
        <v/>
      </c>
      <c r="BD252" s="18" t="str">
        <f>'Raw Data'!AL248</f>
        <v/>
      </c>
      <c r="BE252" s="18" t="str">
        <f>'Raw Data'!AM248</f>
        <v/>
      </c>
      <c r="BF252" s="18" t="str">
        <f>'Raw Data'!AN248</f>
        <v/>
      </c>
      <c r="BG252" s="18" t="str">
        <f>'Raw Data'!AO248</f>
        <v/>
      </c>
      <c r="BH252" s="18" t="str">
        <f>'Raw Data'!AP248</f>
        <v/>
      </c>
      <c r="BI252" s="18" t="str">
        <f>'Raw Data'!AQ248</f>
        <v/>
      </c>
      <c r="BJ252" s="18" t="str">
        <f>'Raw Data'!AR248</f>
        <v/>
      </c>
      <c r="BK252" s="18" t="str">
        <f>'Raw Data'!AS248</f>
        <v/>
      </c>
      <c r="BL252" s="18" t="str">
        <f>'Raw Data'!AT248</f>
        <v/>
      </c>
      <c r="BM252" s="18" t="str">
        <f>'Raw Data'!AU248</f>
        <v/>
      </c>
      <c r="BN252" s="18" t="str">
        <f>'Raw Data'!AV248</f>
        <v/>
      </c>
      <c r="BO252" s="18" t="str">
        <f>'Raw Data'!AW248</f>
        <v/>
      </c>
      <c r="BP252" s="18" t="str">
        <f>'Raw Data'!AX248</f>
        <v/>
      </c>
      <c r="BQ252" s="18" t="str">
        <f>'Raw Data'!AY248</f>
        <v/>
      </c>
      <c r="BR252" s="18" t="str">
        <f>'Raw Data'!AZ248</f>
        <v/>
      </c>
      <c r="BS252" s="18" t="str">
        <f>'Raw Data'!D248</f>
        <v/>
      </c>
      <c r="BT252" s="18" t="str">
        <f>'Raw Data'!E248</f>
        <v/>
      </c>
      <c r="BU252" s="18" t="str">
        <f>'Raw Data'!F248</f>
        <v>PerfectDraft</v>
      </c>
      <c r="BV252" s="25" t="str">
        <f>'Raw Data'!G248</f>
        <v>PerfectDraft</v>
      </c>
      <c r="BW252" s="25" t="str">
        <f t="shared" si="22"/>
        <v>#REF!</v>
      </c>
      <c r="BX252" s="25" t="str">
        <f>'Raw Data'!I248</f>
        <v>Tech</v>
      </c>
      <c r="BY252" s="18" t="str">
        <f>'Raw Data'!J248</f>
        <v/>
      </c>
      <c r="BZ252" s="18" t="str">
        <f>'Raw Data'!K248</f>
        <v/>
      </c>
      <c r="CA252" s="18" t="str">
        <f>'Raw Data'!L248</f>
        <v>France</v>
      </c>
      <c r="CB252" s="18" t="str">
        <f>'Raw Data'!M248</f>
        <v>Europe</v>
      </c>
      <c r="CC252" s="18" t="str">
        <f>'Raw Data'!N248</f>
        <v>InBev France</v>
      </c>
      <c r="CD252" s="25" t="str">
        <f>'Raw Data'!O248</f>
        <v>Andy Logan - PerfectDraft</v>
      </c>
      <c r="CE252" s="15" t="str">
        <f>'Raw Data'!P248</f>
        <v>Skeptic User</v>
      </c>
      <c r="CF252" s="15" t="str">
        <f>'Raw Data'!Q248</f>
        <v>Monthly</v>
      </c>
    </row>
    <row r="253" ht="15.75" customHeight="1">
      <c r="A253" s="18">
        <f>'Raw Data'!$A249</f>
        <v>247</v>
      </c>
      <c r="B253" s="18" t="str">
        <f>'Raw Data'!$R249</f>
        <v>Daily</v>
      </c>
      <c r="C253" s="18">
        <f t="shared" si="1"/>
        <v>1</v>
      </c>
      <c r="D253" s="18" t="str">
        <f>'Raw Data'!$S249</f>
        <v>Getting quick answers to specific questions or looking up information, Writing or debugging code, scripts, or formulas, Analyzing data or documents to extract insights or summaries, Brainstorming ideas, testing concepts, or getting feedback on my thinking, Building custom prompts, templates, or workflows that I reuse regularly</v>
      </c>
      <c r="E253" s="18">
        <f t="shared" si="2"/>
        <v>3</v>
      </c>
      <c r="F253" s="19">
        <f t="shared" si="3"/>
        <v>1</v>
      </c>
      <c r="G253" s="20" t="str">
        <f>'Raw Data'!T249</f>
        <v>I’ve created workflows that connect AI with other systems (Slack, Salesforce, email) using integrations or code</v>
      </c>
      <c r="H253" s="18">
        <f t="shared" si="4"/>
        <v>1</v>
      </c>
      <c r="I253" s="18" t="str">
        <f>'Raw Data'!$U249</f>
        <v>Create a systematic process where AI handles data analysis and summary generation consistently</v>
      </c>
      <c r="J253" s="18">
        <f t="shared" si="5"/>
        <v>1</v>
      </c>
      <c r="K253" s="18" t="str">
        <f>'Raw Data'!$V249</f>
        <v>Use chat GPT to summarise the topic in an easy to digest format
Get Chat GPT to create a deck template ( i wouldn't use it to create the whole deck from scratch)
Add in relevant content from chat GPT.
Apply to PerfectDraft &amp; ABI context
Add human touches 
Validate the data</v>
      </c>
      <c r="L253" s="18" t="s">
        <v>959</v>
      </c>
      <c r="M253" s="21" t="str">
        <f>substitute('Prompt Template'!$A$2,$K$5,$L253)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chat GPT to summarise the topic in an easy to digest format
Get Chat GPT to create a deck template ( i wouldn't use it to create the whole deck from scratch)
Add in relevant content from chat GPT.
Apply to PerfectDraft &amp; ABI context
Add human touches 
Validate the data&lt;/user_input&gt;</v>
      </c>
      <c r="N253" s="18">
        <f t="array" ref="N253">index('Response Scoring'!$C:$C,match($A253,'Response Scoring'!$A:$A,0))</f>
        <v>2</v>
      </c>
      <c r="O253" s="19">
        <f t="shared" si="6"/>
        <v>0.6666666667</v>
      </c>
      <c r="P253" s="18" t="str">
        <f>'Raw Data'!$W249</f>
        <v>Coding: I use to turn text to SQL for advanced SQL. This can save me days of work per tasks.
SF intelligence: Using agents to answer questions rather than SQL. Saves approx. 5 hours of work per week</v>
      </c>
      <c r="Q253" s="18" t="s">
        <v>960</v>
      </c>
      <c r="R253" s="21" t="str">
        <f>substitute('Prompt Template'!$B$2,$P$5,$Q253)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&lt;user_input&gt;Coding: I use to turn text to SQL for advanced SQL. This can save me days of work per tasks.
SF intelligence: Using agents to answer questions rather than SQL. Saves approx. 5 hours of work per week&lt;/user_input&gt;</v>
      </c>
      <c r="S253" s="18">
        <f t="array" ref="S253">index('Response Scoring'!$E:$E,match($A253,'Response Scoring'!$A:$A,0))</f>
        <v>2</v>
      </c>
      <c r="T253" s="19">
        <f t="shared" si="7"/>
        <v>0.6666666667</v>
      </c>
      <c r="U253" s="19">
        <f t="shared" si="8"/>
        <v>5.333333333</v>
      </c>
      <c r="V253" s="18" t="str">
        <f>'Raw Data'!$X249</f>
        <v>Analyzing presentation slides to evaluate both the visual design and written content for consistency</v>
      </c>
      <c r="W253" s="18">
        <f t="shared" si="9"/>
        <v>1</v>
      </c>
      <c r="X253" s="18" t="str">
        <f>'Raw Data'!$Y249</f>
        <v>Hallucinations (generating false or misleading information), Biases in answers, Data privacy concerns when information is shared with an LLM, Vulnerability to manipulation by bad actors</v>
      </c>
      <c r="Y253" s="22">
        <f t="shared" si="10"/>
        <v>1</v>
      </c>
      <c r="Z253" s="18" t="str">
        <f>'Raw Data'!$Z249</f>
        <v>Anonymize information by removing identifying details, Use secure company instances or enterprise plans when available, Only share information that you would be comfortable sharing internally with a colleague, Verify that the AI tool has SSL/HTTPS encryption before using it</v>
      </c>
      <c r="AA253" s="19">
        <f t="shared" si="11"/>
        <v>0</v>
      </c>
      <c r="AB253" s="18" t="str">
        <f>'Raw Data'!$AA249</f>
        <v>Always: I routinely cross-check AI outputs with reliable sources</v>
      </c>
      <c r="AC253" s="18">
        <f t="shared" si="12"/>
        <v>1</v>
      </c>
      <c r="AD253" s="18" t="str">
        <f>'Raw Data'!$AB249</f>
        <v>Cross-reference key claims with reliable external sources, Verify any calculations or data analysis independently, Ask the same AI tool to double-check its work for accuracy, Use a different AI tool to review and verify the content</v>
      </c>
      <c r="AE253" s="18">
        <f t="shared" si="13"/>
        <v>1</v>
      </c>
      <c r="AF253" s="23">
        <v>6.29999999999999</v>
      </c>
      <c r="AG253" s="18" t="str">
        <f>'Raw Data'!$AC249</f>
        <v>Rarely: I only tweak the prompt if something feels obviously off</v>
      </c>
      <c r="AH253" s="18">
        <f t="shared" si="14"/>
        <v>0.33</v>
      </c>
      <c r="AI253" s="18" t="str">
        <f>'Raw Data'!$AD249</f>
        <v>As a head of data (finance &amp; strategy) for a draft beer company called PerfectDraft within ABI, I have a proposal to increase price of Stella. Can you identify the top 3 risks and benefits for this initiative and create a clear concise text summary for a meeting. Please apply the logic to PerfectDraft business (not a generic business) and provide reasoning behind each risk and benefit</v>
      </c>
      <c r="AJ253" s="18" t="s">
        <v>961</v>
      </c>
      <c r="AK253" s="21" t="str">
        <f>substitute('Prompt Template'!$C$2,$AI$5,$AJ253)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 head of data (finance &amp; strategy) for a draft beer company called PerfectDraft within ABI, I have a proposal to increase price of Stella. Can you identify the top 3 risks and benefits for this initiative and create a clear concise text summary for a meeting. Please apply the logic to PerfectDraft business (not a generic business) and provide reasoning behind each risk and benefit&lt;/prompt&gt;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 head of data (finance &amp; strategy) for a draft beer company called PerfectDraft within ABI, I have a proposal to increase price of Stella. Can you identify the top 3 risks and benefits for this initiative and create a clear concise text summary for a meeting. Please apply the logic to PerfectDraft business (not a generic business) and provide reasoning behind each risk and benefit&lt;/user_input&gt;</v>
      </c>
      <c r="AL253" s="18">
        <f t="array" ref="AL253">index('Response Scoring'!$G:$G,match($A253,'Response Scoring'!$A:$A,0))</f>
        <v>4</v>
      </c>
      <c r="AM253" s="18">
        <f t="shared" si="15"/>
        <v>0.8</v>
      </c>
      <c r="AN253" s="18" t="str">
        <f>'Raw Data'!$AE249</f>
        <v>Name: Competitor Pricing Agent
Description: PerfectDraft Keg Price Relativity vs Competitors
Instructions: 
1. Scrape daily web pricing from Heineken blade kegs and  PerfectDraft Kegs in the UK. Use the https://beerwulf.com/collections/blade-kegs for Heineken and   https://www.perfectdraft.com/en-gb/ for PerfectDraft
2. Equalise the data so they can be compared per pint as Heineken kegs are 8L and PD are 6L
3. Show the price per pint for both brands, the variance £, variance % and a colour key of green and red.
4. Only source pricing from the provided websites, not any other sources
5. Send an automated summary at 7am every morning</v>
      </c>
      <c r="AO253" s="18" t="s">
        <v>962</v>
      </c>
      <c r="AP253" s="21" t="str">
        <f>substitute('Prompt Template'!$D$2,$AN$5,$AO253)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Competitor Pricing Agent
Description: PerfectDraft Keg Price Relativity vs Competitors
Instructions: 
1. Scrape daily web pricing from Heineken blade kegs and  PerfectDraft Kegs in the UK. Use the https://beerwulf.com/collections/blade-kegs for Heineken and   https://www.perfectdraft.com/en-gb/ for PerfectDraft
2. Equalise the data so they can be compared per pint as Heineken kegs are 8L and PD are 6L
3. Show the price per pint for both brands, the variance £, variance % and a colour key of green and red.
4. Only source pricing from the provided websites, not any other sources
5. Send an automated summary at 7am every morning&lt;/user_input&gt;
</v>
      </c>
      <c r="AQ253" s="18">
        <f t="array" ref="AQ253">index('Response Scoring'!$I:$I,match($A253,'Response Scoring'!$A:$A,0))</f>
        <v>2</v>
      </c>
      <c r="AR253" s="18">
        <f t="shared" si="16"/>
        <v>0.4</v>
      </c>
      <c r="AS253" s="24">
        <f t="shared" si="17"/>
        <v>5.295</v>
      </c>
      <c r="AT253" s="24">
        <f t="shared" si="18"/>
        <v>7.06</v>
      </c>
      <c r="AU253" s="18">
        <f t="shared" si="19"/>
        <v>27.55666667</v>
      </c>
      <c r="AV253" s="24">
        <f t="shared" si="20"/>
        <v>55.11333333</v>
      </c>
      <c r="AW253" s="18" t="str">
        <f t="shared" si="21"/>
        <v>AI Experimenter</v>
      </c>
      <c r="AX253" s="18" t="str">
        <f>'Raw Data'!AF249</f>
        <v>ChatGPT, Claude</v>
      </c>
      <c r="AY253" s="18" t="str">
        <f>'Raw Data'!AG249</f>
        <v>Yes</v>
      </c>
      <c r="AZ253" s="18" t="str">
        <f>'Raw Data'!AH249</f>
        <v/>
      </c>
      <c r="BA253" s="18" t="str">
        <f>'Raw Data'!AI249</f>
        <v/>
      </c>
      <c r="BB253" s="18" t="str">
        <f>'Raw Data'!AJ249</f>
        <v/>
      </c>
      <c r="BC253" s="18" t="str">
        <f>'Raw Data'!AK249</f>
        <v/>
      </c>
      <c r="BD253" s="18" t="str">
        <f>'Raw Data'!AL249</f>
        <v/>
      </c>
      <c r="BE253" s="18" t="str">
        <f>'Raw Data'!AM249</f>
        <v/>
      </c>
      <c r="BF253" s="18" t="str">
        <f>'Raw Data'!AN249</f>
        <v/>
      </c>
      <c r="BG253" s="18" t="str">
        <f>'Raw Data'!AO249</f>
        <v/>
      </c>
      <c r="BH253" s="18" t="str">
        <f>'Raw Data'!AP249</f>
        <v/>
      </c>
      <c r="BI253" s="18" t="str">
        <f>'Raw Data'!AQ249</f>
        <v/>
      </c>
      <c r="BJ253" s="18" t="str">
        <f>'Raw Data'!AR249</f>
        <v/>
      </c>
      <c r="BK253" s="18" t="str">
        <f>'Raw Data'!AS249</f>
        <v/>
      </c>
      <c r="BL253" s="18" t="str">
        <f>'Raw Data'!AT249</f>
        <v/>
      </c>
      <c r="BM253" s="18" t="str">
        <f>'Raw Data'!AU249</f>
        <v/>
      </c>
      <c r="BN253" s="18" t="str">
        <f>'Raw Data'!AV249</f>
        <v/>
      </c>
      <c r="BO253" s="18" t="str">
        <f>'Raw Data'!AW249</f>
        <v/>
      </c>
      <c r="BP253" s="18" t="str">
        <f>'Raw Data'!AX249</f>
        <v/>
      </c>
      <c r="BQ253" s="18" t="str">
        <f>'Raw Data'!AY249</f>
        <v/>
      </c>
      <c r="BR253" s="18" t="str">
        <f>'Raw Data'!AZ249</f>
        <v/>
      </c>
      <c r="BS253" s="18" t="str">
        <f>'Raw Data'!D249</f>
        <v/>
      </c>
      <c r="BT253" s="18" t="str">
        <f>'Raw Data'!E249</f>
        <v/>
      </c>
      <c r="BU253" s="18" t="str">
        <f>'Raw Data'!F249</f>
        <v>PerfectDraft</v>
      </c>
      <c r="BV253" s="25" t="str">
        <f>'Raw Data'!G249</f>
        <v>PerfectDraft</v>
      </c>
      <c r="BW253" s="25" t="str">
        <f t="shared" si="22"/>
        <v>#REF!</v>
      </c>
      <c r="BX253" s="25" t="str">
        <f>'Raw Data'!I249</f>
        <v>Data</v>
      </c>
      <c r="BY253" s="18" t="str">
        <f>'Raw Data'!J249</f>
        <v/>
      </c>
      <c r="BZ253" s="18" t="str">
        <f>'Raw Data'!K249</f>
        <v/>
      </c>
      <c r="CA253" s="18" t="str">
        <f>'Raw Data'!L249</f>
        <v>United Kingdom</v>
      </c>
      <c r="CB253" s="18" t="str">
        <f>'Raw Data'!M249</f>
        <v>Europe</v>
      </c>
      <c r="CC253" s="18" t="str">
        <f>'Raw Data'!N249</f>
        <v>AB InBev UK Limited</v>
      </c>
      <c r="CD253" s="25" t="str">
        <f>'Raw Data'!O249</f>
        <v>Andy Logan - PerfectDraft</v>
      </c>
      <c r="CE253" s="15" t="str">
        <f>'Raw Data'!P249</f>
        <v>Heavy User</v>
      </c>
      <c r="CF253" s="15" t="str">
        <f>'Raw Data'!Q249</f>
        <v>Daily</v>
      </c>
    </row>
    <row r="254" ht="15.75" customHeight="1">
      <c r="A254" s="18">
        <f>'Raw Data'!$A250</f>
        <v>248</v>
      </c>
      <c r="B254" s="18" t="str">
        <f>'Raw Data'!$R250</f>
        <v>Daily</v>
      </c>
      <c r="C254" s="18">
        <f t="shared" si="1"/>
        <v>1</v>
      </c>
      <c r="D254" s="18" t="str">
        <f>'Raw Data'!$S250</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v>
      </c>
      <c r="E254" s="18">
        <f t="shared" si="2"/>
        <v>3</v>
      </c>
      <c r="F254" s="19">
        <f t="shared" si="3"/>
        <v>1</v>
      </c>
      <c r="G254" s="20" t="str">
        <f>'Raw Data'!T250</f>
        <v>I’ve built custom AI tools (CustomGPTs, Copilot Agents, Google Gems, Claude Projects) for repetitive tasks</v>
      </c>
      <c r="H254" s="18">
        <f t="shared" si="4"/>
        <v>0.75</v>
      </c>
      <c r="I254" s="18" t="str">
        <f>'Raw Data'!$U250</f>
        <v>Create a systematic process where AI handles data analysis and summary generation consistently</v>
      </c>
      <c r="J254" s="18">
        <f t="shared" si="5"/>
        <v>1</v>
      </c>
      <c r="K254" s="18" t="str">
        <f>'Raw Data'!$V250</f>
        <v>Use it to research the topic, critique my initial structure and create a second one, review my final deck, and act as a senior stakeholder I am presenting to.</v>
      </c>
      <c r="L254" s="18" t="s">
        <v>963</v>
      </c>
      <c r="M254" s="21" t="str">
        <f>substitute('Prompt Template'!$A$2,$K$5,$L254)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it to research the topic, critique my initial structure and create a second one, review my final deck, and act as a senior stakeholder I am presenting to.&lt;/user_input&gt;</v>
      </c>
      <c r="N254" s="18">
        <f t="array" ref="N254">index('Response Scoring'!$C:$C,match($A254,'Response Scoring'!$A:$A,0))</f>
        <v>3</v>
      </c>
      <c r="O254" s="19">
        <f t="shared" si="6"/>
        <v>1</v>
      </c>
      <c r="P254" s="18" t="str">
        <f>'Raw Data'!$W250</f>
        <v>As a research assisstant.</v>
      </c>
      <c r="Q254" s="18" t="s">
        <v>964</v>
      </c>
      <c r="R254" s="21" t="str">
        <f>substitute('Prompt Template'!$B$2,$P$5,$Q254)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a research assisstant.&lt;/user_input&gt;</v>
      </c>
      <c r="S254" s="18">
        <f t="array" ref="S254">index('Response Scoring'!$E:$E,match($A254,'Response Scoring'!$A:$A,0))</f>
        <v>1</v>
      </c>
      <c r="T254" s="19">
        <f t="shared" si="7"/>
        <v>0.3333333333</v>
      </c>
      <c r="U254" s="19">
        <f t="shared" si="8"/>
        <v>5.083333333</v>
      </c>
      <c r="V254" s="18" t="str">
        <f>'Raw Data'!$X250</f>
        <v>Analyzing presentation slides to evaluate both the visual design and written content for consistency</v>
      </c>
      <c r="W254" s="18">
        <f t="shared" si="9"/>
        <v>1</v>
      </c>
      <c r="X254" s="18" t="str">
        <f>'Raw Data'!$Y250</f>
        <v>Hallucinations (generating false or misleading information), Biases in answers, Data privacy concerns when information is shared with an LLM, Vulnerability to manipulation by bad actors</v>
      </c>
      <c r="Y254" s="22">
        <f t="shared" si="10"/>
        <v>1</v>
      </c>
      <c r="Z254" s="18" t="str">
        <f>'Raw Data'!$Z250</f>
        <v>Anonymize information by removing identifying details, Use secure company instances or enterprise plans when available</v>
      </c>
      <c r="AA254" s="19">
        <f t="shared" si="11"/>
        <v>1</v>
      </c>
      <c r="AB254" s="18" t="str">
        <f>'Raw Data'!$AA250</f>
        <v>Always: I routinely cross-check AI outputs with reliable sources</v>
      </c>
      <c r="AC254" s="18">
        <f t="shared" si="12"/>
        <v>1</v>
      </c>
      <c r="AD254" s="18" t="str">
        <f>'Raw Data'!$AB250</f>
        <v>Use a different AI tool to review and verify the content, Cross-reference key claims with reliable external sources, Verify any calculations or data analysis independently</v>
      </c>
      <c r="AE254" s="18">
        <f t="shared" si="13"/>
        <v>0.75</v>
      </c>
      <c r="AF254" s="23">
        <v>6.29999999999999</v>
      </c>
      <c r="AG254" s="18" t="str">
        <f>'Raw Data'!$AC250</f>
        <v>Frequently: I systematically refine prompts until I’m satisfied</v>
      </c>
      <c r="AH254" s="18">
        <f t="shared" si="14"/>
        <v>1</v>
      </c>
      <c r="AI254" s="18" t="str">
        <f>'Raw Data'!$AD250</f>
        <v>You are an expert in [this field]. I have an upcoming meeting with [stakeholders] who look for [context they always ask for]. We are investigating [initiative]. Can you pull together a prelimenary report on [topic]. Please ask any questions you need to improve output.</v>
      </c>
      <c r="AJ254" s="18" t="s">
        <v>965</v>
      </c>
      <c r="AK254" s="21" t="str">
        <f>substitute('Prompt Template'!$C$2,$AI$5,$AJ254)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expert in [this field]. I have an upcoming meeting with [stakeholders] who look for [context they always ask for]. We are investigating [initiative]. Can you pull together a prelimenary report on [topic]. Please ask any questions you need to improve output.&lt;/prompt&gt;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expert in [this field]. I have an upcoming meeting with [stakeholders] who look for [context they always ask for]. We are investigating [initiative]. Can you pull together a prelimenary report on [topic]. Please ask any questions you need to improve output.&lt;/user_input&gt;</v>
      </c>
      <c r="AL254" s="18">
        <f t="array" ref="AL254">index('Response Scoring'!$G:$G,match($A254,'Response Scoring'!$A:$A,0))</f>
        <v>4</v>
      </c>
      <c r="AM254" s="18">
        <f t="shared" si="15"/>
        <v>0.8</v>
      </c>
      <c r="AN254" s="18" t="str">
        <f>'Raw Data'!$AE250</f>
        <v>You are a product researcher for [company name and industry details here]. We will provide details for our competitors. Can you research their products, pricing and positioning and output in [this particular format].</v>
      </c>
      <c r="AO254" s="18" t="s">
        <v>966</v>
      </c>
      <c r="AP254" s="21" t="str">
        <f>substitute('Prompt Template'!$D$2,$AN$5,$AO254)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product researcher for [company name and industry details here]. We will provide details for our competitors. Can you research their products, pricing and positioning and output in [this particular format].&lt;/user_input&gt;
</v>
      </c>
      <c r="AQ254" s="18">
        <f t="array" ref="AQ254">index('Response Scoring'!$I:$I,match($A254,'Response Scoring'!$A:$A,0))</f>
        <v>2</v>
      </c>
      <c r="AR254" s="18">
        <f t="shared" si="16"/>
        <v>0.4</v>
      </c>
      <c r="AS254" s="24">
        <f t="shared" si="17"/>
        <v>6.3</v>
      </c>
      <c r="AT254" s="24">
        <f t="shared" si="18"/>
        <v>8.4</v>
      </c>
      <c r="AU254" s="18">
        <f t="shared" si="19"/>
        <v>29.06666667</v>
      </c>
      <c r="AV254" s="24">
        <f t="shared" si="20"/>
        <v>58.13333333</v>
      </c>
      <c r="AW254" s="18" t="str">
        <f t="shared" si="21"/>
        <v>AI Experimenter</v>
      </c>
      <c r="AX254" s="18" t="str">
        <f>'Raw Data'!AF250</f>
        <v>ChatGPT, Claude, Perplexity</v>
      </c>
      <c r="AY254" s="18" t="str">
        <f>'Raw Data'!AG250</f>
        <v>Yes</v>
      </c>
      <c r="AZ254" s="18" t="str">
        <f>'Raw Data'!AH250</f>
        <v/>
      </c>
      <c r="BA254" s="18" t="str">
        <f>'Raw Data'!AI250</f>
        <v/>
      </c>
      <c r="BB254" s="18" t="str">
        <f>'Raw Data'!AJ250</f>
        <v/>
      </c>
      <c r="BC254" s="18" t="str">
        <f>'Raw Data'!AK250</f>
        <v/>
      </c>
      <c r="BD254" s="18" t="str">
        <f>'Raw Data'!AL250</f>
        <v/>
      </c>
      <c r="BE254" s="18" t="str">
        <f>'Raw Data'!AM250</f>
        <v/>
      </c>
      <c r="BF254" s="18" t="str">
        <f>'Raw Data'!AN250</f>
        <v/>
      </c>
      <c r="BG254" s="18" t="str">
        <f>'Raw Data'!AO250</f>
        <v/>
      </c>
      <c r="BH254" s="18" t="str">
        <f>'Raw Data'!AP250</f>
        <v/>
      </c>
      <c r="BI254" s="18" t="str">
        <f>'Raw Data'!AQ250</f>
        <v/>
      </c>
      <c r="BJ254" s="18" t="str">
        <f>'Raw Data'!AR250</f>
        <v/>
      </c>
      <c r="BK254" s="18" t="str">
        <f>'Raw Data'!AS250</f>
        <v/>
      </c>
      <c r="BL254" s="18" t="str">
        <f>'Raw Data'!AT250</f>
        <v/>
      </c>
      <c r="BM254" s="18" t="str">
        <f>'Raw Data'!AU250</f>
        <v/>
      </c>
      <c r="BN254" s="18" t="str">
        <f>'Raw Data'!AV250</f>
        <v/>
      </c>
      <c r="BO254" s="18" t="str">
        <f>'Raw Data'!AW250</f>
        <v/>
      </c>
      <c r="BP254" s="18" t="str">
        <f>'Raw Data'!AX250</f>
        <v/>
      </c>
      <c r="BQ254" s="18" t="str">
        <f>'Raw Data'!AY250</f>
        <v/>
      </c>
      <c r="BR254" s="18" t="str">
        <f>'Raw Data'!AZ250</f>
        <v/>
      </c>
      <c r="BS254" s="18" t="str">
        <f>'Raw Data'!D250</f>
        <v/>
      </c>
      <c r="BT254" s="18" t="str">
        <f>'Raw Data'!E250</f>
        <v/>
      </c>
      <c r="BU254" s="18" t="str">
        <f>'Raw Data'!F250</f>
        <v>PerfectDraft</v>
      </c>
      <c r="BV254" s="25" t="str">
        <f>'Raw Data'!G250</f>
        <v>PerfectDraft</v>
      </c>
      <c r="BW254" s="25" t="str">
        <f t="shared" si="22"/>
        <v>#REF!</v>
      </c>
      <c r="BX254" s="25" t="str">
        <f>'Raw Data'!I250</f>
        <v>BU West</v>
      </c>
      <c r="BY254" s="18" t="str">
        <f>'Raw Data'!J250</f>
        <v/>
      </c>
      <c r="BZ254" s="18" t="str">
        <f>'Raw Data'!K250</f>
        <v/>
      </c>
      <c r="CA254" s="18" t="str">
        <f>'Raw Data'!L250</f>
        <v>United Kingdom</v>
      </c>
      <c r="CB254" s="18" t="str">
        <f>'Raw Data'!M250</f>
        <v>Europe</v>
      </c>
      <c r="CC254" s="18" t="str">
        <f>'Raw Data'!N250</f>
        <v>AB InBev UK Limited</v>
      </c>
      <c r="CD254" s="25" t="str">
        <f>'Raw Data'!O250</f>
        <v>Andy Logan - PerfectDraft</v>
      </c>
      <c r="CE254" s="15" t="str">
        <f>'Raw Data'!P250</f>
        <v>Heavy User</v>
      </c>
      <c r="CF254" s="15" t="str">
        <f>'Raw Data'!Q250</f>
        <v>Daily</v>
      </c>
    </row>
    <row r="255" ht="15.75" customHeight="1">
      <c r="A255" s="18">
        <f>'Raw Data'!$A251</f>
        <v>249</v>
      </c>
      <c r="B255" s="18" t="str">
        <f>'Raw Data'!$R251</f>
        <v>Daily</v>
      </c>
      <c r="C255" s="18">
        <f t="shared" si="1"/>
        <v>1</v>
      </c>
      <c r="D255" s="18" t="str">
        <f>'Raw Data'!$S251</f>
        <v>Brainstorming ideas, testing concepts, or getting feedback on my thinking, 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v>
      </c>
      <c r="E255" s="18">
        <f t="shared" si="2"/>
        <v>2</v>
      </c>
      <c r="F255" s="19">
        <f t="shared" si="3"/>
        <v>0.6666666667</v>
      </c>
      <c r="G255" s="20" t="str">
        <f>'Raw Data'!T251</f>
        <v>I maintain a library of prompts that I reuse frequently</v>
      </c>
      <c r="H255" s="18">
        <f t="shared" si="4"/>
        <v>0.5</v>
      </c>
      <c r="I255" s="18" t="str">
        <f>'Raw Data'!$U251</f>
        <v>Create a systematic process where AI handles data analysis and summary generation consistently</v>
      </c>
      <c r="J255" s="18">
        <f t="shared" si="5"/>
        <v>1</v>
      </c>
      <c r="K255" s="18" t="str">
        <f>'Raw Data'!$V251</f>
        <v>I’d use AI to summarize white papers, create a structured outline, and refine the tone for impact. I'd also use it to role-play the presentation to prepare for specific stakeholder questions.</v>
      </c>
      <c r="L255" s="18" t="s">
        <v>967</v>
      </c>
      <c r="M255" s="21" t="str">
        <f>substitute('Prompt Template'!$A$2,$K$5,$L255)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summarize white papers, create a structured outline, and refine the tone for impact. I'd also use it to role-play the presentation to prepare for specific stakeholder questions.&lt;/user_input&gt;</v>
      </c>
      <c r="N255" s="18">
        <f t="array" ref="N255">index('Response Scoring'!$C:$C,match($A255,'Response Scoring'!$A:$A,0))</f>
        <v>3</v>
      </c>
      <c r="O255" s="19">
        <f t="shared" si="6"/>
        <v>1</v>
      </c>
      <c r="P255" s="18" t="str">
        <f>'Raw Data'!$W251</f>
        <v>I use AI to cross-reference technical documentation in the IoT ecosystem against new standards and architectural patterns. It instantly flags discrepancies and summarises key technical variances, saving days of manual cross-checking.</v>
      </c>
      <c r="Q255" s="18" t="s">
        <v>968</v>
      </c>
      <c r="R255" s="21" t="str">
        <f>substitute('Prompt Template'!$B$2,$P$5,$Q255)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cross-reference technical documentation in the IoT ecosystem against new standards and architectural patterns. It instantly flags discrepancies and summarises key technical variances, saving days of manual cross-checking.&lt;/user_input&gt;</v>
      </c>
      <c r="S255" s="18">
        <f t="array" ref="S255">index('Response Scoring'!$E:$E,match($A255,'Response Scoring'!$A:$A,0))</f>
        <v>2</v>
      </c>
      <c r="T255" s="19">
        <f t="shared" si="7"/>
        <v>0.6666666667</v>
      </c>
      <c r="U255" s="19">
        <f t="shared" si="8"/>
        <v>4.833333333</v>
      </c>
      <c r="V255" s="18" t="str">
        <f>'Raw Data'!$X251</f>
        <v>Analyzing presentation slides to evaluate both the visual design and written content for consistency</v>
      </c>
      <c r="W255" s="18">
        <f t="shared" si="9"/>
        <v>1</v>
      </c>
      <c r="X255" s="18" t="str">
        <f>'Raw Data'!$Y251</f>
        <v>Hallucinations (generating false or misleading information), Biases in answers, Data privacy concerns when information is shared with an LLM</v>
      </c>
      <c r="Y255" s="22">
        <f t="shared" si="10"/>
        <v>0.75</v>
      </c>
      <c r="Z255" s="18" t="str">
        <f>'Raw Data'!$Z251</f>
        <v>Verify that the AI tool has SSL/HTTPS encryption before using it, Only share information that you would be comfortable sharing internally with a colleague, Use secure company instances or enterprise plans when available, Anonymize information by removing identifying details</v>
      </c>
      <c r="AA255" s="19">
        <f t="shared" si="11"/>
        <v>0</v>
      </c>
      <c r="AB255" s="18" t="str">
        <f>'Raw Data'!$AA251</f>
        <v>Always: I routinely cross-check AI outputs with reliable sources</v>
      </c>
      <c r="AC255" s="18">
        <f t="shared" si="12"/>
        <v>1</v>
      </c>
      <c r="AD255" s="18" t="str">
        <f>'Raw Data'!$AB251</f>
        <v>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v>
      </c>
      <c r="AE255" s="18">
        <f t="shared" si="13"/>
        <v>0</v>
      </c>
      <c r="AF255" s="23">
        <v>6.29999999999999</v>
      </c>
      <c r="AG255" s="18" t="str">
        <f>'Raw Data'!$AC251</f>
        <v>Frequently: I systematically refine prompts until I’m satisfied</v>
      </c>
      <c r="AH255" s="18">
        <f t="shared" si="14"/>
        <v>1</v>
      </c>
      <c r="AI255" s="18" t="str">
        <f>'Raw Data'!$AD251</f>
        <v>Act as a sceptical stakeholder. Review the attached proposal for logic gaps. Generate 5 tough Q&amp;A questions regarding ROI and implementation risks, then suggest data-backed responses for each.</v>
      </c>
      <c r="AJ255" s="18" t="s">
        <v>969</v>
      </c>
      <c r="AK255" s="21" t="str">
        <f>substitute('Prompt Template'!$C$2,$AI$5,$AJ255)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sceptical stakeholder. Review the attached proposal for logic gaps. Generate 5 tough Q&amp;A questions regarding ROI and implementation risks, then suggest data-backed responses for each.&lt;/prompt&gt;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sceptical stakeholder. Review the attached proposal for logic gaps. Generate 5 tough Q&amp;A questions regarding ROI and implementation risks, then suggest data-backed responses for each.&lt;/user_input&gt;</v>
      </c>
      <c r="AL255" s="18">
        <f t="array" ref="AL255">index('Response Scoring'!$G:$G,match($A255,'Response Scoring'!$A:$A,0))</f>
        <v>4</v>
      </c>
      <c r="AM255" s="18">
        <f t="shared" si="15"/>
        <v>0.8</v>
      </c>
      <c r="AN255" s="18" t="str">
        <f>'Raw Data'!$AE251</f>
        <v>Role: Market Analyst. Action: Search web for [Competitor] updates. Output: A comparison table against our product, highlighting 3 key differentiators and recent strategic shifts.</v>
      </c>
      <c r="AO255" s="18" t="s">
        <v>970</v>
      </c>
      <c r="AP255" s="21" t="str">
        <f>substitute('Prompt Template'!$D$2,$AN$5,$AO255)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Market Analyst. Action: Search web for [Competitor] updates. Output: A comparison table against our product, highlighting 3 key differentiators and recent strategic shifts.&lt;/user_input&gt;
</v>
      </c>
      <c r="AQ255" s="18">
        <f t="array" ref="AQ255">index('Response Scoring'!$I:$I,match($A255,'Response Scoring'!$A:$A,0))</f>
        <v>3</v>
      </c>
      <c r="AR255" s="18">
        <f t="shared" si="16"/>
        <v>0.6</v>
      </c>
      <c r="AS255" s="24">
        <f t="shared" si="17"/>
        <v>7.3</v>
      </c>
      <c r="AT255" s="24">
        <f t="shared" si="18"/>
        <v>8.4</v>
      </c>
      <c r="AU255" s="18">
        <f t="shared" si="19"/>
        <v>30.56666667</v>
      </c>
      <c r="AV255" s="24">
        <f t="shared" si="20"/>
        <v>61.13333333</v>
      </c>
      <c r="AW255" s="18" t="str">
        <f t="shared" si="21"/>
        <v>AI Practitioner</v>
      </c>
      <c r="AX255" s="18" t="str">
        <f>'Raw Data'!AF251</f>
        <v>ChatGPT, CoPilot, Gemini</v>
      </c>
      <c r="AY255" s="18" t="str">
        <f>'Raw Data'!AG251</f>
        <v>Yes</v>
      </c>
      <c r="AZ255" s="18" t="str">
        <f>'Raw Data'!AH251</f>
        <v/>
      </c>
      <c r="BA255" s="18" t="str">
        <f>'Raw Data'!AI251</f>
        <v/>
      </c>
      <c r="BB255" s="18" t="str">
        <f>'Raw Data'!AJ251</f>
        <v/>
      </c>
      <c r="BC255" s="18" t="str">
        <f>'Raw Data'!AK251</f>
        <v/>
      </c>
      <c r="BD255" s="18" t="str">
        <f>'Raw Data'!AL251</f>
        <v/>
      </c>
      <c r="BE255" s="18" t="str">
        <f>'Raw Data'!AM251</f>
        <v/>
      </c>
      <c r="BF255" s="18" t="str">
        <f>'Raw Data'!AN251</f>
        <v/>
      </c>
      <c r="BG255" s="18" t="str">
        <f>'Raw Data'!AO251</f>
        <v/>
      </c>
      <c r="BH255" s="18" t="str">
        <f>'Raw Data'!AP251</f>
        <v/>
      </c>
      <c r="BI255" s="18" t="str">
        <f>'Raw Data'!AQ251</f>
        <v/>
      </c>
      <c r="BJ255" s="18" t="str">
        <f>'Raw Data'!AR251</f>
        <v/>
      </c>
      <c r="BK255" s="18" t="str">
        <f>'Raw Data'!AS251</f>
        <v/>
      </c>
      <c r="BL255" s="18" t="str">
        <f>'Raw Data'!AT251</f>
        <v/>
      </c>
      <c r="BM255" s="18" t="str">
        <f>'Raw Data'!AU251</f>
        <v/>
      </c>
      <c r="BN255" s="18" t="str">
        <f>'Raw Data'!AV251</f>
        <v/>
      </c>
      <c r="BO255" s="18" t="str">
        <f>'Raw Data'!AW251</f>
        <v/>
      </c>
      <c r="BP255" s="18" t="str">
        <f>'Raw Data'!AX251</f>
        <v/>
      </c>
      <c r="BQ255" s="18" t="str">
        <f>'Raw Data'!AY251</f>
        <v/>
      </c>
      <c r="BR255" s="18" t="str">
        <f>'Raw Data'!AZ251</f>
        <v/>
      </c>
      <c r="BS255" s="18" t="str">
        <f>'Raw Data'!D251</f>
        <v/>
      </c>
      <c r="BT255" s="18" t="str">
        <f>'Raw Data'!E251</f>
        <v/>
      </c>
      <c r="BU255" s="18" t="str">
        <f>'Raw Data'!F251</f>
        <v>PerfectDraft</v>
      </c>
      <c r="BV255" s="25" t="str">
        <f>'Raw Data'!G251</f>
        <v>Tech</v>
      </c>
      <c r="BW255" s="25" t="str">
        <f t="shared" si="22"/>
        <v>#REF!</v>
      </c>
      <c r="BX255" s="25" t="str">
        <f>'Raw Data'!I251</f>
        <v>N/A</v>
      </c>
      <c r="BY255" s="18" t="str">
        <f>'Raw Data'!J251</f>
        <v/>
      </c>
      <c r="BZ255" s="18" t="str">
        <f>'Raw Data'!K251</f>
        <v/>
      </c>
      <c r="CA255" s="18" t="str">
        <f>'Raw Data'!L251</f>
        <v/>
      </c>
      <c r="CB255" s="18" t="str">
        <f>'Raw Data'!M251</f>
        <v/>
      </c>
      <c r="CC255" s="18" t="str">
        <f>'Raw Data'!N251</f>
        <v/>
      </c>
      <c r="CD255" s="25" t="str">
        <f>'Raw Data'!O251</f>
        <v>Andy Logan - PerfectDraft</v>
      </c>
      <c r="CE255" s="15" t="str">
        <f>'Raw Data'!P251</f>
        <v/>
      </c>
      <c r="CF255" s="15" t="str">
        <f>'Raw Data'!Q251</f>
        <v>Weekly</v>
      </c>
    </row>
    <row r="256" ht="15.75" customHeight="1">
      <c r="A256" s="18">
        <f>'Raw Data'!$A252</f>
        <v>250</v>
      </c>
      <c r="B256" s="18" t="str">
        <f>'Raw Data'!$R252</f>
        <v>Daily</v>
      </c>
      <c r="C256" s="18">
        <f t="shared" si="1"/>
        <v>1</v>
      </c>
      <c r="D256" s="18" t="str">
        <f>'Raw Data'!$S252</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E256" s="18">
        <f t="shared" si="2"/>
        <v>2</v>
      </c>
      <c r="F256" s="19">
        <f t="shared" si="3"/>
        <v>0.6666666667</v>
      </c>
      <c r="G256" s="20" t="str">
        <f>'Raw Data'!T252</f>
        <v>I create fresh prompts each time I use AI</v>
      </c>
      <c r="H256" s="18">
        <f t="shared" si="4"/>
        <v>0.25</v>
      </c>
      <c r="I256" s="18" t="str">
        <f>'Raw Data'!$U252</f>
        <v>Ask AI to write the summary after you’ve analyzed all the data</v>
      </c>
      <c r="J256" s="18">
        <f t="shared" si="5"/>
        <v>0.33</v>
      </c>
      <c r="K256" s="18" t="str">
        <f>'Raw Data'!$V252</f>
        <v>1) To understand the topic quickly with enough depth to make a presentation.
2) Build the narrative making sure all important content is there.
3) Help with ideas for the slides of the presentation.
4) Doing a final run of the presentation for AI to critique it.</v>
      </c>
      <c r="L256" s="18" t="s">
        <v>971</v>
      </c>
      <c r="M256" s="21" t="str">
        <f>substitute('Prompt Template'!$A$2,$K$5,$L256)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To understand the topic quickly with enough depth to make a presentation.
2) Build the narrative making sure all important content is there.
3) Help with ideas for the slides of the presentation.
4) Doing a final run of the presentation for AI to critique it.&lt;/user_input&gt;</v>
      </c>
      <c r="N256" s="18">
        <f t="array" ref="N256">index('Response Scoring'!$C:$C,match($A256,'Response Scoring'!$A:$A,0))</f>
        <v>3</v>
      </c>
      <c r="O256" s="19">
        <f t="shared" si="6"/>
        <v>1</v>
      </c>
      <c r="P256" s="18" t="str">
        <f>'Raw Data'!$W252</f>
        <v>Consumer feedback: Map social network comments and get a summary in less than 10 minutes. Only reading all the comments would have taken me 4 or 5 hours.</v>
      </c>
      <c r="Q256" s="18" t="s">
        <v>972</v>
      </c>
      <c r="R256" s="21" t="str">
        <f>substitute('Prompt Template'!$B$2,$P$5,$Q256)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&lt;user_input&gt;Consumer feedback: Map social network comments and get a summary in less than 10 minutes. Only reading all the comments would have taken me 4 or 5 hours.&lt;/user_input&gt;</v>
      </c>
      <c r="S256" s="18">
        <f t="array" ref="S256">index('Response Scoring'!$E:$E,match($A256,'Response Scoring'!$A:$A,0))</f>
        <v>2</v>
      </c>
      <c r="T256" s="19">
        <f t="shared" si="7"/>
        <v>0.6666666667</v>
      </c>
      <c r="U256" s="19">
        <f t="shared" si="8"/>
        <v>3.913333333</v>
      </c>
      <c r="V256" s="18" t="str">
        <f>'Raw Data'!$X252</f>
        <v>Analyzing presentation slides to evaluate both the visual design and written content for consistency</v>
      </c>
      <c r="W256" s="18">
        <f t="shared" si="9"/>
        <v>1</v>
      </c>
      <c r="X256" s="18" t="str">
        <f>'Raw Data'!$Y252</f>
        <v>Hallucinations (generating false or misleading information), Biases in answers, Data privacy concerns when information is shared with an LLM, Vulnerability to manipulation by bad actors</v>
      </c>
      <c r="Y256" s="22">
        <f t="shared" si="10"/>
        <v>1</v>
      </c>
      <c r="Z256" s="18" t="str">
        <f>'Raw Data'!$Z252</f>
        <v>Use secure company instances or enterprise plans when available, Anonymize information by removing identifying details</v>
      </c>
      <c r="AA256" s="19">
        <f t="shared" si="11"/>
        <v>1</v>
      </c>
      <c r="AB256" s="18" t="str">
        <f>'Raw Data'!$AA252</f>
        <v>Always: I routinely cross-check AI outputs with reliable sources</v>
      </c>
      <c r="AC256" s="18">
        <f t="shared" si="12"/>
        <v>1</v>
      </c>
      <c r="AD256" s="18" t="str">
        <f>'Raw Data'!$AB252</f>
        <v>Use a different AI tool to review and verify the content, Cross-reference key claims with reliable external sources, Verify any calculations or data analysis independently</v>
      </c>
      <c r="AE256" s="18">
        <f t="shared" si="13"/>
        <v>0.75</v>
      </c>
      <c r="AF256" s="23">
        <v>6.29999999999999</v>
      </c>
      <c r="AG256" s="18" t="str">
        <f>'Raw Data'!$AC252</f>
        <v>Sometimes: I iterate 2–3 times to reach a good result</v>
      </c>
      <c r="AH256" s="18">
        <f t="shared" si="14"/>
        <v>0.67</v>
      </c>
      <c r="AI256" s="18" t="str">
        <f>'Raw Data'!$AD252</f>
        <v>Act as a strategic business leader preparing for an important meeting. Please help me preparing to present and discuss the following proposal: xxxxx
I expect the following decision from this presentation: yyy
Please help me with the following topics:
1) Building Executive Summary
2) Business modeling 
3) Expected questions from the following key stakeholders.
4) Potential Trade offs.
Please make a case on why this would be a good proposal vs why someone would reject it.</v>
      </c>
      <c r="AJ256" s="18" t="s">
        <v>973</v>
      </c>
      <c r="AK256" s="21" t="str">
        <f>substitute('Prompt Template'!$C$2,$AI$5,$AJ256)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strategic business leader preparing for an important meeting. Please help me preparing to present and discuss the following proposal: xxxxx
I expect the following decision from this presentation: yyy
Please help me with the following topics:
1) Building Executive Summary
2) Business modeling 
3) Expected questions from the following key stakeholders.
4) Potential Trade offs.
Please make a case on why this would be a good proposal vs why someone would reject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strategic business leader preparing for an important meeting. Please help me preparing to present and discuss the following proposal: xxxxx
I expect the following decision from this presentation: yyy
Please help me with the following topics:
1) Building Executive Summary
2) Business modeling 
3) Expected questions from the following key stakeholders.
4) Potential Trade offs.
Please make a case on why this would be a good proposal vs why someone would reject it.&lt;/user_input&gt;</v>
      </c>
      <c r="AL256" s="18">
        <f t="array" ref="AL256">index('Response Scoring'!$G:$G,match($A256,'Response Scoring'!$A:$A,0))</f>
        <v>4</v>
      </c>
      <c r="AM256" s="18">
        <f t="shared" si="15"/>
        <v>0.8</v>
      </c>
      <c r="AN256" s="18" t="str">
        <f>'Raw Data'!$AE252</f>
        <v>I don’t know how to create custom AI instructions</v>
      </c>
      <c r="AO256" s="18" t="s">
        <v>556</v>
      </c>
      <c r="AP256" s="21" t="str">
        <f>substitute('Prompt Template'!$D$2,$AN$5,$AO256)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56" s="18">
        <f t="array" ref="AQ256">index('Response Scoring'!$I:$I,match($A256,'Response Scoring'!$A:$A,0))</f>
        <v>0</v>
      </c>
      <c r="AR256" s="18">
        <f t="shared" si="16"/>
        <v>0</v>
      </c>
      <c r="AS256" s="24">
        <f t="shared" si="17"/>
        <v>3.805</v>
      </c>
      <c r="AT256" s="24">
        <f t="shared" si="18"/>
        <v>7.74</v>
      </c>
      <c r="AU256" s="18">
        <f t="shared" si="19"/>
        <v>21.73666667</v>
      </c>
      <c r="AV256" s="24">
        <f t="shared" si="20"/>
        <v>43.47333333</v>
      </c>
      <c r="AW256" s="18" t="str">
        <f t="shared" si="21"/>
        <v>AI Experimenter</v>
      </c>
      <c r="AX256" s="18" t="str">
        <f>'Raw Data'!AF252</f>
        <v>ChatGPT</v>
      </c>
      <c r="AY256" s="18" t="str">
        <f>'Raw Data'!AG252</f>
        <v>Yes</v>
      </c>
      <c r="AZ256" s="18" t="str">
        <f>'Raw Data'!AH252</f>
        <v/>
      </c>
      <c r="BA256" s="18" t="str">
        <f>'Raw Data'!AI252</f>
        <v/>
      </c>
      <c r="BB256" s="18" t="str">
        <f>'Raw Data'!AJ252</f>
        <v/>
      </c>
      <c r="BC256" s="18" t="str">
        <f>'Raw Data'!AK252</f>
        <v/>
      </c>
      <c r="BD256" s="18" t="str">
        <f>'Raw Data'!AL252</f>
        <v/>
      </c>
      <c r="BE256" s="18" t="str">
        <f>'Raw Data'!AM252</f>
        <v/>
      </c>
      <c r="BF256" s="18" t="str">
        <f>'Raw Data'!AN252</f>
        <v/>
      </c>
      <c r="BG256" s="18" t="str">
        <f>'Raw Data'!AO252</f>
        <v/>
      </c>
      <c r="BH256" s="18" t="str">
        <f>'Raw Data'!AP252</f>
        <v/>
      </c>
      <c r="BI256" s="18" t="str">
        <f>'Raw Data'!AQ252</f>
        <v/>
      </c>
      <c r="BJ256" s="18" t="str">
        <f>'Raw Data'!AR252</f>
        <v/>
      </c>
      <c r="BK256" s="18" t="str">
        <f>'Raw Data'!AS252</f>
        <v/>
      </c>
      <c r="BL256" s="18" t="str">
        <f>'Raw Data'!AT252</f>
        <v/>
      </c>
      <c r="BM256" s="18" t="str">
        <f>'Raw Data'!AU252</f>
        <v/>
      </c>
      <c r="BN256" s="18" t="str">
        <f>'Raw Data'!AV252</f>
        <v/>
      </c>
      <c r="BO256" s="18" t="str">
        <f>'Raw Data'!AW252</f>
        <v/>
      </c>
      <c r="BP256" s="18" t="str">
        <f>'Raw Data'!AX252</f>
        <v/>
      </c>
      <c r="BQ256" s="18" t="str">
        <f>'Raw Data'!AY252</f>
        <v/>
      </c>
      <c r="BR256" s="18" t="str">
        <f>'Raw Data'!AZ252</f>
        <v/>
      </c>
      <c r="BS256" s="18" t="str">
        <f>'Raw Data'!D252</f>
        <v/>
      </c>
      <c r="BT256" s="18" t="str">
        <f>'Raw Data'!E252</f>
        <v/>
      </c>
      <c r="BU256" s="18" t="str">
        <f>'Raw Data'!F252</f>
        <v>PerfectDraft</v>
      </c>
      <c r="BV256" s="25" t="str">
        <f>'Raw Data'!G252</f>
        <v>PerfectDraft</v>
      </c>
      <c r="BW256" s="25" t="str">
        <f t="shared" si="22"/>
        <v>#REF!</v>
      </c>
      <c r="BX256" s="25" t="str">
        <f>'Raw Data'!I252</f>
        <v>Strategy</v>
      </c>
      <c r="BY256" s="18" t="str">
        <f>'Raw Data'!J252</f>
        <v/>
      </c>
      <c r="BZ256" s="18" t="str">
        <f>'Raw Data'!K252</f>
        <v/>
      </c>
      <c r="CA256" s="18" t="str">
        <f>'Raw Data'!L252</f>
        <v>United Kingdom</v>
      </c>
      <c r="CB256" s="18" t="str">
        <f>'Raw Data'!M252</f>
        <v>Europe</v>
      </c>
      <c r="CC256" s="18" t="str">
        <f>'Raw Data'!N252</f>
        <v>AB InBev UK Limited</v>
      </c>
      <c r="CD256" s="25" t="str">
        <f>'Raw Data'!O252</f>
        <v>Andy Logan - PerfectDraft</v>
      </c>
      <c r="CE256" s="15" t="str">
        <f>'Raw Data'!P252</f>
        <v>Light User</v>
      </c>
      <c r="CF256" s="15" t="str">
        <f>'Raw Data'!Q252</f>
        <v>Weekly</v>
      </c>
    </row>
    <row r="257" ht="15.75" customHeight="1">
      <c r="A257" s="18">
        <f>'Raw Data'!$A253</f>
        <v>251</v>
      </c>
      <c r="B257" s="18" t="str">
        <f>'Raw Data'!$R253</f>
        <v>Several times a week</v>
      </c>
      <c r="C257" s="18">
        <f t="shared" si="1"/>
        <v>0.75</v>
      </c>
      <c r="D257" s="18" t="str">
        <f>'Raw Data'!$S253</f>
        <v>Brainstorming ideas, testing concepts, or getting feedback on my thinking, Writing or debugging code, scripts, or formulas</v>
      </c>
      <c r="E257" s="18">
        <f t="shared" si="2"/>
        <v>2</v>
      </c>
      <c r="F257" s="19">
        <f t="shared" si="3"/>
        <v>0.6666666667</v>
      </c>
      <c r="G257" s="20" t="str">
        <f>'Raw Data'!T253</f>
        <v>I create fresh prompts each time I use AI</v>
      </c>
      <c r="H257" s="18">
        <f t="shared" si="4"/>
        <v>0.25</v>
      </c>
      <c r="I257" s="18" t="str">
        <f>'Raw Data'!$U253</f>
        <v>Create a systematic process where AI handles data analysis and summary generation consistently</v>
      </c>
      <c r="J257" s="18">
        <f t="shared" si="5"/>
        <v>1</v>
      </c>
      <c r="K257" s="18" t="str">
        <f>'Raw Data'!$V253</f>
        <v>I would use AI to provide a summary of essential need-to-know things about the topic and ask it to help me produce a first draft of the presentation, which I would then polish</v>
      </c>
      <c r="L257" s="18" t="s">
        <v>974</v>
      </c>
      <c r="M257" s="21" t="str">
        <f>substitute('Prompt Template'!$A$2,$K$5,$L257)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provide a summary of essential need-to-know things about the topic and ask it to help me produce a first draft of the presentation, which I would then polish&lt;/user_input&gt;</v>
      </c>
      <c r="N257" s="18">
        <f t="array" ref="N257">index('Response Scoring'!$C:$C,match($A257,'Response Scoring'!$A:$A,0))</f>
        <v>2</v>
      </c>
      <c r="O257" s="19">
        <f t="shared" si="6"/>
        <v>0.6666666667</v>
      </c>
      <c r="P257" s="18" t="str">
        <f>'Raw Data'!$W253</f>
        <v>Suggesting possible code solutions while developing complex features and help with reviewing/debugging</v>
      </c>
      <c r="Q257" s="18" t="s">
        <v>975</v>
      </c>
      <c r="R257" s="21" t="str">
        <f>substitute('Prompt Template'!$B$2,$P$5,$Q257)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&lt;user_input&gt;Suggesting possible code solutions while developing complex features and help with reviewing/debugging&lt;/user_input&gt;</v>
      </c>
      <c r="S257" s="18">
        <f t="array" ref="S257">index('Response Scoring'!$E:$E,match($A257,'Response Scoring'!$A:$A,0))</f>
        <v>2</v>
      </c>
      <c r="T257" s="19">
        <f t="shared" si="7"/>
        <v>0.6666666667</v>
      </c>
      <c r="U257" s="19">
        <f t="shared" si="8"/>
        <v>4</v>
      </c>
      <c r="V257" s="18" t="str">
        <f>'Raw Data'!$X253</f>
        <v>Analyzing presentation slides to evaluate both the visual design and written content for consistency</v>
      </c>
      <c r="W257" s="18">
        <f t="shared" si="9"/>
        <v>1</v>
      </c>
      <c r="X257" s="18" t="str">
        <f>'Raw Data'!$Y253</f>
        <v>Hallucinations (generating false or misleading information), Biases in answers</v>
      </c>
      <c r="Y257" s="22">
        <f t="shared" si="10"/>
        <v>0.5</v>
      </c>
      <c r="Z257" s="18" t="str">
        <f>'Raw Data'!$Z253</f>
        <v>Verify that the AI tool has SSL/HTTPS encryption before using it, Anonymize information by removing identifying details, Use secure company instances or enterprise plans when available</v>
      </c>
      <c r="AA257" s="19">
        <f t="shared" si="11"/>
        <v>0</v>
      </c>
      <c r="AB257" s="18" t="str">
        <f>'Raw Data'!$AA253</f>
        <v>Sometimes: I do a quick check against known data or references</v>
      </c>
      <c r="AC257" s="18">
        <f t="shared" si="12"/>
        <v>0.67</v>
      </c>
      <c r="AD257" s="18" t="str">
        <f>'Raw Data'!$AB253</f>
        <v>Cross-reference key claims with reliable external sources, Ask the same AI tool to double-check its work for accuracy, Check if the response uses confident language and specific details</v>
      </c>
      <c r="AE257" s="18">
        <f t="shared" si="13"/>
        <v>0</v>
      </c>
      <c r="AF257" s="23">
        <v>6.29999999999999</v>
      </c>
      <c r="AG257" s="18" t="str">
        <f>'Raw Data'!$AC253</f>
        <v>Rarely: I only tweak the prompt if something feels obviously off</v>
      </c>
      <c r="AH257" s="18">
        <f t="shared" si="14"/>
        <v>0.33</v>
      </c>
      <c r="AI257" s="18" t="str">
        <f>'Raw Data'!$AD253</f>
        <v>Act as a fellow colleague and help me prepare for an upcoming meeting. The purpose of the meeting is to discuss a proposal for X, provide a summary the potential benefits and risks.</v>
      </c>
      <c r="AJ257" s="18" t="s">
        <v>976</v>
      </c>
      <c r="AK257" s="21" t="str">
        <f>substitute('Prompt Template'!$C$2,$AI$5,$AJ257)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fellow colleague and help me prepare for an upcoming meeting. The purpose of the meeting is to discuss a proposal for X, provide a summary the potential benefits and risks.&lt;/prompt&gt;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fellow colleague and help me prepare for an upcoming meeting. The purpose of the meeting is to discuss a proposal for X, provide a summary the potential benefits and risks.&lt;/user_input&gt;</v>
      </c>
      <c r="AL257" s="18">
        <f t="array" ref="AL257">index('Response Scoring'!$G:$G,match($A257,'Response Scoring'!$A:$A,0))</f>
        <v>2</v>
      </c>
      <c r="AM257" s="18">
        <f t="shared" si="15"/>
        <v>0.4</v>
      </c>
      <c r="AN257" s="18" t="str">
        <f>'Raw Data'!$AE253</f>
        <v>You are a Competitive Intelligence Assistant for internal teams. Your job is to gather and analyse accurate, consistent, and actionable competitive intelligence using publicly available information.
Guidelines:
Research competitors, products, and markets.
Focus on value proposition, products/features, pricing, go-to-market approach, recent updates, strengths/weaknesses, and implications for us.
Use public, reputable sources only and cite them.
Do not speculate or invent information.
Clearly separate facts from analysis.
If information is missing or unclear, say so.
Be concise, structured, and objective.
Ask clarifying questions only when necessary.</v>
      </c>
      <c r="AO257" s="18" t="s">
        <v>977</v>
      </c>
      <c r="AP257" s="21" t="str">
        <f>substitute('Prompt Template'!$D$2,$AN$5,$AO257)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for internal teams. Your job is to gather and analyse accurate, consistent, and actionable competitive intelligence using publicly available information.
Guidelines:
Research competitors, products, and markets.
Focus on value proposition, products/features, pricing, go-to-market approach, recent updates, strengths/weaknesses, and implications for us.
Use public, reputable sources only and cite them.
Do not speculate or invent information.
Clearly separate facts from analysis.
If information is missing or unclear, say so.
Be concise, structured, and objective.
Ask clarifying questions only when necessary.&lt;/user_input&gt;
</v>
      </c>
      <c r="AQ257" s="18">
        <f t="array" ref="AQ257">index('Response Scoring'!$I:$I,match($A257,'Response Scoring'!$A:$A,0))</f>
        <v>4</v>
      </c>
      <c r="AR257" s="18">
        <f t="shared" si="16"/>
        <v>0.8</v>
      </c>
      <c r="AS257" s="24">
        <f t="shared" si="17"/>
        <v>5.895</v>
      </c>
      <c r="AT257" s="24">
        <f t="shared" si="18"/>
        <v>3.86</v>
      </c>
      <c r="AU257" s="18">
        <f t="shared" si="19"/>
        <v>26.09</v>
      </c>
      <c r="AV257" s="24">
        <f t="shared" si="20"/>
        <v>52.18</v>
      </c>
      <c r="AW257" s="18" t="str">
        <f t="shared" si="21"/>
        <v>AI Experimenter</v>
      </c>
      <c r="AX257" s="18" t="str">
        <f>'Raw Data'!AF253</f>
        <v>ChatGPT</v>
      </c>
      <c r="AY257" s="18" t="str">
        <f>'Raw Data'!AG253</f>
        <v>No</v>
      </c>
      <c r="AZ257" s="18" t="str">
        <f>'Raw Data'!AH253</f>
        <v/>
      </c>
      <c r="BA257" s="18" t="str">
        <f>'Raw Data'!AI253</f>
        <v/>
      </c>
      <c r="BB257" s="18" t="str">
        <f>'Raw Data'!AJ253</f>
        <v/>
      </c>
      <c r="BC257" s="18" t="str">
        <f>'Raw Data'!AK253</f>
        <v/>
      </c>
      <c r="BD257" s="18" t="str">
        <f>'Raw Data'!AL253</f>
        <v/>
      </c>
      <c r="BE257" s="18" t="str">
        <f>'Raw Data'!AM253</f>
        <v/>
      </c>
      <c r="BF257" s="18" t="str">
        <f>'Raw Data'!AN253</f>
        <v/>
      </c>
      <c r="BG257" s="18" t="str">
        <f>'Raw Data'!AO253</f>
        <v/>
      </c>
      <c r="BH257" s="18" t="str">
        <f>'Raw Data'!AP253</f>
        <v/>
      </c>
      <c r="BI257" s="18" t="str">
        <f>'Raw Data'!AQ253</f>
        <v/>
      </c>
      <c r="BJ257" s="18" t="str">
        <f>'Raw Data'!AR253</f>
        <v/>
      </c>
      <c r="BK257" s="18" t="str">
        <f>'Raw Data'!AS253</f>
        <v/>
      </c>
      <c r="BL257" s="18" t="str">
        <f>'Raw Data'!AT253</f>
        <v/>
      </c>
      <c r="BM257" s="18" t="str">
        <f>'Raw Data'!AU253</f>
        <v/>
      </c>
      <c r="BN257" s="18" t="str">
        <f>'Raw Data'!AV253</f>
        <v/>
      </c>
      <c r="BO257" s="18" t="str">
        <f>'Raw Data'!AW253</f>
        <v/>
      </c>
      <c r="BP257" s="18" t="str">
        <f>'Raw Data'!AX253</f>
        <v/>
      </c>
      <c r="BQ257" s="18" t="str">
        <f>'Raw Data'!AY253</f>
        <v/>
      </c>
      <c r="BR257" s="18" t="str">
        <f>'Raw Data'!AZ253</f>
        <v/>
      </c>
      <c r="BS257" s="18" t="str">
        <f>'Raw Data'!D253</f>
        <v/>
      </c>
      <c r="BT257" s="18" t="str">
        <f>'Raw Data'!E253</f>
        <v/>
      </c>
      <c r="BU257" s="18" t="str">
        <f>'Raw Data'!F253</f>
        <v>PerfectDraft</v>
      </c>
      <c r="BV257" s="25" t="str">
        <f>'Raw Data'!G253</f>
        <v>PerfectDraft</v>
      </c>
      <c r="BW257" s="25" t="str">
        <f t="shared" si="22"/>
        <v>#REF!</v>
      </c>
      <c r="BX257" s="25" t="str">
        <f>'Raw Data'!I253</f>
        <v>Tech</v>
      </c>
      <c r="BY257" s="18" t="str">
        <f>'Raw Data'!J253</f>
        <v/>
      </c>
      <c r="BZ257" s="18" t="str">
        <f>'Raw Data'!K253</f>
        <v/>
      </c>
      <c r="CA257" s="18" t="str">
        <f>'Raw Data'!L253</f>
        <v>United Kingdom</v>
      </c>
      <c r="CB257" s="18" t="str">
        <f>'Raw Data'!M253</f>
        <v>Europe</v>
      </c>
      <c r="CC257" s="18" t="str">
        <f>'Raw Data'!N253</f>
        <v>AB InBev UK Limited</v>
      </c>
      <c r="CD257" s="25" t="str">
        <f>'Raw Data'!O253</f>
        <v>Andy Logan - PerfectDraft</v>
      </c>
      <c r="CE257" s="15" t="str">
        <f>'Raw Data'!P253</f>
        <v>Skeptic User</v>
      </c>
      <c r="CF257" s="15" t="str">
        <f>'Raw Data'!Q253</f>
        <v>Monthly</v>
      </c>
    </row>
    <row r="258" ht="15.75" customHeight="1">
      <c r="A258" s="18">
        <f>'Raw Data'!$A254</f>
        <v>252</v>
      </c>
      <c r="B258" s="18" t="str">
        <f>'Raw Data'!$R254</f>
        <v>Daily</v>
      </c>
      <c r="C258" s="18">
        <f t="shared" si="1"/>
        <v>1</v>
      </c>
      <c r="D258" s="18" t="str">
        <f>'Raw Data'!$S254</f>
        <v>Brainstorming ideas, testing concepts, or getting feedback on my thinking, Editing or improving text I’ve already written (emails, documents, presentations)</v>
      </c>
      <c r="E258" s="18">
        <f t="shared" si="2"/>
        <v>2</v>
      </c>
      <c r="F258" s="19">
        <f t="shared" si="3"/>
        <v>0.6666666667</v>
      </c>
      <c r="G258" s="20" t="str">
        <f>'Raw Data'!T254</f>
        <v>I maintain a library of prompts that I reuse frequently</v>
      </c>
      <c r="H258" s="18">
        <f t="shared" si="4"/>
        <v>0.5</v>
      </c>
      <c r="I258" s="18" t="str">
        <f>'Raw Data'!$U254</f>
        <v>Ask AI to write the summary after you’ve analyzed all the data</v>
      </c>
      <c r="J258" s="18">
        <f t="shared" si="5"/>
        <v>0.33</v>
      </c>
      <c r="K258" s="18" t="str">
        <f>'Raw Data'!$V254</f>
        <v>On days 1-2, I would use AI to give me a crash course on the topic, map out the landscape and address any high-level questions on the topic. On days 3-4, I would provide business and stakeholder context to AI to convert the knowledge on the topic/landscape into content/ideas that align with the business or stakeholder needs, incorporating any relevant prioritisation to flesh out the potential solutions/avenues. On days 5-6, I would prepare the presentation and share with the AI model to stress-test, find any gaps, and rehearse/role play stakeholder discussions. I would present on day 7 - to great success :)</v>
      </c>
      <c r="L258" s="18" t="s">
        <v>978</v>
      </c>
      <c r="M258" s="21" t="str">
        <f>substitute('Prompt Template'!$A$2,$K$5,$L258)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&lt;user_input&gt;On days 1-2, I would use AI to give me a crash course on the topic, map out the landscape and address any high-level questions on the topic. On days 3-4, I would provide business and stakeholder context to AI to convert the knowledge on the topic/landscape into content/ideas that align with the business or stakeholder needs, incorporating any relevant prioritisation to flesh out the potential solutions/avenues. On days 5-6, I would prepare the presentation and share with the AI model to stress-test, find any gaps, and rehearse/role play stakeholder discussions. I would present on day 7 - to great success :)&lt;/user_input&gt;</v>
      </c>
      <c r="N258" s="18">
        <f t="array" ref="N258">index('Response Scoring'!$C:$C,match($A258,'Response Scoring'!$A:$A,0))</f>
        <v>3</v>
      </c>
      <c r="O258" s="19">
        <f t="shared" si="6"/>
        <v>1</v>
      </c>
      <c r="P258" s="18" t="str">
        <f>'Raw Data'!$W254</f>
        <v>I use AI to understand sales trends across various channels within my remit and identify/review the opportunities to double-down on, the gaps to close, and ideate new solutions based on wider market/industry trends</v>
      </c>
      <c r="Q258" s="18" t="s">
        <v>979</v>
      </c>
      <c r="R258" s="21" t="str">
        <f>substitute('Prompt Template'!$B$2,$P$5,$Q258)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understand sales trends across various channels within my remit and identify/review the opportunities to double-down on, the gaps to close, and ideate new solutions based on wider market/industry trends&lt;/user_input&gt;</v>
      </c>
      <c r="S258" s="18">
        <f t="array" ref="S258">index('Response Scoring'!$E:$E,match($A258,'Response Scoring'!$A:$A,0))</f>
        <v>2</v>
      </c>
      <c r="T258" s="19">
        <f t="shared" si="7"/>
        <v>0.6666666667</v>
      </c>
      <c r="U258" s="19">
        <f t="shared" si="8"/>
        <v>4.163333333</v>
      </c>
      <c r="V258" s="18" t="str">
        <f>'Raw Data'!$X254</f>
        <v>Analyzing presentation slides to evaluate both the visual design and written content for consistency</v>
      </c>
      <c r="W258" s="18">
        <f t="shared" si="9"/>
        <v>1</v>
      </c>
      <c r="X258" s="18" t="str">
        <f>'Raw Data'!$Y254</f>
        <v>Hallucinations (generating false or misleading information), Biases in answers, Data privacy concerns when information is shared with an LLM, Vulnerability to manipulation by bad actors</v>
      </c>
      <c r="Y258" s="22">
        <f t="shared" si="10"/>
        <v>1</v>
      </c>
      <c r="Z258" s="18" t="str">
        <f>'Raw Data'!$Z254</f>
        <v>Use secure company instances or enterprise plans when available, Anonymize information by removing identifying details</v>
      </c>
      <c r="AA258" s="19">
        <f t="shared" si="11"/>
        <v>1</v>
      </c>
      <c r="AB258" s="18" t="str">
        <f>'Raw Data'!$AA254</f>
        <v>Always: I routinely cross-check AI outputs with reliable sources</v>
      </c>
      <c r="AC258" s="18">
        <f t="shared" si="12"/>
        <v>1</v>
      </c>
      <c r="AD258" s="18" t="str">
        <f>'Raw Data'!$AB254</f>
        <v>Cross-reference key claims with reliable external sources, Verify any calculations or data analysis independently, Ask the same AI tool to double-check its work for accuracy, Use a different AI tool to review and verify the content</v>
      </c>
      <c r="AE258" s="18">
        <f t="shared" si="13"/>
        <v>1</v>
      </c>
      <c r="AF258" s="23">
        <v>6.29999999999999</v>
      </c>
      <c r="AG258" s="18" t="str">
        <f>'Raw Data'!$AC254</f>
        <v>Frequently: I systematically refine prompts until I’m satisfied</v>
      </c>
      <c r="AH258" s="18">
        <f t="shared" si="14"/>
        <v>1</v>
      </c>
      <c r="AI258" s="18" t="str">
        <f>'Raw Data'!$AD254</f>
        <v>You are my strategic thinking partner. I’m preparing for an upcoming work meeting to discuss a new initiative/proposal.
Here is the context, the initiative/proposal, the objective of the meeting, the audience, the duration
Please summarize the initiative in simple, executive-ready language, identify the top 3–5 key messages I should land, anticipate likely questions, concerns, or objections from this audience (with concise responses to those questions), highlight risks, dependencies, and assumptions I should be explicit about, outline any gaps and steps being taken or needed to close them, and propose a strong closing and specific “ask” for the meeting.
Please challenge my thinking where appropriate and flag anything that feels unclear, weak, or underdeveloped.
Role-play the meeting as a skeptical senior stakeholder and question me</v>
      </c>
      <c r="AJ258" s="18" t="s">
        <v>980</v>
      </c>
      <c r="AK258" s="21" t="str">
        <f>substitute('Prompt Template'!$C$2,$AI$5,$AJ258)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my strategic thinking partner. I’m preparing for an upcoming work meeting to discuss a new initiative/proposal.
Here is the context, the initiative/proposal, the objective of the meeting, the audience, the duration
Please summarize the initiative in simple, executive-ready language, identify the top 3–5 key messages I should land, anticipate likely questions, concerns, or objections from this audience (with concise responses to those questions), highlight risks, dependencies, and assumptions I should be explicit about, outline any gaps and steps being taken or needed to close them, and propose a strong closing and specific “ask” for the meeting.
Please challenge my thinking where appropriate and flag anything that feels unclear, weak, or underdeveloped.
Role-play the meeting as a skeptical senior stakeholder and question 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my strategic thinking partner. I’m preparing for an upcoming work meeting to discuss a new initiative/proposal.
Here is the context, the initiative/proposal, the objective of the meeting, the audience, the duration
Please summarize the initiative in simple, executive-ready language, identify the top 3–5 key messages I should land, anticipate likely questions, concerns, or objections from this audience (with concise responses to those questions), highlight risks, dependencies, and assumptions I should be explicit about, outline any gaps and steps being taken or needed to close them, and propose a strong closing and specific “ask” for the meeting.
Please challenge my thinking where appropriate and flag anything that feels unclear, weak, or underdeveloped.
Role-play the meeting as a skeptical senior stakeholder and question me&lt;/user_input&gt;</v>
      </c>
      <c r="AL258" s="18">
        <f t="array" ref="AL258">index('Response Scoring'!$G:$G,match($A258,'Response Scoring'!$A:$A,0))</f>
        <v>2</v>
      </c>
      <c r="AM258" s="18">
        <f t="shared" si="15"/>
        <v>0.4</v>
      </c>
      <c r="AN258" s="18" t="str">
        <f>'Raw Data'!$AE254</f>
        <v>I don't know how to create custom AI instructions - I could put this into ChatGPT and figure it out, but I preferred to share that I didn't know as that's the honest answer and I'd love to learn properly</v>
      </c>
      <c r="AO258" s="18" t="s">
        <v>981</v>
      </c>
      <c r="AP258" s="21" t="str">
        <f>substitute('Prompt Template'!$D$2,$AN$5,$AO258)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 - I could put this into ChatGPT and figure it out, but I preferred to share that I didn't know as that's the honest answer and I'd love to learn properly&lt;/user_input&gt;
</v>
      </c>
      <c r="AQ258" s="18">
        <f t="array" ref="AQ258">index('Response Scoring'!$I:$I,match($A258,'Response Scoring'!$A:$A,0))</f>
        <v>0</v>
      </c>
      <c r="AR258" s="18">
        <f t="shared" si="16"/>
        <v>0</v>
      </c>
      <c r="AS258" s="24">
        <f t="shared" si="17"/>
        <v>2.9</v>
      </c>
      <c r="AT258" s="24">
        <f t="shared" si="18"/>
        <v>5.2</v>
      </c>
      <c r="AU258" s="18">
        <f t="shared" si="19"/>
        <v>20.42666667</v>
      </c>
      <c r="AV258" s="24">
        <f t="shared" si="20"/>
        <v>40.85333333</v>
      </c>
      <c r="AW258" s="18" t="str">
        <f t="shared" si="21"/>
        <v>AI Experimenter</v>
      </c>
      <c r="AX258" s="18" t="str">
        <f>'Raw Data'!AF254</f>
        <v>ChatGPT, Perplexity</v>
      </c>
      <c r="AY258" s="18" t="str">
        <f>'Raw Data'!AG254</f>
        <v>Yes</v>
      </c>
      <c r="AZ258" s="18" t="str">
        <f>'Raw Data'!AH254</f>
        <v/>
      </c>
      <c r="BA258" s="18" t="str">
        <f>'Raw Data'!AI254</f>
        <v/>
      </c>
      <c r="BB258" s="18" t="str">
        <f>'Raw Data'!AJ254</f>
        <v/>
      </c>
      <c r="BC258" s="18" t="str">
        <f>'Raw Data'!AK254</f>
        <v/>
      </c>
      <c r="BD258" s="18" t="str">
        <f>'Raw Data'!AL254</f>
        <v/>
      </c>
      <c r="BE258" s="18" t="str">
        <f>'Raw Data'!AM254</f>
        <v/>
      </c>
      <c r="BF258" s="18" t="str">
        <f>'Raw Data'!AN254</f>
        <v/>
      </c>
      <c r="BG258" s="18" t="str">
        <f>'Raw Data'!AO254</f>
        <v/>
      </c>
      <c r="BH258" s="18" t="str">
        <f>'Raw Data'!AP254</f>
        <v/>
      </c>
      <c r="BI258" s="18" t="str">
        <f>'Raw Data'!AQ254</f>
        <v/>
      </c>
      <c r="BJ258" s="18" t="str">
        <f>'Raw Data'!AR254</f>
        <v/>
      </c>
      <c r="BK258" s="18" t="str">
        <f>'Raw Data'!AS254</f>
        <v/>
      </c>
      <c r="BL258" s="18" t="str">
        <f>'Raw Data'!AT254</f>
        <v/>
      </c>
      <c r="BM258" s="18" t="str">
        <f>'Raw Data'!AU254</f>
        <v/>
      </c>
      <c r="BN258" s="18" t="str">
        <f>'Raw Data'!AV254</f>
        <v/>
      </c>
      <c r="BO258" s="18" t="str">
        <f>'Raw Data'!AW254</f>
        <v/>
      </c>
      <c r="BP258" s="18" t="str">
        <f>'Raw Data'!AX254</f>
        <v/>
      </c>
      <c r="BQ258" s="18" t="str">
        <f>'Raw Data'!AY254</f>
        <v/>
      </c>
      <c r="BR258" s="18" t="str">
        <f>'Raw Data'!AZ254</f>
        <v/>
      </c>
      <c r="BS258" s="18" t="str">
        <f>'Raw Data'!D254</f>
        <v/>
      </c>
      <c r="BT258" s="18" t="str">
        <f>'Raw Data'!E254</f>
        <v/>
      </c>
      <c r="BU258" s="18" t="str">
        <f>'Raw Data'!F254</f>
        <v>PerfectDraft</v>
      </c>
      <c r="BV258" s="25" t="str">
        <f>'Raw Data'!G254</f>
        <v>PerfectDraft</v>
      </c>
      <c r="BW258" s="25" t="str">
        <f t="shared" si="22"/>
        <v>#REF!</v>
      </c>
      <c r="BX258" s="25" t="str">
        <f>'Raw Data'!I254</f>
        <v>BU West</v>
      </c>
      <c r="BY258" s="18" t="str">
        <f>'Raw Data'!J254</f>
        <v/>
      </c>
      <c r="BZ258" s="18" t="str">
        <f>'Raw Data'!K254</f>
        <v/>
      </c>
      <c r="CA258" s="18" t="str">
        <f>'Raw Data'!L254</f>
        <v>United Kingdom</v>
      </c>
      <c r="CB258" s="18" t="str">
        <f>'Raw Data'!M254</f>
        <v>Europe</v>
      </c>
      <c r="CC258" s="18" t="str">
        <f>'Raw Data'!N254</f>
        <v>AB InBev UK Limited</v>
      </c>
      <c r="CD258" s="25" t="str">
        <f>'Raw Data'!O254</f>
        <v>Andy Logan - PerfectDraft</v>
      </c>
      <c r="CE258" s="15" t="str">
        <f>'Raw Data'!P254</f>
        <v>Light User</v>
      </c>
      <c r="CF258" s="15" t="str">
        <f>'Raw Data'!Q254</f>
        <v>Weekly</v>
      </c>
    </row>
    <row r="259" ht="15.75" customHeight="1">
      <c r="A259" s="18">
        <f>'Raw Data'!$A255</f>
        <v>253</v>
      </c>
      <c r="B259" s="18" t="str">
        <f>'Raw Data'!$R255</f>
        <v>Daily</v>
      </c>
      <c r="C259" s="18">
        <f t="shared" si="1"/>
        <v>1</v>
      </c>
      <c r="D259" s="18" t="str">
        <f>'Raw Data'!$S255</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259" s="18">
        <f t="shared" si="2"/>
        <v>2</v>
      </c>
      <c r="F259" s="19">
        <f t="shared" si="3"/>
        <v>0.6666666667</v>
      </c>
      <c r="G259" s="20" t="str">
        <f>'Raw Data'!T255</f>
        <v>I create fresh prompts each time I use AI</v>
      </c>
      <c r="H259" s="18">
        <f t="shared" si="4"/>
        <v>0.25</v>
      </c>
      <c r="I259" s="18" t="str">
        <f>'Raw Data'!$U255</f>
        <v>Use AI to help analyze each data source, then compile results manually</v>
      </c>
      <c r="J259" s="18">
        <f t="shared" si="5"/>
        <v>0.67</v>
      </c>
      <c r="K259" s="18" t="str">
        <f>'Raw Data'!$V255</f>
        <v>help me to set benchmarks and for information gathering</v>
      </c>
      <c r="L259" s="18" t="s">
        <v>982</v>
      </c>
      <c r="M259" s="21" t="str">
        <f>substitute('Prompt Template'!$A$2,$K$5,$L259)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me to set benchmarks and for information gathering&lt;/user_input&gt;</v>
      </c>
      <c r="N259" s="18">
        <f t="array" ref="N259">index('Response Scoring'!$C:$C,match($A259,'Response Scoring'!$A:$A,0))</f>
        <v>1</v>
      </c>
      <c r="O259" s="19">
        <f t="shared" si="6"/>
        <v>0.3333333333</v>
      </c>
      <c r="P259" s="18" t="str">
        <f>'Raw Data'!$W255</f>
        <v>look at data and summarise key learnings to help inform decisions on new campaigns</v>
      </c>
      <c r="Q259" s="18" t="s">
        <v>983</v>
      </c>
      <c r="R259" s="21" t="str">
        <f>substitute('Prompt Template'!$B$2,$P$5,$Q259)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&lt;user_input&gt;look at data and summarise key learnings to help inform decisions on new campaigns&lt;/user_input&gt;</v>
      </c>
      <c r="S259" s="18">
        <f t="array" ref="S259">index('Response Scoring'!$E:$E,match($A259,'Response Scoring'!$A:$A,0))</f>
        <v>2</v>
      </c>
      <c r="T259" s="19">
        <f t="shared" si="7"/>
        <v>0.6666666667</v>
      </c>
      <c r="U259" s="19">
        <f t="shared" si="8"/>
        <v>3.586666667</v>
      </c>
      <c r="V259" s="18" t="str">
        <f>'Raw Data'!$X255</f>
        <v>Analyzing presentation slides to evaluate both the visual design and written content for consistency</v>
      </c>
      <c r="W259" s="18">
        <f t="shared" si="9"/>
        <v>1</v>
      </c>
      <c r="X259" s="18" t="str">
        <f>'Raw Data'!$Y255</f>
        <v>Hallucinations (generating false or misleading information), Data privacy concerns when information is shared with an LLM</v>
      </c>
      <c r="Y259" s="22">
        <f t="shared" si="10"/>
        <v>0.5</v>
      </c>
      <c r="Z259" s="18" t="str">
        <f>'Raw Data'!$Z255</f>
        <v>Verify that the AI tool has SSL/HTTPS encryption before using it, Anonymize information by removing identifying details, Use secure company instances or enterprise plans when available</v>
      </c>
      <c r="AA259" s="19">
        <f t="shared" si="11"/>
        <v>0</v>
      </c>
      <c r="AB259" s="18" t="str">
        <f>'Raw Data'!$AA255</f>
        <v>Always: I routinely cross-check AI outputs with reliable sources</v>
      </c>
      <c r="AC259" s="18">
        <f t="shared" si="12"/>
        <v>1</v>
      </c>
      <c r="AD259" s="18" t="str">
        <f>'Raw Data'!$AB255</f>
        <v>Look for professional formatting and proper grammar, Cross-reference key claims with reliable external sources, Verify any calculations or data analysis independently, Ask the same AI tool to double-check its work for accuracy</v>
      </c>
      <c r="AE259" s="18">
        <f t="shared" si="13"/>
        <v>0</v>
      </c>
      <c r="AF259" s="23">
        <v>6.29999999999999</v>
      </c>
      <c r="AG259" s="18" t="str">
        <f>'Raw Data'!$AC255</f>
        <v>Rarely: I only tweak the prompt if something feels obviously off</v>
      </c>
      <c r="AH259" s="18">
        <f t="shared" si="14"/>
        <v>0.33</v>
      </c>
      <c r="AI259" s="18" t="str">
        <f>'Raw Data'!$AD255</f>
        <v>I am preparing for a work meeting to discuss a new initiative about X. Please provide key things i should know about this topic, what would stakeholders be interested in knowing and what are potential questions and barriers that i should be prepared for in this meeting. be concise and suggest the best format to present this in.</v>
      </c>
      <c r="AJ259" s="18" t="s">
        <v>984</v>
      </c>
      <c r="AK259" s="21" t="str">
        <f>substitute('Prompt Template'!$C$2,$AI$5,$AJ259)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about X. Please provide key things i should know about this topic, what would stakeholders be interested in knowing and what are potential questions and barriers that i should be prepared for in this meeting. be concise and suggest the best format to present this in.&lt;/prompt&gt;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about X. Please provide key things i should know about this topic, what would stakeholders be interested in knowing and what are potential questions and barriers that i should be prepared for in this meeting. be concise and suggest the best format to present this in.&lt;/user_input&gt;</v>
      </c>
      <c r="AL259" s="18">
        <f t="array" ref="AL259">index('Response Scoring'!$G:$G,match($A259,'Response Scoring'!$A:$A,0))</f>
        <v>3</v>
      </c>
      <c r="AM259" s="18">
        <f t="shared" si="15"/>
        <v>0.6</v>
      </c>
      <c r="AN259" s="18" t="str">
        <f>'Raw Data'!$AE255</f>
        <v>I don’t know how to create custom AI instructions</v>
      </c>
      <c r="AO259" s="18" t="s">
        <v>556</v>
      </c>
      <c r="AP259" s="21" t="str">
        <f>substitute('Prompt Template'!$D$2,$AN$5,$AO259)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59" s="18">
        <f t="array" ref="AQ259">index('Response Scoring'!$I:$I,match($A259,'Response Scoring'!$A:$A,0))</f>
        <v>0</v>
      </c>
      <c r="AR259" s="18">
        <f t="shared" si="16"/>
        <v>0</v>
      </c>
      <c r="AS259" s="24">
        <f t="shared" si="17"/>
        <v>2.595</v>
      </c>
      <c r="AT259" s="24">
        <f t="shared" si="18"/>
        <v>5.46</v>
      </c>
      <c r="AU259" s="18">
        <f t="shared" si="19"/>
        <v>18.66333333</v>
      </c>
      <c r="AV259" s="24">
        <f t="shared" si="20"/>
        <v>37.32666667</v>
      </c>
      <c r="AW259" s="18" t="str">
        <f t="shared" si="21"/>
        <v>AI Experimenter</v>
      </c>
      <c r="AX259" s="18" t="str">
        <f>'Raw Data'!AF255</f>
        <v>ChatGPT</v>
      </c>
      <c r="AY259" s="18" t="str">
        <f>'Raw Data'!AG255</f>
        <v>No</v>
      </c>
      <c r="AZ259" s="18" t="str">
        <f>'Raw Data'!AH255</f>
        <v/>
      </c>
      <c r="BA259" s="18" t="str">
        <f>'Raw Data'!AI255</f>
        <v/>
      </c>
      <c r="BB259" s="18" t="str">
        <f>'Raw Data'!AJ255</f>
        <v/>
      </c>
      <c r="BC259" s="18" t="str">
        <f>'Raw Data'!AK255</f>
        <v/>
      </c>
      <c r="BD259" s="18" t="str">
        <f>'Raw Data'!AL255</f>
        <v/>
      </c>
      <c r="BE259" s="18" t="str">
        <f>'Raw Data'!AM255</f>
        <v/>
      </c>
      <c r="BF259" s="18" t="str">
        <f>'Raw Data'!AN255</f>
        <v/>
      </c>
      <c r="BG259" s="18" t="str">
        <f>'Raw Data'!AO255</f>
        <v/>
      </c>
      <c r="BH259" s="18" t="str">
        <f>'Raw Data'!AP255</f>
        <v/>
      </c>
      <c r="BI259" s="18" t="str">
        <f>'Raw Data'!AQ255</f>
        <v/>
      </c>
      <c r="BJ259" s="18" t="str">
        <f>'Raw Data'!AR255</f>
        <v/>
      </c>
      <c r="BK259" s="18" t="str">
        <f>'Raw Data'!AS255</f>
        <v/>
      </c>
      <c r="BL259" s="18" t="str">
        <f>'Raw Data'!AT255</f>
        <v/>
      </c>
      <c r="BM259" s="18" t="str">
        <f>'Raw Data'!AU255</f>
        <v/>
      </c>
      <c r="BN259" s="18" t="str">
        <f>'Raw Data'!AV255</f>
        <v/>
      </c>
      <c r="BO259" s="18" t="str">
        <f>'Raw Data'!AW255</f>
        <v/>
      </c>
      <c r="BP259" s="18" t="str">
        <f>'Raw Data'!AX255</f>
        <v/>
      </c>
      <c r="BQ259" s="18" t="str">
        <f>'Raw Data'!AY255</f>
        <v/>
      </c>
      <c r="BR259" s="18" t="str">
        <f>'Raw Data'!AZ255</f>
        <v/>
      </c>
      <c r="BS259" s="18" t="str">
        <f>'Raw Data'!D255</f>
        <v/>
      </c>
      <c r="BT259" s="18" t="str">
        <f>'Raw Data'!E255</f>
        <v/>
      </c>
      <c r="BU259" s="18" t="str">
        <f>'Raw Data'!F255</f>
        <v>PerfectDraft</v>
      </c>
      <c r="BV259" s="25" t="str">
        <f>'Raw Data'!G255</f>
        <v>BU West</v>
      </c>
      <c r="BW259" s="25" t="str">
        <f t="shared" si="22"/>
        <v>#REF!</v>
      </c>
      <c r="BX259" s="25" t="str">
        <f>'Raw Data'!I255</f>
        <v>N/A</v>
      </c>
      <c r="BY259" s="18" t="str">
        <f>'Raw Data'!J255</f>
        <v/>
      </c>
      <c r="BZ259" s="18" t="str">
        <f>'Raw Data'!K255</f>
        <v/>
      </c>
      <c r="CA259" s="18" t="str">
        <f>'Raw Data'!L255</f>
        <v/>
      </c>
      <c r="CB259" s="18" t="str">
        <f>'Raw Data'!M255</f>
        <v/>
      </c>
      <c r="CC259" s="18" t="str">
        <f>'Raw Data'!N255</f>
        <v/>
      </c>
      <c r="CD259" s="25" t="str">
        <f>'Raw Data'!O255</f>
        <v>Andy Logan - PerfectDraft</v>
      </c>
      <c r="CE259" s="15" t="str">
        <f>'Raw Data'!P255</f>
        <v/>
      </c>
      <c r="CF259" s="15" t="str">
        <f>'Raw Data'!Q255</f>
        <v>Not invited</v>
      </c>
    </row>
    <row r="260" ht="15.75" customHeight="1">
      <c r="A260" s="18">
        <f>'Raw Data'!$A256</f>
        <v>254</v>
      </c>
      <c r="B260" s="18" t="str">
        <f>'Raw Data'!$R256</f>
        <v>Daily</v>
      </c>
      <c r="C260" s="18">
        <f t="shared" si="1"/>
        <v>1</v>
      </c>
      <c r="D260" s="18" t="str">
        <f>'Raw Data'!$S256</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260" s="18">
        <f t="shared" si="2"/>
        <v>2</v>
      </c>
      <c r="F260" s="19">
        <f t="shared" si="3"/>
        <v>0.6666666667</v>
      </c>
      <c r="G260" s="20" t="str">
        <f>'Raw Data'!T256</f>
        <v>I create fresh prompts each time I use AI</v>
      </c>
      <c r="H260" s="18">
        <f t="shared" si="4"/>
        <v>0.25</v>
      </c>
      <c r="I260" s="18" t="str">
        <f>'Raw Data'!$U256</f>
        <v>Create a systematic process where AI handles data analysis and summary generation consistently</v>
      </c>
      <c r="J260" s="18">
        <f t="shared" si="5"/>
        <v>1</v>
      </c>
      <c r="K260" s="18" t="str">
        <f>'Raw Data'!$V256</f>
        <v>I would first use AI to familiarise myself with the topic, especially within the context of the my situation and role. I'd then give it as much context as I can to create a first draft. I'd ask it to ask me questions on where it has gaps, and ask to create a first draft. I'd review this and give feedback on where it's making the wrong assumptions and provide more detail. 
Then after making edits, i'd put it back in and keep using it to review from different stakeholder perspectives</v>
      </c>
      <c r="L260" s="18" t="s">
        <v>985</v>
      </c>
      <c r="M260" s="21" t="str">
        <f>substitute('Prompt Template'!$A$2,$K$5,$L260)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use AI to familiarise myself with the topic, especially within the context of the my situation and role. I'd then give it as much context as I can to create a first draft. I'd ask it to ask me questions on where it has gaps, and ask to create a first draft. I'd review this and give feedback on where it's making the wrong assumptions and provide more detail. 
Then after making edits, i'd put it back in and keep using it to review from different stakeholder perspectives&lt;/user_input&gt;</v>
      </c>
      <c r="N260" s="18">
        <f t="array" ref="N260">index('Response Scoring'!$C:$C,match($A260,'Response Scoring'!$A:$A,0))</f>
        <v>3</v>
      </c>
      <c r="O260" s="19">
        <f t="shared" si="6"/>
        <v>1</v>
      </c>
      <c r="P260" s="18" t="str">
        <f>'Raw Data'!$W256</f>
        <v>For presentations and content reviewing, as a thought partner</v>
      </c>
      <c r="Q260" s="18" t="s">
        <v>986</v>
      </c>
      <c r="R260" s="21" t="str">
        <f>substitute('Prompt Template'!$B$2,$P$5,$Q260)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presentations and content reviewing, as a thought partner&lt;/user_input&gt;</v>
      </c>
      <c r="S260" s="18">
        <f t="array" ref="S260">index('Response Scoring'!$E:$E,match($A260,'Response Scoring'!$A:$A,0))</f>
        <v>1</v>
      </c>
      <c r="T260" s="19">
        <f t="shared" si="7"/>
        <v>0.3333333333</v>
      </c>
      <c r="U260" s="19">
        <f t="shared" si="8"/>
        <v>4.25</v>
      </c>
      <c r="V260" s="18" t="str">
        <f>'Raw Data'!$X256</f>
        <v>Analyzing presentation slides to evaluate both the visual design and written content for consistency</v>
      </c>
      <c r="W260" s="18">
        <f t="shared" si="9"/>
        <v>1</v>
      </c>
      <c r="X260" s="18" t="str">
        <f>'Raw Data'!$Y256</f>
        <v>Hallucinations (generating false or misleading information), Data privacy concerns when information is shared with an LLM, Vulnerability to manipulation by bad actors</v>
      </c>
      <c r="Y260" s="22">
        <f t="shared" si="10"/>
        <v>0.75</v>
      </c>
      <c r="Z260" s="18" t="str">
        <f>'Raw Data'!$Z256</f>
        <v>Avoid using AI tools for anything work-related, Anonymize information by removing identifying details, Use secure company instances or enterprise plans when available</v>
      </c>
      <c r="AA260" s="19">
        <f t="shared" si="11"/>
        <v>0</v>
      </c>
      <c r="AB260" s="18" t="str">
        <f>'Raw Data'!$AA256</f>
        <v>Sometimes: I do a quick check against known data or references</v>
      </c>
      <c r="AC260" s="18">
        <f t="shared" si="12"/>
        <v>0.67</v>
      </c>
      <c r="AD260" s="18" t="str">
        <f>'Raw Data'!$AB256</f>
        <v>Use a different AI tool to review and verify the content, Cross-reference key claims with reliable external sources, Verify any calculations or data analysis independently</v>
      </c>
      <c r="AE260" s="18">
        <f t="shared" si="13"/>
        <v>0.75</v>
      </c>
      <c r="AF260" s="23">
        <v>6.29999999999999</v>
      </c>
      <c r="AG260" s="18" t="str">
        <f>'Raw Data'!$AC256</f>
        <v>Sometimes: I iterate 2–3 times to reach a good result</v>
      </c>
      <c r="AH260" s="18">
        <f t="shared" si="14"/>
        <v>0.67</v>
      </c>
      <c r="AI260" s="18" t="str">
        <f>'Raw Data'!$AD256</f>
        <v>I would do the following:
- Give the AI a role (EG expert in the topic/initiative)
- Explain the situation I am in
- Ask it to ask me questions from different stakeholder perspectives to help gather as much context as possible
- Challenge me on my assumptions and ask tough questions that people might bring up in the meeting</v>
      </c>
      <c r="AJ260" s="18" t="s">
        <v>987</v>
      </c>
      <c r="AK260" s="21" t="str">
        <f>substitute('Prompt Template'!$C$2,$AI$5,$AJ260)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do the following:
- Give the AI a role (EG expert in the topic/initiative)
- Explain the situation I am in
- Ask it to ask me questions from different stakeholder perspectives to help gather as much context as possible
- Challenge me on my assumptions and ask tough questions that people might bring up in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do the following:
- Give the AI a role (EG expert in the topic/initiative)
- Explain the situation I am in
- Ask it to ask me questions from different stakeholder perspectives to help gather as much context as possible
- Challenge me on my assumptions and ask tough questions that people might bring up in the meeting&lt;/user_input&gt;</v>
      </c>
      <c r="AL260" s="18">
        <f t="array" ref="AL260">index('Response Scoring'!$G:$G,match($A260,'Response Scoring'!$A:$A,0))</f>
        <v>4</v>
      </c>
      <c r="AM260" s="18">
        <f t="shared" si="15"/>
        <v>0.8</v>
      </c>
      <c r="AN260" s="18" t="str">
        <f>'Raw Data'!$AE256</f>
        <v>I've never made a custom GPT, so I'd actually start in the regular GPT to help me frame it. I'd ask the regular GPT what information and instructions an effective custom GPT requires, and have it guide me through the process until it was confident that the custom GPT was strong</v>
      </c>
      <c r="AO260" s="18" t="s">
        <v>988</v>
      </c>
      <c r="AP260" s="21" t="str">
        <f>substitute('Prompt Template'!$D$2,$AN$5,$AO260)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&lt;user_input&gt;I've never made a custom GPT, so I'd actually start in the regular GPT to help me frame it. I'd ask the regular GPT what information and instructions an effective custom GPT requires, and have it guide me through the process until it was confident that the custom GPT was strong&lt;/user_input&gt;
</v>
      </c>
      <c r="AQ260" s="18">
        <f t="array" ref="AQ260">index('Response Scoring'!$I:$I,match($A260,'Response Scoring'!$A:$A,0))</f>
        <v>1</v>
      </c>
      <c r="AR260" s="18">
        <f t="shared" si="16"/>
        <v>0.2</v>
      </c>
      <c r="AS260" s="24">
        <f t="shared" si="17"/>
        <v>4.805</v>
      </c>
      <c r="AT260" s="24">
        <f t="shared" si="18"/>
        <v>7.74</v>
      </c>
      <c r="AU260" s="18">
        <f t="shared" si="19"/>
        <v>24.41</v>
      </c>
      <c r="AV260" s="24">
        <f t="shared" si="20"/>
        <v>48.82</v>
      </c>
      <c r="AW260" s="18" t="str">
        <f t="shared" si="21"/>
        <v>AI Experimenter</v>
      </c>
      <c r="AX260" s="18" t="str">
        <f>'Raw Data'!AF256</f>
        <v>ChatGPT</v>
      </c>
      <c r="AY260" s="18" t="str">
        <f>'Raw Data'!AG256</f>
        <v>Yes</v>
      </c>
      <c r="AZ260" s="18" t="str">
        <f>'Raw Data'!AH256</f>
        <v/>
      </c>
      <c r="BA260" s="18" t="str">
        <f>'Raw Data'!AI256</f>
        <v/>
      </c>
      <c r="BB260" s="18" t="str">
        <f>'Raw Data'!AJ256</f>
        <v/>
      </c>
      <c r="BC260" s="18" t="str">
        <f>'Raw Data'!AK256</f>
        <v/>
      </c>
      <c r="BD260" s="18" t="str">
        <f>'Raw Data'!AL256</f>
        <v/>
      </c>
      <c r="BE260" s="18" t="str">
        <f>'Raw Data'!AM256</f>
        <v/>
      </c>
      <c r="BF260" s="18" t="str">
        <f>'Raw Data'!AN256</f>
        <v/>
      </c>
      <c r="BG260" s="18" t="str">
        <f>'Raw Data'!AO256</f>
        <v/>
      </c>
      <c r="BH260" s="18" t="str">
        <f>'Raw Data'!AP256</f>
        <v/>
      </c>
      <c r="BI260" s="18" t="str">
        <f>'Raw Data'!AQ256</f>
        <v/>
      </c>
      <c r="BJ260" s="18" t="str">
        <f>'Raw Data'!AR256</f>
        <v/>
      </c>
      <c r="BK260" s="18" t="str">
        <f>'Raw Data'!AS256</f>
        <v/>
      </c>
      <c r="BL260" s="18" t="str">
        <f>'Raw Data'!AT256</f>
        <v/>
      </c>
      <c r="BM260" s="18" t="str">
        <f>'Raw Data'!AU256</f>
        <v/>
      </c>
      <c r="BN260" s="18" t="str">
        <f>'Raw Data'!AV256</f>
        <v/>
      </c>
      <c r="BO260" s="18" t="str">
        <f>'Raw Data'!AW256</f>
        <v/>
      </c>
      <c r="BP260" s="18" t="str">
        <f>'Raw Data'!AX256</f>
        <v/>
      </c>
      <c r="BQ260" s="18" t="str">
        <f>'Raw Data'!AY256</f>
        <v/>
      </c>
      <c r="BR260" s="18" t="str">
        <f>'Raw Data'!AZ256</f>
        <v/>
      </c>
      <c r="BS260" s="18" t="str">
        <f>'Raw Data'!D256</f>
        <v/>
      </c>
      <c r="BT260" s="18" t="str">
        <f>'Raw Data'!E256</f>
        <v/>
      </c>
      <c r="BU260" s="18" t="str">
        <f>'Raw Data'!F256</f>
        <v>PerfectDraft</v>
      </c>
      <c r="BV260" s="25" t="str">
        <f>'Raw Data'!G256</f>
        <v>PerfectDraft</v>
      </c>
      <c r="BW260" s="25" t="str">
        <f t="shared" si="22"/>
        <v>#REF!</v>
      </c>
      <c r="BX260" s="25" t="str">
        <f>'Raw Data'!I256</f>
        <v>BU West</v>
      </c>
      <c r="BY260" s="18" t="str">
        <f>'Raw Data'!J256</f>
        <v/>
      </c>
      <c r="BZ260" s="18" t="str">
        <f>'Raw Data'!K256</f>
        <v/>
      </c>
      <c r="CA260" s="18" t="str">
        <f>'Raw Data'!L256</f>
        <v>United Kingdom</v>
      </c>
      <c r="CB260" s="18" t="str">
        <f>'Raw Data'!M256</f>
        <v>Europe</v>
      </c>
      <c r="CC260" s="18" t="str">
        <f>'Raw Data'!N256</f>
        <v>AB InBev UK Limited</v>
      </c>
      <c r="CD260" s="25" t="str">
        <f>'Raw Data'!O256</f>
        <v>Andy Logan - PerfectDraft</v>
      </c>
      <c r="CE260" s="15" t="str">
        <f>'Raw Data'!P256</f>
        <v>Medium User</v>
      </c>
      <c r="CF260" s="15" t="str">
        <f>'Raw Data'!Q256</f>
        <v>Weekly</v>
      </c>
    </row>
    <row r="261" ht="15.75" customHeight="1">
      <c r="A261" s="18">
        <f>'Raw Data'!$A257</f>
        <v>255</v>
      </c>
      <c r="B261" s="18" t="str">
        <f>'Raw Data'!$R257</f>
        <v>Several times a week</v>
      </c>
      <c r="C261" s="18">
        <f t="shared" si="1"/>
        <v>0.75</v>
      </c>
      <c r="D261" s="18" t="str">
        <f>'Raw Data'!$S257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261" s="18">
        <f t="shared" si="2"/>
        <v>2</v>
      </c>
      <c r="F261" s="19">
        <f t="shared" si="3"/>
        <v>0.6666666667</v>
      </c>
      <c r="G261" s="20" t="str">
        <f>'Raw Data'!T257</f>
        <v>I create fresh prompts each time I use AI</v>
      </c>
      <c r="H261" s="18">
        <f t="shared" si="4"/>
        <v>0.25</v>
      </c>
      <c r="I261" s="18" t="str">
        <f>'Raw Data'!$U257</f>
        <v>Create a systematic process where AI handles data analysis and summary generation consistently</v>
      </c>
      <c r="J261" s="18">
        <f t="shared" si="5"/>
        <v>1</v>
      </c>
      <c r="K261" s="18" t="str">
        <f>'Raw Data'!$V257</f>
        <v>Research - understand sources and where I should look, and summarise said sources
Data analysis - analyse complex datasets
Outline of story</v>
      </c>
      <c r="L261" s="18" t="s">
        <v>989</v>
      </c>
      <c r="M261" s="21" t="str">
        <f>substitute('Prompt Template'!$A$2,$K$5,$L261)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 understand sources and where I should look, and summarise said sources
Data analysis - analyse complex datasets
Outline of story&lt;/user_input&gt;</v>
      </c>
      <c r="N261" s="18">
        <f t="array" ref="N261">index('Response Scoring'!$C:$C,match($A261,'Response Scoring'!$A:$A,0))</f>
        <v>2</v>
      </c>
      <c r="O261" s="19">
        <f t="shared" si="6"/>
        <v>0.6666666667</v>
      </c>
      <c r="P261" s="18" t="str">
        <f>'Raw Data'!$W257</f>
        <v>I needed to understand what copy lines for a campaign would appeal to our french target consumer. I provided AI with data on our target consumer, their interests and how they consume media, asked it to create a localised personality profile, and create compelling arguments to try PD</v>
      </c>
      <c r="Q261" s="18" t="s">
        <v>990</v>
      </c>
      <c r="R261" s="21" t="str">
        <f>substitute('Prompt Template'!$B$2,$P$5,$Q261)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understand what copy lines for a campaign would appeal to our french target consumer. I provided AI with data on our target consumer, their interests and how they consume media, asked it to create a localised personality profile, and create compelling arguments to try PD&lt;/user_input&gt;</v>
      </c>
      <c r="S261" s="18">
        <f t="array" ref="S261">index('Response Scoring'!$E:$E,match($A261,'Response Scoring'!$A:$A,0))</f>
        <v>1</v>
      </c>
      <c r="T261" s="19">
        <f t="shared" si="7"/>
        <v>0.3333333333</v>
      </c>
      <c r="U261" s="19">
        <f t="shared" si="8"/>
        <v>3.666666667</v>
      </c>
      <c r="V261" s="18" t="str">
        <f>'Raw Data'!$X257</f>
        <v>Providing real-time updates on breaking news events happening right now</v>
      </c>
      <c r="W261" s="18">
        <f t="shared" si="9"/>
        <v>0</v>
      </c>
      <c r="X261" s="18" t="str">
        <f>'Raw Data'!$Y257</f>
        <v>Hallucinations (generating false or misleading information), Data privacy concerns when information is shared with an LLM, Vulnerability to manipulation by bad actors, Biases in answers</v>
      </c>
      <c r="Y261" s="22">
        <f t="shared" si="10"/>
        <v>1</v>
      </c>
      <c r="Z261" s="18" t="str">
        <f>'Raw Data'!$Z257</f>
        <v>Use secure company instances or enterprise plans when available, Anonymize information by removing identifying details</v>
      </c>
      <c r="AA261" s="19">
        <f t="shared" si="11"/>
        <v>1</v>
      </c>
      <c r="AB261" s="18" t="str">
        <f>'Raw Data'!$AA257</f>
        <v>Always: I routinely cross-check AI outputs with reliable sources</v>
      </c>
      <c r="AC261" s="18">
        <f t="shared" si="12"/>
        <v>1</v>
      </c>
      <c r="AD261" s="18" t="str">
        <f>'Raw Data'!$AB257</f>
        <v>Cross-reference key claims with reliable external sources, Verify any calculations or data analysis independently, Ask the same AI tool to double-check its work for accuracy</v>
      </c>
      <c r="AE261" s="18">
        <f t="shared" si="13"/>
        <v>0.75</v>
      </c>
      <c r="AF261" s="23">
        <v>6.29999999999999</v>
      </c>
      <c r="AG261" s="18" t="str">
        <f>'Raw Data'!$AC257</f>
        <v>Frequently: I systematically refine prompts until I’m satisfied</v>
      </c>
      <c r="AH261" s="18">
        <f t="shared" si="14"/>
        <v>1</v>
      </c>
      <c r="AI261" s="18" t="str">
        <f>'Raw Data'!$AD257</f>
        <v>Imagine you are a [current role] preparing for a meeting with [teams / roles present in the meeting] to discuss xxx. The context of this meeting is xxx. What information and inputs should you be bringing to the meeting, and what questions should you be asking of the other attendees?</v>
      </c>
      <c r="AJ261" s="18" t="s">
        <v>991</v>
      </c>
      <c r="AK261" s="21" t="str">
        <f>substitute('Prompt Template'!$C$2,$AI$5,$AJ261)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&lt;prompt&gt;Imagine you are a [current role] preparing for a meeting with [teams / roles present in the meeting] to discuss xxx. The context of this meeting is xxx. What information and inputs should you be bringing to the meeting, and what questions should you be asking of the other attendees?&lt;/prompt&gt;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&lt;user_input&gt;Imagine you are a [current role] preparing for a meeting with [teams / roles present in the meeting] to discuss xxx. The context of this meeting is xxx. What information and inputs should you be bringing to the meeting, and what questions should you be asking of the other attendees?&lt;/user_input&gt;</v>
      </c>
      <c r="AL261" s="18">
        <f t="array" ref="AL261">index('Response Scoring'!$G:$G,match($A261,'Response Scoring'!$A:$A,0))</f>
        <v>4</v>
      </c>
      <c r="AM261" s="18">
        <f t="shared" si="15"/>
        <v>0.8</v>
      </c>
      <c r="AN261" s="18" t="str">
        <f>'Raw Data'!$AE257</f>
        <v>Not sure</v>
      </c>
      <c r="AO261" s="18" t="s">
        <v>992</v>
      </c>
      <c r="AP261" s="21" t="str">
        <f>substitute('Prompt Template'!$D$2,$AN$5,$AO261)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&lt;user_input&gt;Not sure&lt;/user_input&gt;
</v>
      </c>
      <c r="AQ261" s="18">
        <f t="array" ref="AQ261">index('Response Scoring'!$I:$I,match($A261,'Response Scoring'!$A:$A,0))</f>
        <v>0</v>
      </c>
      <c r="AR261" s="18">
        <f t="shared" si="16"/>
        <v>0</v>
      </c>
      <c r="AS261" s="24">
        <f t="shared" si="17"/>
        <v>4.3</v>
      </c>
      <c r="AT261" s="24">
        <f t="shared" si="18"/>
        <v>8.4</v>
      </c>
      <c r="AU261" s="18">
        <f t="shared" si="19"/>
        <v>22.23333333</v>
      </c>
      <c r="AV261" s="24">
        <f t="shared" si="20"/>
        <v>44.46666667</v>
      </c>
      <c r="AW261" s="18" t="str">
        <f t="shared" si="21"/>
        <v>AI Experimenter</v>
      </c>
      <c r="AX261" s="18" t="str">
        <f>'Raw Data'!AF257</f>
        <v>ChatGPT, CoPilot, Gemini</v>
      </c>
      <c r="AY261" s="18" t="str">
        <f>'Raw Data'!AG257</f>
        <v>Yes</v>
      </c>
      <c r="AZ261" s="18" t="str">
        <f>'Raw Data'!AH257</f>
        <v/>
      </c>
      <c r="BA261" s="18" t="str">
        <f>'Raw Data'!AI257</f>
        <v/>
      </c>
      <c r="BB261" s="18" t="str">
        <f>'Raw Data'!AJ257</f>
        <v/>
      </c>
      <c r="BC261" s="18" t="str">
        <f>'Raw Data'!AK257</f>
        <v/>
      </c>
      <c r="BD261" s="18" t="str">
        <f>'Raw Data'!AL257</f>
        <v/>
      </c>
      <c r="BE261" s="18" t="str">
        <f>'Raw Data'!AM257</f>
        <v/>
      </c>
      <c r="BF261" s="18" t="str">
        <f>'Raw Data'!AN257</f>
        <v/>
      </c>
      <c r="BG261" s="18" t="str">
        <f>'Raw Data'!AO257</f>
        <v/>
      </c>
      <c r="BH261" s="18" t="str">
        <f>'Raw Data'!AP257</f>
        <v/>
      </c>
      <c r="BI261" s="18" t="str">
        <f>'Raw Data'!AQ257</f>
        <v/>
      </c>
      <c r="BJ261" s="18" t="str">
        <f>'Raw Data'!AR257</f>
        <v/>
      </c>
      <c r="BK261" s="18" t="str">
        <f>'Raw Data'!AS257</f>
        <v/>
      </c>
      <c r="BL261" s="18" t="str">
        <f>'Raw Data'!AT257</f>
        <v/>
      </c>
      <c r="BM261" s="18" t="str">
        <f>'Raw Data'!AU257</f>
        <v/>
      </c>
      <c r="BN261" s="18" t="str">
        <f>'Raw Data'!AV257</f>
        <v/>
      </c>
      <c r="BO261" s="18" t="str">
        <f>'Raw Data'!AW257</f>
        <v/>
      </c>
      <c r="BP261" s="18" t="str">
        <f>'Raw Data'!AX257</f>
        <v/>
      </c>
      <c r="BQ261" s="18" t="str">
        <f>'Raw Data'!AY257</f>
        <v/>
      </c>
      <c r="BR261" s="18" t="str">
        <f>'Raw Data'!AZ257</f>
        <v/>
      </c>
      <c r="BS261" s="18" t="str">
        <f>'Raw Data'!D257</f>
        <v/>
      </c>
      <c r="BT261" s="18" t="str">
        <f>'Raw Data'!E257</f>
        <v/>
      </c>
      <c r="BU261" s="18" t="str">
        <f>'Raw Data'!F257</f>
        <v>PerfectDraft</v>
      </c>
      <c r="BV261" s="25" t="str">
        <f>'Raw Data'!G257</f>
        <v>PerfectDraft</v>
      </c>
      <c r="BW261" s="25" t="str">
        <f t="shared" si="22"/>
        <v>#REF!</v>
      </c>
      <c r="BX261" s="25" t="str">
        <f>'Raw Data'!I257</f>
        <v>Draftline/Global</v>
      </c>
      <c r="BY261" s="18" t="str">
        <f>'Raw Data'!J257</f>
        <v/>
      </c>
      <c r="BZ261" s="18" t="str">
        <f>'Raw Data'!K257</f>
        <v/>
      </c>
      <c r="CA261" s="18" t="str">
        <f>'Raw Data'!L257</f>
        <v>United Kingdom</v>
      </c>
      <c r="CB261" s="18" t="str">
        <f>'Raw Data'!M257</f>
        <v>Europe</v>
      </c>
      <c r="CC261" s="18" t="str">
        <f>'Raw Data'!N257</f>
        <v>AB Inbev </v>
      </c>
      <c r="CD261" s="25" t="str">
        <f>'Raw Data'!O257</f>
        <v>Andy Logan - PerfectDraft</v>
      </c>
      <c r="CE261" s="15" t="str">
        <f>'Raw Data'!P257</f>
        <v>Light User</v>
      </c>
      <c r="CF261" s="15" t="str">
        <f>'Raw Data'!Q257</f>
        <v>Monthly</v>
      </c>
    </row>
    <row r="262" ht="15.75" customHeight="1">
      <c r="F262" s="19"/>
      <c r="G262" s="20"/>
      <c r="M262" s="21"/>
      <c r="O262" s="19"/>
      <c r="R262" s="21"/>
      <c r="T262" s="19"/>
      <c r="U262" s="19"/>
      <c r="Y262" s="22"/>
      <c r="AA262" s="19"/>
      <c r="AF262" s="23"/>
      <c r="AK262" s="21"/>
      <c r="AP262" s="21"/>
      <c r="AS262" s="24"/>
      <c r="AT262" s="24"/>
      <c r="AV262" s="24"/>
      <c r="BV262" s="25"/>
      <c r="BW262" s="25"/>
      <c r="BX262" s="25"/>
      <c r="CD262" s="25"/>
      <c r="CE262" s="15"/>
      <c r="CF262" s="15"/>
    </row>
    <row r="263" ht="15.75" customHeight="1">
      <c r="F263" s="19"/>
      <c r="G263" s="20"/>
      <c r="M263" s="21"/>
      <c r="O263" s="19"/>
      <c r="R263" s="21"/>
      <c r="T263" s="19"/>
      <c r="U263" s="19"/>
      <c r="Y263" s="22"/>
      <c r="AA263" s="19"/>
      <c r="AF263" s="23"/>
      <c r="AK263" s="21"/>
      <c r="AP263" s="21"/>
      <c r="AS263" s="24"/>
      <c r="AT263" s="24"/>
      <c r="AV263" s="24"/>
      <c r="BV263" s="25"/>
      <c r="BW263" s="25"/>
      <c r="BX263" s="25"/>
      <c r="CD263" s="25"/>
      <c r="CE263" s="15"/>
      <c r="CF263" s="15"/>
    </row>
    <row r="264" ht="15.75" customHeight="1">
      <c r="F264" s="19"/>
      <c r="G264" s="20"/>
      <c r="M264" s="21"/>
      <c r="O264" s="19"/>
      <c r="R264" s="21"/>
      <c r="T264" s="19"/>
      <c r="U264" s="19"/>
      <c r="Y264" s="22"/>
      <c r="AA264" s="19"/>
      <c r="AF264" s="23"/>
      <c r="AK264" s="21"/>
      <c r="AP264" s="21"/>
      <c r="AS264" s="24"/>
      <c r="AT264" s="24"/>
      <c r="AV264" s="24"/>
      <c r="BV264" s="25"/>
      <c r="BW264" s="25"/>
      <c r="BX264" s="25"/>
      <c r="CD264" s="25"/>
      <c r="CE264" s="15"/>
      <c r="CF264" s="15"/>
    </row>
    <row r="265" ht="15.75" customHeight="1">
      <c r="F265" s="19"/>
      <c r="G265" s="20"/>
      <c r="M265" s="21"/>
      <c r="O265" s="19"/>
      <c r="R265" s="21"/>
      <c r="T265" s="19"/>
      <c r="U265" s="19"/>
      <c r="Y265" s="22"/>
      <c r="AA265" s="19"/>
      <c r="AF265" s="23"/>
      <c r="AK265" s="21"/>
      <c r="AP265" s="21"/>
      <c r="AS265" s="24"/>
      <c r="AT265" s="24"/>
      <c r="AV265" s="24"/>
      <c r="BV265" s="25"/>
      <c r="BW265" s="25"/>
      <c r="BX265" s="25"/>
      <c r="CD265" s="25"/>
      <c r="CE265" s="15"/>
      <c r="CF265" s="15"/>
    </row>
    <row r="266" ht="15.75" customHeight="1">
      <c r="F266" s="19"/>
      <c r="G266" s="20"/>
      <c r="M266" s="21"/>
      <c r="O266" s="19"/>
      <c r="R266" s="21"/>
      <c r="T266" s="19"/>
      <c r="U266" s="19"/>
      <c r="Y266" s="22"/>
      <c r="AA266" s="19"/>
      <c r="AF266" s="23"/>
      <c r="AK266" s="21"/>
      <c r="AP266" s="21"/>
      <c r="AS266" s="24"/>
      <c r="AT266" s="24"/>
      <c r="AV266" s="24"/>
      <c r="BV266" s="25"/>
      <c r="BW266" s="25"/>
      <c r="BX266" s="25"/>
      <c r="CD266" s="25"/>
      <c r="CE266" s="15"/>
      <c r="CF266" s="15"/>
    </row>
    <row r="267" ht="15.75" customHeight="1">
      <c r="F267" s="19"/>
      <c r="G267" s="20"/>
      <c r="M267" s="21"/>
      <c r="O267" s="19"/>
      <c r="R267" s="21"/>
      <c r="T267" s="19"/>
      <c r="U267" s="19"/>
      <c r="Y267" s="22"/>
      <c r="AA267" s="19"/>
      <c r="AF267" s="23"/>
      <c r="AK267" s="21"/>
      <c r="AP267" s="21"/>
      <c r="AS267" s="24"/>
      <c r="AT267" s="24"/>
      <c r="AV267" s="24"/>
      <c r="BV267" s="25"/>
      <c r="BW267" s="25"/>
      <c r="BX267" s="25"/>
      <c r="CD267" s="25"/>
      <c r="CE267" s="15"/>
      <c r="CF267" s="15"/>
    </row>
    <row r="268" ht="15.75" customHeight="1">
      <c r="F268" s="19"/>
      <c r="G268" s="20"/>
      <c r="M268" s="21"/>
      <c r="O268" s="19"/>
      <c r="R268" s="21"/>
      <c r="T268" s="19"/>
      <c r="U268" s="19"/>
      <c r="Y268" s="22"/>
      <c r="AA268" s="19"/>
      <c r="AF268" s="23"/>
      <c r="AK268" s="21"/>
      <c r="AP268" s="21"/>
      <c r="AS268" s="24"/>
      <c r="AT268" s="24"/>
      <c r="AV268" s="24"/>
      <c r="BV268" s="25"/>
      <c r="BW268" s="25"/>
      <c r="BX268" s="25"/>
      <c r="CD268" s="25"/>
      <c r="CE268" s="15"/>
      <c r="CF268" s="15"/>
    </row>
    <row r="269" ht="15.75" customHeight="1">
      <c r="F269" s="19"/>
      <c r="G269" s="20"/>
      <c r="M269" s="21"/>
      <c r="O269" s="19"/>
      <c r="R269" s="21"/>
      <c r="T269" s="19"/>
      <c r="U269" s="19"/>
      <c r="Y269" s="22"/>
      <c r="AA269" s="19"/>
      <c r="AF269" s="23"/>
      <c r="AK269" s="21"/>
      <c r="AP269" s="21"/>
      <c r="AS269" s="24"/>
      <c r="AT269" s="24"/>
      <c r="AV269" s="24"/>
      <c r="BV269" s="25"/>
      <c r="BW269" s="25"/>
      <c r="BX269" s="25"/>
      <c r="CD269" s="25"/>
      <c r="CE269" s="15"/>
      <c r="CF269" s="15"/>
    </row>
    <row r="270" ht="15.75" customHeight="1">
      <c r="F270" s="19"/>
      <c r="G270" s="20"/>
      <c r="M270" s="21"/>
      <c r="O270" s="19"/>
      <c r="R270" s="21"/>
      <c r="T270" s="19"/>
      <c r="U270" s="19"/>
      <c r="Y270" s="22"/>
      <c r="AA270" s="19"/>
      <c r="AF270" s="23"/>
      <c r="AK270" s="21"/>
      <c r="AP270" s="21"/>
      <c r="AS270" s="24"/>
      <c r="AT270" s="24"/>
      <c r="AV270" s="24"/>
      <c r="BV270" s="25"/>
      <c r="BW270" s="25"/>
      <c r="BX270" s="25"/>
      <c r="CD270" s="25"/>
      <c r="CE270" s="15"/>
      <c r="CF270" s="15"/>
    </row>
    <row r="271" ht="15.75" customHeight="1">
      <c r="F271" s="19"/>
      <c r="G271" s="20"/>
      <c r="M271" s="21"/>
      <c r="O271" s="19"/>
      <c r="R271" s="21"/>
      <c r="T271" s="19"/>
      <c r="U271" s="19"/>
      <c r="Y271" s="22"/>
      <c r="AA271" s="19"/>
      <c r="AF271" s="23"/>
      <c r="AK271" s="21"/>
      <c r="AP271" s="21"/>
      <c r="AS271" s="24"/>
      <c r="AT271" s="24"/>
      <c r="AV271" s="24"/>
      <c r="BV271" s="25"/>
      <c r="BW271" s="25"/>
      <c r="BX271" s="25"/>
      <c r="CD271" s="25"/>
      <c r="CE271" s="15"/>
      <c r="CF271" s="15"/>
    </row>
    <row r="272" ht="15.75" customHeight="1">
      <c r="F272" s="19"/>
      <c r="G272" s="20"/>
      <c r="M272" s="21"/>
      <c r="O272" s="19"/>
      <c r="R272" s="21"/>
      <c r="T272" s="19"/>
      <c r="U272" s="19"/>
      <c r="Y272" s="22"/>
      <c r="AA272" s="19"/>
      <c r="AF272" s="23"/>
      <c r="AK272" s="21"/>
      <c r="AP272" s="21"/>
      <c r="AS272" s="24"/>
      <c r="AT272" s="24"/>
      <c r="AV272" s="24"/>
      <c r="BV272" s="25"/>
      <c r="BW272" s="25"/>
      <c r="BX272" s="25"/>
      <c r="CD272" s="25"/>
      <c r="CE272" s="15"/>
      <c r="CF272" s="15"/>
    </row>
    <row r="273" ht="15.75" customHeight="1">
      <c r="F273" s="19"/>
      <c r="G273" s="20"/>
      <c r="M273" s="21"/>
      <c r="O273" s="19"/>
      <c r="R273" s="21"/>
      <c r="T273" s="19"/>
      <c r="U273" s="19"/>
      <c r="Y273" s="22"/>
      <c r="AA273" s="19"/>
      <c r="AF273" s="23"/>
      <c r="AK273" s="21"/>
      <c r="AP273" s="21"/>
      <c r="AS273" s="24"/>
      <c r="AT273" s="24"/>
      <c r="AV273" s="24"/>
      <c r="BV273" s="25"/>
      <c r="BW273" s="25"/>
      <c r="BX273" s="25"/>
      <c r="CD273" s="25"/>
      <c r="CE273" s="15"/>
      <c r="CF273" s="15"/>
    </row>
    <row r="274" ht="15.75" customHeight="1">
      <c r="F274" s="19"/>
      <c r="G274" s="20"/>
      <c r="M274" s="21"/>
      <c r="O274" s="19"/>
      <c r="R274" s="21"/>
      <c r="T274" s="19"/>
      <c r="U274" s="19"/>
      <c r="Y274" s="22"/>
      <c r="AA274" s="19"/>
      <c r="AF274" s="24"/>
      <c r="AK274" s="21"/>
      <c r="AP274" s="21"/>
      <c r="AS274" s="24"/>
      <c r="AT274" s="24"/>
      <c r="AV274" s="24"/>
    </row>
    <row r="275" ht="15.75" customHeight="1">
      <c r="F275" s="19"/>
      <c r="G275" s="20"/>
      <c r="M275" s="21"/>
      <c r="O275" s="19"/>
      <c r="R275" s="21"/>
      <c r="T275" s="19"/>
      <c r="U275" s="19"/>
      <c r="Y275" s="22"/>
      <c r="AA275" s="19"/>
      <c r="AF275" s="24"/>
      <c r="AK275" s="21"/>
      <c r="AP275" s="21"/>
      <c r="AS275" s="24"/>
      <c r="AT275" s="24"/>
      <c r="AV275" s="24"/>
    </row>
    <row r="276" ht="15.75" customHeight="1">
      <c r="F276" s="19"/>
      <c r="G276" s="20"/>
      <c r="M276" s="21"/>
      <c r="O276" s="19"/>
      <c r="R276" s="21"/>
      <c r="T276" s="19"/>
      <c r="U276" s="19"/>
      <c r="Y276" s="22"/>
      <c r="AA276" s="19"/>
      <c r="AF276" s="24"/>
      <c r="AK276" s="21"/>
      <c r="AP276" s="21"/>
      <c r="AS276" s="24"/>
      <c r="AT276" s="24"/>
      <c r="AV276" s="24"/>
    </row>
    <row r="277" ht="15.75" customHeight="1">
      <c r="F277" s="19"/>
      <c r="G277" s="20"/>
      <c r="M277" s="21"/>
      <c r="O277" s="19"/>
      <c r="R277" s="21"/>
      <c r="T277" s="19"/>
      <c r="U277" s="19"/>
      <c r="Y277" s="22"/>
      <c r="AA277" s="19"/>
      <c r="AF277" s="24"/>
      <c r="AK277" s="21"/>
      <c r="AP277" s="21"/>
      <c r="AS277" s="24"/>
      <c r="AT277" s="24"/>
      <c r="AV277" s="24"/>
    </row>
    <row r="278" ht="15.75" customHeight="1">
      <c r="F278" s="19"/>
      <c r="G278" s="20"/>
      <c r="M278" s="21"/>
      <c r="O278" s="19"/>
      <c r="R278" s="21"/>
      <c r="T278" s="19"/>
      <c r="U278" s="19"/>
      <c r="Y278" s="22"/>
      <c r="AA278" s="19"/>
      <c r="AF278" s="24"/>
      <c r="AK278" s="21"/>
      <c r="AP278" s="21"/>
      <c r="AS278" s="24"/>
      <c r="AT278" s="24"/>
      <c r="AV278" s="24"/>
    </row>
    <row r="279" ht="15.75" customHeight="1">
      <c r="F279" s="19"/>
      <c r="G279" s="20"/>
      <c r="M279" s="21"/>
      <c r="O279" s="19"/>
      <c r="R279" s="21"/>
      <c r="T279" s="19"/>
      <c r="U279" s="19"/>
      <c r="Y279" s="22"/>
      <c r="AA279" s="19"/>
      <c r="AF279" s="24"/>
      <c r="AK279" s="21"/>
      <c r="AP279" s="21"/>
      <c r="AS279" s="24"/>
      <c r="AT279" s="24"/>
      <c r="AV279" s="24"/>
    </row>
    <row r="280" ht="15.75" customHeight="1">
      <c r="F280" s="19"/>
      <c r="G280" s="20"/>
      <c r="M280" s="21"/>
      <c r="O280" s="19"/>
      <c r="R280" s="21"/>
      <c r="T280" s="19"/>
      <c r="U280" s="19"/>
      <c r="Y280" s="22"/>
      <c r="AA280" s="19"/>
      <c r="AF280" s="24"/>
      <c r="AK280" s="21"/>
      <c r="AP280" s="21"/>
      <c r="AS280" s="24"/>
      <c r="AT280" s="24"/>
      <c r="AV280" s="24"/>
    </row>
    <row r="281" ht="15.75" customHeight="1">
      <c r="F281" s="19"/>
      <c r="G281" s="20"/>
      <c r="M281" s="21"/>
      <c r="O281" s="19"/>
      <c r="R281" s="21"/>
      <c r="T281" s="19"/>
      <c r="U281" s="19"/>
      <c r="Y281" s="22"/>
      <c r="AA281" s="19"/>
      <c r="AF281" s="24"/>
      <c r="AK281" s="21"/>
      <c r="AP281" s="21"/>
      <c r="AS281" s="24"/>
      <c r="AT281" s="24"/>
      <c r="AV281" s="24"/>
    </row>
    <row r="282" ht="15.75" customHeight="1">
      <c r="F282" s="19"/>
      <c r="G282" s="20"/>
      <c r="M282" s="21"/>
      <c r="O282" s="19"/>
      <c r="R282" s="21"/>
      <c r="T282" s="19"/>
      <c r="U282" s="19"/>
      <c r="Y282" s="22"/>
      <c r="AA282" s="19"/>
      <c r="AF282" s="24"/>
      <c r="AK282" s="21"/>
      <c r="AP282" s="21"/>
      <c r="AS282" s="24"/>
      <c r="AT282" s="24"/>
      <c r="AV282" s="24"/>
    </row>
    <row r="283" ht="15.75" customHeight="1">
      <c r="F283" s="19"/>
      <c r="G283" s="20"/>
      <c r="M283" s="21"/>
      <c r="O283" s="19"/>
      <c r="R283" s="21"/>
      <c r="T283" s="19"/>
      <c r="U283" s="19"/>
      <c r="Y283" s="22"/>
      <c r="AA283" s="19"/>
      <c r="AF283" s="24"/>
      <c r="AK283" s="21"/>
      <c r="AP283" s="21"/>
      <c r="AS283" s="24"/>
      <c r="AT283" s="24"/>
      <c r="AV283" s="24"/>
    </row>
    <row r="284" ht="15.75" customHeight="1">
      <c r="F284" s="19"/>
      <c r="G284" s="20"/>
      <c r="M284" s="21"/>
      <c r="O284" s="19"/>
      <c r="R284" s="21"/>
      <c r="T284" s="19"/>
      <c r="U284" s="19"/>
      <c r="Y284" s="22"/>
      <c r="AA284" s="19"/>
      <c r="AF284" s="24"/>
      <c r="AK284" s="21"/>
      <c r="AP284" s="21"/>
      <c r="AS284" s="24"/>
      <c r="AT284" s="24"/>
      <c r="AV284" s="24"/>
    </row>
    <row r="285" ht="15.75" customHeight="1">
      <c r="F285" s="19"/>
      <c r="G285" s="20"/>
      <c r="M285" s="21"/>
      <c r="O285" s="19"/>
      <c r="R285" s="21"/>
      <c r="T285" s="19"/>
      <c r="U285" s="19"/>
      <c r="Y285" s="22"/>
      <c r="AA285" s="19"/>
      <c r="AF285" s="24"/>
      <c r="AK285" s="21"/>
      <c r="AP285" s="21"/>
      <c r="AS285" s="24"/>
      <c r="AT285" s="24"/>
      <c r="AV285" s="24"/>
    </row>
    <row r="286" ht="15.75" customHeight="1">
      <c r="F286" s="19"/>
      <c r="G286" s="20"/>
      <c r="M286" s="21"/>
      <c r="O286" s="19"/>
      <c r="R286" s="21"/>
      <c r="T286" s="19"/>
      <c r="U286" s="19"/>
      <c r="Y286" s="22"/>
      <c r="AA286" s="19"/>
      <c r="AF286" s="24"/>
      <c r="AK286" s="21"/>
      <c r="AP286" s="21"/>
      <c r="AS286" s="24"/>
      <c r="AT286" s="24"/>
      <c r="AV286" s="24"/>
    </row>
    <row r="287" ht="15.75" customHeight="1">
      <c r="F287" s="19"/>
      <c r="G287" s="20"/>
      <c r="M287" s="21"/>
      <c r="O287" s="19"/>
      <c r="R287" s="21"/>
      <c r="T287" s="19"/>
      <c r="U287" s="19"/>
      <c r="Y287" s="22"/>
      <c r="AA287" s="19"/>
      <c r="AF287" s="24"/>
      <c r="AK287" s="21"/>
      <c r="AP287" s="21"/>
      <c r="AS287" s="24"/>
      <c r="AT287" s="24"/>
      <c r="AV287" s="24"/>
    </row>
    <row r="288" ht="15.75" customHeight="1">
      <c r="F288" s="19"/>
      <c r="G288" s="20"/>
      <c r="M288" s="21"/>
      <c r="O288" s="19"/>
      <c r="R288" s="21"/>
      <c r="T288" s="19"/>
      <c r="U288" s="19"/>
      <c r="Y288" s="22"/>
      <c r="AA288" s="19"/>
      <c r="AF288" s="24"/>
      <c r="AK288" s="21"/>
      <c r="AP288" s="21"/>
      <c r="AS288" s="24"/>
      <c r="AT288" s="24"/>
      <c r="AV288" s="24"/>
    </row>
    <row r="289" ht="15.75" customHeight="1">
      <c r="F289" s="19"/>
      <c r="G289" s="20"/>
      <c r="M289" s="21"/>
      <c r="O289" s="19"/>
      <c r="R289" s="21"/>
      <c r="T289" s="19"/>
      <c r="U289" s="19"/>
      <c r="Y289" s="22"/>
      <c r="AA289" s="19"/>
      <c r="AF289" s="24"/>
      <c r="AK289" s="21"/>
      <c r="AP289" s="21"/>
      <c r="AS289" s="24"/>
      <c r="AT289" s="24"/>
      <c r="AV289" s="24"/>
    </row>
    <row r="290" ht="15.75" customHeight="1">
      <c r="F290" s="19"/>
      <c r="G290" s="20"/>
      <c r="M290" s="21"/>
      <c r="O290" s="19"/>
      <c r="R290" s="21"/>
      <c r="T290" s="19"/>
      <c r="U290" s="19"/>
      <c r="Y290" s="22"/>
      <c r="AA290" s="19"/>
      <c r="AF290" s="24"/>
      <c r="AK290" s="21"/>
      <c r="AP290" s="21"/>
      <c r="AS290" s="24"/>
      <c r="AT290" s="24"/>
      <c r="AV290" s="24"/>
    </row>
    <row r="291" ht="15.75" customHeight="1">
      <c r="F291" s="19"/>
      <c r="G291" s="20"/>
      <c r="M291" s="21"/>
      <c r="O291" s="19"/>
      <c r="R291" s="21"/>
      <c r="T291" s="19"/>
      <c r="U291" s="19"/>
      <c r="Y291" s="22"/>
      <c r="AA291" s="19"/>
      <c r="AF291" s="24"/>
      <c r="AK291" s="21"/>
      <c r="AP291" s="21"/>
      <c r="AS291" s="24"/>
      <c r="AT291" s="24"/>
      <c r="AV291" s="24"/>
    </row>
    <row r="292" ht="15.75" customHeight="1">
      <c r="F292" s="19"/>
      <c r="G292" s="20"/>
      <c r="M292" s="21"/>
      <c r="O292" s="19"/>
      <c r="R292" s="21"/>
      <c r="T292" s="19"/>
      <c r="U292" s="19"/>
      <c r="Y292" s="22"/>
      <c r="AA292" s="19"/>
      <c r="AF292" s="24"/>
      <c r="AK292" s="21"/>
      <c r="AP292" s="21"/>
      <c r="AS292" s="24"/>
      <c r="AT292" s="24"/>
      <c r="AV292" s="24"/>
    </row>
    <row r="293" ht="15.75" customHeight="1">
      <c r="F293" s="19"/>
      <c r="G293" s="20"/>
      <c r="M293" s="21"/>
      <c r="O293" s="19"/>
      <c r="R293" s="21"/>
      <c r="T293" s="19"/>
      <c r="U293" s="19"/>
      <c r="Y293" s="22"/>
      <c r="AA293" s="19"/>
      <c r="AF293" s="24"/>
      <c r="AK293" s="21"/>
      <c r="AP293" s="21"/>
      <c r="AS293" s="24"/>
      <c r="AT293" s="24"/>
      <c r="AV293" s="24"/>
    </row>
    <row r="294" ht="15.75" customHeight="1">
      <c r="F294" s="19"/>
      <c r="G294" s="20"/>
      <c r="M294" s="21"/>
      <c r="O294" s="19"/>
      <c r="R294" s="21"/>
      <c r="T294" s="19"/>
      <c r="U294" s="19"/>
      <c r="Y294" s="22"/>
      <c r="AA294" s="19"/>
      <c r="AF294" s="24"/>
      <c r="AK294" s="21"/>
      <c r="AP294" s="21"/>
      <c r="AS294" s="24"/>
      <c r="AT294" s="24"/>
      <c r="AV294" s="24"/>
    </row>
    <row r="295" ht="15.75" customHeight="1">
      <c r="F295" s="19"/>
      <c r="G295" s="20"/>
      <c r="M295" s="21"/>
      <c r="O295" s="19"/>
      <c r="R295" s="21"/>
      <c r="T295" s="19"/>
      <c r="U295" s="19"/>
      <c r="Y295" s="22"/>
      <c r="AA295" s="19"/>
      <c r="AF295" s="24"/>
      <c r="AK295" s="21"/>
      <c r="AP295" s="21"/>
      <c r="AS295" s="24"/>
      <c r="AT295" s="24"/>
      <c r="AV295" s="24"/>
    </row>
    <row r="296" ht="15.75" customHeight="1">
      <c r="F296" s="19"/>
      <c r="G296" s="20"/>
      <c r="M296" s="21"/>
      <c r="O296" s="19"/>
      <c r="R296" s="21"/>
      <c r="T296" s="19"/>
      <c r="U296" s="19"/>
      <c r="Y296" s="22"/>
      <c r="AA296" s="19"/>
      <c r="AF296" s="24"/>
      <c r="AK296" s="21"/>
      <c r="AP296" s="21"/>
      <c r="AS296" s="24"/>
      <c r="AT296" s="24"/>
      <c r="AV296" s="24"/>
    </row>
    <row r="297" ht="15.75" customHeight="1">
      <c r="F297" s="19"/>
      <c r="G297" s="20"/>
      <c r="M297" s="21"/>
      <c r="O297" s="19"/>
      <c r="R297" s="21"/>
      <c r="T297" s="19"/>
      <c r="U297" s="19"/>
      <c r="Y297" s="22"/>
      <c r="AA297" s="19"/>
      <c r="AF297" s="24"/>
      <c r="AK297" s="21"/>
      <c r="AP297" s="21"/>
      <c r="AS297" s="24"/>
      <c r="AT297" s="24"/>
      <c r="AV297" s="24"/>
    </row>
    <row r="298" ht="15.75" customHeight="1">
      <c r="F298" s="19"/>
      <c r="G298" s="20"/>
      <c r="M298" s="21"/>
      <c r="O298" s="19"/>
      <c r="R298" s="21"/>
      <c r="T298" s="19"/>
      <c r="U298" s="19"/>
      <c r="Y298" s="22"/>
      <c r="AA298" s="19"/>
      <c r="AF298" s="24"/>
      <c r="AK298" s="21"/>
      <c r="AP298" s="21"/>
      <c r="AS298" s="24"/>
      <c r="AT298" s="24"/>
      <c r="AV298" s="24"/>
    </row>
    <row r="299" ht="15.75" customHeight="1">
      <c r="F299" s="19"/>
      <c r="G299" s="20"/>
      <c r="M299" s="21"/>
      <c r="O299" s="19"/>
      <c r="R299" s="21"/>
      <c r="T299" s="19"/>
      <c r="U299" s="19"/>
      <c r="Y299" s="22"/>
      <c r="AA299" s="19"/>
      <c r="AF299" s="24"/>
      <c r="AK299" s="21"/>
      <c r="AP299" s="21"/>
      <c r="AS299" s="24"/>
      <c r="AT299" s="24"/>
      <c r="AV299" s="24"/>
    </row>
    <row r="300" ht="15.75" customHeight="1">
      <c r="F300" s="19"/>
      <c r="G300" s="20"/>
      <c r="M300" s="21"/>
      <c r="O300" s="19"/>
      <c r="R300" s="21"/>
      <c r="T300" s="19"/>
      <c r="U300" s="19"/>
      <c r="Y300" s="22"/>
      <c r="AA300" s="19"/>
      <c r="AF300" s="24"/>
      <c r="AK300" s="21"/>
      <c r="AP300" s="21"/>
      <c r="AS300" s="24"/>
      <c r="AT300" s="24"/>
      <c r="AV300" s="24"/>
    </row>
    <row r="301" ht="15.75" customHeight="1">
      <c r="F301" s="19"/>
      <c r="G301" s="20"/>
      <c r="M301" s="21"/>
      <c r="O301" s="19"/>
      <c r="R301" s="21"/>
      <c r="T301" s="19"/>
      <c r="U301" s="19"/>
      <c r="Y301" s="22"/>
      <c r="AA301" s="19"/>
      <c r="AF301" s="24"/>
      <c r="AK301" s="21"/>
      <c r="AP301" s="21"/>
      <c r="AS301" s="24"/>
      <c r="AT301" s="24"/>
      <c r="AV301" s="24"/>
    </row>
    <row r="302" ht="15.75" customHeight="1">
      <c r="F302" s="19"/>
      <c r="G302" s="20"/>
      <c r="M302" s="21"/>
      <c r="O302" s="19"/>
      <c r="R302" s="21"/>
      <c r="T302" s="19"/>
      <c r="U302" s="19"/>
      <c r="Y302" s="22"/>
      <c r="AA302" s="19"/>
      <c r="AF302" s="24"/>
      <c r="AK302" s="21"/>
      <c r="AP302" s="21"/>
      <c r="AS302" s="24"/>
      <c r="AT302" s="24"/>
      <c r="AV302" s="24"/>
    </row>
    <row r="303" ht="15.75" customHeight="1">
      <c r="F303" s="19"/>
      <c r="G303" s="20"/>
      <c r="M303" s="21"/>
      <c r="O303" s="19"/>
      <c r="R303" s="21"/>
      <c r="T303" s="19"/>
      <c r="U303" s="19"/>
      <c r="Y303" s="22"/>
      <c r="AA303" s="19"/>
      <c r="AF303" s="24"/>
      <c r="AK303" s="21"/>
      <c r="AP303" s="21"/>
      <c r="AS303" s="24"/>
      <c r="AT303" s="24"/>
      <c r="AV303" s="24"/>
    </row>
    <row r="304" ht="15.75" customHeight="1">
      <c r="F304" s="19"/>
      <c r="G304" s="20"/>
      <c r="M304" s="21"/>
      <c r="O304" s="19"/>
      <c r="R304" s="21"/>
      <c r="T304" s="19"/>
      <c r="U304" s="19"/>
      <c r="Y304" s="22"/>
      <c r="AA304" s="19"/>
      <c r="AF304" s="24"/>
      <c r="AK304" s="21"/>
      <c r="AP304" s="21"/>
      <c r="AS304" s="24"/>
      <c r="AT304" s="24"/>
      <c r="AV304" s="24"/>
    </row>
    <row r="305" ht="15.75" customHeight="1">
      <c r="F305" s="19"/>
      <c r="G305" s="20"/>
      <c r="M305" s="21"/>
      <c r="O305" s="19"/>
      <c r="R305" s="21"/>
      <c r="T305" s="19"/>
      <c r="U305" s="19"/>
      <c r="Y305" s="22"/>
      <c r="AA305" s="19"/>
      <c r="AF305" s="24"/>
      <c r="AK305" s="21"/>
      <c r="AP305" s="21"/>
      <c r="AS305" s="24"/>
      <c r="AT305" s="24"/>
      <c r="AV305" s="24"/>
    </row>
    <row r="306" ht="15.75" customHeight="1">
      <c r="F306" s="19"/>
      <c r="G306" s="20"/>
      <c r="M306" s="21"/>
      <c r="O306" s="19"/>
      <c r="R306" s="21"/>
      <c r="T306" s="19"/>
      <c r="U306" s="19"/>
      <c r="Y306" s="22"/>
      <c r="AA306" s="19"/>
      <c r="AF306" s="24"/>
      <c r="AK306" s="21"/>
      <c r="AP306" s="21"/>
      <c r="AS306" s="24"/>
      <c r="AT306" s="24"/>
      <c r="AV306" s="24"/>
    </row>
    <row r="307" ht="15.75" customHeight="1">
      <c r="F307" s="19"/>
      <c r="G307" s="20"/>
      <c r="M307" s="21"/>
      <c r="O307" s="19"/>
      <c r="R307" s="21"/>
      <c r="T307" s="19"/>
      <c r="U307" s="19"/>
      <c r="Y307" s="22"/>
      <c r="AA307" s="19"/>
      <c r="AF307" s="24"/>
      <c r="AK307" s="21"/>
      <c r="AP307" s="21"/>
      <c r="AS307" s="24"/>
      <c r="AT307" s="24"/>
      <c r="AV307" s="24"/>
    </row>
    <row r="308" ht="15.75" customHeight="1">
      <c r="F308" s="19"/>
      <c r="G308" s="20"/>
      <c r="M308" s="21"/>
      <c r="O308" s="19"/>
      <c r="R308" s="21"/>
      <c r="T308" s="19"/>
      <c r="U308" s="19"/>
      <c r="Y308" s="22"/>
      <c r="AA308" s="19"/>
      <c r="AF308" s="24"/>
      <c r="AK308" s="21"/>
      <c r="AP308" s="21"/>
      <c r="AS308" s="24"/>
      <c r="AT308" s="24"/>
      <c r="AV308" s="24"/>
    </row>
    <row r="309" ht="15.75" customHeight="1">
      <c r="F309" s="19"/>
      <c r="G309" s="20"/>
      <c r="M309" s="21"/>
      <c r="O309" s="19"/>
      <c r="R309" s="21"/>
      <c r="T309" s="19"/>
      <c r="U309" s="19"/>
      <c r="Y309" s="22"/>
      <c r="AA309" s="19"/>
      <c r="AF309" s="24"/>
      <c r="AK309" s="21"/>
      <c r="AP309" s="21"/>
      <c r="AS309" s="24"/>
      <c r="AT309" s="24"/>
      <c r="AV309" s="24"/>
    </row>
    <row r="310" ht="15.75" customHeight="1">
      <c r="F310" s="19"/>
      <c r="G310" s="20"/>
      <c r="M310" s="21"/>
      <c r="O310" s="19"/>
      <c r="R310" s="21"/>
      <c r="T310" s="19"/>
      <c r="U310" s="19"/>
      <c r="Y310" s="22"/>
      <c r="AA310" s="19"/>
      <c r="AF310" s="24"/>
      <c r="AK310" s="21"/>
      <c r="AP310" s="21"/>
      <c r="AS310" s="24"/>
      <c r="AT310" s="24"/>
      <c r="AV310" s="24"/>
    </row>
    <row r="311" ht="15.75" customHeight="1">
      <c r="F311" s="19"/>
      <c r="G311" s="20"/>
      <c r="M311" s="21"/>
      <c r="O311" s="19"/>
      <c r="R311" s="21"/>
      <c r="T311" s="19"/>
      <c r="U311" s="19"/>
      <c r="Y311" s="22"/>
      <c r="AA311" s="19"/>
      <c r="AF311" s="24"/>
      <c r="AK311" s="21"/>
      <c r="AP311" s="21"/>
      <c r="AS311" s="24"/>
      <c r="AT311" s="24"/>
      <c r="AV311" s="24"/>
    </row>
    <row r="312" ht="15.75" customHeight="1">
      <c r="F312" s="19"/>
      <c r="G312" s="20"/>
      <c r="M312" s="21"/>
      <c r="O312" s="19"/>
      <c r="R312" s="21"/>
      <c r="T312" s="19"/>
      <c r="U312" s="19"/>
      <c r="Y312" s="22"/>
      <c r="AA312" s="19"/>
      <c r="AF312" s="24"/>
      <c r="AK312" s="21"/>
      <c r="AP312" s="21"/>
      <c r="AS312" s="24"/>
      <c r="AT312" s="24"/>
      <c r="AV312" s="24"/>
    </row>
    <row r="313" ht="15.75" customHeight="1">
      <c r="F313" s="19"/>
      <c r="G313" s="20"/>
      <c r="M313" s="21"/>
      <c r="O313" s="19"/>
      <c r="R313" s="21"/>
      <c r="T313" s="19"/>
      <c r="U313" s="19"/>
      <c r="Y313" s="22"/>
      <c r="AA313" s="19"/>
      <c r="AF313" s="24"/>
      <c r="AK313" s="21"/>
      <c r="AP313" s="21"/>
      <c r="AS313" s="24"/>
      <c r="AT313" s="24"/>
      <c r="AV313" s="24"/>
    </row>
    <row r="314" ht="15.75" customHeight="1">
      <c r="F314" s="19"/>
      <c r="G314" s="20"/>
      <c r="M314" s="21"/>
      <c r="O314" s="19"/>
      <c r="R314" s="21"/>
      <c r="T314" s="19"/>
      <c r="U314" s="19"/>
      <c r="Y314" s="22"/>
      <c r="AA314" s="19"/>
      <c r="AF314" s="24"/>
      <c r="AK314" s="21"/>
      <c r="AP314" s="21"/>
      <c r="AS314" s="24"/>
      <c r="AT314" s="24"/>
      <c r="AV314" s="24"/>
    </row>
    <row r="315" ht="15.75" customHeight="1">
      <c r="F315" s="19"/>
      <c r="G315" s="20"/>
      <c r="M315" s="21"/>
      <c r="O315" s="19"/>
      <c r="R315" s="21"/>
      <c r="T315" s="19"/>
      <c r="U315" s="19"/>
      <c r="Y315" s="22"/>
      <c r="AA315" s="19"/>
      <c r="AF315" s="24"/>
      <c r="AK315" s="21"/>
      <c r="AP315" s="21"/>
      <c r="AS315" s="24"/>
      <c r="AT315" s="24"/>
      <c r="AV315" s="24"/>
    </row>
    <row r="316" ht="15.75" customHeight="1">
      <c r="F316" s="19"/>
      <c r="G316" s="20"/>
      <c r="M316" s="21"/>
      <c r="O316" s="19"/>
      <c r="R316" s="21"/>
      <c r="T316" s="19"/>
      <c r="U316" s="19"/>
      <c r="Y316" s="22"/>
      <c r="AA316" s="19"/>
      <c r="AF316" s="24"/>
      <c r="AK316" s="21"/>
      <c r="AP316" s="21"/>
      <c r="AS316" s="24"/>
      <c r="AT316" s="24"/>
      <c r="AV316" s="24"/>
    </row>
    <row r="317" ht="15.75" customHeight="1">
      <c r="F317" s="19"/>
      <c r="G317" s="20"/>
      <c r="M317" s="21"/>
      <c r="O317" s="19"/>
      <c r="R317" s="21"/>
      <c r="T317" s="19"/>
      <c r="U317" s="19"/>
      <c r="Y317" s="22"/>
      <c r="AA317" s="19"/>
      <c r="AF317" s="24"/>
      <c r="AK317" s="21"/>
      <c r="AP317" s="21"/>
      <c r="AS317" s="24"/>
      <c r="AT317" s="24"/>
      <c r="AV317" s="24"/>
    </row>
    <row r="318" ht="15.75" customHeight="1">
      <c r="F318" s="19"/>
      <c r="G318" s="20"/>
      <c r="M318" s="21"/>
      <c r="O318" s="19"/>
      <c r="R318" s="21"/>
      <c r="T318" s="19"/>
      <c r="U318" s="19"/>
      <c r="Y318" s="22"/>
      <c r="AA318" s="19"/>
      <c r="AF318" s="24"/>
      <c r="AK318" s="21"/>
      <c r="AP318" s="21"/>
      <c r="AS318" s="24"/>
      <c r="AT318" s="24"/>
      <c r="AV318" s="24"/>
    </row>
    <row r="319" ht="15.75" customHeight="1">
      <c r="F319" s="19"/>
      <c r="G319" s="20"/>
      <c r="M319" s="21"/>
      <c r="O319" s="19"/>
      <c r="R319" s="21"/>
      <c r="T319" s="19"/>
      <c r="U319" s="19"/>
      <c r="Y319" s="22"/>
      <c r="AA319" s="19"/>
      <c r="AF319" s="24"/>
      <c r="AK319" s="21"/>
      <c r="AP319" s="21"/>
      <c r="AS319" s="24"/>
      <c r="AT319" s="24"/>
      <c r="AV319" s="24"/>
    </row>
    <row r="320" ht="15.75" customHeight="1">
      <c r="F320" s="19"/>
      <c r="G320" s="20"/>
      <c r="M320" s="21"/>
      <c r="O320" s="19"/>
      <c r="R320" s="21"/>
      <c r="T320" s="19"/>
      <c r="U320" s="19"/>
      <c r="Y320" s="22"/>
      <c r="AA320" s="19"/>
      <c r="AF320" s="24"/>
      <c r="AK320" s="21"/>
      <c r="AP320" s="21"/>
      <c r="AS320" s="24"/>
      <c r="AT320" s="24"/>
      <c r="AV320" s="24"/>
    </row>
    <row r="321" ht="15.75" customHeight="1">
      <c r="F321" s="19"/>
      <c r="G321" s="20"/>
      <c r="M321" s="21"/>
      <c r="O321" s="19"/>
      <c r="R321" s="21"/>
      <c r="T321" s="19"/>
      <c r="U321" s="19"/>
      <c r="Y321" s="22"/>
      <c r="AA321" s="19"/>
      <c r="AF321" s="24"/>
      <c r="AK321" s="21"/>
      <c r="AP321" s="21"/>
      <c r="AS321" s="24"/>
      <c r="AT321" s="24"/>
      <c r="AV321" s="24"/>
    </row>
    <row r="322" ht="15.75" customHeight="1">
      <c r="F322" s="19"/>
      <c r="G322" s="20"/>
      <c r="M322" s="21"/>
      <c r="O322" s="19"/>
      <c r="R322" s="21"/>
      <c r="T322" s="19"/>
      <c r="U322" s="19"/>
      <c r="Y322" s="22"/>
      <c r="AA322" s="19"/>
      <c r="AF322" s="24"/>
      <c r="AK322" s="21"/>
      <c r="AP322" s="21"/>
      <c r="AS322" s="24"/>
      <c r="AT322" s="24"/>
      <c r="AV322" s="24"/>
    </row>
    <row r="323" ht="15.75" customHeight="1">
      <c r="F323" s="19"/>
      <c r="G323" s="20"/>
      <c r="M323" s="21"/>
      <c r="O323" s="19"/>
      <c r="R323" s="21"/>
      <c r="T323" s="19"/>
      <c r="U323" s="19"/>
      <c r="Y323" s="22"/>
      <c r="AA323" s="19"/>
      <c r="AF323" s="24"/>
      <c r="AK323" s="21"/>
      <c r="AP323" s="21"/>
      <c r="AS323" s="24"/>
      <c r="AT323" s="24"/>
      <c r="AV323" s="24"/>
    </row>
    <row r="324" ht="15.75" customHeight="1">
      <c r="F324" s="19"/>
      <c r="G324" s="20"/>
      <c r="M324" s="21"/>
      <c r="O324" s="19"/>
      <c r="R324" s="21"/>
      <c r="T324" s="19"/>
      <c r="U324" s="19"/>
      <c r="Y324" s="22"/>
      <c r="AA324" s="19"/>
      <c r="AF324" s="24"/>
      <c r="AK324" s="21"/>
      <c r="AP324" s="21"/>
      <c r="AS324" s="24"/>
      <c r="AT324" s="24"/>
      <c r="AV324" s="24"/>
    </row>
    <row r="325" ht="15.75" customHeight="1">
      <c r="F325" s="19"/>
      <c r="G325" s="20"/>
      <c r="M325" s="21"/>
      <c r="O325" s="19"/>
      <c r="R325" s="21"/>
      <c r="T325" s="19"/>
      <c r="U325" s="19"/>
      <c r="Y325" s="22"/>
      <c r="AA325" s="19"/>
      <c r="AF325" s="24"/>
      <c r="AK325" s="21"/>
      <c r="AP325" s="21"/>
      <c r="AS325" s="24"/>
      <c r="AT325" s="24"/>
      <c r="AV325" s="24"/>
    </row>
    <row r="326" ht="15.75" customHeight="1">
      <c r="F326" s="19"/>
      <c r="G326" s="20"/>
      <c r="M326" s="21"/>
      <c r="O326" s="19"/>
      <c r="R326" s="21"/>
      <c r="T326" s="19"/>
      <c r="U326" s="19"/>
      <c r="Y326" s="22"/>
      <c r="AA326" s="19"/>
      <c r="AF326" s="24"/>
      <c r="AK326" s="21"/>
      <c r="AP326" s="21"/>
      <c r="AS326" s="24"/>
      <c r="AT326" s="24"/>
      <c r="AV326" s="24"/>
    </row>
    <row r="327" ht="15.75" customHeight="1">
      <c r="F327" s="19"/>
      <c r="G327" s="20"/>
      <c r="M327" s="21"/>
      <c r="O327" s="19"/>
      <c r="R327" s="21"/>
      <c r="T327" s="19"/>
      <c r="U327" s="19"/>
      <c r="Y327" s="22"/>
      <c r="AA327" s="19"/>
      <c r="AF327" s="24"/>
      <c r="AK327" s="21"/>
      <c r="AP327" s="21"/>
      <c r="AS327" s="24"/>
      <c r="AT327" s="24"/>
      <c r="AV327" s="24"/>
    </row>
    <row r="328" ht="15.75" customHeight="1">
      <c r="F328" s="19"/>
      <c r="G328" s="20"/>
      <c r="M328" s="21"/>
      <c r="O328" s="19"/>
      <c r="R328" s="21"/>
      <c r="T328" s="19"/>
      <c r="U328" s="19"/>
      <c r="Y328" s="22"/>
      <c r="AA328" s="19"/>
      <c r="AF328" s="24"/>
      <c r="AK328" s="21"/>
      <c r="AP328" s="21"/>
      <c r="AS328" s="24"/>
      <c r="AT328" s="24"/>
      <c r="AV328" s="24"/>
    </row>
    <row r="329" ht="15.75" customHeight="1">
      <c r="F329" s="19"/>
      <c r="G329" s="20"/>
      <c r="M329" s="21"/>
      <c r="O329" s="19"/>
      <c r="R329" s="21"/>
      <c r="T329" s="19"/>
      <c r="U329" s="19"/>
      <c r="Y329" s="22"/>
      <c r="AA329" s="19"/>
      <c r="AF329" s="24"/>
      <c r="AK329" s="21"/>
      <c r="AP329" s="21"/>
      <c r="AS329" s="24"/>
      <c r="AT329" s="24"/>
      <c r="AV329" s="24"/>
    </row>
    <row r="330" ht="15.75" customHeight="1">
      <c r="F330" s="19"/>
      <c r="G330" s="20"/>
      <c r="M330" s="21"/>
      <c r="O330" s="19"/>
      <c r="R330" s="21"/>
      <c r="T330" s="19"/>
      <c r="U330" s="19"/>
      <c r="Y330" s="22"/>
      <c r="AA330" s="19"/>
      <c r="AF330" s="24"/>
      <c r="AK330" s="21"/>
      <c r="AP330" s="21"/>
      <c r="AS330" s="24"/>
      <c r="AT330" s="24"/>
      <c r="AV330" s="24"/>
    </row>
    <row r="331" ht="15.75" customHeight="1">
      <c r="F331" s="19"/>
      <c r="G331" s="20"/>
      <c r="M331" s="21"/>
      <c r="O331" s="19"/>
      <c r="R331" s="21"/>
      <c r="T331" s="19"/>
      <c r="U331" s="19"/>
      <c r="Y331" s="22"/>
      <c r="AA331" s="19"/>
      <c r="AF331" s="24"/>
      <c r="AK331" s="21"/>
      <c r="AP331" s="21"/>
      <c r="AS331" s="24"/>
      <c r="AT331" s="24"/>
      <c r="AV331" s="24"/>
    </row>
    <row r="332" ht="15.75" customHeight="1">
      <c r="F332" s="19"/>
      <c r="G332" s="20"/>
      <c r="M332" s="21"/>
      <c r="O332" s="19"/>
      <c r="R332" s="21"/>
      <c r="T332" s="19"/>
      <c r="U332" s="19"/>
      <c r="Y332" s="22"/>
      <c r="AA332" s="19"/>
      <c r="AF332" s="24"/>
      <c r="AK332" s="21"/>
      <c r="AP332" s="21"/>
      <c r="AS332" s="24"/>
      <c r="AT332" s="24"/>
      <c r="AV332" s="24"/>
    </row>
    <row r="333" ht="15.75" customHeight="1">
      <c r="F333" s="19"/>
      <c r="G333" s="20"/>
      <c r="M333" s="21"/>
      <c r="O333" s="19"/>
      <c r="R333" s="21"/>
      <c r="T333" s="19"/>
      <c r="U333" s="19"/>
      <c r="Y333" s="22"/>
      <c r="AA333" s="19"/>
      <c r="AF333" s="24"/>
      <c r="AK333" s="21"/>
      <c r="AP333" s="21"/>
      <c r="AS333" s="24"/>
      <c r="AT333" s="24"/>
      <c r="AV333" s="24"/>
    </row>
    <row r="334" ht="15.75" customHeight="1">
      <c r="F334" s="19"/>
      <c r="G334" s="20"/>
      <c r="M334" s="21"/>
      <c r="O334" s="19"/>
      <c r="R334" s="21"/>
      <c r="T334" s="19"/>
      <c r="U334" s="19"/>
      <c r="Y334" s="22"/>
      <c r="AA334" s="19"/>
      <c r="AF334" s="24"/>
      <c r="AK334" s="21"/>
      <c r="AP334" s="21"/>
      <c r="AS334" s="24"/>
      <c r="AT334" s="24"/>
      <c r="AV334" s="24"/>
    </row>
    <row r="335" ht="15.75" customHeight="1">
      <c r="F335" s="19"/>
      <c r="G335" s="20"/>
      <c r="M335" s="21"/>
      <c r="O335" s="19"/>
      <c r="R335" s="21"/>
      <c r="T335" s="19"/>
      <c r="U335" s="19"/>
      <c r="Y335" s="22"/>
      <c r="AA335" s="19"/>
      <c r="AF335" s="24"/>
      <c r="AK335" s="21"/>
      <c r="AP335" s="21"/>
      <c r="AS335" s="24"/>
      <c r="AT335" s="24"/>
      <c r="AV335" s="24"/>
    </row>
    <row r="336" ht="15.75" customHeight="1">
      <c r="F336" s="19"/>
      <c r="G336" s="20"/>
      <c r="M336" s="21"/>
      <c r="O336" s="19"/>
      <c r="R336" s="21"/>
      <c r="T336" s="19"/>
      <c r="U336" s="19"/>
      <c r="Y336" s="22"/>
      <c r="AA336" s="19"/>
      <c r="AF336" s="24"/>
      <c r="AK336" s="21"/>
      <c r="AP336" s="21"/>
      <c r="AS336" s="24"/>
      <c r="AT336" s="24"/>
      <c r="AV336" s="24"/>
    </row>
    <row r="337" ht="15.75" customHeight="1">
      <c r="F337" s="19"/>
      <c r="G337" s="20"/>
      <c r="M337" s="21"/>
      <c r="O337" s="19"/>
      <c r="R337" s="21"/>
      <c r="T337" s="19"/>
      <c r="U337" s="19"/>
      <c r="Y337" s="22"/>
      <c r="AA337" s="19"/>
      <c r="AF337" s="24"/>
      <c r="AK337" s="21"/>
      <c r="AP337" s="21"/>
      <c r="AS337" s="24"/>
      <c r="AT337" s="24"/>
      <c r="AV337" s="24"/>
    </row>
    <row r="338" ht="15.75" customHeight="1">
      <c r="F338" s="19"/>
      <c r="G338" s="20"/>
      <c r="M338" s="21"/>
      <c r="O338" s="19"/>
      <c r="R338" s="21"/>
      <c r="T338" s="19"/>
      <c r="U338" s="19"/>
      <c r="Y338" s="22"/>
      <c r="AA338" s="19"/>
      <c r="AF338" s="24"/>
      <c r="AK338" s="21"/>
      <c r="AP338" s="21"/>
      <c r="AS338" s="24"/>
      <c r="AT338" s="24"/>
      <c r="AV338" s="24"/>
    </row>
    <row r="339" ht="15.75" customHeight="1">
      <c r="F339" s="19"/>
      <c r="G339" s="20"/>
      <c r="M339" s="21"/>
      <c r="O339" s="19"/>
      <c r="R339" s="21"/>
      <c r="T339" s="19"/>
      <c r="U339" s="19"/>
      <c r="Y339" s="22"/>
      <c r="AA339" s="19"/>
      <c r="AF339" s="24"/>
      <c r="AK339" s="21"/>
      <c r="AP339" s="21"/>
      <c r="AS339" s="24"/>
      <c r="AT339" s="24"/>
      <c r="AV339" s="24"/>
    </row>
    <row r="340" ht="15.75" customHeight="1">
      <c r="F340" s="19"/>
      <c r="G340" s="20"/>
      <c r="M340" s="21"/>
      <c r="O340" s="19"/>
      <c r="R340" s="21"/>
      <c r="T340" s="19"/>
      <c r="U340" s="19"/>
      <c r="Y340" s="22"/>
      <c r="AA340" s="19"/>
      <c r="AF340" s="24"/>
      <c r="AK340" s="21"/>
      <c r="AP340" s="21"/>
      <c r="AS340" s="24"/>
      <c r="AT340" s="24"/>
      <c r="AV340" s="24"/>
    </row>
    <row r="341" ht="15.75" customHeight="1">
      <c r="F341" s="19"/>
      <c r="G341" s="20"/>
      <c r="M341" s="21"/>
      <c r="O341" s="19"/>
      <c r="R341" s="21"/>
      <c r="T341" s="19"/>
      <c r="U341" s="19"/>
      <c r="Y341" s="22"/>
      <c r="AA341" s="19"/>
      <c r="AF341" s="24"/>
      <c r="AK341" s="21"/>
      <c r="AP341" s="21"/>
      <c r="AS341" s="24"/>
      <c r="AT341" s="24"/>
      <c r="AV341" s="24"/>
    </row>
    <row r="342" ht="15.75" customHeight="1">
      <c r="F342" s="19"/>
      <c r="G342" s="20"/>
      <c r="M342" s="21"/>
      <c r="O342" s="19"/>
      <c r="R342" s="21"/>
      <c r="T342" s="19"/>
      <c r="U342" s="19"/>
      <c r="Y342" s="22"/>
      <c r="AA342" s="19"/>
      <c r="AF342" s="24"/>
      <c r="AK342" s="21"/>
      <c r="AP342" s="21"/>
      <c r="AS342" s="24"/>
      <c r="AT342" s="24"/>
      <c r="AV342" s="24"/>
    </row>
    <row r="343" ht="15.75" customHeight="1">
      <c r="F343" s="19"/>
      <c r="G343" s="20"/>
      <c r="M343" s="21"/>
      <c r="O343" s="19"/>
      <c r="R343" s="21"/>
      <c r="T343" s="19"/>
      <c r="U343" s="19"/>
      <c r="Y343" s="22"/>
      <c r="AA343" s="19"/>
      <c r="AF343" s="24"/>
      <c r="AK343" s="21"/>
      <c r="AP343" s="21"/>
      <c r="AS343" s="24"/>
      <c r="AT343" s="24"/>
      <c r="AV343" s="24"/>
    </row>
    <row r="344" ht="15.75" customHeight="1">
      <c r="F344" s="19"/>
      <c r="G344" s="20"/>
      <c r="M344" s="21"/>
      <c r="O344" s="19"/>
      <c r="R344" s="21"/>
      <c r="T344" s="19"/>
      <c r="U344" s="19"/>
      <c r="Y344" s="22"/>
      <c r="AA344" s="19"/>
      <c r="AF344" s="24"/>
      <c r="AK344" s="21"/>
      <c r="AP344" s="21"/>
      <c r="AS344" s="24"/>
      <c r="AT344" s="24"/>
      <c r="AV344" s="24"/>
    </row>
    <row r="345" ht="15.75" customHeight="1">
      <c r="F345" s="19"/>
      <c r="G345" s="20"/>
      <c r="M345" s="21"/>
      <c r="O345" s="19"/>
      <c r="R345" s="21"/>
      <c r="T345" s="19"/>
      <c r="U345" s="19"/>
      <c r="Y345" s="22"/>
      <c r="AA345" s="19"/>
      <c r="AF345" s="24"/>
      <c r="AK345" s="21"/>
      <c r="AP345" s="21"/>
      <c r="AS345" s="24"/>
      <c r="AT345" s="24"/>
      <c r="AV345" s="24"/>
    </row>
    <row r="346" ht="15.75" customHeight="1">
      <c r="F346" s="19"/>
      <c r="G346" s="20"/>
      <c r="M346" s="21"/>
      <c r="O346" s="19"/>
      <c r="R346" s="21"/>
      <c r="T346" s="19"/>
      <c r="U346" s="19"/>
      <c r="Y346" s="22"/>
      <c r="AA346" s="19"/>
      <c r="AF346" s="24"/>
      <c r="AK346" s="21"/>
      <c r="AP346" s="21"/>
      <c r="AS346" s="24"/>
      <c r="AT346" s="24"/>
      <c r="AV346" s="24"/>
    </row>
    <row r="347" ht="15.75" customHeight="1">
      <c r="F347" s="19"/>
      <c r="G347" s="20"/>
      <c r="M347" s="21"/>
      <c r="O347" s="19"/>
      <c r="R347" s="21"/>
      <c r="T347" s="19"/>
      <c r="U347" s="19"/>
      <c r="Y347" s="22"/>
      <c r="AA347" s="19"/>
      <c r="AF347" s="24"/>
      <c r="AK347" s="21"/>
      <c r="AP347" s="21"/>
      <c r="AS347" s="24"/>
      <c r="AT347" s="24"/>
      <c r="AV347" s="24"/>
    </row>
    <row r="348" ht="15.75" customHeight="1">
      <c r="F348" s="19"/>
      <c r="G348" s="20"/>
      <c r="M348" s="21"/>
      <c r="O348" s="19"/>
      <c r="R348" s="21"/>
      <c r="T348" s="19"/>
      <c r="U348" s="19"/>
      <c r="Y348" s="22"/>
      <c r="AA348" s="19"/>
      <c r="AF348" s="24"/>
      <c r="AK348" s="21"/>
      <c r="AP348" s="21"/>
      <c r="AS348" s="24"/>
      <c r="AT348" s="24"/>
      <c r="AV348" s="24"/>
    </row>
    <row r="349" ht="15.75" customHeight="1">
      <c r="F349" s="19"/>
      <c r="G349" s="20"/>
      <c r="M349" s="21"/>
      <c r="O349" s="19"/>
      <c r="R349" s="21"/>
      <c r="T349" s="19"/>
      <c r="U349" s="19"/>
      <c r="Y349" s="22"/>
      <c r="AA349" s="19"/>
      <c r="AF349" s="24"/>
      <c r="AK349" s="21"/>
      <c r="AP349" s="21"/>
      <c r="AS349" s="24"/>
      <c r="AT349" s="24"/>
      <c r="AV349" s="24"/>
    </row>
    <row r="350" ht="15.75" customHeight="1">
      <c r="F350" s="19"/>
      <c r="G350" s="20"/>
      <c r="M350" s="21"/>
      <c r="O350" s="19"/>
      <c r="R350" s="21"/>
      <c r="T350" s="19"/>
      <c r="U350" s="19"/>
      <c r="Y350" s="22"/>
      <c r="AA350" s="19"/>
      <c r="AF350" s="24"/>
      <c r="AK350" s="21"/>
      <c r="AP350" s="21"/>
      <c r="AS350" s="24"/>
      <c r="AT350" s="24"/>
      <c r="AV350" s="24"/>
    </row>
    <row r="351" ht="15.75" customHeight="1">
      <c r="F351" s="19"/>
      <c r="G351" s="20"/>
      <c r="M351" s="21"/>
      <c r="O351" s="19"/>
      <c r="R351" s="21"/>
      <c r="T351" s="19"/>
      <c r="U351" s="19"/>
      <c r="Y351" s="22"/>
      <c r="AA351" s="19"/>
      <c r="AF351" s="24"/>
      <c r="AK351" s="21"/>
      <c r="AP351" s="21"/>
      <c r="AS351" s="24"/>
      <c r="AT351" s="24"/>
      <c r="AV351" s="24"/>
    </row>
    <row r="352" ht="15.75" customHeight="1">
      <c r="F352" s="19"/>
      <c r="G352" s="20"/>
      <c r="M352" s="21"/>
      <c r="O352" s="19"/>
      <c r="R352" s="21"/>
      <c r="T352" s="19"/>
      <c r="U352" s="19"/>
      <c r="Y352" s="22"/>
      <c r="AA352" s="19"/>
      <c r="AF352" s="24"/>
      <c r="AK352" s="21"/>
      <c r="AP352" s="21"/>
      <c r="AS352" s="24"/>
      <c r="AT352" s="24"/>
      <c r="AV352" s="24"/>
    </row>
    <row r="353" ht="15.75" customHeight="1">
      <c r="F353" s="19"/>
      <c r="G353" s="20"/>
      <c r="M353" s="21"/>
      <c r="O353" s="19"/>
      <c r="R353" s="21"/>
      <c r="T353" s="19"/>
      <c r="U353" s="19"/>
      <c r="Y353" s="22"/>
      <c r="AA353" s="19"/>
      <c r="AF353" s="24"/>
      <c r="AK353" s="21"/>
      <c r="AP353" s="21"/>
      <c r="AS353" s="24"/>
      <c r="AT353" s="24"/>
      <c r="AV353" s="24"/>
    </row>
    <row r="354" ht="15.75" customHeight="1">
      <c r="F354" s="19"/>
      <c r="G354" s="20"/>
      <c r="M354" s="21"/>
      <c r="O354" s="19"/>
      <c r="R354" s="21"/>
      <c r="T354" s="19"/>
      <c r="U354" s="19"/>
      <c r="Y354" s="22"/>
      <c r="AA354" s="19"/>
      <c r="AF354" s="24"/>
      <c r="AK354" s="21"/>
      <c r="AP354" s="21"/>
      <c r="AS354" s="24"/>
      <c r="AT354" s="24"/>
      <c r="AV354" s="24"/>
    </row>
    <row r="355" ht="15.75" customHeight="1">
      <c r="F355" s="19"/>
      <c r="G355" s="20"/>
      <c r="M355" s="21"/>
      <c r="O355" s="19"/>
      <c r="R355" s="21"/>
      <c r="T355" s="19"/>
      <c r="U355" s="19"/>
      <c r="Y355" s="22"/>
      <c r="AA355" s="19"/>
      <c r="AF355" s="24"/>
      <c r="AK355" s="21"/>
      <c r="AP355" s="21"/>
      <c r="AS355" s="24"/>
      <c r="AT355" s="24"/>
      <c r="AV355" s="24"/>
    </row>
    <row r="356" ht="15.75" customHeight="1">
      <c r="F356" s="19"/>
      <c r="G356" s="20"/>
      <c r="M356" s="21"/>
      <c r="O356" s="19"/>
      <c r="R356" s="21"/>
      <c r="T356" s="19"/>
      <c r="U356" s="19"/>
      <c r="Y356" s="22"/>
      <c r="AA356" s="19"/>
      <c r="AF356" s="24"/>
      <c r="AK356" s="21"/>
      <c r="AP356" s="21"/>
      <c r="AS356" s="24"/>
      <c r="AT356" s="24"/>
      <c r="AV356" s="24"/>
    </row>
    <row r="357" ht="15.75" customHeight="1">
      <c r="F357" s="19"/>
      <c r="G357" s="20"/>
      <c r="M357" s="21"/>
      <c r="O357" s="19"/>
      <c r="R357" s="21"/>
      <c r="T357" s="19"/>
      <c r="U357" s="19"/>
      <c r="Y357" s="22"/>
      <c r="AA357" s="19"/>
      <c r="AF357" s="24"/>
      <c r="AK357" s="21"/>
      <c r="AP357" s="21"/>
      <c r="AS357" s="24"/>
      <c r="AT357" s="24"/>
      <c r="AV357" s="24"/>
    </row>
    <row r="358" ht="15.75" customHeight="1">
      <c r="F358" s="19"/>
      <c r="G358" s="20"/>
      <c r="M358" s="21"/>
      <c r="O358" s="19"/>
      <c r="R358" s="21"/>
      <c r="T358" s="19"/>
      <c r="U358" s="19"/>
      <c r="Y358" s="22"/>
      <c r="AA358" s="19"/>
      <c r="AF358" s="24"/>
      <c r="AK358" s="21"/>
      <c r="AP358" s="21"/>
      <c r="AS358" s="24"/>
      <c r="AT358" s="24"/>
      <c r="AV358" s="24"/>
    </row>
    <row r="359" ht="15.75" customHeight="1">
      <c r="F359" s="19"/>
      <c r="G359" s="20"/>
      <c r="M359" s="21"/>
      <c r="O359" s="19"/>
      <c r="R359" s="21"/>
      <c r="T359" s="19"/>
      <c r="U359" s="19"/>
      <c r="Y359" s="22"/>
      <c r="AA359" s="19"/>
      <c r="AF359" s="24"/>
      <c r="AK359" s="21"/>
      <c r="AP359" s="21"/>
      <c r="AS359" s="24"/>
      <c r="AT359" s="24"/>
      <c r="AV359" s="24"/>
    </row>
    <row r="360" ht="15.75" customHeight="1">
      <c r="F360" s="19"/>
      <c r="G360" s="20"/>
      <c r="M360" s="21"/>
      <c r="O360" s="19"/>
      <c r="R360" s="21"/>
      <c r="T360" s="19"/>
      <c r="U360" s="19"/>
      <c r="Y360" s="22"/>
      <c r="AA360" s="19"/>
      <c r="AF360" s="24"/>
      <c r="AK360" s="21"/>
      <c r="AP360" s="21"/>
      <c r="AS360" s="24"/>
      <c r="AT360" s="24"/>
      <c r="AV360" s="24"/>
    </row>
    <row r="361" ht="15.75" customHeight="1">
      <c r="F361" s="19"/>
      <c r="G361" s="20"/>
      <c r="M361" s="21"/>
      <c r="O361" s="19"/>
      <c r="R361" s="21"/>
      <c r="T361" s="19"/>
      <c r="U361" s="19"/>
      <c r="Y361" s="22"/>
      <c r="AA361" s="19"/>
      <c r="AF361" s="24"/>
      <c r="AK361" s="21"/>
      <c r="AP361" s="21"/>
      <c r="AS361" s="24"/>
      <c r="AT361" s="24"/>
      <c r="AV361" s="24"/>
    </row>
    <row r="362" ht="15.75" customHeight="1">
      <c r="F362" s="19"/>
      <c r="G362" s="20"/>
      <c r="M362" s="21"/>
      <c r="O362" s="19"/>
      <c r="R362" s="21"/>
      <c r="T362" s="19"/>
      <c r="U362" s="19"/>
      <c r="Y362" s="22"/>
      <c r="AA362" s="19"/>
      <c r="AF362" s="24"/>
      <c r="AK362" s="21"/>
      <c r="AP362" s="21"/>
      <c r="AS362" s="24"/>
      <c r="AT362" s="24"/>
      <c r="AV362" s="24"/>
    </row>
    <row r="363" ht="15.75" customHeight="1">
      <c r="F363" s="19"/>
      <c r="G363" s="20"/>
      <c r="M363" s="21"/>
      <c r="O363" s="19"/>
      <c r="R363" s="21"/>
      <c r="T363" s="19"/>
      <c r="U363" s="19"/>
      <c r="Y363" s="22"/>
      <c r="AA363" s="19"/>
      <c r="AF363" s="24"/>
      <c r="AK363" s="21"/>
      <c r="AP363" s="21"/>
      <c r="AS363" s="24"/>
      <c r="AT363" s="24"/>
      <c r="AV363" s="24"/>
    </row>
    <row r="364" ht="15.75" customHeight="1">
      <c r="F364" s="19"/>
      <c r="G364" s="20"/>
      <c r="M364" s="21"/>
      <c r="O364" s="19"/>
      <c r="R364" s="21"/>
      <c r="T364" s="19"/>
      <c r="U364" s="19"/>
      <c r="Y364" s="22"/>
      <c r="AA364" s="19"/>
      <c r="AF364" s="24"/>
      <c r="AK364" s="21"/>
      <c r="AP364" s="21"/>
      <c r="AS364" s="24"/>
      <c r="AT364" s="24"/>
      <c r="AV364" s="24"/>
    </row>
    <row r="365" ht="15.75" customHeight="1">
      <c r="F365" s="19"/>
      <c r="G365" s="20"/>
      <c r="M365" s="21"/>
      <c r="O365" s="19"/>
      <c r="R365" s="21"/>
      <c r="T365" s="19"/>
      <c r="U365" s="19"/>
      <c r="Y365" s="22"/>
      <c r="AA365" s="19"/>
      <c r="AF365" s="24"/>
      <c r="AK365" s="21"/>
      <c r="AP365" s="21"/>
      <c r="AS365" s="24"/>
      <c r="AT365" s="24"/>
      <c r="AV365" s="24"/>
    </row>
    <row r="366" ht="15.75" customHeight="1">
      <c r="F366" s="19"/>
      <c r="G366" s="20"/>
      <c r="M366" s="21"/>
      <c r="O366" s="19"/>
      <c r="R366" s="21"/>
      <c r="T366" s="19"/>
      <c r="U366" s="19"/>
      <c r="Y366" s="22"/>
      <c r="AA366" s="19"/>
      <c r="AF366" s="24"/>
      <c r="AK366" s="21"/>
      <c r="AP366" s="21"/>
      <c r="AS366" s="24"/>
      <c r="AT366" s="24"/>
      <c r="AV366" s="24"/>
    </row>
    <row r="367" ht="15.75" customHeight="1">
      <c r="F367" s="19"/>
      <c r="G367" s="20"/>
      <c r="M367" s="21"/>
      <c r="O367" s="19"/>
      <c r="R367" s="21"/>
      <c r="T367" s="19"/>
      <c r="U367" s="19"/>
      <c r="Y367" s="22"/>
      <c r="AA367" s="19"/>
      <c r="AF367" s="24"/>
      <c r="AK367" s="21"/>
      <c r="AP367" s="21"/>
      <c r="AS367" s="24"/>
      <c r="AT367" s="24"/>
      <c r="AV367" s="24"/>
    </row>
    <row r="368" ht="15.75" customHeight="1">
      <c r="F368" s="19"/>
      <c r="G368" s="20"/>
      <c r="M368" s="21"/>
      <c r="O368" s="19"/>
      <c r="R368" s="21"/>
      <c r="T368" s="19"/>
      <c r="U368" s="19"/>
      <c r="Y368" s="22"/>
      <c r="AA368" s="19"/>
      <c r="AF368" s="24"/>
      <c r="AK368" s="21"/>
      <c r="AP368" s="21"/>
      <c r="AS368" s="24"/>
      <c r="AT368" s="24"/>
      <c r="AV368" s="24"/>
    </row>
    <row r="369" ht="15.75" customHeight="1">
      <c r="F369" s="19"/>
      <c r="G369" s="20"/>
      <c r="M369" s="21"/>
      <c r="O369" s="19"/>
      <c r="R369" s="21"/>
      <c r="T369" s="19"/>
      <c r="U369" s="19"/>
      <c r="Y369" s="22"/>
      <c r="AA369" s="19"/>
      <c r="AF369" s="24"/>
      <c r="AK369" s="21"/>
      <c r="AP369" s="21"/>
      <c r="AS369" s="24"/>
      <c r="AT369" s="24"/>
      <c r="AV369" s="24"/>
    </row>
    <row r="370" ht="15.75" customHeight="1">
      <c r="F370" s="19"/>
      <c r="G370" s="20"/>
      <c r="M370" s="21"/>
      <c r="O370" s="19"/>
      <c r="R370" s="21"/>
      <c r="T370" s="19"/>
      <c r="U370" s="19"/>
      <c r="Y370" s="22"/>
      <c r="AA370" s="19"/>
      <c r="AF370" s="24"/>
      <c r="AK370" s="21"/>
      <c r="AP370" s="21"/>
      <c r="AS370" s="24"/>
      <c r="AT370" s="24"/>
      <c r="AV370" s="24"/>
    </row>
    <row r="371" ht="15.75" customHeight="1">
      <c r="F371" s="19"/>
      <c r="G371" s="20"/>
      <c r="M371" s="21"/>
      <c r="O371" s="19"/>
      <c r="R371" s="21"/>
      <c r="T371" s="19"/>
      <c r="U371" s="19"/>
      <c r="Y371" s="22"/>
      <c r="AA371" s="19"/>
      <c r="AF371" s="24"/>
      <c r="AK371" s="21"/>
      <c r="AP371" s="21"/>
      <c r="AS371" s="24"/>
      <c r="AT371" s="24"/>
      <c r="AV371" s="24"/>
    </row>
    <row r="372" ht="15.75" customHeight="1">
      <c r="F372" s="19"/>
      <c r="G372" s="20"/>
      <c r="M372" s="21"/>
      <c r="O372" s="19"/>
      <c r="R372" s="21"/>
      <c r="T372" s="19"/>
      <c r="U372" s="19"/>
      <c r="Y372" s="22"/>
      <c r="AA372" s="19"/>
      <c r="AF372" s="24"/>
      <c r="AK372" s="21"/>
      <c r="AP372" s="21"/>
      <c r="AS372" s="24"/>
      <c r="AT372" s="24"/>
      <c r="AV372" s="24"/>
    </row>
    <row r="373" ht="15.75" customHeight="1">
      <c r="F373" s="19"/>
      <c r="G373" s="20"/>
      <c r="M373" s="21"/>
      <c r="O373" s="19"/>
      <c r="R373" s="21"/>
      <c r="T373" s="19"/>
      <c r="U373" s="19"/>
      <c r="Y373" s="22"/>
      <c r="AA373" s="19"/>
      <c r="AF373" s="24"/>
      <c r="AK373" s="21"/>
      <c r="AP373" s="21"/>
      <c r="AS373" s="24"/>
      <c r="AT373" s="24"/>
      <c r="AV373" s="24"/>
    </row>
    <row r="374" ht="15.75" customHeight="1">
      <c r="F374" s="19"/>
      <c r="G374" s="20"/>
      <c r="M374" s="21"/>
      <c r="O374" s="19"/>
      <c r="R374" s="21"/>
      <c r="T374" s="19"/>
      <c r="U374" s="19"/>
      <c r="Y374" s="22"/>
      <c r="AA374" s="19"/>
      <c r="AF374" s="24"/>
      <c r="AK374" s="21"/>
      <c r="AP374" s="21"/>
      <c r="AS374" s="24"/>
      <c r="AT374" s="24"/>
      <c r="AV374" s="24"/>
    </row>
    <row r="375" ht="15.75" customHeight="1">
      <c r="F375" s="19"/>
      <c r="G375" s="20"/>
      <c r="M375" s="21"/>
      <c r="O375" s="19"/>
      <c r="R375" s="21"/>
      <c r="T375" s="19"/>
      <c r="U375" s="19"/>
      <c r="Y375" s="22"/>
      <c r="AA375" s="19"/>
      <c r="AF375" s="24"/>
      <c r="AK375" s="21"/>
      <c r="AP375" s="21"/>
      <c r="AS375" s="24"/>
      <c r="AT375" s="24"/>
      <c r="AV375" s="24"/>
    </row>
    <row r="376" ht="15.75" customHeight="1">
      <c r="F376" s="19"/>
      <c r="G376" s="20"/>
      <c r="M376" s="21"/>
      <c r="O376" s="19"/>
      <c r="R376" s="21"/>
      <c r="T376" s="19"/>
      <c r="U376" s="19"/>
      <c r="Y376" s="22"/>
      <c r="AA376" s="19"/>
      <c r="AF376" s="24"/>
      <c r="AK376" s="21"/>
      <c r="AP376" s="21"/>
      <c r="AS376" s="24"/>
      <c r="AT376" s="24"/>
      <c r="AV376" s="24"/>
    </row>
    <row r="377" ht="15.75" customHeight="1">
      <c r="F377" s="19"/>
      <c r="G377" s="20"/>
      <c r="M377" s="21"/>
      <c r="O377" s="19"/>
      <c r="R377" s="21"/>
      <c r="T377" s="19"/>
      <c r="U377" s="19"/>
      <c r="Y377" s="22"/>
      <c r="AA377" s="19"/>
      <c r="AF377" s="24"/>
      <c r="AK377" s="21"/>
      <c r="AP377" s="21"/>
      <c r="AS377" s="24"/>
      <c r="AT377" s="24"/>
      <c r="AV377" s="24"/>
    </row>
    <row r="378" ht="15.75" customHeight="1">
      <c r="F378" s="19"/>
      <c r="G378" s="20"/>
      <c r="M378" s="21"/>
      <c r="O378" s="19"/>
      <c r="R378" s="21"/>
      <c r="T378" s="19"/>
      <c r="U378" s="19"/>
      <c r="Y378" s="22"/>
      <c r="AA378" s="19"/>
      <c r="AF378" s="24"/>
      <c r="AK378" s="21"/>
      <c r="AP378" s="21"/>
      <c r="AS378" s="24"/>
      <c r="AT378" s="24"/>
      <c r="AV378" s="24"/>
    </row>
    <row r="379" ht="15.75" customHeight="1">
      <c r="F379" s="19"/>
      <c r="G379" s="20"/>
      <c r="M379" s="21"/>
      <c r="O379" s="19"/>
      <c r="R379" s="21"/>
      <c r="T379" s="19"/>
      <c r="U379" s="19"/>
      <c r="Y379" s="22"/>
      <c r="AA379" s="19"/>
      <c r="AF379" s="24"/>
      <c r="AK379" s="21"/>
      <c r="AP379" s="21"/>
      <c r="AS379" s="24"/>
      <c r="AT379" s="24"/>
      <c r="AV379" s="24"/>
    </row>
    <row r="380" ht="15.75" customHeight="1">
      <c r="F380" s="19"/>
      <c r="G380" s="20"/>
      <c r="M380" s="21"/>
      <c r="O380" s="19"/>
      <c r="R380" s="21"/>
      <c r="T380" s="19"/>
      <c r="U380" s="19"/>
      <c r="Y380" s="22"/>
      <c r="AA380" s="19"/>
      <c r="AF380" s="24"/>
      <c r="AK380" s="21"/>
      <c r="AP380" s="21"/>
      <c r="AS380" s="24"/>
      <c r="AT380" s="24"/>
      <c r="AV380" s="24"/>
    </row>
    <row r="381" ht="15.75" customHeight="1">
      <c r="F381" s="19"/>
      <c r="G381" s="20"/>
      <c r="M381" s="21"/>
      <c r="O381" s="19"/>
      <c r="R381" s="21"/>
      <c r="T381" s="19"/>
      <c r="U381" s="19"/>
      <c r="Y381" s="22"/>
      <c r="AA381" s="19"/>
      <c r="AF381" s="24"/>
      <c r="AK381" s="21"/>
      <c r="AP381" s="21"/>
      <c r="AS381" s="24"/>
      <c r="AT381" s="24"/>
      <c r="AV381" s="24"/>
    </row>
    <row r="382" ht="15.75" customHeight="1">
      <c r="F382" s="19"/>
      <c r="G382" s="20"/>
      <c r="M382" s="21"/>
      <c r="O382" s="19"/>
      <c r="R382" s="21"/>
      <c r="T382" s="19"/>
      <c r="U382" s="19"/>
      <c r="Y382" s="22"/>
      <c r="AA382" s="19"/>
      <c r="AF382" s="24"/>
      <c r="AK382" s="21"/>
      <c r="AP382" s="21"/>
      <c r="AS382" s="24"/>
      <c r="AT382" s="24"/>
      <c r="AV382" s="24"/>
    </row>
    <row r="383" ht="15.75" customHeight="1">
      <c r="F383" s="19"/>
      <c r="G383" s="20"/>
      <c r="M383" s="21"/>
      <c r="O383" s="19"/>
      <c r="R383" s="21"/>
      <c r="T383" s="19"/>
      <c r="U383" s="19"/>
      <c r="Y383" s="22"/>
      <c r="AA383" s="19"/>
      <c r="AF383" s="24"/>
      <c r="AK383" s="21"/>
      <c r="AP383" s="21"/>
      <c r="AS383" s="24"/>
      <c r="AT383" s="24"/>
      <c r="AV383" s="24"/>
    </row>
    <row r="384" ht="15.75" customHeight="1">
      <c r="F384" s="19"/>
      <c r="G384" s="20"/>
      <c r="M384" s="21"/>
      <c r="O384" s="19"/>
      <c r="R384" s="21"/>
      <c r="T384" s="19"/>
      <c r="U384" s="19"/>
      <c r="Y384" s="22"/>
      <c r="AA384" s="19"/>
      <c r="AF384" s="24"/>
      <c r="AK384" s="21"/>
      <c r="AP384" s="21"/>
      <c r="AS384" s="24"/>
      <c r="AT384" s="24"/>
      <c r="AV384" s="24"/>
    </row>
    <row r="385" ht="15.75" customHeight="1">
      <c r="F385" s="19"/>
      <c r="G385" s="20"/>
      <c r="M385" s="21"/>
      <c r="O385" s="19"/>
      <c r="R385" s="21"/>
      <c r="T385" s="19"/>
      <c r="U385" s="19"/>
      <c r="Y385" s="22"/>
      <c r="AA385" s="19"/>
      <c r="AF385" s="24"/>
      <c r="AK385" s="21"/>
      <c r="AP385" s="21"/>
      <c r="AS385" s="24"/>
      <c r="AT385" s="24"/>
      <c r="AV385" s="24"/>
    </row>
    <row r="386" ht="15.75" customHeight="1">
      <c r="F386" s="19"/>
      <c r="G386" s="20"/>
      <c r="M386" s="21"/>
      <c r="O386" s="19"/>
      <c r="R386" s="21"/>
      <c r="T386" s="19"/>
      <c r="U386" s="19"/>
      <c r="Y386" s="22"/>
      <c r="AA386" s="19"/>
      <c r="AF386" s="24"/>
      <c r="AK386" s="21"/>
      <c r="AP386" s="21"/>
      <c r="AS386" s="24"/>
      <c r="AT386" s="24"/>
      <c r="AV386" s="24"/>
    </row>
    <row r="387" ht="15.75" customHeight="1">
      <c r="F387" s="19"/>
      <c r="G387" s="20"/>
      <c r="M387" s="21"/>
      <c r="O387" s="19"/>
      <c r="R387" s="21"/>
      <c r="T387" s="19"/>
      <c r="U387" s="19"/>
      <c r="Y387" s="22"/>
      <c r="AA387" s="19"/>
      <c r="AF387" s="24"/>
      <c r="AK387" s="21"/>
      <c r="AP387" s="21"/>
      <c r="AS387" s="24"/>
      <c r="AT387" s="24"/>
      <c r="AV387" s="24"/>
    </row>
    <row r="388" ht="15.75" customHeight="1">
      <c r="F388" s="19"/>
      <c r="G388" s="20"/>
      <c r="M388" s="21"/>
      <c r="O388" s="19"/>
      <c r="R388" s="21"/>
      <c r="T388" s="19"/>
      <c r="U388" s="19"/>
      <c r="Y388" s="22"/>
      <c r="AA388" s="19"/>
      <c r="AF388" s="24"/>
      <c r="AK388" s="21"/>
      <c r="AP388" s="21"/>
      <c r="AS388" s="24"/>
      <c r="AT388" s="24"/>
      <c r="AV388" s="24"/>
    </row>
    <row r="389" ht="15.75" customHeight="1">
      <c r="F389" s="19"/>
      <c r="G389" s="20"/>
      <c r="M389" s="21"/>
      <c r="O389" s="19"/>
      <c r="R389" s="21"/>
      <c r="T389" s="19"/>
      <c r="U389" s="19"/>
      <c r="Y389" s="22"/>
      <c r="AA389" s="19"/>
      <c r="AF389" s="24"/>
      <c r="AK389" s="21"/>
      <c r="AP389" s="21"/>
      <c r="AS389" s="24"/>
      <c r="AT389" s="24"/>
      <c r="AV389" s="24"/>
    </row>
    <row r="390" ht="15.75" customHeight="1">
      <c r="F390" s="19"/>
      <c r="G390" s="20"/>
      <c r="M390" s="21"/>
      <c r="O390" s="19"/>
      <c r="R390" s="21"/>
      <c r="T390" s="19"/>
      <c r="U390" s="19"/>
      <c r="Y390" s="22"/>
      <c r="AA390" s="19"/>
      <c r="AF390" s="24"/>
      <c r="AK390" s="21"/>
      <c r="AP390" s="21"/>
      <c r="AS390" s="24"/>
      <c r="AT390" s="24"/>
      <c r="AV390" s="24"/>
    </row>
    <row r="391" ht="15.75" customHeight="1">
      <c r="F391" s="19"/>
      <c r="G391" s="20"/>
      <c r="M391" s="21"/>
      <c r="O391" s="19"/>
      <c r="R391" s="21"/>
      <c r="T391" s="19"/>
      <c r="U391" s="19"/>
      <c r="Y391" s="22"/>
      <c r="AA391" s="19"/>
      <c r="AF391" s="24"/>
      <c r="AK391" s="21"/>
      <c r="AP391" s="21"/>
      <c r="AS391" s="24"/>
      <c r="AT391" s="24"/>
      <c r="AV391" s="24"/>
    </row>
    <row r="392" ht="15.75" customHeight="1">
      <c r="F392" s="19"/>
      <c r="G392" s="20"/>
      <c r="M392" s="21"/>
      <c r="O392" s="19"/>
      <c r="R392" s="21"/>
      <c r="T392" s="19"/>
      <c r="U392" s="19"/>
      <c r="Y392" s="22"/>
      <c r="AA392" s="19"/>
      <c r="AF392" s="24"/>
      <c r="AK392" s="21"/>
      <c r="AP392" s="21"/>
      <c r="AS392" s="24"/>
      <c r="AT392" s="24"/>
      <c r="AV392" s="24"/>
    </row>
    <row r="393" ht="15.75" customHeight="1">
      <c r="F393" s="19"/>
      <c r="G393" s="20"/>
      <c r="M393" s="21"/>
      <c r="O393" s="19"/>
      <c r="R393" s="21"/>
      <c r="T393" s="19"/>
      <c r="U393" s="19"/>
      <c r="Y393" s="22"/>
      <c r="AA393" s="19"/>
      <c r="AF393" s="24"/>
      <c r="AK393" s="21"/>
      <c r="AP393" s="21"/>
      <c r="AS393" s="24"/>
      <c r="AT393" s="24"/>
      <c r="AV393" s="24"/>
    </row>
    <row r="394" ht="15.75" customHeight="1">
      <c r="F394" s="19"/>
      <c r="G394" s="20"/>
      <c r="M394" s="21"/>
      <c r="O394" s="19"/>
      <c r="R394" s="21"/>
      <c r="T394" s="19"/>
      <c r="U394" s="19"/>
      <c r="Y394" s="22"/>
      <c r="AA394" s="19"/>
      <c r="AF394" s="24"/>
      <c r="AK394" s="21"/>
      <c r="AP394" s="21"/>
      <c r="AS394" s="24"/>
      <c r="AT394" s="24"/>
      <c r="AV394" s="24"/>
    </row>
    <row r="395" ht="15.75" customHeight="1">
      <c r="F395" s="19"/>
      <c r="G395" s="20"/>
      <c r="M395" s="21"/>
      <c r="O395" s="19"/>
      <c r="R395" s="21"/>
      <c r="T395" s="19"/>
      <c r="U395" s="19"/>
      <c r="Y395" s="22"/>
      <c r="AA395" s="19"/>
      <c r="AF395" s="24"/>
      <c r="AK395" s="21"/>
      <c r="AP395" s="21"/>
      <c r="AS395" s="24"/>
      <c r="AT395" s="24"/>
      <c r="AV395" s="24"/>
    </row>
    <row r="396" ht="15.75" customHeight="1">
      <c r="F396" s="19"/>
      <c r="G396" s="20"/>
      <c r="M396" s="21"/>
      <c r="O396" s="19"/>
      <c r="R396" s="21"/>
      <c r="T396" s="19"/>
      <c r="U396" s="19"/>
      <c r="Y396" s="22"/>
      <c r="AA396" s="19"/>
      <c r="AF396" s="24"/>
      <c r="AK396" s="21"/>
      <c r="AP396" s="21"/>
      <c r="AS396" s="24"/>
      <c r="AT396" s="24"/>
      <c r="AV396" s="24"/>
    </row>
    <row r="397" ht="15.75" customHeight="1">
      <c r="F397" s="19"/>
      <c r="G397" s="20"/>
      <c r="M397" s="21"/>
      <c r="O397" s="19"/>
      <c r="R397" s="21"/>
      <c r="T397" s="19"/>
      <c r="U397" s="19"/>
      <c r="Y397" s="22"/>
      <c r="AA397" s="19"/>
      <c r="AF397" s="24"/>
      <c r="AK397" s="21"/>
      <c r="AP397" s="21"/>
      <c r="AS397" s="24"/>
      <c r="AT397" s="24"/>
      <c r="AV397" s="24"/>
    </row>
    <row r="398" ht="15.75" customHeight="1">
      <c r="F398" s="19"/>
      <c r="G398" s="20"/>
      <c r="M398" s="21"/>
      <c r="O398" s="19"/>
      <c r="R398" s="21"/>
      <c r="T398" s="19"/>
      <c r="U398" s="19"/>
      <c r="Y398" s="22"/>
      <c r="AA398" s="19"/>
      <c r="AF398" s="24"/>
      <c r="AK398" s="21"/>
      <c r="AP398" s="21"/>
      <c r="AS398" s="24"/>
      <c r="AT398" s="24"/>
      <c r="AV398" s="24"/>
    </row>
    <row r="399" ht="15.75" customHeight="1">
      <c r="F399" s="19"/>
      <c r="G399" s="20"/>
      <c r="M399" s="21"/>
      <c r="O399" s="19"/>
      <c r="R399" s="21"/>
      <c r="T399" s="19"/>
      <c r="U399" s="19"/>
      <c r="Y399" s="22"/>
      <c r="AA399" s="19"/>
      <c r="AF399" s="24"/>
      <c r="AK399" s="21"/>
      <c r="AP399" s="21"/>
      <c r="AS399" s="24"/>
      <c r="AT399" s="24"/>
      <c r="AV399" s="24"/>
    </row>
    <row r="400" ht="15.75" customHeight="1">
      <c r="F400" s="19"/>
      <c r="G400" s="20"/>
      <c r="M400" s="21"/>
      <c r="O400" s="19"/>
      <c r="R400" s="21"/>
      <c r="T400" s="19"/>
      <c r="U400" s="19"/>
      <c r="Y400" s="22"/>
      <c r="AA400" s="19"/>
      <c r="AF400" s="24"/>
      <c r="AK400" s="21"/>
      <c r="AP400" s="21"/>
      <c r="AS400" s="24"/>
      <c r="AT400" s="24"/>
      <c r="AV400" s="24"/>
    </row>
    <row r="401" ht="15.75" customHeight="1">
      <c r="F401" s="19"/>
      <c r="G401" s="20"/>
      <c r="M401" s="21"/>
      <c r="O401" s="19"/>
      <c r="R401" s="21"/>
      <c r="T401" s="19"/>
      <c r="U401" s="19"/>
      <c r="Y401" s="22"/>
      <c r="AA401" s="19"/>
      <c r="AF401" s="24"/>
      <c r="AK401" s="21"/>
      <c r="AP401" s="21"/>
      <c r="AS401" s="24"/>
      <c r="AT401" s="24"/>
      <c r="AV401" s="24"/>
    </row>
    <row r="402" ht="15.75" customHeight="1">
      <c r="F402" s="19"/>
      <c r="G402" s="20"/>
      <c r="M402" s="21"/>
      <c r="O402" s="19"/>
      <c r="R402" s="21"/>
      <c r="T402" s="19"/>
      <c r="U402" s="19"/>
      <c r="Y402" s="22"/>
      <c r="AA402" s="19"/>
      <c r="AF402" s="24"/>
      <c r="AK402" s="21"/>
      <c r="AP402" s="21"/>
      <c r="AS402" s="24"/>
      <c r="AT402" s="24"/>
      <c r="AV402" s="24"/>
    </row>
    <row r="403" ht="15.75" customHeight="1">
      <c r="F403" s="19"/>
      <c r="G403" s="20"/>
      <c r="M403" s="21"/>
      <c r="O403" s="19"/>
      <c r="R403" s="21"/>
      <c r="T403" s="19"/>
      <c r="U403" s="19"/>
      <c r="Y403" s="22"/>
      <c r="AA403" s="19"/>
      <c r="AF403" s="24"/>
      <c r="AK403" s="21"/>
      <c r="AP403" s="21"/>
      <c r="AS403" s="24"/>
      <c r="AT403" s="24"/>
      <c r="AV403" s="24"/>
    </row>
    <row r="404" ht="15.75" customHeight="1">
      <c r="F404" s="19"/>
      <c r="G404" s="20"/>
      <c r="M404" s="21"/>
      <c r="O404" s="19"/>
      <c r="R404" s="21"/>
      <c r="T404" s="19"/>
      <c r="U404" s="19"/>
      <c r="Y404" s="22"/>
      <c r="AA404" s="19"/>
      <c r="AF404" s="24"/>
      <c r="AK404" s="21"/>
      <c r="AP404" s="21"/>
      <c r="AS404" s="24"/>
      <c r="AT404" s="24"/>
      <c r="AV404" s="24"/>
    </row>
    <row r="405" ht="15.75" customHeight="1">
      <c r="F405" s="19"/>
      <c r="G405" s="20"/>
      <c r="M405" s="21"/>
      <c r="O405" s="19"/>
      <c r="R405" s="21"/>
      <c r="T405" s="19"/>
      <c r="U405" s="19"/>
      <c r="Y405" s="22"/>
      <c r="AA405" s="19"/>
      <c r="AF405" s="24"/>
      <c r="AK405" s="21"/>
      <c r="AP405" s="21"/>
      <c r="AS405" s="24"/>
      <c r="AT405" s="24"/>
      <c r="AV405" s="24"/>
    </row>
    <row r="406" ht="15.75" customHeight="1">
      <c r="F406" s="19"/>
      <c r="G406" s="20"/>
      <c r="M406" s="21"/>
      <c r="O406" s="19"/>
      <c r="R406" s="21"/>
      <c r="T406" s="19"/>
      <c r="U406" s="19"/>
      <c r="Y406" s="22"/>
      <c r="AA406" s="19"/>
      <c r="AF406" s="24"/>
      <c r="AK406" s="21"/>
      <c r="AP406" s="21"/>
      <c r="AS406" s="24"/>
      <c r="AT406" s="24"/>
      <c r="AV406" s="24"/>
    </row>
    <row r="407" ht="15.75" customHeight="1">
      <c r="F407" s="19"/>
      <c r="G407" s="20"/>
      <c r="M407" s="21"/>
      <c r="O407" s="19"/>
      <c r="R407" s="21"/>
      <c r="T407" s="19"/>
      <c r="U407" s="19"/>
      <c r="Y407" s="22"/>
      <c r="AA407" s="19"/>
      <c r="AF407" s="24"/>
      <c r="AK407" s="21"/>
      <c r="AP407" s="21"/>
      <c r="AS407" s="24"/>
      <c r="AT407" s="24"/>
      <c r="AV407" s="24"/>
    </row>
    <row r="408" ht="15.75" customHeight="1">
      <c r="F408" s="19"/>
      <c r="G408" s="20"/>
      <c r="M408" s="21"/>
      <c r="O408" s="19"/>
      <c r="R408" s="21"/>
      <c r="T408" s="19"/>
      <c r="U408" s="19"/>
      <c r="Y408" s="22"/>
      <c r="AA408" s="19"/>
      <c r="AF408" s="24"/>
      <c r="AK408" s="21"/>
      <c r="AP408" s="21"/>
      <c r="AS408" s="24"/>
      <c r="AT408" s="24"/>
      <c r="AV408" s="24"/>
    </row>
    <row r="409" ht="15.75" customHeight="1">
      <c r="F409" s="19"/>
      <c r="G409" s="20"/>
      <c r="M409" s="21"/>
      <c r="O409" s="19"/>
      <c r="R409" s="21"/>
      <c r="T409" s="19"/>
      <c r="U409" s="19"/>
      <c r="Y409" s="22"/>
      <c r="AA409" s="19"/>
      <c r="AF409" s="24"/>
      <c r="AK409" s="21"/>
      <c r="AP409" s="21"/>
      <c r="AS409" s="24"/>
      <c r="AT409" s="24"/>
      <c r="AV409" s="24"/>
    </row>
    <row r="410" ht="15.75" customHeight="1">
      <c r="F410" s="19"/>
      <c r="G410" s="20"/>
      <c r="M410" s="21"/>
      <c r="O410" s="19"/>
      <c r="R410" s="21"/>
      <c r="T410" s="19"/>
      <c r="U410" s="19"/>
      <c r="Y410" s="22"/>
      <c r="AA410" s="19"/>
      <c r="AF410" s="24"/>
      <c r="AK410" s="21"/>
      <c r="AP410" s="21"/>
      <c r="AS410" s="24"/>
      <c r="AT410" s="24"/>
      <c r="AV410" s="24"/>
    </row>
    <row r="411" ht="15.75" customHeight="1">
      <c r="F411" s="19"/>
      <c r="G411" s="20"/>
      <c r="M411" s="21"/>
      <c r="O411" s="19"/>
      <c r="R411" s="21"/>
      <c r="T411" s="19"/>
      <c r="U411" s="19"/>
      <c r="Y411" s="22"/>
      <c r="AA411" s="19"/>
      <c r="AF411" s="24"/>
      <c r="AK411" s="21"/>
      <c r="AP411" s="21"/>
      <c r="AS411" s="24"/>
      <c r="AT411" s="24"/>
      <c r="AV411" s="24"/>
    </row>
    <row r="412" ht="15.75" customHeight="1">
      <c r="F412" s="19"/>
      <c r="G412" s="20"/>
      <c r="M412" s="21"/>
      <c r="O412" s="19"/>
      <c r="R412" s="21"/>
      <c r="T412" s="19"/>
      <c r="U412" s="19"/>
      <c r="Y412" s="22"/>
      <c r="AA412" s="19"/>
      <c r="AF412" s="24"/>
      <c r="AK412" s="21"/>
      <c r="AP412" s="21"/>
      <c r="AS412" s="24"/>
      <c r="AT412" s="24"/>
      <c r="AV412" s="24"/>
    </row>
    <row r="413" ht="15.75" customHeight="1">
      <c r="F413" s="19"/>
      <c r="G413" s="20"/>
      <c r="M413" s="21"/>
      <c r="O413" s="19"/>
      <c r="R413" s="21"/>
      <c r="T413" s="19"/>
      <c r="U413" s="19"/>
      <c r="Y413" s="22"/>
      <c r="AA413" s="19"/>
      <c r="AF413" s="24"/>
      <c r="AK413" s="21"/>
      <c r="AP413" s="21"/>
      <c r="AS413" s="24"/>
      <c r="AT413" s="24"/>
      <c r="AV413" s="24"/>
    </row>
    <row r="414" ht="15.75" customHeight="1">
      <c r="F414" s="19"/>
      <c r="G414" s="20"/>
      <c r="M414" s="21"/>
      <c r="O414" s="19"/>
      <c r="R414" s="21"/>
      <c r="T414" s="19"/>
      <c r="U414" s="19"/>
      <c r="Y414" s="22"/>
      <c r="AA414" s="19"/>
      <c r="AF414" s="24"/>
      <c r="AK414" s="21"/>
      <c r="AP414" s="21"/>
      <c r="AS414" s="24"/>
      <c r="AT414" s="24"/>
      <c r="AV414" s="24"/>
    </row>
    <row r="415" ht="15.75" customHeight="1">
      <c r="F415" s="19"/>
      <c r="G415" s="20"/>
      <c r="M415" s="21"/>
      <c r="O415" s="19"/>
      <c r="R415" s="21"/>
      <c r="T415" s="19"/>
      <c r="U415" s="19"/>
      <c r="Y415" s="22"/>
      <c r="AA415" s="19"/>
      <c r="AF415" s="24"/>
      <c r="AK415" s="21"/>
      <c r="AP415" s="21"/>
      <c r="AS415" s="24"/>
      <c r="AT415" s="24"/>
      <c r="AV415" s="24"/>
    </row>
    <row r="416" ht="15.75" customHeight="1">
      <c r="F416" s="19"/>
      <c r="G416" s="20"/>
      <c r="M416" s="21"/>
      <c r="O416" s="19"/>
      <c r="R416" s="21"/>
      <c r="T416" s="19"/>
      <c r="U416" s="19"/>
      <c r="Y416" s="22"/>
      <c r="AA416" s="19"/>
      <c r="AF416" s="24"/>
      <c r="AK416" s="21"/>
      <c r="AP416" s="21"/>
      <c r="AS416" s="24"/>
      <c r="AT416" s="24"/>
      <c r="AV416" s="24"/>
    </row>
    <row r="417" ht="15.75" customHeight="1">
      <c r="F417" s="19"/>
      <c r="G417" s="20"/>
      <c r="M417" s="21"/>
      <c r="O417" s="19"/>
      <c r="R417" s="21"/>
      <c r="T417" s="19"/>
      <c r="U417" s="19"/>
      <c r="Y417" s="22"/>
      <c r="AA417" s="19"/>
      <c r="AF417" s="24"/>
      <c r="AK417" s="21"/>
      <c r="AP417" s="21"/>
      <c r="AS417" s="24"/>
      <c r="AT417" s="24"/>
      <c r="AV417" s="24"/>
    </row>
    <row r="418" ht="15.75" customHeight="1">
      <c r="F418" s="19"/>
      <c r="G418" s="20"/>
      <c r="M418" s="21"/>
      <c r="O418" s="19"/>
      <c r="R418" s="21"/>
      <c r="T418" s="19"/>
      <c r="U418" s="19"/>
      <c r="Y418" s="22"/>
      <c r="AA418" s="19"/>
      <c r="AF418" s="24"/>
      <c r="AK418" s="21"/>
      <c r="AP418" s="21"/>
      <c r="AS418" s="24"/>
      <c r="AT418" s="24"/>
      <c r="AV418" s="24"/>
    </row>
    <row r="419" ht="15.75" customHeight="1">
      <c r="F419" s="19"/>
      <c r="G419" s="20"/>
      <c r="M419" s="21"/>
      <c r="O419" s="19"/>
      <c r="R419" s="21"/>
      <c r="T419" s="19"/>
      <c r="U419" s="19"/>
      <c r="Y419" s="22"/>
      <c r="AA419" s="19"/>
      <c r="AF419" s="24"/>
      <c r="AK419" s="21"/>
      <c r="AP419" s="21"/>
      <c r="AS419" s="24"/>
      <c r="AT419" s="24"/>
      <c r="AV419" s="24"/>
    </row>
    <row r="420" ht="15.75" customHeight="1">
      <c r="F420" s="19"/>
      <c r="G420" s="20"/>
      <c r="M420" s="21"/>
      <c r="O420" s="19"/>
      <c r="R420" s="21"/>
      <c r="T420" s="19"/>
      <c r="U420" s="19"/>
      <c r="Y420" s="22"/>
      <c r="AA420" s="19"/>
      <c r="AF420" s="24"/>
      <c r="AK420" s="21"/>
      <c r="AP420" s="21"/>
      <c r="AS420" s="24"/>
      <c r="AT420" s="24"/>
      <c r="AV420" s="24"/>
    </row>
    <row r="421" ht="15.75" customHeight="1">
      <c r="F421" s="19"/>
      <c r="G421" s="20"/>
      <c r="M421" s="21"/>
      <c r="O421" s="19"/>
      <c r="R421" s="21"/>
      <c r="T421" s="19"/>
      <c r="U421" s="19"/>
      <c r="Y421" s="22"/>
      <c r="AA421" s="19"/>
      <c r="AF421" s="24"/>
      <c r="AK421" s="21"/>
      <c r="AP421" s="21"/>
      <c r="AS421" s="24"/>
      <c r="AT421" s="24"/>
      <c r="AV421" s="24"/>
    </row>
    <row r="422" ht="15.75" customHeight="1">
      <c r="F422" s="19"/>
      <c r="G422" s="20"/>
      <c r="M422" s="21"/>
      <c r="O422" s="19"/>
      <c r="R422" s="21"/>
      <c r="T422" s="19"/>
      <c r="U422" s="19"/>
      <c r="Y422" s="22"/>
      <c r="AA422" s="19"/>
      <c r="AF422" s="24"/>
      <c r="AK422" s="21"/>
      <c r="AP422" s="21"/>
      <c r="AS422" s="24"/>
      <c r="AT422" s="24"/>
      <c r="AV422" s="24"/>
    </row>
    <row r="423" ht="15.75" customHeight="1">
      <c r="F423" s="19"/>
      <c r="G423" s="20"/>
      <c r="M423" s="21"/>
      <c r="O423" s="19"/>
      <c r="R423" s="21"/>
      <c r="T423" s="19"/>
      <c r="U423" s="19"/>
      <c r="Y423" s="22"/>
      <c r="AA423" s="19"/>
      <c r="AF423" s="24"/>
      <c r="AK423" s="21"/>
      <c r="AP423" s="21"/>
      <c r="AS423" s="24"/>
      <c r="AT423" s="24"/>
      <c r="AV423" s="24"/>
    </row>
    <row r="424" ht="15.75" customHeight="1">
      <c r="F424" s="19"/>
      <c r="G424" s="20"/>
      <c r="M424" s="21"/>
      <c r="O424" s="19"/>
      <c r="R424" s="21"/>
      <c r="T424" s="19"/>
      <c r="U424" s="19"/>
      <c r="Y424" s="22"/>
      <c r="AA424" s="19"/>
      <c r="AF424" s="24"/>
      <c r="AK424" s="21"/>
      <c r="AP424" s="21"/>
      <c r="AS424" s="24"/>
      <c r="AT424" s="24"/>
      <c r="AV424" s="24"/>
    </row>
    <row r="425" ht="15.75" customHeight="1">
      <c r="F425" s="19"/>
      <c r="G425" s="20"/>
      <c r="M425" s="21"/>
      <c r="O425" s="19"/>
      <c r="R425" s="21"/>
      <c r="T425" s="19"/>
      <c r="U425" s="19"/>
      <c r="Y425" s="22"/>
      <c r="AA425" s="19"/>
      <c r="AF425" s="24"/>
      <c r="AK425" s="21"/>
      <c r="AP425" s="21"/>
      <c r="AS425" s="24"/>
      <c r="AT425" s="24"/>
      <c r="AV425" s="24"/>
    </row>
    <row r="426" ht="15.75" customHeight="1">
      <c r="F426" s="19"/>
      <c r="G426" s="20"/>
      <c r="M426" s="21"/>
      <c r="O426" s="19"/>
      <c r="R426" s="21"/>
      <c r="T426" s="19"/>
      <c r="U426" s="19"/>
      <c r="Y426" s="22"/>
      <c r="AA426" s="19"/>
      <c r="AF426" s="24"/>
      <c r="AK426" s="21"/>
      <c r="AP426" s="21"/>
      <c r="AS426" s="24"/>
      <c r="AT426" s="24"/>
      <c r="AV426" s="24"/>
    </row>
    <row r="427" ht="15.75" customHeight="1">
      <c r="F427" s="19"/>
      <c r="G427" s="20"/>
      <c r="M427" s="21"/>
      <c r="O427" s="19"/>
      <c r="R427" s="21"/>
      <c r="T427" s="19"/>
      <c r="U427" s="19"/>
      <c r="Y427" s="22"/>
      <c r="AA427" s="19"/>
      <c r="AF427" s="24"/>
      <c r="AK427" s="21"/>
      <c r="AP427" s="21"/>
      <c r="AS427" s="24"/>
      <c r="AT427" s="24"/>
      <c r="AV427" s="24"/>
    </row>
    <row r="428" ht="15.75" customHeight="1">
      <c r="F428" s="19"/>
      <c r="G428" s="20"/>
      <c r="M428" s="21"/>
      <c r="O428" s="19"/>
      <c r="R428" s="21"/>
      <c r="T428" s="19"/>
      <c r="U428" s="19"/>
      <c r="Y428" s="22"/>
      <c r="AA428" s="19"/>
      <c r="AF428" s="24"/>
      <c r="AK428" s="21"/>
      <c r="AP428" s="21"/>
      <c r="AS428" s="24"/>
      <c r="AT428" s="24"/>
      <c r="AV428" s="24"/>
    </row>
    <row r="429" ht="15.75" customHeight="1">
      <c r="F429" s="19"/>
      <c r="G429" s="20"/>
      <c r="M429" s="21"/>
      <c r="O429" s="19"/>
      <c r="R429" s="21"/>
      <c r="T429" s="19"/>
      <c r="U429" s="19"/>
      <c r="Y429" s="22"/>
      <c r="AA429" s="19"/>
      <c r="AF429" s="24"/>
      <c r="AK429" s="21"/>
      <c r="AP429" s="21"/>
      <c r="AS429" s="24"/>
      <c r="AT429" s="24"/>
      <c r="AV429" s="24"/>
    </row>
    <row r="430" ht="15.75" customHeight="1">
      <c r="F430" s="19"/>
      <c r="G430" s="20"/>
      <c r="M430" s="21"/>
      <c r="O430" s="19"/>
      <c r="R430" s="21"/>
      <c r="T430" s="19"/>
      <c r="U430" s="19"/>
      <c r="Y430" s="22"/>
      <c r="AA430" s="19"/>
      <c r="AF430" s="24"/>
      <c r="AK430" s="21"/>
      <c r="AP430" s="21"/>
      <c r="AS430" s="24"/>
      <c r="AT430" s="24"/>
      <c r="AV430" s="24"/>
    </row>
    <row r="431" ht="15.75" customHeight="1">
      <c r="F431" s="19"/>
      <c r="G431" s="20"/>
      <c r="M431" s="21"/>
      <c r="O431" s="19"/>
      <c r="R431" s="21"/>
      <c r="T431" s="19"/>
      <c r="U431" s="19"/>
      <c r="Y431" s="22"/>
      <c r="AA431" s="19"/>
      <c r="AF431" s="24"/>
      <c r="AK431" s="21"/>
      <c r="AP431" s="21"/>
      <c r="AS431" s="24"/>
      <c r="AT431" s="24"/>
      <c r="AV431" s="24"/>
    </row>
    <row r="432" ht="15.75" customHeight="1">
      <c r="F432" s="19"/>
      <c r="G432" s="20"/>
      <c r="M432" s="21"/>
      <c r="O432" s="19"/>
      <c r="R432" s="21"/>
      <c r="T432" s="19"/>
      <c r="U432" s="19"/>
      <c r="Y432" s="22"/>
      <c r="AA432" s="19"/>
      <c r="AF432" s="24"/>
      <c r="AK432" s="21"/>
      <c r="AP432" s="21"/>
      <c r="AS432" s="24"/>
      <c r="AT432" s="24"/>
      <c r="AV432" s="24"/>
    </row>
    <row r="433" ht="15.75" customHeight="1">
      <c r="F433" s="19"/>
      <c r="G433" s="20"/>
      <c r="M433" s="21"/>
      <c r="O433" s="19"/>
      <c r="R433" s="21"/>
      <c r="T433" s="19"/>
      <c r="U433" s="19"/>
      <c r="Y433" s="22"/>
      <c r="AA433" s="19"/>
      <c r="AF433" s="24"/>
      <c r="AK433" s="21"/>
      <c r="AP433" s="21"/>
      <c r="AS433" s="24"/>
      <c r="AT433" s="24"/>
      <c r="AV433" s="24"/>
    </row>
    <row r="434" ht="15.75" customHeight="1">
      <c r="F434" s="19"/>
      <c r="G434" s="20"/>
      <c r="M434" s="21"/>
      <c r="O434" s="19"/>
      <c r="R434" s="21"/>
      <c r="T434" s="19"/>
      <c r="U434" s="19"/>
      <c r="Y434" s="22"/>
      <c r="AA434" s="19"/>
      <c r="AF434" s="24"/>
      <c r="AK434" s="21"/>
      <c r="AP434" s="21"/>
      <c r="AS434" s="24"/>
      <c r="AT434" s="24"/>
      <c r="AV434" s="24"/>
    </row>
    <row r="435" ht="15.75" customHeight="1">
      <c r="F435" s="19"/>
      <c r="G435" s="20"/>
      <c r="M435" s="21"/>
      <c r="O435" s="19"/>
      <c r="R435" s="21"/>
      <c r="T435" s="19"/>
      <c r="U435" s="19"/>
      <c r="Y435" s="22"/>
      <c r="AA435" s="19"/>
      <c r="AF435" s="24"/>
      <c r="AK435" s="21"/>
      <c r="AP435" s="21"/>
      <c r="AS435" s="24"/>
      <c r="AT435" s="24"/>
      <c r="AV435" s="24"/>
    </row>
    <row r="436" ht="15.75" customHeight="1">
      <c r="F436" s="19"/>
      <c r="G436" s="20"/>
      <c r="M436" s="21"/>
      <c r="O436" s="19"/>
      <c r="R436" s="21"/>
      <c r="T436" s="19"/>
      <c r="U436" s="19"/>
      <c r="Y436" s="22"/>
      <c r="AA436" s="19"/>
      <c r="AF436" s="24"/>
      <c r="AK436" s="21"/>
      <c r="AP436" s="21"/>
      <c r="AS436" s="24"/>
      <c r="AT436" s="24"/>
      <c r="AV436" s="24"/>
    </row>
    <row r="437" ht="15.75" customHeight="1">
      <c r="F437" s="19"/>
      <c r="G437" s="20"/>
      <c r="M437" s="21"/>
      <c r="O437" s="19"/>
      <c r="R437" s="21"/>
      <c r="T437" s="19"/>
      <c r="U437" s="19"/>
      <c r="Y437" s="22"/>
      <c r="AA437" s="19"/>
      <c r="AF437" s="24"/>
      <c r="AK437" s="21"/>
      <c r="AP437" s="21"/>
      <c r="AS437" s="24"/>
      <c r="AT437" s="24"/>
      <c r="AV437" s="24"/>
    </row>
    <row r="438" ht="15.75" customHeight="1">
      <c r="F438" s="19"/>
      <c r="G438" s="20"/>
      <c r="M438" s="21"/>
      <c r="O438" s="19"/>
      <c r="R438" s="21"/>
      <c r="T438" s="19"/>
      <c r="U438" s="19"/>
      <c r="Y438" s="22"/>
      <c r="AA438" s="19"/>
      <c r="AF438" s="24"/>
      <c r="AK438" s="21"/>
      <c r="AP438" s="21"/>
      <c r="AS438" s="24"/>
      <c r="AT438" s="24"/>
      <c r="AV438" s="24"/>
    </row>
    <row r="439" ht="15.75" customHeight="1">
      <c r="F439" s="19"/>
      <c r="G439" s="20"/>
      <c r="M439" s="21"/>
      <c r="O439" s="19"/>
      <c r="R439" s="21"/>
      <c r="T439" s="19"/>
      <c r="U439" s="19"/>
      <c r="Y439" s="22"/>
      <c r="AA439" s="19"/>
      <c r="AF439" s="24"/>
      <c r="AK439" s="21"/>
      <c r="AP439" s="21"/>
      <c r="AS439" s="24"/>
      <c r="AT439" s="24"/>
      <c r="AV439" s="24"/>
    </row>
    <row r="440" ht="15.75" customHeight="1">
      <c r="F440" s="19"/>
      <c r="G440" s="20"/>
      <c r="M440" s="21"/>
      <c r="O440" s="19"/>
      <c r="R440" s="21"/>
      <c r="T440" s="19"/>
      <c r="U440" s="19"/>
      <c r="Y440" s="22"/>
      <c r="AA440" s="19"/>
      <c r="AF440" s="24"/>
      <c r="AK440" s="21"/>
      <c r="AP440" s="21"/>
      <c r="AS440" s="24"/>
      <c r="AT440" s="24"/>
      <c r="AV440" s="24"/>
    </row>
    <row r="441" ht="15.75" customHeight="1">
      <c r="F441" s="19"/>
      <c r="G441" s="20"/>
      <c r="M441" s="21"/>
      <c r="O441" s="19"/>
      <c r="R441" s="21"/>
      <c r="T441" s="19"/>
      <c r="U441" s="19"/>
      <c r="Y441" s="22"/>
      <c r="AA441" s="19"/>
      <c r="AF441" s="24"/>
      <c r="AK441" s="21"/>
      <c r="AP441" s="21"/>
      <c r="AS441" s="24"/>
      <c r="AT441" s="24"/>
      <c r="AV441" s="24"/>
    </row>
    <row r="442" ht="15.75" customHeight="1">
      <c r="F442" s="19"/>
      <c r="G442" s="20"/>
      <c r="M442" s="21"/>
      <c r="O442" s="19"/>
      <c r="R442" s="21"/>
      <c r="T442" s="19"/>
      <c r="U442" s="19"/>
      <c r="Y442" s="22"/>
      <c r="AA442" s="19"/>
      <c r="AF442" s="24"/>
      <c r="AK442" s="21"/>
      <c r="AP442" s="21"/>
      <c r="AS442" s="24"/>
      <c r="AT442" s="24"/>
      <c r="AV442" s="24"/>
    </row>
    <row r="443" ht="15.75" customHeight="1">
      <c r="F443" s="19"/>
      <c r="G443" s="20"/>
      <c r="M443" s="21"/>
      <c r="O443" s="19"/>
      <c r="R443" s="21"/>
      <c r="T443" s="19"/>
      <c r="U443" s="19"/>
      <c r="Y443" s="22"/>
      <c r="AA443" s="19"/>
      <c r="AF443" s="24"/>
      <c r="AK443" s="21"/>
      <c r="AP443" s="21"/>
      <c r="AS443" s="24"/>
      <c r="AT443" s="24"/>
      <c r="AV443" s="24"/>
    </row>
    <row r="444" ht="15.75" customHeight="1">
      <c r="F444" s="19"/>
      <c r="G444" s="20"/>
      <c r="M444" s="21"/>
      <c r="O444" s="19"/>
      <c r="R444" s="21"/>
      <c r="T444" s="19"/>
      <c r="U444" s="19"/>
      <c r="Y444" s="22"/>
      <c r="AA444" s="19"/>
      <c r="AF444" s="24"/>
      <c r="AK444" s="21"/>
      <c r="AP444" s="21"/>
      <c r="AS444" s="24"/>
      <c r="AT444" s="24"/>
      <c r="AV444" s="24"/>
    </row>
    <row r="445" ht="15.75" customHeight="1">
      <c r="F445" s="19"/>
      <c r="G445" s="20"/>
      <c r="M445" s="21"/>
      <c r="O445" s="19"/>
      <c r="R445" s="21"/>
      <c r="T445" s="19"/>
      <c r="U445" s="19"/>
      <c r="Y445" s="22"/>
      <c r="AA445" s="19"/>
      <c r="AF445" s="24"/>
      <c r="AK445" s="21"/>
      <c r="AP445" s="21"/>
      <c r="AS445" s="24"/>
      <c r="AT445" s="24"/>
      <c r="AV445" s="24"/>
    </row>
    <row r="446" ht="15.75" customHeight="1">
      <c r="F446" s="19"/>
      <c r="G446" s="20"/>
      <c r="M446" s="21"/>
      <c r="O446" s="19"/>
      <c r="R446" s="21"/>
      <c r="T446" s="19"/>
      <c r="U446" s="19"/>
      <c r="Y446" s="22"/>
      <c r="AA446" s="19"/>
      <c r="AF446" s="24"/>
      <c r="AK446" s="21"/>
      <c r="AP446" s="21"/>
      <c r="AS446" s="24"/>
      <c r="AT446" s="24"/>
      <c r="AV446" s="24"/>
    </row>
    <row r="447" ht="15.75" customHeight="1">
      <c r="F447" s="19"/>
      <c r="G447" s="20"/>
      <c r="M447" s="21"/>
      <c r="O447" s="19"/>
      <c r="R447" s="21"/>
      <c r="T447" s="19"/>
      <c r="U447" s="19"/>
      <c r="Y447" s="22"/>
      <c r="AA447" s="19"/>
      <c r="AF447" s="24"/>
      <c r="AK447" s="21"/>
      <c r="AP447" s="21"/>
      <c r="AS447" s="24"/>
      <c r="AT447" s="24"/>
      <c r="AV447" s="24"/>
    </row>
    <row r="448" ht="15.75" customHeight="1">
      <c r="F448" s="19"/>
      <c r="G448" s="20"/>
      <c r="M448" s="21"/>
      <c r="O448" s="19"/>
      <c r="R448" s="21"/>
      <c r="T448" s="19"/>
      <c r="U448" s="19"/>
      <c r="Y448" s="22"/>
      <c r="AA448" s="19"/>
      <c r="AF448" s="24"/>
      <c r="AK448" s="21"/>
      <c r="AP448" s="21"/>
      <c r="AS448" s="24"/>
      <c r="AT448" s="24"/>
      <c r="AV448" s="24"/>
    </row>
    <row r="449" ht="15.75" customHeight="1">
      <c r="F449" s="19"/>
      <c r="G449" s="20"/>
      <c r="M449" s="21"/>
      <c r="O449" s="19"/>
      <c r="R449" s="21"/>
      <c r="T449" s="19"/>
      <c r="U449" s="19"/>
      <c r="Y449" s="22"/>
      <c r="AA449" s="19"/>
      <c r="AF449" s="24"/>
      <c r="AK449" s="21"/>
      <c r="AP449" s="21"/>
      <c r="AS449" s="24"/>
      <c r="AT449" s="24"/>
      <c r="AV449" s="24"/>
    </row>
    <row r="450" ht="15.75" customHeight="1">
      <c r="F450" s="19"/>
      <c r="G450" s="20"/>
      <c r="M450" s="21"/>
      <c r="O450" s="19"/>
      <c r="R450" s="21"/>
      <c r="T450" s="19"/>
      <c r="U450" s="19"/>
      <c r="Y450" s="22"/>
      <c r="AA450" s="19"/>
      <c r="AF450" s="24"/>
      <c r="AK450" s="21"/>
      <c r="AP450" s="21"/>
      <c r="AS450" s="24"/>
      <c r="AT450" s="24"/>
      <c r="AV450" s="24"/>
    </row>
    <row r="451" ht="15.75" customHeight="1">
      <c r="F451" s="19"/>
      <c r="G451" s="20"/>
      <c r="M451" s="21"/>
      <c r="O451" s="19"/>
      <c r="R451" s="21"/>
      <c r="T451" s="19"/>
      <c r="U451" s="19"/>
      <c r="Y451" s="22"/>
      <c r="AA451" s="19"/>
      <c r="AF451" s="24"/>
      <c r="AK451" s="21"/>
      <c r="AP451" s="21"/>
      <c r="AS451" s="24"/>
      <c r="AT451" s="24"/>
      <c r="AV451" s="24"/>
    </row>
    <row r="452" ht="15.75" customHeight="1">
      <c r="F452" s="19"/>
      <c r="G452" s="20"/>
      <c r="M452" s="21"/>
      <c r="O452" s="19"/>
      <c r="R452" s="21"/>
      <c r="T452" s="19"/>
      <c r="U452" s="19"/>
      <c r="Y452" s="22"/>
      <c r="AA452" s="19"/>
      <c r="AF452" s="24"/>
      <c r="AK452" s="21"/>
      <c r="AP452" s="21"/>
      <c r="AS452" s="24"/>
      <c r="AT452" s="24"/>
      <c r="AV452" s="24"/>
    </row>
    <row r="453" ht="15.75" customHeight="1">
      <c r="F453" s="19"/>
      <c r="G453" s="20"/>
      <c r="M453" s="21"/>
      <c r="O453" s="19"/>
      <c r="R453" s="21"/>
      <c r="T453" s="19"/>
      <c r="U453" s="19"/>
      <c r="Y453" s="22"/>
      <c r="AA453" s="19"/>
      <c r="AF453" s="24"/>
      <c r="AK453" s="21"/>
      <c r="AP453" s="21"/>
      <c r="AS453" s="24"/>
      <c r="AT453" s="24"/>
      <c r="AV453" s="24"/>
    </row>
    <row r="454" ht="15.75" customHeight="1">
      <c r="F454" s="19"/>
      <c r="G454" s="20"/>
      <c r="M454" s="21"/>
      <c r="O454" s="19"/>
      <c r="R454" s="21"/>
      <c r="T454" s="19"/>
      <c r="U454" s="19"/>
      <c r="Y454" s="22"/>
      <c r="AA454" s="19"/>
      <c r="AF454" s="24"/>
      <c r="AK454" s="21"/>
      <c r="AP454" s="21"/>
      <c r="AS454" s="24"/>
      <c r="AT454" s="24"/>
      <c r="AV454" s="24"/>
    </row>
    <row r="455" ht="15.75" customHeight="1">
      <c r="F455" s="19"/>
      <c r="G455" s="20"/>
      <c r="M455" s="21"/>
      <c r="O455" s="19"/>
      <c r="R455" s="21"/>
      <c r="T455" s="19"/>
      <c r="U455" s="19"/>
      <c r="Y455" s="22"/>
      <c r="AA455" s="19"/>
      <c r="AF455" s="24"/>
      <c r="AK455" s="21"/>
      <c r="AP455" s="21"/>
      <c r="AS455" s="24"/>
      <c r="AT455" s="24"/>
      <c r="AV455" s="24"/>
    </row>
    <row r="456" ht="15.75" customHeight="1">
      <c r="F456" s="19"/>
      <c r="G456" s="20"/>
      <c r="M456" s="21"/>
      <c r="O456" s="19"/>
      <c r="R456" s="21"/>
      <c r="T456" s="19"/>
      <c r="U456" s="19"/>
      <c r="Y456" s="22"/>
      <c r="AA456" s="19"/>
      <c r="AF456" s="24"/>
      <c r="AK456" s="21"/>
      <c r="AP456" s="21"/>
      <c r="AS456" s="24"/>
      <c r="AT456" s="24"/>
      <c r="AV456" s="24"/>
    </row>
    <row r="457" ht="15.75" customHeight="1">
      <c r="F457" s="19"/>
      <c r="G457" s="20"/>
      <c r="M457" s="21"/>
      <c r="O457" s="19"/>
      <c r="R457" s="21"/>
      <c r="T457" s="19"/>
      <c r="U457" s="19"/>
      <c r="Y457" s="22"/>
      <c r="AA457" s="19"/>
      <c r="AF457" s="24"/>
      <c r="AK457" s="21"/>
      <c r="AP457" s="21"/>
      <c r="AS457" s="24"/>
      <c r="AT457" s="24"/>
      <c r="AV457" s="24"/>
    </row>
    <row r="458" ht="15.75" customHeight="1">
      <c r="F458" s="19"/>
      <c r="G458" s="20"/>
      <c r="M458" s="21"/>
      <c r="O458" s="19"/>
      <c r="R458" s="21"/>
      <c r="T458" s="19"/>
      <c r="U458" s="19"/>
      <c r="Y458" s="22"/>
      <c r="AA458" s="19"/>
      <c r="AF458" s="24"/>
      <c r="AK458" s="21"/>
      <c r="AP458" s="21"/>
      <c r="AS458" s="24"/>
      <c r="AT458" s="24"/>
      <c r="AV458" s="24"/>
    </row>
    <row r="459" ht="15.75" customHeight="1">
      <c r="F459" s="19"/>
      <c r="G459" s="20"/>
      <c r="M459" s="21"/>
      <c r="O459" s="19"/>
      <c r="R459" s="21"/>
      <c r="T459" s="19"/>
      <c r="U459" s="19"/>
      <c r="Y459" s="22"/>
      <c r="AA459" s="19"/>
      <c r="AF459" s="24"/>
      <c r="AK459" s="21"/>
      <c r="AP459" s="21"/>
      <c r="AS459" s="24"/>
      <c r="AT459" s="24"/>
      <c r="AV459" s="24"/>
    </row>
    <row r="460" ht="15.75" customHeight="1">
      <c r="F460" s="19"/>
      <c r="G460" s="20"/>
      <c r="M460" s="21"/>
      <c r="O460" s="19"/>
      <c r="R460" s="21"/>
      <c r="T460" s="19"/>
      <c r="U460" s="19"/>
      <c r="Y460" s="22"/>
      <c r="AA460" s="19"/>
      <c r="AF460" s="24"/>
      <c r="AK460" s="21"/>
      <c r="AP460" s="21"/>
      <c r="AS460" s="24"/>
      <c r="AT460" s="24"/>
      <c r="AV460" s="24"/>
    </row>
    <row r="461" ht="15.75" customHeight="1">
      <c r="F461" s="19"/>
      <c r="G461" s="20"/>
      <c r="M461" s="21"/>
      <c r="O461" s="19"/>
      <c r="R461" s="21"/>
      <c r="T461" s="19"/>
      <c r="U461" s="19"/>
      <c r="Y461" s="22"/>
      <c r="AA461" s="19"/>
      <c r="AF461" s="24"/>
      <c r="AK461" s="21"/>
      <c r="AP461" s="21"/>
      <c r="AS461" s="24"/>
      <c r="AT461" s="24"/>
      <c r="AV461" s="24"/>
    </row>
    <row r="462" ht="15.75" customHeight="1">
      <c r="F462" s="19"/>
      <c r="G462" s="20"/>
      <c r="M462" s="21"/>
      <c r="O462" s="19"/>
      <c r="R462" s="21"/>
      <c r="T462" s="19"/>
      <c r="U462" s="19"/>
      <c r="Y462" s="22"/>
      <c r="AA462" s="19"/>
      <c r="AF462" s="24"/>
      <c r="AK462" s="21"/>
      <c r="AP462" s="21"/>
      <c r="AS462" s="24"/>
      <c r="AT462" s="24"/>
      <c r="AV462" s="24"/>
    </row>
    <row r="463" ht="15.75" customHeight="1">
      <c r="F463" s="19"/>
      <c r="G463" s="20"/>
      <c r="M463" s="21"/>
      <c r="O463" s="19"/>
      <c r="R463" s="21"/>
      <c r="T463" s="19"/>
      <c r="U463" s="19"/>
      <c r="Y463" s="22"/>
      <c r="AA463" s="19"/>
      <c r="AF463" s="24"/>
      <c r="AK463" s="21"/>
      <c r="AP463" s="21"/>
      <c r="AS463" s="24"/>
      <c r="AT463" s="24"/>
      <c r="AV463" s="24"/>
    </row>
    <row r="464" ht="15.75" customHeight="1">
      <c r="F464" s="19"/>
      <c r="G464" s="20"/>
      <c r="M464" s="21"/>
      <c r="O464" s="19"/>
      <c r="R464" s="21"/>
      <c r="T464" s="19"/>
      <c r="U464" s="19"/>
      <c r="Y464" s="22"/>
      <c r="AA464" s="19"/>
      <c r="AF464" s="24"/>
      <c r="AK464" s="21"/>
      <c r="AP464" s="21"/>
      <c r="AS464" s="24"/>
      <c r="AT464" s="24"/>
      <c r="AV464" s="24"/>
    </row>
    <row r="465" ht="15.75" customHeight="1">
      <c r="F465" s="19"/>
      <c r="G465" s="20"/>
      <c r="M465" s="21"/>
      <c r="O465" s="19"/>
      <c r="R465" s="21"/>
      <c r="T465" s="19"/>
      <c r="U465" s="19"/>
      <c r="Y465" s="22"/>
      <c r="AA465" s="19"/>
      <c r="AF465" s="24"/>
      <c r="AK465" s="21"/>
      <c r="AP465" s="21"/>
      <c r="AS465" s="24"/>
      <c r="AT465" s="24"/>
      <c r="AV465" s="24"/>
    </row>
    <row r="466" ht="15.75" customHeight="1">
      <c r="F466" s="19"/>
      <c r="G466" s="20"/>
      <c r="M466" s="21"/>
      <c r="O466" s="19"/>
      <c r="R466" s="21"/>
      <c r="T466" s="19"/>
      <c r="U466" s="19"/>
      <c r="Y466" s="22"/>
      <c r="AA466" s="19"/>
      <c r="AF466" s="24"/>
      <c r="AK466" s="21"/>
      <c r="AP466" s="21"/>
      <c r="AS466" s="24"/>
      <c r="AT466" s="24"/>
      <c r="AV466" s="24"/>
    </row>
    <row r="467" ht="15.75" customHeight="1">
      <c r="F467" s="19"/>
      <c r="G467" s="20"/>
      <c r="M467" s="21"/>
      <c r="O467" s="19"/>
      <c r="R467" s="21"/>
      <c r="T467" s="19"/>
      <c r="U467" s="19"/>
      <c r="Y467" s="22"/>
      <c r="AA467" s="19"/>
      <c r="AF467" s="24"/>
      <c r="AK467" s="21"/>
      <c r="AP467" s="21"/>
      <c r="AS467" s="24"/>
      <c r="AT467" s="24"/>
      <c r="AV467" s="24"/>
    </row>
    <row r="468" ht="15.75" customHeight="1">
      <c r="F468" s="19"/>
      <c r="G468" s="20"/>
      <c r="M468" s="21"/>
      <c r="O468" s="19"/>
      <c r="R468" s="21"/>
      <c r="T468" s="19"/>
      <c r="U468" s="19"/>
      <c r="Y468" s="22"/>
      <c r="AA468" s="19"/>
      <c r="AF468" s="24"/>
      <c r="AK468" s="21"/>
      <c r="AP468" s="21"/>
      <c r="AS468" s="24"/>
      <c r="AT468" s="24"/>
      <c r="AV468" s="24"/>
    </row>
    <row r="469" ht="15.75" customHeight="1">
      <c r="F469" s="19"/>
      <c r="G469" s="20"/>
      <c r="M469" s="21"/>
      <c r="O469" s="19"/>
      <c r="R469" s="21"/>
      <c r="T469" s="19"/>
      <c r="U469" s="19"/>
      <c r="Y469" s="22"/>
      <c r="AA469" s="19"/>
      <c r="AF469" s="24"/>
      <c r="AK469" s="21"/>
      <c r="AP469" s="21"/>
      <c r="AS469" s="24"/>
      <c r="AT469" s="24"/>
      <c r="AV469" s="24"/>
    </row>
    <row r="470" ht="15.75" customHeight="1">
      <c r="F470" s="19"/>
      <c r="G470" s="20"/>
      <c r="M470" s="21"/>
      <c r="O470" s="19"/>
      <c r="R470" s="21"/>
      <c r="T470" s="19"/>
      <c r="U470" s="19"/>
      <c r="Y470" s="22"/>
      <c r="AA470" s="19"/>
      <c r="AF470" s="24"/>
      <c r="AK470" s="21"/>
      <c r="AP470" s="21"/>
      <c r="AS470" s="24"/>
      <c r="AT470" s="24"/>
      <c r="AV470" s="24"/>
    </row>
    <row r="471" ht="15.75" customHeight="1">
      <c r="F471" s="19"/>
      <c r="G471" s="20"/>
      <c r="M471" s="21"/>
      <c r="O471" s="19"/>
      <c r="R471" s="21"/>
      <c r="T471" s="19"/>
      <c r="U471" s="19"/>
      <c r="Y471" s="22"/>
      <c r="AA471" s="19"/>
      <c r="AF471" s="24"/>
      <c r="AK471" s="21"/>
      <c r="AP471" s="21"/>
      <c r="AS471" s="24"/>
      <c r="AT471" s="24"/>
      <c r="AV471" s="24"/>
    </row>
    <row r="472" ht="15.75" customHeight="1">
      <c r="F472" s="19"/>
      <c r="G472" s="20"/>
      <c r="M472" s="21"/>
      <c r="O472" s="19"/>
      <c r="R472" s="21"/>
      <c r="T472" s="19"/>
      <c r="U472" s="19"/>
      <c r="Y472" s="22"/>
      <c r="AA472" s="19"/>
      <c r="AF472" s="24"/>
      <c r="AK472" s="21"/>
      <c r="AP472" s="21"/>
      <c r="AS472" s="24"/>
      <c r="AT472" s="24"/>
      <c r="AV472" s="24"/>
    </row>
    <row r="473" ht="15.75" customHeight="1">
      <c r="F473" s="19"/>
      <c r="G473" s="20"/>
      <c r="M473" s="21"/>
      <c r="O473" s="19"/>
      <c r="R473" s="21"/>
      <c r="T473" s="19"/>
      <c r="U473" s="19"/>
      <c r="Y473" s="22"/>
      <c r="AA473" s="19"/>
      <c r="AF473" s="24"/>
      <c r="AK473" s="21"/>
      <c r="AP473" s="21"/>
      <c r="AS473" s="24"/>
      <c r="AT473" s="24"/>
      <c r="AV473" s="24"/>
    </row>
    <row r="474" ht="15.75" customHeight="1">
      <c r="F474" s="19"/>
      <c r="G474" s="20"/>
      <c r="M474" s="21"/>
      <c r="O474" s="19"/>
      <c r="R474" s="21"/>
      <c r="T474" s="19"/>
      <c r="U474" s="19"/>
      <c r="Y474" s="22"/>
      <c r="AA474" s="19"/>
      <c r="AF474" s="24"/>
      <c r="AK474" s="21"/>
      <c r="AP474" s="21"/>
      <c r="AS474" s="24"/>
      <c r="AT474" s="24"/>
      <c r="AV474" s="24"/>
    </row>
    <row r="475" ht="15.75" customHeight="1">
      <c r="F475" s="19"/>
      <c r="G475" s="20"/>
      <c r="M475" s="21"/>
      <c r="O475" s="19"/>
      <c r="R475" s="21"/>
      <c r="T475" s="19"/>
      <c r="U475" s="19"/>
      <c r="Y475" s="22"/>
      <c r="AA475" s="19"/>
      <c r="AF475" s="24"/>
      <c r="AK475" s="21"/>
      <c r="AP475" s="21"/>
      <c r="AS475" s="24"/>
      <c r="AT475" s="24"/>
      <c r="AV475" s="24"/>
    </row>
    <row r="476" ht="15.75" customHeight="1">
      <c r="F476" s="19"/>
      <c r="G476" s="20"/>
      <c r="M476" s="21"/>
      <c r="O476" s="19"/>
      <c r="R476" s="21"/>
      <c r="T476" s="19"/>
      <c r="U476" s="19"/>
      <c r="Y476" s="22"/>
      <c r="AA476" s="19"/>
      <c r="AF476" s="24"/>
      <c r="AK476" s="21"/>
      <c r="AP476" s="21"/>
      <c r="AS476" s="24"/>
      <c r="AT476" s="24"/>
      <c r="AV476" s="24"/>
    </row>
    <row r="477" ht="15.75" customHeight="1">
      <c r="F477" s="19"/>
      <c r="G477" s="20"/>
      <c r="M477" s="21"/>
      <c r="O477" s="19"/>
      <c r="R477" s="21"/>
      <c r="T477" s="19"/>
      <c r="U477" s="19"/>
      <c r="Y477" s="22"/>
      <c r="AA477" s="19"/>
      <c r="AF477" s="24"/>
      <c r="AK477" s="21"/>
      <c r="AP477" s="21"/>
      <c r="AS477" s="24"/>
      <c r="AT477" s="24"/>
      <c r="AV477" s="24"/>
    </row>
    <row r="478" ht="15.75" customHeight="1">
      <c r="F478" s="19"/>
      <c r="G478" s="20"/>
      <c r="M478" s="21"/>
      <c r="O478" s="19"/>
      <c r="R478" s="21"/>
      <c r="T478" s="19"/>
      <c r="U478" s="19"/>
      <c r="Y478" s="22"/>
      <c r="AA478" s="19"/>
      <c r="AF478" s="24"/>
      <c r="AK478" s="21"/>
      <c r="AP478" s="21"/>
      <c r="AS478" s="24"/>
      <c r="AT478" s="24"/>
      <c r="AV478" s="24"/>
    </row>
    <row r="479" ht="15.75" customHeight="1">
      <c r="F479" s="19"/>
      <c r="G479" s="20"/>
      <c r="M479" s="21"/>
      <c r="O479" s="19"/>
      <c r="R479" s="21"/>
      <c r="T479" s="19"/>
      <c r="U479" s="19"/>
      <c r="Y479" s="22"/>
      <c r="AA479" s="19"/>
      <c r="AF479" s="24"/>
      <c r="AK479" s="21"/>
      <c r="AP479" s="21"/>
      <c r="AS479" s="24"/>
      <c r="AT479" s="24"/>
      <c r="AV479" s="24"/>
    </row>
    <row r="480" ht="15.75" customHeight="1">
      <c r="F480" s="19"/>
      <c r="G480" s="20"/>
      <c r="M480" s="21"/>
      <c r="O480" s="19"/>
      <c r="R480" s="21"/>
      <c r="T480" s="19"/>
      <c r="U480" s="19"/>
      <c r="Y480" s="22"/>
      <c r="AA480" s="19"/>
      <c r="AF480" s="24"/>
      <c r="AK480" s="21"/>
      <c r="AP480" s="21"/>
      <c r="AS480" s="24"/>
      <c r="AT480" s="24"/>
      <c r="AV480" s="24"/>
    </row>
    <row r="481" ht="15.75" customHeight="1">
      <c r="F481" s="19"/>
      <c r="G481" s="20"/>
      <c r="M481" s="21"/>
      <c r="O481" s="19"/>
      <c r="R481" s="21"/>
      <c r="T481" s="19"/>
      <c r="U481" s="19"/>
      <c r="Y481" s="22"/>
      <c r="AA481" s="19"/>
      <c r="AF481" s="24"/>
      <c r="AK481" s="21"/>
      <c r="AP481" s="21"/>
      <c r="AS481" s="24"/>
      <c r="AT481" s="24"/>
      <c r="AV481" s="24"/>
    </row>
    <row r="482" ht="15.75" customHeight="1">
      <c r="F482" s="19"/>
      <c r="G482" s="20"/>
      <c r="M482" s="21"/>
      <c r="O482" s="19"/>
      <c r="R482" s="21"/>
      <c r="T482" s="19"/>
      <c r="U482" s="19"/>
      <c r="Y482" s="22"/>
      <c r="AA482" s="19"/>
      <c r="AF482" s="24"/>
      <c r="AK482" s="21"/>
      <c r="AP482" s="21"/>
      <c r="AS482" s="24"/>
      <c r="AT482" s="24"/>
      <c r="AV482" s="24"/>
    </row>
    <row r="483" ht="15.75" customHeight="1">
      <c r="F483" s="19"/>
      <c r="G483" s="20"/>
      <c r="M483" s="21"/>
      <c r="O483" s="19"/>
      <c r="R483" s="21"/>
      <c r="T483" s="19"/>
      <c r="U483" s="19"/>
      <c r="Y483" s="22"/>
      <c r="AA483" s="19"/>
      <c r="AF483" s="24"/>
      <c r="AK483" s="21"/>
      <c r="AP483" s="21"/>
      <c r="AS483" s="24"/>
      <c r="AT483" s="24"/>
      <c r="AV483" s="24"/>
    </row>
    <row r="484" ht="15.75" customHeight="1">
      <c r="F484" s="19"/>
      <c r="G484" s="20"/>
      <c r="M484" s="21"/>
      <c r="O484" s="19"/>
      <c r="R484" s="21"/>
      <c r="T484" s="19"/>
      <c r="U484" s="19"/>
      <c r="Y484" s="22"/>
      <c r="AA484" s="19"/>
      <c r="AF484" s="24"/>
      <c r="AK484" s="21"/>
      <c r="AP484" s="21"/>
      <c r="AS484" s="24"/>
      <c r="AT484" s="24"/>
      <c r="AV484" s="24"/>
    </row>
    <row r="485" ht="15.75" customHeight="1">
      <c r="F485" s="19"/>
      <c r="G485" s="20"/>
      <c r="M485" s="21"/>
      <c r="O485" s="19"/>
      <c r="R485" s="21"/>
      <c r="T485" s="19"/>
      <c r="U485" s="19"/>
      <c r="Y485" s="22"/>
      <c r="AA485" s="19"/>
      <c r="AF485" s="24"/>
      <c r="AK485" s="21"/>
      <c r="AP485" s="21"/>
      <c r="AS485" s="24"/>
      <c r="AT485" s="24"/>
      <c r="AV485" s="24"/>
    </row>
    <row r="486" ht="15.75" customHeight="1">
      <c r="F486" s="19"/>
      <c r="G486" s="20"/>
      <c r="M486" s="21"/>
      <c r="O486" s="19"/>
      <c r="R486" s="21"/>
      <c r="T486" s="19"/>
      <c r="U486" s="19"/>
      <c r="Y486" s="22"/>
      <c r="AA486" s="19"/>
      <c r="AF486" s="24"/>
      <c r="AK486" s="21"/>
      <c r="AP486" s="21"/>
      <c r="AS486" s="24"/>
      <c r="AT486" s="24"/>
      <c r="AV486" s="24"/>
    </row>
    <row r="487" ht="15.75" customHeight="1">
      <c r="F487" s="19"/>
      <c r="G487" s="20"/>
      <c r="M487" s="21"/>
      <c r="O487" s="19"/>
      <c r="R487" s="21"/>
      <c r="T487" s="19"/>
      <c r="U487" s="19"/>
      <c r="Y487" s="22"/>
      <c r="AA487" s="19"/>
      <c r="AF487" s="24"/>
      <c r="AK487" s="21"/>
      <c r="AP487" s="21"/>
      <c r="AS487" s="24"/>
      <c r="AT487" s="24"/>
      <c r="AV487" s="24"/>
    </row>
    <row r="488" ht="15.75" customHeight="1">
      <c r="F488" s="19"/>
      <c r="G488" s="20"/>
      <c r="M488" s="21"/>
      <c r="O488" s="19"/>
      <c r="R488" s="21"/>
      <c r="T488" s="19"/>
      <c r="U488" s="19"/>
      <c r="Y488" s="22"/>
      <c r="AA488" s="19"/>
      <c r="AF488" s="24"/>
      <c r="AK488" s="21"/>
      <c r="AP488" s="21"/>
      <c r="AS488" s="24"/>
      <c r="AT488" s="24"/>
      <c r="AV488" s="24"/>
    </row>
    <row r="489" ht="15.75" customHeight="1">
      <c r="F489" s="19"/>
      <c r="G489" s="20"/>
      <c r="M489" s="21"/>
      <c r="O489" s="19"/>
      <c r="R489" s="21"/>
      <c r="T489" s="19"/>
      <c r="U489" s="19"/>
      <c r="Y489" s="22"/>
      <c r="AA489" s="19"/>
      <c r="AF489" s="24"/>
      <c r="AK489" s="21"/>
      <c r="AP489" s="21"/>
      <c r="AS489" s="24"/>
      <c r="AT489" s="24"/>
      <c r="AV489" s="24"/>
    </row>
    <row r="490" ht="15.75" customHeight="1">
      <c r="F490" s="19"/>
      <c r="G490" s="20"/>
      <c r="M490" s="21"/>
      <c r="O490" s="19"/>
      <c r="R490" s="21"/>
      <c r="T490" s="19"/>
      <c r="U490" s="19"/>
      <c r="Y490" s="22"/>
      <c r="AA490" s="19"/>
      <c r="AF490" s="24"/>
      <c r="AK490" s="21"/>
      <c r="AP490" s="21"/>
      <c r="AS490" s="24"/>
      <c r="AT490" s="24"/>
      <c r="AV490" s="24"/>
    </row>
    <row r="491" ht="15.75" customHeight="1">
      <c r="F491" s="19"/>
      <c r="G491" s="20"/>
      <c r="M491" s="21"/>
      <c r="O491" s="19"/>
      <c r="R491" s="21"/>
      <c r="T491" s="19"/>
      <c r="U491" s="19"/>
      <c r="Y491" s="22"/>
      <c r="AA491" s="19"/>
      <c r="AF491" s="24"/>
      <c r="AK491" s="21"/>
      <c r="AP491" s="21"/>
      <c r="AS491" s="24"/>
      <c r="AT491" s="24"/>
      <c r="AV491" s="24"/>
    </row>
    <row r="492" ht="15.75" customHeight="1">
      <c r="F492" s="19"/>
      <c r="G492" s="20"/>
      <c r="M492" s="21"/>
      <c r="O492" s="19"/>
      <c r="R492" s="21"/>
      <c r="T492" s="19"/>
      <c r="U492" s="19"/>
      <c r="Y492" s="22"/>
      <c r="AA492" s="19"/>
      <c r="AF492" s="24"/>
      <c r="AK492" s="21"/>
      <c r="AP492" s="21"/>
      <c r="AS492" s="24"/>
      <c r="AT492" s="24"/>
      <c r="AV492" s="24"/>
    </row>
    <row r="493" ht="15.75" customHeight="1">
      <c r="F493" s="19"/>
      <c r="G493" s="20"/>
      <c r="M493" s="21"/>
      <c r="O493" s="19"/>
      <c r="R493" s="21"/>
      <c r="T493" s="19"/>
      <c r="U493" s="19"/>
      <c r="Y493" s="22"/>
      <c r="AA493" s="19"/>
      <c r="AF493" s="24"/>
      <c r="AK493" s="21"/>
      <c r="AP493" s="21"/>
      <c r="AS493" s="24"/>
      <c r="AT493" s="24"/>
      <c r="AV493" s="24"/>
    </row>
    <row r="494" ht="15.75" customHeight="1">
      <c r="F494" s="19"/>
      <c r="G494" s="20"/>
      <c r="M494" s="21"/>
      <c r="O494" s="19"/>
      <c r="R494" s="21"/>
      <c r="T494" s="19"/>
      <c r="U494" s="19"/>
      <c r="Y494" s="22"/>
      <c r="AA494" s="19"/>
      <c r="AF494" s="24"/>
      <c r="AK494" s="21"/>
      <c r="AP494" s="21"/>
      <c r="AS494" s="24"/>
      <c r="AT494" s="24"/>
      <c r="AV494" s="24"/>
    </row>
    <row r="495" ht="15.75" customHeight="1">
      <c r="F495" s="19"/>
      <c r="G495" s="20"/>
      <c r="M495" s="21"/>
      <c r="O495" s="19"/>
      <c r="R495" s="21"/>
      <c r="T495" s="19"/>
      <c r="U495" s="19"/>
      <c r="Y495" s="22"/>
      <c r="AA495" s="19"/>
      <c r="AF495" s="24"/>
      <c r="AK495" s="21"/>
      <c r="AP495" s="21"/>
      <c r="AS495" s="24"/>
      <c r="AT495" s="24"/>
      <c r="AV495" s="24"/>
    </row>
    <row r="496" ht="15.75" customHeight="1">
      <c r="F496" s="19"/>
      <c r="G496" s="20"/>
      <c r="M496" s="21"/>
      <c r="O496" s="19"/>
      <c r="R496" s="21"/>
      <c r="T496" s="19"/>
      <c r="U496" s="19"/>
      <c r="Y496" s="22"/>
      <c r="AA496" s="19"/>
      <c r="AF496" s="24"/>
      <c r="AK496" s="21"/>
      <c r="AP496" s="21"/>
      <c r="AS496" s="24"/>
      <c r="AT496" s="24"/>
      <c r="AV496" s="24"/>
    </row>
    <row r="497" ht="15.75" customHeight="1">
      <c r="F497" s="19"/>
      <c r="G497" s="20"/>
      <c r="M497" s="21"/>
      <c r="O497" s="19"/>
      <c r="R497" s="21"/>
      <c r="T497" s="19"/>
      <c r="U497" s="19"/>
      <c r="Y497" s="22"/>
      <c r="AA497" s="19"/>
      <c r="AF497" s="24"/>
      <c r="AK497" s="21"/>
      <c r="AP497" s="21"/>
      <c r="AS497" s="24"/>
      <c r="AT497" s="24"/>
      <c r="AV497" s="24"/>
    </row>
    <row r="498" ht="15.75" customHeight="1">
      <c r="F498" s="19"/>
      <c r="G498" s="20"/>
      <c r="M498" s="21"/>
      <c r="O498" s="19"/>
      <c r="R498" s="21"/>
      <c r="T498" s="19"/>
      <c r="U498" s="19"/>
      <c r="Y498" s="22"/>
      <c r="AA498" s="19"/>
      <c r="AF498" s="24"/>
      <c r="AK498" s="21"/>
      <c r="AP498" s="21"/>
      <c r="AS498" s="24"/>
      <c r="AT498" s="24"/>
      <c r="AV498" s="24"/>
    </row>
    <row r="499" ht="15.75" customHeight="1">
      <c r="F499" s="19"/>
      <c r="G499" s="20"/>
      <c r="M499" s="21"/>
      <c r="O499" s="19"/>
      <c r="R499" s="21"/>
      <c r="T499" s="19"/>
      <c r="U499" s="19"/>
      <c r="Y499" s="22"/>
      <c r="AA499" s="19"/>
      <c r="AF499" s="24"/>
      <c r="AK499" s="21"/>
      <c r="AP499" s="21"/>
      <c r="AS499" s="24"/>
      <c r="AT499" s="24"/>
      <c r="AV499" s="24"/>
    </row>
    <row r="500" ht="15.75" customHeight="1">
      <c r="F500" s="19"/>
      <c r="G500" s="20"/>
      <c r="M500" s="21"/>
      <c r="O500" s="19"/>
      <c r="R500" s="21"/>
      <c r="T500" s="19"/>
      <c r="U500" s="19"/>
      <c r="Y500" s="22"/>
      <c r="AA500" s="19"/>
      <c r="AF500" s="24"/>
      <c r="AK500" s="21"/>
      <c r="AP500" s="21"/>
      <c r="AS500" s="24"/>
      <c r="AT500" s="24"/>
      <c r="AV500" s="24"/>
    </row>
    <row r="501" ht="15.75" customHeight="1">
      <c r="F501" s="19"/>
      <c r="G501" s="20"/>
      <c r="M501" s="21"/>
      <c r="O501" s="19"/>
      <c r="R501" s="21"/>
      <c r="T501" s="19"/>
      <c r="U501" s="19"/>
      <c r="Y501" s="22"/>
      <c r="AA501" s="19"/>
      <c r="AF501" s="24"/>
      <c r="AK501" s="21"/>
      <c r="AP501" s="21"/>
      <c r="AS501" s="24"/>
      <c r="AT501" s="24"/>
      <c r="AV501" s="24"/>
    </row>
    <row r="502" ht="15.75" customHeight="1">
      <c r="F502" s="19"/>
      <c r="G502" s="20"/>
      <c r="M502" s="21"/>
      <c r="O502" s="19"/>
      <c r="R502" s="21"/>
      <c r="T502" s="19"/>
      <c r="U502" s="19"/>
      <c r="Y502" s="22"/>
      <c r="AA502" s="19"/>
      <c r="AF502" s="24"/>
      <c r="AK502" s="21"/>
      <c r="AP502" s="21"/>
      <c r="AS502" s="24"/>
      <c r="AT502" s="24"/>
      <c r="AV502" s="24"/>
    </row>
    <row r="503" ht="15.75" customHeight="1">
      <c r="F503" s="19"/>
      <c r="G503" s="20"/>
      <c r="M503" s="21"/>
      <c r="O503" s="19"/>
      <c r="R503" s="21"/>
      <c r="T503" s="19"/>
      <c r="U503" s="19"/>
      <c r="Y503" s="22"/>
      <c r="AA503" s="19"/>
      <c r="AF503" s="24"/>
      <c r="AK503" s="21"/>
      <c r="AP503" s="21"/>
      <c r="AS503" s="24"/>
      <c r="AT503" s="24"/>
      <c r="AV503" s="24"/>
    </row>
    <row r="504" ht="15.75" customHeight="1">
      <c r="F504" s="19"/>
      <c r="G504" s="20"/>
      <c r="M504" s="21"/>
      <c r="O504" s="19"/>
      <c r="R504" s="21"/>
      <c r="T504" s="19"/>
      <c r="U504" s="19"/>
      <c r="Y504" s="22"/>
      <c r="AA504" s="19"/>
      <c r="AF504" s="24"/>
      <c r="AK504" s="21"/>
      <c r="AP504" s="21"/>
      <c r="AS504" s="24"/>
      <c r="AT504" s="24"/>
      <c r="AV504" s="24"/>
    </row>
    <row r="505" ht="15.75" customHeight="1">
      <c r="F505" s="19"/>
      <c r="G505" s="20"/>
      <c r="M505" s="21"/>
      <c r="O505" s="19"/>
      <c r="R505" s="21"/>
      <c r="T505" s="19"/>
      <c r="U505" s="19"/>
      <c r="Y505" s="22"/>
      <c r="AA505" s="19"/>
      <c r="AF505" s="24"/>
      <c r="AK505" s="21"/>
      <c r="AP505" s="21"/>
      <c r="AS505" s="24"/>
      <c r="AT505" s="24"/>
      <c r="AV505" s="24"/>
    </row>
    <row r="506" ht="15.75" customHeight="1">
      <c r="F506" s="19"/>
      <c r="G506" s="20"/>
      <c r="M506" s="21"/>
      <c r="O506" s="19"/>
      <c r="R506" s="21"/>
      <c r="T506" s="19"/>
      <c r="U506" s="19"/>
      <c r="Y506" s="22"/>
      <c r="AA506" s="19"/>
      <c r="AF506" s="24"/>
      <c r="AK506" s="21"/>
      <c r="AP506" s="21"/>
      <c r="AS506" s="24"/>
      <c r="AT506" s="24"/>
      <c r="AV506" s="24"/>
    </row>
    <row r="507" ht="15.75" customHeight="1">
      <c r="F507" s="19"/>
      <c r="G507" s="20"/>
      <c r="M507" s="21"/>
      <c r="O507" s="19"/>
      <c r="R507" s="21"/>
      <c r="T507" s="19"/>
      <c r="U507" s="19"/>
      <c r="Y507" s="22"/>
      <c r="AA507" s="19"/>
      <c r="AF507" s="24"/>
      <c r="AK507" s="21"/>
      <c r="AP507" s="21"/>
      <c r="AS507" s="24"/>
      <c r="AT507" s="24"/>
      <c r="AV507" s="24"/>
    </row>
    <row r="508" ht="15.75" customHeight="1">
      <c r="F508" s="19"/>
      <c r="G508" s="20"/>
      <c r="M508" s="21"/>
      <c r="O508" s="19"/>
      <c r="R508" s="21"/>
      <c r="T508" s="19"/>
      <c r="U508" s="19"/>
      <c r="Y508" s="22"/>
      <c r="AA508" s="19"/>
      <c r="AF508" s="24"/>
      <c r="AK508" s="21"/>
      <c r="AP508" s="21"/>
      <c r="AS508" s="24"/>
      <c r="AT508" s="24"/>
      <c r="AV508" s="24"/>
    </row>
    <row r="509" ht="15.75" customHeight="1">
      <c r="F509" s="19"/>
      <c r="G509" s="20"/>
      <c r="M509" s="21"/>
      <c r="O509" s="19"/>
      <c r="R509" s="21"/>
      <c r="T509" s="19"/>
      <c r="U509" s="19"/>
      <c r="Y509" s="22"/>
      <c r="AA509" s="19"/>
      <c r="AF509" s="24"/>
      <c r="AK509" s="21"/>
      <c r="AP509" s="21"/>
      <c r="AS509" s="24"/>
      <c r="AT509" s="24"/>
      <c r="AV509" s="24"/>
    </row>
    <row r="510" ht="15.75" customHeight="1">
      <c r="F510" s="19"/>
      <c r="G510" s="20"/>
      <c r="M510" s="21"/>
      <c r="O510" s="19"/>
      <c r="R510" s="21"/>
      <c r="T510" s="19"/>
      <c r="U510" s="19"/>
      <c r="Y510" s="22"/>
      <c r="AA510" s="19"/>
      <c r="AF510" s="24"/>
      <c r="AK510" s="21"/>
      <c r="AP510" s="21"/>
      <c r="AS510" s="24"/>
      <c r="AT510" s="24"/>
      <c r="AV510" s="24"/>
    </row>
    <row r="511" ht="15.75" customHeight="1">
      <c r="F511" s="19"/>
      <c r="G511" s="20"/>
      <c r="M511" s="21"/>
      <c r="O511" s="19"/>
      <c r="R511" s="21"/>
      <c r="T511" s="19"/>
      <c r="U511" s="19"/>
      <c r="Y511" s="22"/>
      <c r="AA511" s="19"/>
      <c r="AF511" s="24"/>
      <c r="AK511" s="21"/>
      <c r="AP511" s="21"/>
      <c r="AS511" s="24"/>
      <c r="AT511" s="24"/>
      <c r="AV511" s="24"/>
    </row>
    <row r="512" ht="15.75" customHeight="1">
      <c r="F512" s="19"/>
      <c r="G512" s="20"/>
      <c r="M512" s="21"/>
      <c r="O512" s="19"/>
      <c r="R512" s="21"/>
      <c r="T512" s="19"/>
      <c r="U512" s="19"/>
      <c r="Y512" s="22"/>
      <c r="AA512" s="19"/>
      <c r="AF512" s="24"/>
      <c r="AK512" s="21"/>
      <c r="AP512" s="21"/>
      <c r="AS512" s="24"/>
      <c r="AT512" s="24"/>
      <c r="AV512" s="24"/>
    </row>
    <row r="513" ht="15.75" customHeight="1">
      <c r="F513" s="19"/>
      <c r="G513" s="20"/>
      <c r="M513" s="21"/>
      <c r="O513" s="19"/>
      <c r="R513" s="21"/>
      <c r="T513" s="19"/>
      <c r="U513" s="19"/>
      <c r="Y513" s="22"/>
      <c r="AA513" s="19"/>
      <c r="AF513" s="24"/>
      <c r="AK513" s="21"/>
      <c r="AP513" s="21"/>
      <c r="AS513" s="24"/>
      <c r="AT513" s="24"/>
      <c r="AV513" s="24"/>
    </row>
    <row r="514" ht="15.75" customHeight="1">
      <c r="F514" s="19"/>
      <c r="G514" s="20"/>
      <c r="M514" s="21"/>
      <c r="O514" s="19"/>
      <c r="R514" s="21"/>
      <c r="T514" s="19"/>
      <c r="U514" s="19"/>
      <c r="Y514" s="22"/>
      <c r="AA514" s="19"/>
      <c r="AF514" s="24"/>
      <c r="AK514" s="21"/>
      <c r="AP514" s="21"/>
      <c r="AS514" s="24"/>
      <c r="AT514" s="24"/>
      <c r="AV514" s="24"/>
    </row>
    <row r="515" ht="15.75" customHeight="1">
      <c r="F515" s="19"/>
      <c r="G515" s="20"/>
      <c r="M515" s="21"/>
      <c r="O515" s="19"/>
      <c r="R515" s="21"/>
      <c r="T515" s="19"/>
      <c r="U515" s="19"/>
      <c r="Y515" s="22"/>
      <c r="AA515" s="19"/>
      <c r="AF515" s="24"/>
      <c r="AK515" s="21"/>
      <c r="AP515" s="21"/>
      <c r="AS515" s="24"/>
      <c r="AT515" s="24"/>
      <c r="AV515" s="24"/>
    </row>
    <row r="516" ht="15.75" customHeight="1">
      <c r="F516" s="19"/>
      <c r="G516" s="20"/>
      <c r="M516" s="21"/>
      <c r="O516" s="19"/>
      <c r="R516" s="21"/>
      <c r="T516" s="19"/>
      <c r="U516" s="19"/>
      <c r="Y516" s="22"/>
      <c r="AA516" s="19"/>
      <c r="AF516" s="24"/>
      <c r="AK516" s="21"/>
      <c r="AP516" s="21"/>
      <c r="AS516" s="24"/>
      <c r="AT516" s="24"/>
      <c r="AV516" s="24"/>
    </row>
    <row r="517" ht="15.75" customHeight="1">
      <c r="F517" s="19"/>
      <c r="G517" s="20"/>
      <c r="M517" s="21"/>
      <c r="O517" s="19"/>
      <c r="R517" s="21"/>
      <c r="T517" s="19"/>
      <c r="U517" s="19"/>
      <c r="Y517" s="22"/>
      <c r="AA517" s="19"/>
      <c r="AF517" s="24"/>
      <c r="AK517" s="21"/>
      <c r="AP517" s="21"/>
      <c r="AS517" s="24"/>
      <c r="AT517" s="24"/>
      <c r="AV517" s="24"/>
    </row>
    <row r="518" ht="15.75" customHeight="1">
      <c r="F518" s="19"/>
      <c r="G518" s="20"/>
      <c r="M518" s="21"/>
      <c r="O518" s="19"/>
      <c r="R518" s="21"/>
      <c r="T518" s="19"/>
      <c r="U518" s="19"/>
      <c r="Y518" s="22"/>
      <c r="AA518" s="19"/>
      <c r="AF518" s="24"/>
      <c r="AK518" s="21"/>
      <c r="AP518" s="21"/>
      <c r="AS518" s="24"/>
      <c r="AT518" s="24"/>
      <c r="AV518" s="24"/>
    </row>
    <row r="519" ht="15.75" customHeight="1">
      <c r="F519" s="19"/>
      <c r="G519" s="20"/>
      <c r="M519" s="21"/>
      <c r="O519" s="19"/>
      <c r="R519" s="21"/>
      <c r="T519" s="19"/>
      <c r="U519" s="19"/>
      <c r="Y519" s="22"/>
      <c r="AA519" s="19"/>
      <c r="AF519" s="24"/>
      <c r="AK519" s="21"/>
      <c r="AP519" s="21"/>
      <c r="AS519" s="24"/>
      <c r="AT519" s="24"/>
      <c r="AV519" s="24"/>
    </row>
    <row r="520" ht="15.75" customHeight="1">
      <c r="F520" s="19"/>
      <c r="G520" s="20"/>
      <c r="M520" s="21"/>
      <c r="O520" s="19"/>
      <c r="R520" s="21"/>
      <c r="T520" s="19"/>
      <c r="U520" s="19"/>
      <c r="Y520" s="22"/>
      <c r="AA520" s="19"/>
      <c r="AF520" s="24"/>
      <c r="AK520" s="21"/>
      <c r="AP520" s="21"/>
      <c r="AS520" s="24"/>
      <c r="AT520" s="24"/>
      <c r="AV520" s="24"/>
    </row>
    <row r="521" ht="15.75" customHeight="1">
      <c r="F521" s="19"/>
      <c r="G521" s="20"/>
      <c r="M521" s="21"/>
      <c r="O521" s="19"/>
      <c r="R521" s="21"/>
      <c r="T521" s="19"/>
      <c r="U521" s="19"/>
      <c r="Y521" s="22"/>
      <c r="AA521" s="19"/>
      <c r="AF521" s="24"/>
      <c r="AK521" s="21"/>
      <c r="AP521" s="21"/>
      <c r="AS521" s="24"/>
      <c r="AT521" s="24"/>
      <c r="AV521" s="24"/>
    </row>
    <row r="522" ht="15.75" customHeight="1">
      <c r="F522" s="19"/>
      <c r="G522" s="20"/>
      <c r="M522" s="21"/>
      <c r="O522" s="19"/>
      <c r="R522" s="21"/>
      <c r="T522" s="19"/>
      <c r="U522" s="19"/>
      <c r="Y522" s="22"/>
      <c r="AA522" s="19"/>
      <c r="AF522" s="24"/>
      <c r="AK522" s="21"/>
      <c r="AP522" s="21"/>
      <c r="AS522" s="24"/>
      <c r="AT522" s="24"/>
      <c r="AV522" s="24"/>
    </row>
    <row r="523" ht="15.75" customHeight="1">
      <c r="F523" s="19"/>
      <c r="G523" s="20"/>
      <c r="M523" s="21"/>
      <c r="O523" s="19"/>
      <c r="R523" s="21"/>
      <c r="T523" s="19"/>
      <c r="U523" s="19"/>
      <c r="Y523" s="22"/>
      <c r="AA523" s="19"/>
      <c r="AF523" s="24"/>
      <c r="AK523" s="21"/>
      <c r="AP523" s="21"/>
      <c r="AS523" s="24"/>
      <c r="AT523" s="24"/>
      <c r="AV523" s="24"/>
    </row>
    <row r="524" ht="15.75" customHeight="1">
      <c r="F524" s="19"/>
      <c r="G524" s="20"/>
      <c r="M524" s="21"/>
      <c r="O524" s="19"/>
      <c r="R524" s="21"/>
      <c r="T524" s="19"/>
      <c r="U524" s="19"/>
      <c r="Y524" s="22"/>
      <c r="AA524" s="19"/>
      <c r="AF524" s="24"/>
      <c r="AK524" s="21"/>
      <c r="AP524" s="21"/>
      <c r="AS524" s="24"/>
      <c r="AT524" s="24"/>
      <c r="AV524" s="24"/>
    </row>
    <row r="525" ht="15.75" customHeight="1">
      <c r="F525" s="19"/>
      <c r="G525" s="20"/>
      <c r="M525" s="21"/>
      <c r="O525" s="19"/>
      <c r="R525" s="21"/>
      <c r="T525" s="19"/>
      <c r="U525" s="19"/>
      <c r="Y525" s="22"/>
      <c r="AA525" s="19"/>
      <c r="AF525" s="24"/>
      <c r="AK525" s="21"/>
      <c r="AP525" s="21"/>
      <c r="AS525" s="24"/>
      <c r="AT525" s="24"/>
      <c r="AV525" s="24"/>
    </row>
    <row r="526" ht="15.75" customHeight="1">
      <c r="F526" s="19"/>
      <c r="G526" s="20"/>
      <c r="M526" s="21"/>
      <c r="O526" s="19"/>
      <c r="R526" s="21"/>
      <c r="T526" s="19"/>
      <c r="U526" s="19"/>
      <c r="Y526" s="22"/>
      <c r="AA526" s="19"/>
      <c r="AF526" s="24"/>
      <c r="AK526" s="21"/>
      <c r="AP526" s="21"/>
      <c r="AS526" s="24"/>
      <c r="AT526" s="24"/>
      <c r="AV526" s="24"/>
    </row>
    <row r="527" ht="15.75" customHeight="1">
      <c r="F527" s="19"/>
      <c r="G527" s="20"/>
      <c r="M527" s="21"/>
      <c r="O527" s="19"/>
      <c r="R527" s="21"/>
      <c r="T527" s="19"/>
      <c r="U527" s="19"/>
      <c r="Y527" s="22"/>
      <c r="AA527" s="19"/>
      <c r="AF527" s="24"/>
      <c r="AK527" s="21"/>
      <c r="AP527" s="21"/>
      <c r="AS527" s="24"/>
      <c r="AT527" s="24"/>
      <c r="AV527" s="24"/>
    </row>
    <row r="528" ht="15.75" customHeight="1">
      <c r="F528" s="19"/>
      <c r="G528" s="20"/>
      <c r="M528" s="21"/>
      <c r="O528" s="19"/>
      <c r="R528" s="21"/>
      <c r="T528" s="19"/>
      <c r="U528" s="19"/>
      <c r="Y528" s="22"/>
      <c r="AA528" s="19"/>
      <c r="AF528" s="24"/>
      <c r="AK528" s="21"/>
      <c r="AP528" s="21"/>
      <c r="AS528" s="24"/>
      <c r="AT528" s="24"/>
      <c r="AV528" s="24"/>
    </row>
    <row r="529" ht="15.75" customHeight="1">
      <c r="F529" s="19"/>
      <c r="G529" s="20"/>
      <c r="M529" s="21"/>
      <c r="O529" s="19"/>
      <c r="R529" s="21"/>
      <c r="T529" s="19"/>
      <c r="U529" s="19"/>
      <c r="Y529" s="22"/>
      <c r="AA529" s="19"/>
      <c r="AF529" s="24"/>
      <c r="AK529" s="21"/>
      <c r="AP529" s="21"/>
      <c r="AS529" s="24"/>
      <c r="AT529" s="24"/>
      <c r="AV529" s="24"/>
    </row>
    <row r="530" ht="15.75" customHeight="1">
      <c r="F530" s="19"/>
      <c r="G530" s="20"/>
      <c r="M530" s="21"/>
      <c r="O530" s="19"/>
      <c r="R530" s="21"/>
      <c r="T530" s="19"/>
      <c r="U530" s="19"/>
      <c r="Y530" s="22"/>
      <c r="AA530" s="19"/>
      <c r="AF530" s="24"/>
      <c r="AK530" s="21"/>
      <c r="AP530" s="21"/>
      <c r="AS530" s="24"/>
      <c r="AT530" s="24"/>
      <c r="AV530" s="24"/>
    </row>
    <row r="531" ht="15.75" customHeight="1">
      <c r="F531" s="19"/>
      <c r="G531" s="20"/>
      <c r="M531" s="21"/>
      <c r="O531" s="19"/>
      <c r="R531" s="21"/>
      <c r="T531" s="19"/>
      <c r="U531" s="19"/>
      <c r="Y531" s="22"/>
      <c r="AA531" s="19"/>
      <c r="AF531" s="24"/>
      <c r="AK531" s="21"/>
      <c r="AP531" s="21"/>
      <c r="AS531" s="24"/>
      <c r="AT531" s="24"/>
      <c r="AV531" s="24"/>
    </row>
    <row r="532" ht="15.75" customHeight="1">
      <c r="F532" s="19"/>
      <c r="G532" s="20"/>
      <c r="M532" s="21"/>
      <c r="O532" s="19"/>
      <c r="R532" s="21"/>
      <c r="T532" s="19"/>
      <c r="U532" s="19"/>
      <c r="Y532" s="22"/>
      <c r="AA532" s="19"/>
      <c r="AF532" s="24"/>
      <c r="AK532" s="21"/>
      <c r="AP532" s="21"/>
      <c r="AS532" s="24"/>
      <c r="AT532" s="24"/>
      <c r="AV532" s="24"/>
    </row>
    <row r="533" ht="15.75" customHeight="1">
      <c r="F533" s="19"/>
      <c r="G533" s="20"/>
      <c r="M533" s="21"/>
      <c r="O533" s="19"/>
      <c r="R533" s="21"/>
      <c r="T533" s="19"/>
      <c r="U533" s="19"/>
      <c r="Y533" s="22"/>
      <c r="AA533" s="19"/>
      <c r="AF533" s="24"/>
      <c r="AK533" s="21"/>
      <c r="AP533" s="21"/>
      <c r="AS533" s="24"/>
      <c r="AT533" s="24"/>
      <c r="AV533" s="24"/>
    </row>
    <row r="534" ht="15.75" customHeight="1">
      <c r="F534" s="19"/>
      <c r="G534" s="20"/>
      <c r="M534" s="21"/>
      <c r="O534" s="19"/>
      <c r="R534" s="21"/>
      <c r="T534" s="19"/>
      <c r="U534" s="19"/>
      <c r="Y534" s="22"/>
      <c r="AA534" s="19"/>
      <c r="AF534" s="24"/>
      <c r="AK534" s="21"/>
      <c r="AP534" s="21"/>
      <c r="AS534" s="24"/>
      <c r="AT534" s="24"/>
      <c r="AV534" s="24"/>
    </row>
    <row r="535" ht="15.75" customHeight="1">
      <c r="F535" s="19"/>
      <c r="G535" s="20"/>
      <c r="M535" s="21"/>
      <c r="O535" s="19"/>
      <c r="R535" s="21"/>
      <c r="T535" s="19"/>
      <c r="U535" s="19"/>
      <c r="Y535" s="22"/>
      <c r="AA535" s="19"/>
      <c r="AF535" s="24"/>
      <c r="AK535" s="21"/>
      <c r="AP535" s="21"/>
      <c r="AS535" s="24"/>
      <c r="AT535" s="24"/>
      <c r="AV535" s="24"/>
    </row>
    <row r="536" ht="15.75" customHeight="1">
      <c r="F536" s="19"/>
      <c r="G536" s="20"/>
      <c r="M536" s="21"/>
      <c r="O536" s="19"/>
      <c r="R536" s="21"/>
      <c r="T536" s="19"/>
      <c r="U536" s="19"/>
      <c r="Y536" s="22"/>
      <c r="AA536" s="19"/>
      <c r="AF536" s="24"/>
      <c r="AK536" s="21"/>
      <c r="AP536" s="21"/>
      <c r="AS536" s="24"/>
      <c r="AT536" s="24"/>
      <c r="AV536" s="24"/>
    </row>
    <row r="537" ht="15.75" customHeight="1">
      <c r="F537" s="19"/>
      <c r="G537" s="20"/>
      <c r="M537" s="21"/>
      <c r="O537" s="19"/>
      <c r="R537" s="21"/>
      <c r="T537" s="19"/>
      <c r="U537" s="19"/>
      <c r="Y537" s="22"/>
      <c r="AA537" s="19"/>
      <c r="AF537" s="24"/>
      <c r="AK537" s="21"/>
      <c r="AP537" s="21"/>
      <c r="AS537" s="24"/>
      <c r="AT537" s="24"/>
      <c r="AV537" s="24"/>
    </row>
    <row r="538" ht="15.75" customHeight="1">
      <c r="F538" s="19"/>
      <c r="G538" s="20"/>
      <c r="M538" s="21"/>
      <c r="O538" s="19"/>
      <c r="R538" s="21"/>
      <c r="T538" s="19"/>
      <c r="U538" s="19"/>
      <c r="Y538" s="22"/>
      <c r="AA538" s="19"/>
      <c r="AF538" s="24"/>
      <c r="AK538" s="21"/>
      <c r="AP538" s="21"/>
      <c r="AS538" s="24"/>
      <c r="AT538" s="24"/>
      <c r="AV538" s="24"/>
    </row>
    <row r="539" ht="15.75" customHeight="1">
      <c r="F539" s="19"/>
      <c r="G539" s="20"/>
      <c r="M539" s="21"/>
      <c r="O539" s="19"/>
      <c r="R539" s="21"/>
      <c r="T539" s="19"/>
      <c r="U539" s="19"/>
      <c r="Y539" s="22"/>
      <c r="AA539" s="19"/>
      <c r="AF539" s="24"/>
      <c r="AK539" s="21"/>
      <c r="AP539" s="21"/>
      <c r="AS539" s="24"/>
      <c r="AT539" s="24"/>
      <c r="AV539" s="24"/>
    </row>
    <row r="540" ht="15.75" customHeight="1">
      <c r="F540" s="19"/>
      <c r="G540" s="20"/>
      <c r="M540" s="21"/>
      <c r="O540" s="19"/>
      <c r="R540" s="21"/>
      <c r="T540" s="19"/>
      <c r="U540" s="19"/>
      <c r="Y540" s="22"/>
      <c r="AA540" s="19"/>
      <c r="AF540" s="24"/>
      <c r="AK540" s="21"/>
      <c r="AP540" s="21"/>
      <c r="AS540" s="24"/>
      <c r="AT540" s="24"/>
      <c r="AV540" s="24"/>
    </row>
    <row r="541" ht="15.75" customHeight="1">
      <c r="F541" s="19"/>
      <c r="G541" s="20"/>
      <c r="M541" s="21"/>
      <c r="O541" s="19"/>
      <c r="R541" s="21"/>
      <c r="T541" s="19"/>
      <c r="U541" s="19"/>
      <c r="Y541" s="22"/>
      <c r="AA541" s="19"/>
      <c r="AF541" s="24"/>
      <c r="AK541" s="21"/>
      <c r="AP541" s="21"/>
      <c r="AS541" s="24"/>
      <c r="AT541" s="24"/>
      <c r="AV541" s="24"/>
    </row>
    <row r="542" ht="15.75" customHeight="1">
      <c r="F542" s="19"/>
      <c r="G542" s="20"/>
      <c r="M542" s="21"/>
      <c r="O542" s="19"/>
      <c r="R542" s="21"/>
      <c r="T542" s="19"/>
      <c r="U542" s="19"/>
      <c r="Y542" s="22"/>
      <c r="AA542" s="19"/>
      <c r="AF542" s="24"/>
      <c r="AK542" s="21"/>
      <c r="AP542" s="21"/>
      <c r="AS542" s="24"/>
      <c r="AT542" s="24"/>
      <c r="AV542" s="24"/>
    </row>
    <row r="543" ht="15.75" customHeight="1">
      <c r="F543" s="19"/>
      <c r="G543" s="20"/>
      <c r="M543" s="21"/>
      <c r="O543" s="19"/>
      <c r="R543" s="21"/>
      <c r="T543" s="19"/>
      <c r="U543" s="19"/>
      <c r="Y543" s="22"/>
      <c r="AA543" s="19"/>
      <c r="AF543" s="24"/>
      <c r="AK543" s="21"/>
      <c r="AP543" s="21"/>
      <c r="AS543" s="24"/>
      <c r="AT543" s="24"/>
      <c r="AV543" s="24"/>
    </row>
    <row r="544" ht="15.75" customHeight="1">
      <c r="F544" s="19"/>
      <c r="G544" s="20"/>
      <c r="M544" s="21"/>
      <c r="O544" s="19"/>
      <c r="R544" s="21"/>
      <c r="T544" s="19"/>
      <c r="U544" s="19"/>
      <c r="Y544" s="22"/>
      <c r="AA544" s="19"/>
      <c r="AF544" s="24"/>
      <c r="AK544" s="21"/>
      <c r="AP544" s="21"/>
      <c r="AS544" s="24"/>
      <c r="AT544" s="24"/>
      <c r="AV544" s="24"/>
    </row>
    <row r="545" ht="15.75" customHeight="1">
      <c r="F545" s="19"/>
      <c r="G545" s="20"/>
      <c r="M545" s="21"/>
      <c r="O545" s="19"/>
      <c r="R545" s="21"/>
      <c r="T545" s="19"/>
      <c r="U545" s="19"/>
      <c r="Y545" s="22"/>
      <c r="AA545" s="19"/>
      <c r="AF545" s="24"/>
      <c r="AK545" s="21"/>
      <c r="AP545" s="21"/>
      <c r="AS545" s="24"/>
      <c r="AT545" s="24"/>
      <c r="AV545" s="24"/>
    </row>
    <row r="546" ht="15.75" customHeight="1">
      <c r="F546" s="19"/>
      <c r="G546" s="20"/>
      <c r="M546" s="21"/>
      <c r="O546" s="19"/>
      <c r="R546" s="21"/>
      <c r="T546" s="19"/>
      <c r="U546" s="19"/>
      <c r="Y546" s="22"/>
      <c r="AA546" s="19"/>
      <c r="AF546" s="24"/>
      <c r="AK546" s="21"/>
      <c r="AP546" s="21"/>
      <c r="AS546" s="24"/>
      <c r="AT546" s="24"/>
      <c r="AV546" s="24"/>
    </row>
    <row r="547" ht="15.75" customHeight="1">
      <c r="F547" s="19"/>
      <c r="G547" s="20"/>
      <c r="M547" s="21"/>
      <c r="O547" s="19"/>
      <c r="R547" s="21"/>
      <c r="T547" s="19"/>
      <c r="U547" s="19"/>
      <c r="Y547" s="22"/>
      <c r="AA547" s="19"/>
      <c r="AF547" s="24"/>
      <c r="AK547" s="21"/>
      <c r="AP547" s="21"/>
      <c r="AS547" s="24"/>
      <c r="AT547" s="24"/>
      <c r="AV547" s="24"/>
    </row>
    <row r="548" ht="15.75" customHeight="1">
      <c r="F548" s="19"/>
      <c r="G548" s="20"/>
      <c r="M548" s="21"/>
      <c r="O548" s="19"/>
      <c r="R548" s="21"/>
      <c r="T548" s="19"/>
      <c r="U548" s="19"/>
      <c r="Y548" s="22"/>
      <c r="AA548" s="19"/>
      <c r="AF548" s="24"/>
      <c r="AK548" s="21"/>
      <c r="AP548" s="21"/>
      <c r="AS548" s="24"/>
      <c r="AT548" s="24"/>
      <c r="AV548" s="24"/>
    </row>
    <row r="549" ht="15.75" customHeight="1">
      <c r="F549" s="19"/>
      <c r="G549" s="20"/>
      <c r="M549" s="21"/>
      <c r="O549" s="19"/>
      <c r="R549" s="21"/>
      <c r="T549" s="19"/>
      <c r="U549" s="19"/>
      <c r="Y549" s="22"/>
      <c r="AA549" s="19"/>
      <c r="AF549" s="24"/>
      <c r="AK549" s="21"/>
      <c r="AP549" s="21"/>
      <c r="AS549" s="24"/>
      <c r="AT549" s="24"/>
      <c r="AV549" s="24"/>
    </row>
    <row r="550" ht="15.75" customHeight="1">
      <c r="F550" s="19"/>
      <c r="G550" s="20"/>
      <c r="M550" s="21"/>
      <c r="O550" s="19"/>
      <c r="R550" s="21"/>
      <c r="T550" s="19"/>
      <c r="U550" s="19"/>
      <c r="Y550" s="22"/>
      <c r="AA550" s="19"/>
      <c r="AF550" s="24"/>
      <c r="AK550" s="21"/>
      <c r="AP550" s="21"/>
      <c r="AS550" s="24"/>
      <c r="AT550" s="24"/>
      <c r="AV550" s="24"/>
    </row>
    <row r="551" ht="15.75" customHeight="1">
      <c r="F551" s="19"/>
      <c r="G551" s="20"/>
      <c r="M551" s="21"/>
      <c r="O551" s="19"/>
      <c r="R551" s="21"/>
      <c r="T551" s="19"/>
      <c r="U551" s="19"/>
      <c r="Y551" s="22"/>
      <c r="AA551" s="19"/>
      <c r="AF551" s="24"/>
      <c r="AK551" s="21"/>
      <c r="AP551" s="21"/>
      <c r="AS551" s="24"/>
      <c r="AT551" s="24"/>
      <c r="AV551" s="24"/>
    </row>
    <row r="552" ht="15.75" customHeight="1">
      <c r="F552" s="19"/>
      <c r="G552" s="20"/>
      <c r="M552" s="21"/>
      <c r="O552" s="19"/>
      <c r="R552" s="21"/>
      <c r="T552" s="19"/>
      <c r="U552" s="19"/>
      <c r="Y552" s="22"/>
      <c r="AA552" s="19"/>
      <c r="AF552" s="24"/>
      <c r="AK552" s="21"/>
      <c r="AP552" s="21"/>
      <c r="AS552" s="24"/>
      <c r="AT552" s="24"/>
      <c r="AV552" s="24"/>
    </row>
    <row r="553" ht="15.75" customHeight="1">
      <c r="F553" s="19"/>
      <c r="G553" s="20"/>
      <c r="M553" s="21"/>
      <c r="O553" s="19"/>
      <c r="R553" s="21"/>
      <c r="T553" s="19"/>
      <c r="U553" s="19"/>
      <c r="Y553" s="22"/>
      <c r="AA553" s="19"/>
      <c r="AF553" s="24"/>
      <c r="AK553" s="21"/>
      <c r="AP553" s="21"/>
      <c r="AS553" s="24"/>
      <c r="AT553" s="24"/>
      <c r="AV553" s="24"/>
    </row>
    <row r="554" ht="15.75" customHeight="1">
      <c r="F554" s="19"/>
      <c r="G554" s="20"/>
      <c r="M554" s="21"/>
      <c r="O554" s="19"/>
      <c r="R554" s="21"/>
      <c r="T554" s="19"/>
      <c r="U554" s="19"/>
      <c r="Y554" s="22"/>
      <c r="AA554" s="19"/>
      <c r="AF554" s="24"/>
      <c r="AK554" s="21"/>
      <c r="AP554" s="21"/>
      <c r="AS554" s="24"/>
      <c r="AT554" s="24"/>
      <c r="AV554" s="24"/>
    </row>
    <row r="555" ht="15.75" customHeight="1">
      <c r="F555" s="19"/>
      <c r="G555" s="20"/>
      <c r="M555" s="21"/>
      <c r="O555" s="19"/>
      <c r="R555" s="21"/>
      <c r="T555" s="19"/>
      <c r="U555" s="19"/>
      <c r="Y555" s="22"/>
      <c r="AA555" s="19"/>
      <c r="AF555" s="24"/>
      <c r="AK555" s="21"/>
      <c r="AP555" s="21"/>
      <c r="AS555" s="24"/>
      <c r="AT555" s="24"/>
      <c r="AV555" s="24"/>
    </row>
    <row r="556" ht="15.75" customHeight="1">
      <c r="F556" s="19"/>
      <c r="G556" s="20"/>
      <c r="M556" s="21"/>
      <c r="O556" s="19"/>
      <c r="R556" s="21"/>
      <c r="T556" s="19"/>
      <c r="U556" s="19"/>
      <c r="Y556" s="22"/>
      <c r="AA556" s="19"/>
      <c r="AF556" s="24"/>
      <c r="AK556" s="21"/>
      <c r="AP556" s="21"/>
      <c r="AS556" s="24"/>
      <c r="AT556" s="24"/>
      <c r="AV556" s="24"/>
    </row>
    <row r="557" ht="15.75" customHeight="1">
      <c r="F557" s="19"/>
      <c r="G557" s="20"/>
      <c r="M557" s="21"/>
      <c r="O557" s="19"/>
      <c r="R557" s="21"/>
      <c r="T557" s="19"/>
      <c r="U557" s="19"/>
      <c r="Y557" s="22"/>
      <c r="AA557" s="19"/>
      <c r="AF557" s="24"/>
      <c r="AK557" s="21"/>
      <c r="AP557" s="21"/>
      <c r="AS557" s="24"/>
      <c r="AT557" s="24"/>
      <c r="AV557" s="24"/>
    </row>
    <row r="558" ht="15.75" customHeight="1">
      <c r="F558" s="19"/>
      <c r="G558" s="20"/>
      <c r="M558" s="21"/>
      <c r="O558" s="19"/>
      <c r="R558" s="21"/>
      <c r="T558" s="19"/>
      <c r="U558" s="19"/>
      <c r="Y558" s="22"/>
      <c r="AA558" s="19"/>
      <c r="AF558" s="24"/>
      <c r="AK558" s="21"/>
      <c r="AP558" s="21"/>
      <c r="AS558" s="24"/>
      <c r="AT558" s="24"/>
      <c r="AV558" s="24"/>
    </row>
    <row r="559" ht="15.75" customHeight="1">
      <c r="F559" s="19"/>
      <c r="G559" s="20"/>
      <c r="M559" s="21"/>
      <c r="O559" s="19"/>
      <c r="R559" s="21"/>
      <c r="T559" s="19"/>
      <c r="U559" s="19"/>
      <c r="Y559" s="22"/>
      <c r="AA559" s="19"/>
      <c r="AF559" s="24"/>
      <c r="AK559" s="21"/>
      <c r="AP559" s="21"/>
      <c r="AS559" s="24"/>
      <c r="AT559" s="24"/>
      <c r="AV559" s="24"/>
    </row>
    <row r="560" ht="15.75" customHeight="1">
      <c r="F560" s="19"/>
      <c r="G560" s="20"/>
      <c r="M560" s="21"/>
      <c r="O560" s="19"/>
      <c r="R560" s="21"/>
      <c r="T560" s="19"/>
      <c r="U560" s="19"/>
      <c r="Y560" s="22"/>
      <c r="AA560" s="19"/>
      <c r="AF560" s="24"/>
      <c r="AK560" s="21"/>
      <c r="AP560" s="21"/>
      <c r="AS560" s="24"/>
      <c r="AT560" s="24"/>
      <c r="AV560" s="24"/>
    </row>
    <row r="561" ht="15.75" customHeight="1">
      <c r="F561" s="19"/>
      <c r="G561" s="20"/>
      <c r="M561" s="21"/>
      <c r="O561" s="19"/>
      <c r="R561" s="21"/>
      <c r="T561" s="19"/>
      <c r="U561" s="19"/>
      <c r="Y561" s="22"/>
      <c r="AA561" s="19"/>
      <c r="AF561" s="24"/>
      <c r="AK561" s="21"/>
      <c r="AP561" s="21"/>
      <c r="AS561" s="24"/>
      <c r="AT561" s="24"/>
      <c r="AV561" s="24"/>
    </row>
    <row r="562" ht="15.75" customHeight="1">
      <c r="F562" s="19"/>
      <c r="G562" s="20"/>
      <c r="M562" s="21"/>
      <c r="O562" s="19"/>
      <c r="R562" s="21"/>
      <c r="T562" s="19"/>
      <c r="U562" s="19"/>
      <c r="Y562" s="22"/>
      <c r="AA562" s="19"/>
      <c r="AF562" s="24"/>
      <c r="AK562" s="21"/>
      <c r="AP562" s="21"/>
      <c r="AS562" s="24"/>
      <c r="AT562" s="24"/>
      <c r="AV562" s="24"/>
    </row>
    <row r="563" ht="15.75" customHeight="1">
      <c r="F563" s="19"/>
      <c r="G563" s="20"/>
      <c r="M563" s="21"/>
      <c r="O563" s="19"/>
      <c r="R563" s="21"/>
      <c r="T563" s="19"/>
      <c r="U563" s="19"/>
      <c r="Y563" s="22"/>
      <c r="AA563" s="19"/>
      <c r="AF563" s="24"/>
      <c r="AK563" s="21"/>
      <c r="AP563" s="21"/>
      <c r="AS563" s="24"/>
      <c r="AT563" s="24"/>
      <c r="AV563" s="24"/>
    </row>
    <row r="564" ht="15.75" customHeight="1">
      <c r="F564" s="19"/>
      <c r="G564" s="20"/>
      <c r="M564" s="21"/>
      <c r="O564" s="19"/>
      <c r="R564" s="21"/>
      <c r="T564" s="19"/>
      <c r="U564" s="19"/>
      <c r="Y564" s="22"/>
      <c r="AA564" s="19"/>
      <c r="AF564" s="24"/>
      <c r="AK564" s="21"/>
      <c r="AP564" s="21"/>
      <c r="AS564" s="24"/>
      <c r="AT564" s="24"/>
      <c r="AV564" s="24"/>
    </row>
    <row r="565" ht="15.75" customHeight="1">
      <c r="F565" s="19"/>
      <c r="G565" s="20"/>
      <c r="M565" s="21"/>
      <c r="O565" s="19"/>
      <c r="R565" s="21"/>
      <c r="T565" s="19"/>
      <c r="U565" s="19"/>
      <c r="Y565" s="22"/>
      <c r="AA565" s="19"/>
      <c r="AF565" s="24"/>
      <c r="AK565" s="21"/>
      <c r="AP565" s="21"/>
      <c r="AS565" s="24"/>
      <c r="AT565" s="24"/>
      <c r="AV565" s="24"/>
    </row>
    <row r="566" ht="15.75" customHeight="1">
      <c r="F566" s="19"/>
      <c r="G566" s="20"/>
      <c r="M566" s="21"/>
      <c r="O566" s="19"/>
      <c r="R566" s="21"/>
      <c r="T566" s="19"/>
      <c r="U566" s="19"/>
      <c r="Y566" s="22"/>
      <c r="AA566" s="19"/>
      <c r="AF566" s="24"/>
      <c r="AK566" s="21"/>
      <c r="AP566" s="21"/>
      <c r="AS566" s="24"/>
      <c r="AT566" s="24"/>
      <c r="AV566" s="24"/>
    </row>
    <row r="567" ht="15.75" customHeight="1">
      <c r="F567" s="19"/>
      <c r="G567" s="20"/>
      <c r="M567" s="21"/>
      <c r="O567" s="19"/>
      <c r="R567" s="21"/>
      <c r="T567" s="19"/>
      <c r="U567" s="19"/>
      <c r="Y567" s="22"/>
      <c r="AA567" s="19"/>
      <c r="AF567" s="24"/>
      <c r="AK567" s="21"/>
      <c r="AP567" s="21"/>
      <c r="AS567" s="24"/>
      <c r="AT567" s="24"/>
      <c r="AV567" s="24"/>
    </row>
    <row r="568" ht="15.75" customHeight="1">
      <c r="F568" s="19"/>
      <c r="G568" s="20"/>
      <c r="M568" s="21"/>
      <c r="O568" s="19"/>
      <c r="R568" s="21"/>
      <c r="T568" s="19"/>
      <c r="U568" s="19"/>
      <c r="Y568" s="22"/>
      <c r="AA568" s="19"/>
      <c r="AF568" s="24"/>
      <c r="AK568" s="21"/>
      <c r="AP568" s="21"/>
      <c r="AS568" s="24"/>
      <c r="AT568" s="24"/>
      <c r="AV568" s="24"/>
    </row>
    <row r="569" ht="15.75" customHeight="1">
      <c r="F569" s="19"/>
      <c r="G569" s="20"/>
      <c r="M569" s="21"/>
      <c r="O569" s="19"/>
      <c r="R569" s="21"/>
      <c r="T569" s="19"/>
      <c r="U569" s="19"/>
      <c r="Y569" s="22"/>
      <c r="AA569" s="19"/>
      <c r="AF569" s="24"/>
      <c r="AK569" s="21"/>
      <c r="AP569" s="21"/>
      <c r="AS569" s="24"/>
      <c r="AT569" s="24"/>
      <c r="AV569" s="24"/>
    </row>
    <row r="570" ht="15.75" customHeight="1">
      <c r="F570" s="19"/>
      <c r="G570" s="20"/>
      <c r="M570" s="21"/>
      <c r="O570" s="19"/>
      <c r="R570" s="21"/>
      <c r="T570" s="19"/>
      <c r="U570" s="19"/>
      <c r="Y570" s="22"/>
      <c r="AA570" s="19"/>
      <c r="AF570" s="24"/>
      <c r="AK570" s="21"/>
      <c r="AP570" s="21"/>
      <c r="AS570" s="24"/>
      <c r="AT570" s="24"/>
      <c r="AV570" s="24"/>
    </row>
    <row r="571" ht="15.75" customHeight="1">
      <c r="F571" s="19"/>
      <c r="G571" s="20"/>
      <c r="M571" s="21"/>
      <c r="O571" s="19"/>
      <c r="R571" s="21"/>
      <c r="T571" s="19"/>
      <c r="U571" s="19"/>
      <c r="Y571" s="22"/>
      <c r="AA571" s="19"/>
      <c r="AF571" s="24"/>
      <c r="AK571" s="21"/>
      <c r="AP571" s="21"/>
      <c r="AS571" s="24"/>
      <c r="AT571" s="24"/>
      <c r="AV571" s="24"/>
    </row>
    <row r="572" ht="15.75" customHeight="1">
      <c r="F572" s="19"/>
      <c r="G572" s="20"/>
      <c r="M572" s="21"/>
      <c r="O572" s="19"/>
      <c r="R572" s="21"/>
      <c r="T572" s="19"/>
      <c r="U572" s="19"/>
      <c r="Y572" s="22"/>
      <c r="AA572" s="19"/>
      <c r="AF572" s="24"/>
      <c r="AK572" s="21"/>
      <c r="AP572" s="21"/>
      <c r="AS572" s="24"/>
      <c r="AT572" s="24"/>
      <c r="AV572" s="24"/>
    </row>
    <row r="573" ht="15.75" customHeight="1">
      <c r="F573" s="19"/>
      <c r="G573" s="20"/>
      <c r="M573" s="21"/>
      <c r="O573" s="19"/>
      <c r="R573" s="21"/>
      <c r="T573" s="19"/>
      <c r="U573" s="19"/>
      <c r="Y573" s="22"/>
      <c r="AA573" s="19"/>
      <c r="AF573" s="24"/>
      <c r="AK573" s="21"/>
      <c r="AP573" s="21"/>
      <c r="AS573" s="24"/>
      <c r="AT573" s="24"/>
      <c r="AV573" s="24"/>
    </row>
    <row r="574" ht="15.75" customHeight="1">
      <c r="F574" s="19"/>
      <c r="G574" s="20"/>
      <c r="M574" s="21"/>
      <c r="O574" s="19"/>
      <c r="R574" s="21"/>
      <c r="T574" s="19"/>
      <c r="U574" s="19"/>
      <c r="Y574" s="22"/>
      <c r="AA574" s="19"/>
      <c r="AF574" s="24"/>
      <c r="AK574" s="21"/>
      <c r="AP574" s="21"/>
      <c r="AS574" s="24"/>
      <c r="AT574" s="24"/>
      <c r="AV574" s="24"/>
    </row>
    <row r="575" ht="15.75" customHeight="1">
      <c r="F575" s="19"/>
      <c r="G575" s="20"/>
      <c r="M575" s="21"/>
      <c r="O575" s="19"/>
      <c r="R575" s="21"/>
      <c r="T575" s="19"/>
      <c r="U575" s="19"/>
      <c r="Y575" s="22"/>
      <c r="AA575" s="19"/>
      <c r="AF575" s="24"/>
      <c r="AK575" s="21"/>
      <c r="AP575" s="21"/>
      <c r="AS575" s="24"/>
      <c r="AT575" s="24"/>
      <c r="AV575" s="24"/>
    </row>
    <row r="576" ht="15.75" customHeight="1">
      <c r="F576" s="19"/>
      <c r="G576" s="20"/>
      <c r="M576" s="21"/>
      <c r="O576" s="19"/>
      <c r="R576" s="21"/>
      <c r="T576" s="19"/>
      <c r="U576" s="19"/>
      <c r="Y576" s="22"/>
      <c r="AA576" s="19"/>
      <c r="AF576" s="24"/>
      <c r="AK576" s="21"/>
      <c r="AP576" s="21"/>
      <c r="AS576" s="24"/>
      <c r="AT576" s="24"/>
      <c r="AV576" s="24"/>
    </row>
    <row r="577" ht="15.75" customHeight="1">
      <c r="F577" s="19"/>
      <c r="G577" s="20"/>
      <c r="M577" s="21"/>
      <c r="O577" s="19"/>
      <c r="R577" s="21"/>
      <c r="T577" s="19"/>
      <c r="U577" s="19"/>
      <c r="Y577" s="22"/>
      <c r="AA577" s="19"/>
      <c r="AF577" s="24"/>
      <c r="AK577" s="21"/>
      <c r="AP577" s="21"/>
      <c r="AS577" s="24"/>
      <c r="AT577" s="24"/>
      <c r="AV577" s="24"/>
    </row>
    <row r="578" ht="15.75" customHeight="1">
      <c r="F578" s="19"/>
      <c r="G578" s="20"/>
      <c r="M578" s="21"/>
      <c r="O578" s="19"/>
      <c r="R578" s="21"/>
      <c r="T578" s="19"/>
      <c r="U578" s="19"/>
      <c r="Y578" s="22"/>
      <c r="AA578" s="19"/>
      <c r="AF578" s="24"/>
      <c r="AK578" s="21"/>
      <c r="AP578" s="21"/>
      <c r="AS578" s="24"/>
      <c r="AT578" s="24"/>
      <c r="AV578" s="24"/>
    </row>
    <row r="579" ht="15.75" customHeight="1">
      <c r="F579" s="19"/>
      <c r="G579" s="20"/>
      <c r="M579" s="21"/>
      <c r="O579" s="19"/>
      <c r="R579" s="21"/>
      <c r="T579" s="19"/>
      <c r="U579" s="19"/>
      <c r="Y579" s="22"/>
      <c r="AA579" s="19"/>
      <c r="AF579" s="24"/>
      <c r="AK579" s="21"/>
      <c r="AP579" s="21"/>
      <c r="AS579" s="24"/>
      <c r="AT579" s="24"/>
      <c r="AV579" s="24"/>
    </row>
    <row r="580" ht="15.75" customHeight="1">
      <c r="F580" s="19"/>
      <c r="G580" s="20"/>
      <c r="M580" s="21"/>
      <c r="O580" s="19"/>
      <c r="R580" s="21"/>
      <c r="T580" s="19"/>
      <c r="U580" s="19"/>
      <c r="Y580" s="22"/>
      <c r="AA580" s="19"/>
      <c r="AF580" s="24"/>
      <c r="AK580" s="21"/>
      <c r="AP580" s="21"/>
      <c r="AS580" s="24"/>
      <c r="AT580" s="24"/>
      <c r="AV580" s="24"/>
    </row>
    <row r="581" ht="15.75" customHeight="1">
      <c r="F581" s="19"/>
      <c r="G581" s="20"/>
      <c r="M581" s="21"/>
      <c r="O581" s="19"/>
      <c r="R581" s="21"/>
      <c r="T581" s="19"/>
      <c r="U581" s="19"/>
      <c r="Y581" s="22"/>
      <c r="AA581" s="19"/>
      <c r="AF581" s="24"/>
      <c r="AK581" s="21"/>
      <c r="AP581" s="21"/>
      <c r="AS581" s="24"/>
      <c r="AT581" s="24"/>
      <c r="AV581" s="24"/>
    </row>
    <row r="582" ht="15.75" customHeight="1">
      <c r="F582" s="19"/>
      <c r="G582" s="20"/>
      <c r="M582" s="21"/>
      <c r="O582" s="19"/>
      <c r="R582" s="21"/>
      <c r="T582" s="19"/>
      <c r="U582" s="19"/>
      <c r="Y582" s="22"/>
      <c r="AA582" s="19"/>
      <c r="AF582" s="24"/>
      <c r="AK582" s="21"/>
      <c r="AP582" s="21"/>
      <c r="AS582" s="24"/>
      <c r="AT582" s="24"/>
      <c r="AV582" s="24"/>
    </row>
    <row r="583" ht="15.75" customHeight="1">
      <c r="F583" s="19"/>
      <c r="G583" s="20"/>
      <c r="M583" s="21"/>
      <c r="O583" s="19"/>
      <c r="R583" s="21"/>
      <c r="T583" s="19"/>
      <c r="U583" s="19"/>
      <c r="Y583" s="22"/>
      <c r="AA583" s="19"/>
      <c r="AF583" s="24"/>
      <c r="AK583" s="21"/>
      <c r="AP583" s="21"/>
      <c r="AS583" s="24"/>
      <c r="AT583" s="24"/>
      <c r="AV583" s="24"/>
    </row>
    <row r="584" ht="15.75" customHeight="1">
      <c r="F584" s="19"/>
      <c r="G584" s="20"/>
      <c r="M584" s="21"/>
      <c r="O584" s="19"/>
      <c r="R584" s="21"/>
      <c r="T584" s="19"/>
      <c r="U584" s="19"/>
      <c r="Y584" s="22"/>
      <c r="AA584" s="19"/>
      <c r="AF584" s="24"/>
      <c r="AK584" s="21"/>
      <c r="AP584" s="21"/>
      <c r="AS584" s="24"/>
      <c r="AT584" s="24"/>
      <c r="AV584" s="24"/>
    </row>
    <row r="585" ht="15.75" customHeight="1">
      <c r="F585" s="19"/>
      <c r="G585" s="20"/>
      <c r="M585" s="21"/>
      <c r="O585" s="19"/>
      <c r="R585" s="21"/>
      <c r="T585" s="19"/>
      <c r="U585" s="19"/>
      <c r="Y585" s="22"/>
      <c r="AA585" s="19"/>
      <c r="AF585" s="24"/>
      <c r="AK585" s="21"/>
      <c r="AP585" s="21"/>
      <c r="AS585" s="24"/>
      <c r="AT585" s="24"/>
      <c r="AV585" s="24"/>
    </row>
    <row r="586" ht="15.75" customHeight="1">
      <c r="F586" s="19"/>
      <c r="G586" s="20"/>
      <c r="M586" s="21"/>
      <c r="O586" s="19"/>
      <c r="R586" s="21"/>
      <c r="T586" s="19"/>
      <c r="U586" s="19"/>
      <c r="Y586" s="22"/>
      <c r="AA586" s="19"/>
      <c r="AF586" s="24"/>
      <c r="AK586" s="21"/>
      <c r="AP586" s="21"/>
      <c r="AS586" s="24"/>
      <c r="AT586" s="24"/>
      <c r="AV586" s="24"/>
    </row>
    <row r="587" ht="15.75" customHeight="1">
      <c r="F587" s="19"/>
      <c r="G587" s="20"/>
      <c r="M587" s="21"/>
      <c r="O587" s="19"/>
      <c r="R587" s="21"/>
      <c r="T587" s="19"/>
      <c r="U587" s="19"/>
      <c r="Y587" s="22"/>
      <c r="AA587" s="19"/>
      <c r="AF587" s="24"/>
      <c r="AK587" s="21"/>
      <c r="AP587" s="21"/>
      <c r="AS587" s="24"/>
      <c r="AT587" s="24"/>
      <c r="AV587" s="24"/>
    </row>
    <row r="588" ht="15.75" customHeight="1">
      <c r="F588" s="19"/>
      <c r="G588" s="20"/>
      <c r="M588" s="21"/>
      <c r="O588" s="19"/>
      <c r="R588" s="21"/>
      <c r="T588" s="19"/>
      <c r="U588" s="19"/>
      <c r="Y588" s="22"/>
      <c r="AA588" s="19"/>
      <c r="AF588" s="24"/>
      <c r="AK588" s="21"/>
      <c r="AP588" s="21"/>
      <c r="AS588" s="24"/>
      <c r="AT588" s="24"/>
      <c r="AV588" s="24"/>
    </row>
    <row r="589" ht="15.75" customHeight="1">
      <c r="F589" s="19"/>
      <c r="G589" s="20"/>
      <c r="M589" s="21"/>
      <c r="O589" s="19"/>
      <c r="R589" s="21"/>
      <c r="T589" s="19"/>
      <c r="U589" s="19"/>
      <c r="Y589" s="22"/>
      <c r="AA589" s="19"/>
      <c r="AF589" s="24"/>
      <c r="AK589" s="21"/>
      <c r="AP589" s="21"/>
      <c r="AS589" s="24"/>
      <c r="AT589" s="24"/>
      <c r="AV589" s="24"/>
    </row>
    <row r="590" ht="15.75" customHeight="1">
      <c r="F590" s="19"/>
      <c r="G590" s="20"/>
      <c r="M590" s="21"/>
      <c r="O590" s="19"/>
      <c r="R590" s="21"/>
      <c r="T590" s="19"/>
      <c r="U590" s="19"/>
      <c r="Y590" s="22"/>
      <c r="AA590" s="19"/>
      <c r="AF590" s="24"/>
      <c r="AK590" s="21"/>
      <c r="AP590" s="21"/>
      <c r="AS590" s="24"/>
      <c r="AT590" s="24"/>
      <c r="AV590" s="24"/>
    </row>
    <row r="591" ht="15.75" customHeight="1">
      <c r="F591" s="19"/>
      <c r="G591" s="20"/>
      <c r="M591" s="21"/>
      <c r="O591" s="19"/>
      <c r="R591" s="21"/>
      <c r="T591" s="19"/>
      <c r="U591" s="19"/>
      <c r="Y591" s="22"/>
      <c r="AA591" s="19"/>
      <c r="AF591" s="24"/>
      <c r="AK591" s="21"/>
      <c r="AP591" s="21"/>
      <c r="AS591" s="24"/>
      <c r="AT591" s="24"/>
      <c r="AV591" s="24"/>
    </row>
    <row r="592" ht="15.75" customHeight="1">
      <c r="F592" s="19"/>
      <c r="G592" s="20"/>
      <c r="M592" s="21"/>
      <c r="O592" s="19"/>
      <c r="R592" s="21"/>
      <c r="T592" s="19"/>
      <c r="U592" s="19"/>
      <c r="Y592" s="22"/>
      <c r="AA592" s="19"/>
      <c r="AF592" s="24"/>
      <c r="AK592" s="21"/>
      <c r="AP592" s="21"/>
      <c r="AS592" s="24"/>
      <c r="AT592" s="24"/>
      <c r="AV592" s="24"/>
    </row>
    <row r="593" ht="15.75" customHeight="1">
      <c r="F593" s="19"/>
      <c r="G593" s="20"/>
      <c r="M593" s="21"/>
      <c r="O593" s="19"/>
      <c r="R593" s="21"/>
      <c r="T593" s="19"/>
      <c r="U593" s="19"/>
      <c r="Y593" s="22"/>
      <c r="AA593" s="19"/>
      <c r="AF593" s="24"/>
      <c r="AK593" s="21"/>
      <c r="AP593" s="21"/>
      <c r="AS593" s="24"/>
      <c r="AT593" s="24"/>
      <c r="AV593" s="24"/>
    </row>
    <row r="594" ht="15.75" customHeight="1">
      <c r="F594" s="19"/>
      <c r="G594" s="20"/>
      <c r="M594" s="21"/>
      <c r="O594" s="19"/>
      <c r="R594" s="21"/>
      <c r="T594" s="19"/>
      <c r="U594" s="19"/>
      <c r="Y594" s="22"/>
      <c r="AA594" s="19"/>
      <c r="AF594" s="24"/>
      <c r="AK594" s="21"/>
      <c r="AP594" s="21"/>
      <c r="AS594" s="24"/>
      <c r="AT594" s="24"/>
      <c r="AV594" s="24"/>
    </row>
    <row r="595" ht="15.75" customHeight="1">
      <c r="F595" s="19"/>
      <c r="G595" s="20"/>
      <c r="M595" s="21"/>
      <c r="O595" s="19"/>
      <c r="R595" s="21"/>
      <c r="T595" s="19"/>
      <c r="U595" s="19"/>
      <c r="Y595" s="22"/>
      <c r="AA595" s="19"/>
      <c r="AF595" s="24"/>
      <c r="AK595" s="21"/>
      <c r="AP595" s="21"/>
      <c r="AS595" s="24"/>
      <c r="AT595" s="24"/>
      <c r="AV595" s="24"/>
    </row>
    <row r="596" ht="15.75" customHeight="1">
      <c r="F596" s="19"/>
      <c r="G596" s="20"/>
      <c r="M596" s="21"/>
      <c r="O596" s="19"/>
      <c r="R596" s="21"/>
      <c r="T596" s="19"/>
      <c r="U596" s="19"/>
      <c r="Y596" s="22"/>
      <c r="AA596" s="19"/>
      <c r="AF596" s="24"/>
      <c r="AK596" s="21"/>
      <c r="AP596" s="21"/>
      <c r="AS596" s="24"/>
      <c r="AT596" s="24"/>
      <c r="AV596" s="24"/>
    </row>
    <row r="597" ht="15.75" customHeight="1">
      <c r="F597" s="19"/>
      <c r="G597" s="20"/>
      <c r="M597" s="21"/>
      <c r="O597" s="19"/>
      <c r="R597" s="21"/>
      <c r="T597" s="19"/>
      <c r="U597" s="19"/>
      <c r="Y597" s="22"/>
      <c r="AA597" s="19"/>
      <c r="AF597" s="24"/>
      <c r="AK597" s="21"/>
      <c r="AP597" s="21"/>
      <c r="AS597" s="24"/>
      <c r="AT597" s="24"/>
      <c r="AV597" s="24"/>
    </row>
    <row r="598" ht="15.75" customHeight="1">
      <c r="F598" s="19"/>
      <c r="G598" s="20"/>
      <c r="M598" s="21"/>
      <c r="O598" s="19"/>
      <c r="R598" s="21"/>
      <c r="T598" s="19"/>
      <c r="U598" s="19"/>
      <c r="Y598" s="22"/>
      <c r="AA598" s="19"/>
      <c r="AF598" s="24"/>
      <c r="AK598" s="21"/>
      <c r="AP598" s="21"/>
      <c r="AS598" s="24"/>
      <c r="AT598" s="24"/>
      <c r="AV598" s="24"/>
    </row>
    <row r="599" ht="15.75" customHeight="1">
      <c r="F599" s="19"/>
      <c r="G599" s="20"/>
      <c r="M599" s="21"/>
      <c r="O599" s="19"/>
      <c r="R599" s="21"/>
      <c r="T599" s="19"/>
      <c r="U599" s="19"/>
      <c r="Y599" s="22"/>
      <c r="AA599" s="19"/>
      <c r="AF599" s="24"/>
      <c r="AK599" s="21"/>
      <c r="AP599" s="21"/>
      <c r="AS599" s="24"/>
      <c r="AT599" s="24"/>
      <c r="AV599" s="24"/>
    </row>
    <row r="600" ht="15.75" customHeight="1">
      <c r="F600" s="19"/>
      <c r="G600" s="20"/>
      <c r="M600" s="21"/>
      <c r="O600" s="19"/>
      <c r="R600" s="21"/>
      <c r="T600" s="19"/>
      <c r="U600" s="19"/>
      <c r="Y600" s="22"/>
      <c r="AA600" s="19"/>
      <c r="AF600" s="24"/>
      <c r="AK600" s="21"/>
      <c r="AP600" s="21"/>
      <c r="AS600" s="24"/>
      <c r="AT600" s="24"/>
      <c r="AV600" s="24"/>
    </row>
    <row r="601" ht="15.75" customHeight="1">
      <c r="F601" s="19"/>
      <c r="G601" s="20"/>
      <c r="M601" s="21"/>
      <c r="O601" s="19"/>
      <c r="R601" s="21"/>
      <c r="T601" s="19"/>
      <c r="U601" s="19"/>
      <c r="Y601" s="22"/>
      <c r="AA601" s="19"/>
      <c r="AF601" s="24"/>
      <c r="AK601" s="21"/>
      <c r="AP601" s="21"/>
      <c r="AS601" s="24"/>
      <c r="AT601" s="24"/>
      <c r="AV601" s="24"/>
    </row>
    <row r="602" ht="15.75" customHeight="1">
      <c r="F602" s="19"/>
      <c r="G602" s="20"/>
      <c r="M602" s="21"/>
      <c r="O602" s="19"/>
      <c r="R602" s="21"/>
      <c r="T602" s="19"/>
      <c r="U602" s="19"/>
      <c r="Y602" s="22"/>
      <c r="AA602" s="19"/>
      <c r="AF602" s="24"/>
      <c r="AK602" s="21"/>
      <c r="AP602" s="21"/>
      <c r="AS602" s="24"/>
      <c r="AT602" s="24"/>
      <c r="AV602" s="24"/>
    </row>
    <row r="603" ht="15.75" customHeight="1">
      <c r="F603" s="19"/>
      <c r="G603" s="20"/>
      <c r="M603" s="21"/>
      <c r="O603" s="19"/>
      <c r="R603" s="21"/>
      <c r="T603" s="19"/>
      <c r="U603" s="19"/>
      <c r="Y603" s="22"/>
      <c r="AA603" s="19"/>
      <c r="AF603" s="24"/>
      <c r="AK603" s="21"/>
      <c r="AP603" s="21"/>
      <c r="AS603" s="24"/>
      <c r="AT603" s="24"/>
      <c r="AV603" s="24"/>
    </row>
    <row r="604" ht="15.75" customHeight="1">
      <c r="F604" s="19"/>
      <c r="G604" s="20"/>
      <c r="M604" s="21"/>
      <c r="O604" s="19"/>
      <c r="R604" s="21"/>
      <c r="T604" s="19"/>
      <c r="U604" s="19"/>
      <c r="Y604" s="22"/>
      <c r="AA604" s="19"/>
      <c r="AF604" s="24"/>
      <c r="AK604" s="21"/>
      <c r="AP604" s="21"/>
      <c r="AS604" s="24"/>
      <c r="AT604" s="24"/>
      <c r="AV604" s="24"/>
    </row>
    <row r="605" ht="15.75" customHeight="1">
      <c r="F605" s="19"/>
      <c r="G605" s="20"/>
      <c r="M605" s="21"/>
      <c r="O605" s="19"/>
      <c r="R605" s="21"/>
      <c r="T605" s="19"/>
      <c r="U605" s="19"/>
      <c r="Y605" s="22"/>
      <c r="AA605" s="19"/>
      <c r="AF605" s="24"/>
      <c r="AK605" s="21"/>
      <c r="AP605" s="21"/>
      <c r="AS605" s="24"/>
      <c r="AT605" s="24"/>
      <c r="AV605" s="24"/>
    </row>
    <row r="606" ht="15.75" customHeight="1">
      <c r="F606" s="19"/>
      <c r="G606" s="20"/>
      <c r="M606" s="21"/>
      <c r="O606" s="19"/>
      <c r="R606" s="21"/>
      <c r="T606" s="19"/>
      <c r="U606" s="19"/>
      <c r="Y606" s="22"/>
      <c r="AA606" s="19"/>
      <c r="AF606" s="24"/>
      <c r="AK606" s="21"/>
      <c r="AP606" s="21"/>
      <c r="AS606" s="24"/>
      <c r="AT606" s="24"/>
      <c r="AV606" s="24"/>
    </row>
    <row r="607" ht="15.75" customHeight="1">
      <c r="F607" s="19"/>
      <c r="G607" s="20"/>
      <c r="M607" s="21"/>
      <c r="O607" s="19"/>
      <c r="R607" s="21"/>
      <c r="T607" s="19"/>
      <c r="U607" s="19"/>
      <c r="Y607" s="22"/>
      <c r="AA607" s="19"/>
      <c r="AF607" s="24"/>
      <c r="AK607" s="21"/>
      <c r="AP607" s="21"/>
      <c r="AS607" s="24"/>
      <c r="AT607" s="24"/>
      <c r="AV607" s="24"/>
    </row>
    <row r="608" ht="15.75" customHeight="1">
      <c r="F608" s="19"/>
      <c r="G608" s="20"/>
      <c r="M608" s="21"/>
      <c r="O608" s="19"/>
      <c r="R608" s="21"/>
      <c r="T608" s="19"/>
      <c r="U608" s="19"/>
      <c r="Y608" s="22"/>
      <c r="AA608" s="19"/>
      <c r="AF608" s="24"/>
      <c r="AK608" s="21"/>
      <c r="AP608" s="21"/>
      <c r="AS608" s="24"/>
      <c r="AT608" s="24"/>
      <c r="AV608" s="24"/>
    </row>
    <row r="609" ht="15.75" customHeight="1">
      <c r="F609" s="19"/>
      <c r="G609" s="20"/>
      <c r="M609" s="21"/>
      <c r="O609" s="19"/>
      <c r="R609" s="21"/>
      <c r="T609" s="19"/>
      <c r="U609" s="19"/>
      <c r="Y609" s="22"/>
      <c r="AA609" s="19"/>
      <c r="AF609" s="24"/>
      <c r="AK609" s="21"/>
      <c r="AP609" s="21"/>
      <c r="AS609" s="24"/>
      <c r="AT609" s="24"/>
      <c r="AV609" s="24"/>
    </row>
    <row r="610" ht="15.75" customHeight="1">
      <c r="F610" s="19"/>
      <c r="G610" s="20"/>
      <c r="M610" s="21"/>
      <c r="O610" s="19"/>
      <c r="R610" s="21"/>
      <c r="T610" s="19"/>
      <c r="U610" s="19"/>
      <c r="Y610" s="22"/>
      <c r="AA610" s="19"/>
      <c r="AF610" s="24"/>
      <c r="AK610" s="21"/>
      <c r="AP610" s="21"/>
      <c r="AS610" s="24"/>
      <c r="AT610" s="24"/>
      <c r="AV610" s="24"/>
    </row>
    <row r="611" ht="15.75" customHeight="1">
      <c r="F611" s="19"/>
      <c r="G611" s="20"/>
      <c r="M611" s="21"/>
      <c r="O611" s="19"/>
      <c r="R611" s="21"/>
      <c r="T611" s="19"/>
      <c r="U611" s="19"/>
      <c r="Y611" s="22"/>
      <c r="AA611" s="19"/>
      <c r="AF611" s="24"/>
      <c r="AK611" s="21"/>
      <c r="AP611" s="21"/>
      <c r="AS611" s="24"/>
      <c r="AT611" s="24"/>
      <c r="AV611" s="24"/>
    </row>
    <row r="612" ht="15.75" customHeight="1">
      <c r="F612" s="19"/>
      <c r="G612" s="20"/>
      <c r="M612" s="21"/>
      <c r="O612" s="19"/>
      <c r="R612" s="21"/>
      <c r="T612" s="19"/>
      <c r="U612" s="19"/>
      <c r="Y612" s="22"/>
      <c r="AA612" s="19"/>
      <c r="AF612" s="24"/>
      <c r="AK612" s="21"/>
      <c r="AP612" s="21"/>
      <c r="AS612" s="24"/>
      <c r="AT612" s="24"/>
      <c r="AV612" s="24"/>
    </row>
    <row r="613" ht="15.75" customHeight="1">
      <c r="F613" s="19"/>
      <c r="G613" s="20"/>
      <c r="M613" s="21"/>
      <c r="O613" s="19"/>
      <c r="R613" s="21"/>
      <c r="T613" s="19"/>
      <c r="U613" s="19"/>
      <c r="Y613" s="22"/>
      <c r="AA613" s="19"/>
      <c r="AF613" s="24"/>
      <c r="AK613" s="21"/>
      <c r="AP613" s="21"/>
      <c r="AS613" s="24"/>
      <c r="AT613" s="24"/>
      <c r="AV613" s="24"/>
    </row>
    <row r="614" ht="15.75" customHeight="1">
      <c r="F614" s="19"/>
      <c r="G614" s="20"/>
      <c r="M614" s="21"/>
      <c r="O614" s="19"/>
      <c r="R614" s="21"/>
      <c r="T614" s="19"/>
      <c r="U614" s="19"/>
      <c r="Y614" s="22"/>
      <c r="AA614" s="19"/>
      <c r="AF614" s="24"/>
      <c r="AK614" s="21"/>
      <c r="AP614" s="21"/>
      <c r="AS614" s="24"/>
      <c r="AT614" s="24"/>
      <c r="AV614" s="24"/>
    </row>
    <row r="615" ht="15.75" customHeight="1">
      <c r="F615" s="19"/>
      <c r="G615" s="20"/>
      <c r="M615" s="21"/>
      <c r="O615" s="19"/>
      <c r="R615" s="21"/>
      <c r="T615" s="19"/>
      <c r="U615" s="19"/>
      <c r="Y615" s="22"/>
      <c r="AA615" s="19"/>
      <c r="AF615" s="24"/>
      <c r="AK615" s="21"/>
      <c r="AP615" s="21"/>
      <c r="AS615" s="24"/>
      <c r="AT615" s="24"/>
      <c r="AV615" s="24"/>
    </row>
    <row r="616" ht="15.75" customHeight="1">
      <c r="F616" s="19"/>
      <c r="G616" s="20"/>
      <c r="M616" s="21"/>
      <c r="O616" s="19"/>
      <c r="R616" s="21"/>
      <c r="T616" s="19"/>
      <c r="U616" s="19"/>
      <c r="Y616" s="22"/>
      <c r="AA616" s="19"/>
      <c r="AF616" s="24"/>
      <c r="AK616" s="21"/>
      <c r="AP616" s="21"/>
      <c r="AS616" s="24"/>
      <c r="AT616" s="24"/>
      <c r="AV616" s="24"/>
    </row>
    <row r="617" ht="15.75" customHeight="1">
      <c r="F617" s="19"/>
      <c r="G617" s="20"/>
      <c r="M617" s="21"/>
      <c r="O617" s="19"/>
      <c r="R617" s="21"/>
      <c r="T617" s="19"/>
      <c r="U617" s="19"/>
      <c r="Y617" s="22"/>
      <c r="AA617" s="19"/>
      <c r="AF617" s="24"/>
      <c r="AK617" s="21"/>
      <c r="AP617" s="21"/>
      <c r="AS617" s="24"/>
      <c r="AT617" s="24"/>
      <c r="AV617" s="24"/>
    </row>
    <row r="618" ht="15.75" customHeight="1">
      <c r="F618" s="19"/>
      <c r="G618" s="20"/>
      <c r="M618" s="21"/>
      <c r="O618" s="19"/>
      <c r="R618" s="21"/>
      <c r="T618" s="19"/>
      <c r="U618" s="19"/>
      <c r="Y618" s="22"/>
      <c r="AA618" s="19"/>
      <c r="AF618" s="24"/>
      <c r="AK618" s="21"/>
      <c r="AP618" s="21"/>
      <c r="AS618" s="24"/>
      <c r="AT618" s="24"/>
      <c r="AV618" s="24"/>
    </row>
    <row r="619" ht="15.75" customHeight="1">
      <c r="F619" s="19"/>
      <c r="G619" s="20"/>
      <c r="M619" s="21"/>
      <c r="O619" s="19"/>
      <c r="R619" s="21"/>
      <c r="T619" s="19"/>
      <c r="U619" s="19"/>
      <c r="Y619" s="22"/>
      <c r="AA619" s="19"/>
      <c r="AF619" s="24"/>
      <c r="AK619" s="21"/>
      <c r="AP619" s="21"/>
      <c r="AS619" s="24"/>
      <c r="AT619" s="24"/>
      <c r="AV619" s="24"/>
    </row>
    <row r="620" ht="15.75" customHeight="1">
      <c r="F620" s="19"/>
      <c r="G620" s="20"/>
      <c r="M620" s="21"/>
      <c r="O620" s="19"/>
      <c r="R620" s="21"/>
      <c r="T620" s="19"/>
      <c r="U620" s="19"/>
      <c r="Y620" s="22"/>
      <c r="AA620" s="19"/>
      <c r="AF620" s="24"/>
      <c r="AK620" s="21"/>
      <c r="AP620" s="21"/>
      <c r="AS620" s="24"/>
      <c r="AT620" s="24"/>
      <c r="AV620" s="24"/>
    </row>
    <row r="621" ht="15.75" customHeight="1">
      <c r="F621" s="19"/>
      <c r="G621" s="20"/>
      <c r="M621" s="21"/>
      <c r="O621" s="19"/>
      <c r="R621" s="21"/>
      <c r="T621" s="19"/>
      <c r="U621" s="19"/>
      <c r="Y621" s="22"/>
      <c r="AA621" s="19"/>
      <c r="AF621" s="24"/>
      <c r="AK621" s="21"/>
      <c r="AP621" s="21"/>
      <c r="AS621" s="24"/>
      <c r="AT621" s="24"/>
      <c r="AV621" s="24"/>
    </row>
    <row r="622" ht="15.75" customHeight="1">
      <c r="F622" s="19"/>
      <c r="G622" s="20"/>
      <c r="M622" s="21"/>
      <c r="O622" s="19"/>
      <c r="R622" s="21"/>
      <c r="T622" s="19"/>
      <c r="U622" s="19"/>
      <c r="Y622" s="22"/>
      <c r="AA622" s="19"/>
      <c r="AF622" s="24"/>
      <c r="AK622" s="21"/>
      <c r="AP622" s="21"/>
      <c r="AS622" s="24"/>
      <c r="AT622" s="24"/>
      <c r="AV622" s="24"/>
    </row>
    <row r="623" ht="15.75" customHeight="1">
      <c r="F623" s="19"/>
      <c r="G623" s="20"/>
      <c r="M623" s="21"/>
      <c r="O623" s="19"/>
      <c r="R623" s="21"/>
      <c r="T623" s="19"/>
      <c r="U623" s="19"/>
      <c r="Y623" s="22"/>
      <c r="AA623" s="19"/>
      <c r="AF623" s="24"/>
      <c r="AK623" s="21"/>
      <c r="AP623" s="21"/>
      <c r="AS623" s="24"/>
      <c r="AT623" s="24"/>
      <c r="AV623" s="24"/>
    </row>
    <row r="624" ht="15.75" customHeight="1">
      <c r="F624" s="19"/>
      <c r="G624" s="20"/>
      <c r="M624" s="21"/>
      <c r="O624" s="19"/>
      <c r="R624" s="21"/>
      <c r="T624" s="19"/>
      <c r="U624" s="19"/>
      <c r="Y624" s="22"/>
      <c r="AA624" s="19"/>
      <c r="AF624" s="24"/>
      <c r="AK624" s="21"/>
      <c r="AP624" s="21"/>
      <c r="AS624" s="24"/>
      <c r="AT624" s="24"/>
      <c r="AV624" s="24"/>
    </row>
    <row r="625" ht="15.75" customHeight="1">
      <c r="F625" s="19"/>
      <c r="G625" s="20"/>
      <c r="M625" s="21"/>
      <c r="O625" s="19"/>
      <c r="R625" s="21"/>
      <c r="T625" s="19"/>
      <c r="U625" s="19"/>
      <c r="Y625" s="22"/>
      <c r="AA625" s="19"/>
      <c r="AF625" s="24"/>
      <c r="AK625" s="21"/>
      <c r="AP625" s="21"/>
      <c r="AS625" s="24"/>
      <c r="AT625" s="24"/>
      <c r="AV625" s="24"/>
    </row>
    <row r="626" ht="15.75" customHeight="1">
      <c r="F626" s="19"/>
      <c r="G626" s="20"/>
      <c r="M626" s="21"/>
      <c r="O626" s="19"/>
      <c r="R626" s="21"/>
      <c r="T626" s="19"/>
      <c r="U626" s="19"/>
      <c r="Y626" s="22"/>
      <c r="AA626" s="19"/>
      <c r="AF626" s="24"/>
      <c r="AK626" s="21"/>
      <c r="AP626" s="21"/>
      <c r="AS626" s="24"/>
      <c r="AT626" s="24"/>
      <c r="AV626" s="24"/>
    </row>
    <row r="627" ht="15.75" customHeight="1">
      <c r="F627" s="19"/>
      <c r="G627" s="20"/>
      <c r="M627" s="21"/>
      <c r="O627" s="19"/>
      <c r="R627" s="21"/>
      <c r="T627" s="19"/>
      <c r="U627" s="19"/>
      <c r="Y627" s="22"/>
      <c r="AA627" s="19"/>
      <c r="AF627" s="24"/>
      <c r="AK627" s="21"/>
      <c r="AP627" s="21"/>
      <c r="AS627" s="24"/>
      <c r="AT627" s="24"/>
      <c r="AV627" s="24"/>
    </row>
    <row r="628" ht="15.75" customHeight="1">
      <c r="F628" s="19"/>
      <c r="G628" s="20"/>
      <c r="M628" s="21"/>
      <c r="O628" s="19"/>
      <c r="R628" s="21"/>
      <c r="T628" s="19"/>
      <c r="U628" s="19"/>
      <c r="Y628" s="22"/>
      <c r="AA628" s="19"/>
      <c r="AF628" s="24"/>
      <c r="AK628" s="21"/>
      <c r="AP628" s="21"/>
      <c r="AS628" s="24"/>
      <c r="AT628" s="24"/>
      <c r="AV628" s="24"/>
    </row>
    <row r="629" ht="15.75" customHeight="1">
      <c r="F629" s="19"/>
      <c r="G629" s="20"/>
      <c r="M629" s="21"/>
      <c r="O629" s="19"/>
      <c r="R629" s="21"/>
      <c r="T629" s="19"/>
      <c r="U629" s="19"/>
      <c r="Y629" s="22"/>
      <c r="AA629" s="19"/>
      <c r="AF629" s="24"/>
      <c r="AK629" s="21"/>
      <c r="AP629" s="21"/>
      <c r="AS629" s="24"/>
      <c r="AT629" s="24"/>
      <c r="AV629" s="24"/>
    </row>
    <row r="630" ht="15.75" customHeight="1">
      <c r="F630" s="19"/>
      <c r="G630" s="20"/>
      <c r="M630" s="21"/>
      <c r="O630" s="19"/>
      <c r="R630" s="21"/>
      <c r="T630" s="19"/>
      <c r="U630" s="19"/>
      <c r="Y630" s="22"/>
      <c r="AA630" s="19"/>
      <c r="AF630" s="24"/>
      <c r="AK630" s="21"/>
      <c r="AP630" s="21"/>
      <c r="AS630" s="24"/>
      <c r="AT630" s="24"/>
      <c r="AV630" s="24"/>
    </row>
    <row r="631" ht="15.75" customHeight="1">
      <c r="F631" s="19"/>
      <c r="G631" s="20"/>
      <c r="M631" s="21"/>
      <c r="O631" s="19"/>
      <c r="R631" s="21"/>
      <c r="T631" s="19"/>
      <c r="U631" s="19"/>
      <c r="Y631" s="22"/>
      <c r="AA631" s="19"/>
      <c r="AF631" s="24"/>
      <c r="AK631" s="21"/>
      <c r="AP631" s="21"/>
      <c r="AS631" s="24"/>
      <c r="AT631" s="24"/>
      <c r="AV631" s="24"/>
    </row>
    <row r="632" ht="15.75" customHeight="1">
      <c r="F632" s="19"/>
      <c r="G632" s="20"/>
      <c r="M632" s="21"/>
      <c r="O632" s="19"/>
      <c r="R632" s="21"/>
      <c r="T632" s="19"/>
      <c r="U632" s="19"/>
      <c r="Y632" s="22"/>
      <c r="AA632" s="19"/>
      <c r="AF632" s="24"/>
      <c r="AK632" s="21"/>
      <c r="AP632" s="21"/>
      <c r="AS632" s="24"/>
      <c r="AT632" s="24"/>
      <c r="AV632" s="24"/>
    </row>
    <row r="633" ht="15.75" customHeight="1">
      <c r="F633" s="19"/>
      <c r="G633" s="20"/>
      <c r="M633" s="21"/>
      <c r="O633" s="19"/>
      <c r="R633" s="21"/>
      <c r="T633" s="19"/>
      <c r="U633" s="19"/>
      <c r="Y633" s="22"/>
      <c r="AA633" s="19"/>
      <c r="AF633" s="24"/>
      <c r="AK633" s="21"/>
      <c r="AP633" s="21"/>
      <c r="AS633" s="24"/>
      <c r="AT633" s="24"/>
      <c r="AV633" s="24"/>
    </row>
    <row r="634" ht="15.75" customHeight="1">
      <c r="F634" s="19"/>
      <c r="G634" s="20"/>
      <c r="M634" s="21"/>
      <c r="O634" s="19"/>
      <c r="R634" s="21"/>
      <c r="T634" s="19"/>
      <c r="U634" s="19"/>
      <c r="Y634" s="22"/>
      <c r="AA634" s="19"/>
      <c r="AF634" s="24"/>
      <c r="AK634" s="21"/>
      <c r="AP634" s="21"/>
      <c r="AS634" s="24"/>
      <c r="AT634" s="24"/>
      <c r="AV634" s="24"/>
    </row>
    <row r="635" ht="15.75" customHeight="1">
      <c r="F635" s="19"/>
      <c r="G635" s="20"/>
      <c r="M635" s="21"/>
      <c r="O635" s="19"/>
      <c r="R635" s="21"/>
      <c r="T635" s="19"/>
      <c r="U635" s="19"/>
      <c r="Y635" s="22"/>
      <c r="AA635" s="19"/>
      <c r="AF635" s="24"/>
      <c r="AK635" s="21"/>
      <c r="AP635" s="21"/>
      <c r="AS635" s="24"/>
      <c r="AT635" s="24"/>
      <c r="AV635" s="24"/>
    </row>
    <row r="636" ht="15.75" customHeight="1">
      <c r="F636" s="19"/>
      <c r="G636" s="20"/>
      <c r="M636" s="21"/>
      <c r="O636" s="19"/>
      <c r="R636" s="21"/>
      <c r="T636" s="19"/>
      <c r="U636" s="19"/>
      <c r="Y636" s="22"/>
      <c r="AA636" s="19"/>
      <c r="AF636" s="24"/>
      <c r="AK636" s="21"/>
      <c r="AP636" s="21"/>
      <c r="AS636" s="24"/>
      <c r="AT636" s="24"/>
      <c r="AV636" s="24"/>
    </row>
    <row r="637" ht="15.75" customHeight="1">
      <c r="F637" s="19"/>
      <c r="G637" s="20"/>
      <c r="M637" s="21"/>
      <c r="O637" s="19"/>
      <c r="R637" s="21"/>
      <c r="T637" s="19"/>
      <c r="U637" s="19"/>
      <c r="Y637" s="22"/>
      <c r="AA637" s="19"/>
      <c r="AF637" s="24"/>
      <c r="AK637" s="21"/>
      <c r="AP637" s="21"/>
      <c r="AS637" s="24"/>
      <c r="AT637" s="24"/>
      <c r="AV637" s="24"/>
    </row>
    <row r="638" ht="15.75" customHeight="1">
      <c r="F638" s="19"/>
      <c r="G638" s="20"/>
      <c r="M638" s="21"/>
      <c r="O638" s="19"/>
      <c r="R638" s="21"/>
      <c r="T638" s="19"/>
      <c r="U638" s="19"/>
      <c r="Y638" s="22"/>
      <c r="AA638" s="19"/>
      <c r="AF638" s="24"/>
      <c r="AK638" s="21"/>
      <c r="AP638" s="21"/>
      <c r="AS638" s="24"/>
      <c r="AT638" s="24"/>
      <c r="AV638" s="24"/>
    </row>
    <row r="639" ht="15.75" customHeight="1">
      <c r="F639" s="19"/>
      <c r="G639" s="20"/>
      <c r="M639" s="21"/>
      <c r="O639" s="19"/>
      <c r="R639" s="21"/>
      <c r="T639" s="19"/>
      <c r="U639" s="19"/>
      <c r="Y639" s="22"/>
      <c r="AA639" s="19"/>
      <c r="AF639" s="24"/>
      <c r="AK639" s="21"/>
      <c r="AP639" s="21"/>
      <c r="AS639" s="24"/>
      <c r="AT639" s="24"/>
      <c r="AV639" s="24"/>
    </row>
    <row r="640" ht="15.75" customHeight="1">
      <c r="F640" s="19"/>
      <c r="G640" s="20"/>
      <c r="M640" s="21"/>
      <c r="O640" s="19"/>
      <c r="R640" s="21"/>
      <c r="T640" s="19"/>
      <c r="U640" s="19"/>
      <c r="Y640" s="22"/>
      <c r="AA640" s="19"/>
      <c r="AF640" s="24"/>
      <c r="AK640" s="21"/>
      <c r="AP640" s="21"/>
      <c r="AS640" s="24"/>
      <c r="AT640" s="24"/>
      <c r="AV640" s="24"/>
    </row>
    <row r="641" ht="15.75" customHeight="1">
      <c r="F641" s="19"/>
      <c r="G641" s="20"/>
      <c r="M641" s="21"/>
      <c r="O641" s="19"/>
      <c r="R641" s="21"/>
      <c r="T641" s="19"/>
      <c r="U641" s="19"/>
      <c r="Y641" s="22"/>
      <c r="AA641" s="19"/>
      <c r="AF641" s="24"/>
      <c r="AK641" s="21"/>
      <c r="AP641" s="21"/>
      <c r="AS641" s="24"/>
      <c r="AT641" s="24"/>
      <c r="AV641" s="24"/>
    </row>
    <row r="642" ht="15.75" customHeight="1">
      <c r="F642" s="19"/>
      <c r="G642" s="20"/>
      <c r="M642" s="21"/>
      <c r="O642" s="19"/>
      <c r="R642" s="21"/>
      <c r="T642" s="19"/>
      <c r="U642" s="19"/>
      <c r="Y642" s="22"/>
      <c r="AA642" s="19"/>
      <c r="AF642" s="24"/>
      <c r="AK642" s="21"/>
      <c r="AP642" s="21"/>
      <c r="AS642" s="24"/>
      <c r="AT642" s="24"/>
      <c r="AV642" s="24"/>
    </row>
    <row r="643" ht="15.75" customHeight="1">
      <c r="F643" s="19"/>
      <c r="G643" s="20"/>
      <c r="M643" s="21"/>
      <c r="O643" s="19"/>
      <c r="R643" s="21"/>
      <c r="T643" s="19"/>
      <c r="U643" s="19"/>
      <c r="Y643" s="22"/>
      <c r="AA643" s="19"/>
      <c r="AF643" s="24"/>
      <c r="AK643" s="21"/>
      <c r="AP643" s="21"/>
      <c r="AS643" s="24"/>
      <c r="AT643" s="24"/>
      <c r="AV643" s="24"/>
    </row>
    <row r="644" ht="15.75" customHeight="1">
      <c r="F644" s="19"/>
      <c r="G644" s="20"/>
      <c r="M644" s="21"/>
      <c r="O644" s="19"/>
      <c r="R644" s="21"/>
      <c r="T644" s="19"/>
      <c r="U644" s="19"/>
      <c r="Y644" s="22"/>
      <c r="AA644" s="19"/>
      <c r="AF644" s="24"/>
      <c r="AK644" s="21"/>
      <c r="AP644" s="21"/>
      <c r="AS644" s="24"/>
      <c r="AT644" s="24"/>
      <c r="AV644" s="24"/>
    </row>
    <row r="645" ht="15.75" customHeight="1">
      <c r="F645" s="19"/>
      <c r="G645" s="20"/>
      <c r="M645" s="21"/>
      <c r="O645" s="19"/>
      <c r="R645" s="21"/>
      <c r="T645" s="19"/>
      <c r="U645" s="19"/>
      <c r="Y645" s="22"/>
      <c r="AA645" s="19"/>
      <c r="AF645" s="24"/>
      <c r="AK645" s="21"/>
      <c r="AP645" s="21"/>
      <c r="AS645" s="24"/>
      <c r="AT645" s="24"/>
      <c r="AV645" s="24"/>
    </row>
    <row r="646" ht="15.75" customHeight="1">
      <c r="F646" s="19"/>
      <c r="G646" s="20"/>
      <c r="M646" s="21"/>
      <c r="O646" s="19"/>
      <c r="R646" s="21"/>
      <c r="T646" s="19"/>
      <c r="U646" s="19"/>
      <c r="Y646" s="22"/>
      <c r="AA646" s="19"/>
      <c r="AF646" s="24"/>
      <c r="AK646" s="21"/>
      <c r="AP646" s="21"/>
      <c r="AS646" s="24"/>
      <c r="AT646" s="24"/>
      <c r="AV646" s="24"/>
    </row>
    <row r="647" ht="15.75" customHeight="1">
      <c r="F647" s="19"/>
      <c r="G647" s="20"/>
      <c r="M647" s="21"/>
      <c r="O647" s="19"/>
      <c r="R647" s="21"/>
      <c r="T647" s="19"/>
      <c r="U647" s="19"/>
      <c r="Y647" s="22"/>
      <c r="AA647" s="19"/>
      <c r="AF647" s="24"/>
      <c r="AK647" s="21"/>
      <c r="AP647" s="21"/>
      <c r="AS647" s="24"/>
      <c r="AT647" s="24"/>
      <c r="AV647" s="24"/>
    </row>
    <row r="648" ht="15.75" customHeight="1">
      <c r="F648" s="19"/>
      <c r="G648" s="20"/>
      <c r="M648" s="21"/>
      <c r="O648" s="19"/>
      <c r="R648" s="21"/>
      <c r="T648" s="19"/>
      <c r="U648" s="19"/>
      <c r="Y648" s="22"/>
      <c r="AA648" s="19"/>
      <c r="AF648" s="24"/>
      <c r="AK648" s="21"/>
      <c r="AP648" s="21"/>
      <c r="AS648" s="24"/>
      <c r="AT648" s="24"/>
      <c r="AV648" s="24"/>
    </row>
    <row r="649" ht="15.75" customHeight="1">
      <c r="F649" s="19"/>
      <c r="G649" s="20"/>
      <c r="M649" s="21"/>
      <c r="O649" s="19"/>
      <c r="R649" s="21"/>
      <c r="T649" s="19"/>
      <c r="U649" s="19"/>
      <c r="Y649" s="22"/>
      <c r="AA649" s="19"/>
      <c r="AF649" s="24"/>
      <c r="AK649" s="21"/>
      <c r="AP649" s="21"/>
      <c r="AS649" s="24"/>
      <c r="AT649" s="24"/>
      <c r="AV649" s="24"/>
    </row>
    <row r="650" ht="15.75" customHeight="1">
      <c r="F650" s="19"/>
      <c r="G650" s="20"/>
      <c r="M650" s="21"/>
      <c r="O650" s="19"/>
      <c r="R650" s="21"/>
      <c r="T650" s="19"/>
      <c r="U650" s="19"/>
      <c r="Y650" s="22"/>
      <c r="AA650" s="19"/>
      <c r="AF650" s="24"/>
      <c r="AK650" s="21"/>
      <c r="AP650" s="21"/>
      <c r="AS650" s="24"/>
      <c r="AT650" s="24"/>
      <c r="AV650" s="24"/>
    </row>
    <row r="651" ht="15.75" customHeight="1">
      <c r="F651" s="19"/>
      <c r="G651" s="20"/>
      <c r="M651" s="21"/>
      <c r="O651" s="19"/>
      <c r="R651" s="21"/>
      <c r="T651" s="19"/>
      <c r="U651" s="19"/>
      <c r="Y651" s="22"/>
      <c r="AA651" s="19"/>
      <c r="AF651" s="24"/>
      <c r="AK651" s="21"/>
      <c r="AP651" s="21"/>
      <c r="AS651" s="24"/>
      <c r="AT651" s="24"/>
      <c r="AV651" s="24"/>
    </row>
    <row r="652" ht="15.75" customHeight="1">
      <c r="F652" s="19"/>
      <c r="G652" s="20"/>
      <c r="M652" s="21"/>
      <c r="O652" s="19"/>
      <c r="R652" s="21"/>
      <c r="T652" s="19"/>
      <c r="U652" s="19"/>
      <c r="Y652" s="22"/>
      <c r="AA652" s="19"/>
      <c r="AF652" s="24"/>
      <c r="AK652" s="21"/>
      <c r="AP652" s="21"/>
      <c r="AS652" s="24"/>
      <c r="AT652" s="24"/>
      <c r="AV652" s="24"/>
    </row>
    <row r="653" ht="15.75" customHeight="1">
      <c r="F653" s="19"/>
      <c r="G653" s="20"/>
      <c r="M653" s="21"/>
      <c r="O653" s="19"/>
      <c r="R653" s="21"/>
      <c r="T653" s="19"/>
      <c r="U653" s="19"/>
      <c r="Y653" s="22"/>
      <c r="AA653" s="19"/>
      <c r="AF653" s="24"/>
      <c r="AK653" s="21"/>
      <c r="AP653" s="21"/>
      <c r="AS653" s="24"/>
      <c r="AT653" s="24"/>
      <c r="AV653" s="24"/>
    </row>
    <row r="654" ht="15.75" customHeight="1">
      <c r="F654" s="19"/>
      <c r="G654" s="20"/>
      <c r="M654" s="21"/>
      <c r="O654" s="19"/>
      <c r="R654" s="21"/>
      <c r="T654" s="19"/>
      <c r="U654" s="19"/>
      <c r="Y654" s="22"/>
      <c r="AA654" s="19"/>
      <c r="AF654" s="24"/>
      <c r="AK654" s="21"/>
      <c r="AP654" s="21"/>
      <c r="AS654" s="24"/>
      <c r="AT654" s="24"/>
      <c r="AV654" s="24"/>
    </row>
    <row r="655" ht="15.75" customHeight="1">
      <c r="F655" s="19"/>
      <c r="G655" s="20"/>
      <c r="M655" s="21"/>
      <c r="O655" s="19"/>
      <c r="R655" s="21"/>
      <c r="T655" s="19"/>
      <c r="U655" s="19"/>
      <c r="Y655" s="22"/>
      <c r="AA655" s="19"/>
      <c r="AF655" s="24"/>
      <c r="AK655" s="21"/>
      <c r="AP655" s="21"/>
      <c r="AS655" s="24"/>
      <c r="AT655" s="24"/>
      <c r="AV655" s="24"/>
    </row>
    <row r="656" ht="15.75" customHeight="1">
      <c r="F656" s="19"/>
      <c r="G656" s="20"/>
      <c r="M656" s="21"/>
      <c r="O656" s="19"/>
      <c r="R656" s="21"/>
      <c r="T656" s="19"/>
      <c r="U656" s="19"/>
      <c r="Y656" s="22"/>
      <c r="AA656" s="19"/>
      <c r="AF656" s="24"/>
      <c r="AK656" s="21"/>
      <c r="AP656" s="21"/>
      <c r="AS656" s="24"/>
      <c r="AT656" s="24"/>
      <c r="AV656" s="24"/>
    </row>
    <row r="657" ht="15.75" customHeight="1">
      <c r="F657" s="19"/>
      <c r="G657" s="20"/>
      <c r="M657" s="21"/>
      <c r="O657" s="19"/>
      <c r="R657" s="21"/>
      <c r="T657" s="19"/>
      <c r="U657" s="19"/>
      <c r="Y657" s="22"/>
      <c r="AA657" s="19"/>
      <c r="AF657" s="24"/>
      <c r="AK657" s="21"/>
      <c r="AP657" s="21"/>
      <c r="AS657" s="24"/>
      <c r="AT657" s="24"/>
      <c r="AV657" s="24"/>
    </row>
    <row r="658" ht="15.75" customHeight="1">
      <c r="F658" s="19"/>
      <c r="G658" s="20"/>
      <c r="M658" s="21"/>
      <c r="O658" s="19"/>
      <c r="R658" s="21"/>
      <c r="T658" s="19"/>
      <c r="U658" s="19"/>
      <c r="Y658" s="22"/>
      <c r="AA658" s="19"/>
      <c r="AF658" s="24"/>
      <c r="AK658" s="21"/>
      <c r="AP658" s="21"/>
      <c r="AS658" s="24"/>
      <c r="AT658" s="24"/>
      <c r="AV658" s="24"/>
    </row>
    <row r="659" ht="15.75" customHeight="1">
      <c r="F659" s="19"/>
      <c r="G659" s="20"/>
      <c r="M659" s="21"/>
      <c r="O659" s="19"/>
      <c r="R659" s="21"/>
      <c r="T659" s="19"/>
      <c r="U659" s="19"/>
      <c r="Y659" s="22"/>
      <c r="AA659" s="19"/>
      <c r="AF659" s="24"/>
      <c r="AK659" s="21"/>
      <c r="AP659" s="21"/>
      <c r="AS659" s="24"/>
      <c r="AT659" s="24"/>
      <c r="AV659" s="24"/>
    </row>
    <row r="660" ht="15.75" customHeight="1">
      <c r="F660" s="19"/>
      <c r="G660" s="20"/>
      <c r="M660" s="21"/>
      <c r="O660" s="19"/>
      <c r="R660" s="21"/>
      <c r="T660" s="19"/>
      <c r="U660" s="19"/>
      <c r="Y660" s="22"/>
      <c r="AA660" s="19"/>
      <c r="AF660" s="24"/>
      <c r="AK660" s="21"/>
      <c r="AP660" s="21"/>
      <c r="AS660" s="24"/>
      <c r="AT660" s="24"/>
      <c r="AV660" s="24"/>
    </row>
    <row r="661" ht="15.75" customHeight="1">
      <c r="F661" s="19"/>
      <c r="G661" s="20"/>
      <c r="M661" s="21"/>
      <c r="O661" s="19"/>
      <c r="R661" s="21"/>
      <c r="T661" s="19"/>
      <c r="U661" s="19"/>
      <c r="Y661" s="22"/>
      <c r="AA661" s="19"/>
      <c r="AF661" s="24"/>
      <c r="AK661" s="21"/>
      <c r="AP661" s="21"/>
      <c r="AS661" s="24"/>
      <c r="AT661" s="24"/>
      <c r="AV661" s="24"/>
    </row>
    <row r="662" ht="15.75" customHeight="1">
      <c r="F662" s="19"/>
      <c r="G662" s="20"/>
      <c r="M662" s="21"/>
      <c r="O662" s="19"/>
      <c r="R662" s="21"/>
      <c r="T662" s="19"/>
      <c r="U662" s="19"/>
      <c r="Y662" s="22"/>
      <c r="AA662" s="19"/>
      <c r="AF662" s="24"/>
      <c r="AK662" s="21"/>
      <c r="AP662" s="21"/>
      <c r="AS662" s="24"/>
      <c r="AT662" s="24"/>
      <c r="AV662" s="24"/>
    </row>
    <row r="663" ht="15.75" customHeight="1">
      <c r="F663" s="19"/>
      <c r="G663" s="20"/>
      <c r="M663" s="21"/>
      <c r="O663" s="19"/>
      <c r="R663" s="21"/>
      <c r="T663" s="19"/>
      <c r="U663" s="19"/>
      <c r="Y663" s="22"/>
      <c r="AA663" s="19"/>
      <c r="AF663" s="24"/>
      <c r="AK663" s="21"/>
      <c r="AP663" s="21"/>
      <c r="AS663" s="24"/>
      <c r="AT663" s="24"/>
      <c r="AV663" s="24"/>
    </row>
    <row r="664" ht="15.75" customHeight="1">
      <c r="F664" s="19"/>
      <c r="G664" s="20"/>
      <c r="M664" s="21"/>
      <c r="O664" s="19"/>
      <c r="R664" s="21"/>
      <c r="T664" s="19"/>
      <c r="U664" s="19"/>
      <c r="Y664" s="22"/>
      <c r="AA664" s="19"/>
      <c r="AF664" s="24"/>
      <c r="AK664" s="21"/>
      <c r="AP664" s="21"/>
      <c r="AS664" s="24"/>
      <c r="AT664" s="24"/>
      <c r="AV664" s="24"/>
    </row>
    <row r="665" ht="15.75" customHeight="1">
      <c r="F665" s="19"/>
      <c r="G665" s="20"/>
      <c r="M665" s="21"/>
      <c r="O665" s="19"/>
      <c r="R665" s="21"/>
      <c r="T665" s="19"/>
      <c r="U665" s="19"/>
      <c r="Y665" s="22"/>
      <c r="AA665" s="19"/>
      <c r="AF665" s="24"/>
      <c r="AK665" s="21"/>
      <c r="AP665" s="21"/>
      <c r="AS665" s="24"/>
      <c r="AT665" s="24"/>
      <c r="AV665" s="24"/>
    </row>
    <row r="666" ht="15.75" customHeight="1">
      <c r="F666" s="19"/>
      <c r="G666" s="20"/>
      <c r="M666" s="21"/>
      <c r="O666" s="19"/>
      <c r="R666" s="21"/>
      <c r="T666" s="19"/>
      <c r="U666" s="19"/>
      <c r="Y666" s="22"/>
      <c r="AA666" s="19"/>
      <c r="AF666" s="24"/>
      <c r="AK666" s="21"/>
      <c r="AP666" s="21"/>
      <c r="AS666" s="24"/>
      <c r="AT666" s="24"/>
      <c r="AV666" s="24"/>
    </row>
    <row r="667" ht="15.75" customHeight="1">
      <c r="F667" s="19"/>
      <c r="G667" s="20"/>
      <c r="M667" s="21"/>
      <c r="O667" s="19"/>
      <c r="R667" s="21"/>
      <c r="T667" s="19"/>
      <c r="U667" s="19"/>
      <c r="Y667" s="22"/>
      <c r="AA667" s="19"/>
      <c r="AF667" s="24"/>
      <c r="AK667" s="21"/>
      <c r="AP667" s="21"/>
      <c r="AS667" s="24"/>
      <c r="AT667" s="24"/>
      <c r="AV667" s="24"/>
    </row>
    <row r="668" ht="15.75" customHeight="1">
      <c r="F668" s="19"/>
      <c r="G668" s="20"/>
      <c r="M668" s="21"/>
      <c r="O668" s="19"/>
      <c r="R668" s="21"/>
      <c r="T668" s="19"/>
      <c r="U668" s="19"/>
      <c r="Y668" s="22"/>
      <c r="AA668" s="19"/>
      <c r="AF668" s="24"/>
      <c r="AK668" s="21"/>
      <c r="AP668" s="21"/>
      <c r="AS668" s="24"/>
      <c r="AT668" s="24"/>
      <c r="AV668" s="24"/>
    </row>
    <row r="669" ht="15.75" customHeight="1">
      <c r="F669" s="19"/>
      <c r="G669" s="20"/>
      <c r="M669" s="21"/>
      <c r="O669" s="19"/>
      <c r="R669" s="21"/>
      <c r="T669" s="19"/>
      <c r="U669" s="19"/>
      <c r="Y669" s="22"/>
      <c r="AA669" s="19"/>
      <c r="AF669" s="24"/>
      <c r="AK669" s="21"/>
      <c r="AP669" s="21"/>
      <c r="AS669" s="24"/>
      <c r="AT669" s="24"/>
      <c r="AV669" s="24"/>
    </row>
    <row r="670" ht="15.75" customHeight="1">
      <c r="F670" s="19"/>
      <c r="G670" s="20"/>
      <c r="M670" s="21"/>
      <c r="O670" s="19"/>
      <c r="R670" s="21"/>
      <c r="T670" s="19"/>
      <c r="U670" s="19"/>
      <c r="Y670" s="22"/>
      <c r="AA670" s="19"/>
      <c r="AF670" s="24"/>
      <c r="AK670" s="21"/>
      <c r="AP670" s="21"/>
      <c r="AS670" s="24"/>
      <c r="AT670" s="24"/>
      <c r="AV670" s="24"/>
    </row>
    <row r="671" ht="15.75" customHeight="1">
      <c r="F671" s="19"/>
      <c r="G671" s="20"/>
      <c r="M671" s="21"/>
      <c r="O671" s="19"/>
      <c r="R671" s="21"/>
      <c r="T671" s="19"/>
      <c r="U671" s="19"/>
      <c r="Y671" s="22"/>
      <c r="AA671" s="19"/>
      <c r="AF671" s="24"/>
      <c r="AK671" s="21"/>
      <c r="AP671" s="21"/>
      <c r="AS671" s="24"/>
      <c r="AT671" s="24"/>
      <c r="AV671" s="24"/>
    </row>
    <row r="672" ht="15.75" customHeight="1">
      <c r="F672" s="19"/>
      <c r="G672" s="20"/>
      <c r="M672" s="21"/>
      <c r="O672" s="19"/>
      <c r="R672" s="21"/>
      <c r="T672" s="19"/>
      <c r="U672" s="19"/>
      <c r="Y672" s="22"/>
      <c r="AA672" s="19"/>
      <c r="AF672" s="24"/>
      <c r="AK672" s="21"/>
      <c r="AP672" s="21"/>
      <c r="AS672" s="24"/>
      <c r="AT672" s="24"/>
      <c r="AV672" s="24"/>
    </row>
    <row r="673" ht="15.75" customHeight="1">
      <c r="F673" s="19"/>
      <c r="G673" s="20"/>
      <c r="M673" s="21"/>
      <c r="O673" s="19"/>
      <c r="R673" s="21"/>
      <c r="T673" s="19"/>
      <c r="U673" s="19"/>
      <c r="Y673" s="22"/>
      <c r="AA673" s="19"/>
      <c r="AF673" s="24"/>
      <c r="AK673" s="21"/>
      <c r="AP673" s="21"/>
      <c r="AS673" s="24"/>
      <c r="AT673" s="24"/>
      <c r="AV673" s="24"/>
    </row>
    <row r="674" ht="15.75" customHeight="1">
      <c r="F674" s="19"/>
      <c r="G674" s="20"/>
      <c r="M674" s="21"/>
      <c r="O674" s="19"/>
      <c r="R674" s="21"/>
      <c r="T674" s="19"/>
      <c r="U674" s="19"/>
      <c r="Y674" s="22"/>
      <c r="AA674" s="19"/>
      <c r="AF674" s="24"/>
      <c r="AK674" s="21"/>
      <c r="AP674" s="21"/>
      <c r="AS674" s="24"/>
      <c r="AT674" s="24"/>
      <c r="AV674" s="24"/>
    </row>
    <row r="675" ht="15.75" customHeight="1">
      <c r="F675" s="19"/>
      <c r="G675" s="20"/>
      <c r="M675" s="21"/>
      <c r="O675" s="19"/>
      <c r="R675" s="21"/>
      <c r="T675" s="19"/>
      <c r="U675" s="19"/>
      <c r="Y675" s="22"/>
      <c r="AA675" s="19"/>
      <c r="AF675" s="24"/>
      <c r="AK675" s="21"/>
      <c r="AP675" s="21"/>
      <c r="AS675" s="24"/>
      <c r="AT675" s="24"/>
      <c r="AV675" s="24"/>
    </row>
    <row r="676" ht="15.75" customHeight="1">
      <c r="F676" s="19"/>
      <c r="G676" s="20"/>
      <c r="M676" s="21"/>
      <c r="O676" s="19"/>
      <c r="R676" s="21"/>
      <c r="T676" s="19"/>
      <c r="U676" s="19"/>
      <c r="Y676" s="22"/>
      <c r="AA676" s="19"/>
      <c r="AF676" s="24"/>
      <c r="AK676" s="21"/>
      <c r="AP676" s="21"/>
      <c r="AS676" s="24"/>
      <c r="AT676" s="24"/>
      <c r="AV676" s="24"/>
    </row>
    <row r="677" ht="15.75" customHeight="1">
      <c r="F677" s="19"/>
      <c r="G677" s="20"/>
      <c r="M677" s="21"/>
      <c r="O677" s="19"/>
      <c r="R677" s="21"/>
      <c r="T677" s="19"/>
      <c r="U677" s="19"/>
      <c r="Y677" s="22"/>
      <c r="AA677" s="19"/>
      <c r="AF677" s="24"/>
      <c r="AK677" s="21"/>
      <c r="AP677" s="21"/>
      <c r="AS677" s="24"/>
      <c r="AT677" s="24"/>
      <c r="AV677" s="24"/>
    </row>
    <row r="678" ht="15.75" customHeight="1">
      <c r="F678" s="19"/>
      <c r="G678" s="20"/>
      <c r="M678" s="21"/>
      <c r="O678" s="19"/>
      <c r="R678" s="21"/>
      <c r="T678" s="19"/>
      <c r="U678" s="19"/>
      <c r="Y678" s="22"/>
      <c r="AA678" s="19"/>
      <c r="AF678" s="24"/>
      <c r="AK678" s="21"/>
      <c r="AP678" s="21"/>
      <c r="AS678" s="24"/>
      <c r="AT678" s="24"/>
      <c r="AV678" s="24"/>
    </row>
    <row r="679" ht="15.75" customHeight="1">
      <c r="F679" s="19"/>
      <c r="G679" s="20"/>
      <c r="M679" s="21"/>
      <c r="O679" s="19"/>
      <c r="R679" s="21"/>
      <c r="T679" s="19"/>
      <c r="U679" s="19"/>
      <c r="Y679" s="22"/>
      <c r="AA679" s="19"/>
      <c r="AF679" s="24"/>
      <c r="AK679" s="21"/>
      <c r="AP679" s="21"/>
      <c r="AS679" s="24"/>
      <c r="AT679" s="24"/>
      <c r="AV679" s="24"/>
    </row>
    <row r="680" ht="15.75" customHeight="1">
      <c r="F680" s="19"/>
      <c r="G680" s="20"/>
      <c r="M680" s="21"/>
      <c r="O680" s="19"/>
      <c r="R680" s="21"/>
      <c r="T680" s="19"/>
      <c r="U680" s="19"/>
      <c r="Y680" s="22"/>
      <c r="AA680" s="19"/>
      <c r="AF680" s="24"/>
      <c r="AK680" s="21"/>
      <c r="AP680" s="21"/>
      <c r="AS680" s="24"/>
      <c r="AT680" s="24"/>
      <c r="AV680" s="24"/>
    </row>
    <row r="681" ht="15.75" customHeight="1">
      <c r="F681" s="19"/>
      <c r="G681" s="20"/>
      <c r="M681" s="21"/>
      <c r="O681" s="19"/>
      <c r="R681" s="21"/>
      <c r="T681" s="19"/>
      <c r="U681" s="19"/>
      <c r="Y681" s="22"/>
      <c r="AA681" s="19"/>
      <c r="AF681" s="24"/>
      <c r="AK681" s="21"/>
      <c r="AP681" s="21"/>
      <c r="AS681" s="24"/>
      <c r="AT681" s="24"/>
      <c r="AV681" s="24"/>
    </row>
    <row r="682" ht="15.75" customHeight="1">
      <c r="F682" s="19"/>
      <c r="G682" s="20"/>
      <c r="M682" s="21"/>
      <c r="O682" s="19"/>
      <c r="R682" s="21"/>
      <c r="T682" s="19"/>
      <c r="U682" s="19"/>
      <c r="Y682" s="22"/>
      <c r="AA682" s="19"/>
      <c r="AF682" s="24"/>
      <c r="AK682" s="21"/>
      <c r="AP682" s="21"/>
      <c r="AS682" s="24"/>
      <c r="AT682" s="24"/>
      <c r="AV682" s="24"/>
    </row>
    <row r="683" ht="15.75" customHeight="1">
      <c r="F683" s="19"/>
      <c r="G683" s="20"/>
      <c r="M683" s="21"/>
      <c r="O683" s="19"/>
      <c r="R683" s="21"/>
      <c r="T683" s="19"/>
      <c r="U683" s="19"/>
      <c r="Y683" s="22"/>
      <c r="AA683" s="19"/>
      <c r="AF683" s="24"/>
      <c r="AK683" s="21"/>
      <c r="AP683" s="21"/>
      <c r="AS683" s="24"/>
      <c r="AT683" s="24"/>
      <c r="AV683" s="24"/>
    </row>
    <row r="684" ht="15.75" customHeight="1">
      <c r="F684" s="19"/>
      <c r="G684" s="20"/>
      <c r="M684" s="21"/>
      <c r="O684" s="19"/>
      <c r="R684" s="21"/>
      <c r="T684" s="19"/>
      <c r="U684" s="19"/>
      <c r="Y684" s="22"/>
      <c r="AA684" s="19"/>
      <c r="AF684" s="24"/>
      <c r="AK684" s="21"/>
      <c r="AP684" s="21"/>
      <c r="AS684" s="24"/>
      <c r="AT684" s="24"/>
      <c r="AV684" s="24"/>
    </row>
    <row r="685" ht="15.75" customHeight="1">
      <c r="F685" s="19"/>
      <c r="G685" s="20"/>
      <c r="M685" s="21"/>
      <c r="O685" s="19"/>
      <c r="R685" s="21"/>
      <c r="T685" s="19"/>
      <c r="U685" s="19"/>
      <c r="Y685" s="22"/>
      <c r="AA685" s="19"/>
      <c r="AF685" s="24"/>
      <c r="AK685" s="21"/>
      <c r="AP685" s="21"/>
      <c r="AS685" s="24"/>
      <c r="AT685" s="24"/>
      <c r="AV685" s="24"/>
    </row>
    <row r="686" ht="15.75" customHeight="1">
      <c r="F686" s="19"/>
      <c r="G686" s="20"/>
      <c r="M686" s="21"/>
      <c r="O686" s="19"/>
      <c r="R686" s="21"/>
      <c r="T686" s="19"/>
      <c r="U686" s="19"/>
      <c r="Y686" s="22"/>
      <c r="AA686" s="19"/>
      <c r="AF686" s="24"/>
      <c r="AK686" s="21"/>
      <c r="AP686" s="21"/>
      <c r="AS686" s="24"/>
      <c r="AT686" s="24"/>
      <c r="AV686" s="24"/>
    </row>
    <row r="687" ht="15.75" customHeight="1">
      <c r="F687" s="19"/>
      <c r="G687" s="20"/>
      <c r="M687" s="21"/>
      <c r="O687" s="19"/>
      <c r="R687" s="21"/>
      <c r="T687" s="19"/>
      <c r="U687" s="19"/>
      <c r="Y687" s="22"/>
      <c r="AA687" s="19"/>
      <c r="AF687" s="24"/>
      <c r="AK687" s="21"/>
      <c r="AP687" s="21"/>
      <c r="AS687" s="24"/>
      <c r="AT687" s="24"/>
      <c r="AV687" s="24"/>
    </row>
    <row r="688" ht="15.75" customHeight="1">
      <c r="F688" s="19"/>
      <c r="G688" s="20"/>
      <c r="M688" s="21"/>
      <c r="O688" s="19"/>
      <c r="R688" s="21"/>
      <c r="T688" s="19"/>
      <c r="U688" s="19"/>
      <c r="Y688" s="22"/>
      <c r="AA688" s="19"/>
      <c r="AF688" s="24"/>
      <c r="AK688" s="21"/>
      <c r="AP688" s="21"/>
      <c r="AS688" s="24"/>
      <c r="AT688" s="24"/>
      <c r="AV688" s="24"/>
    </row>
    <row r="689" ht="15.75" customHeight="1">
      <c r="F689" s="19"/>
      <c r="G689" s="20"/>
      <c r="M689" s="21"/>
      <c r="O689" s="19"/>
      <c r="R689" s="21"/>
      <c r="T689" s="19"/>
      <c r="U689" s="19"/>
      <c r="Y689" s="22"/>
      <c r="AA689" s="19"/>
      <c r="AF689" s="24"/>
      <c r="AK689" s="21"/>
      <c r="AP689" s="21"/>
      <c r="AS689" s="24"/>
      <c r="AT689" s="24"/>
      <c r="AV689" s="24"/>
    </row>
    <row r="690" ht="15.75" customHeight="1">
      <c r="F690" s="19"/>
      <c r="G690" s="20"/>
      <c r="M690" s="21"/>
      <c r="O690" s="19"/>
      <c r="R690" s="21"/>
      <c r="T690" s="19"/>
      <c r="U690" s="19"/>
      <c r="Y690" s="22"/>
      <c r="AA690" s="19"/>
      <c r="AF690" s="24"/>
      <c r="AK690" s="21"/>
      <c r="AP690" s="21"/>
      <c r="AS690" s="24"/>
      <c r="AT690" s="24"/>
      <c r="AV690" s="24"/>
    </row>
    <row r="691" ht="15.75" customHeight="1">
      <c r="F691" s="19"/>
      <c r="G691" s="20"/>
      <c r="M691" s="21"/>
      <c r="O691" s="19"/>
      <c r="R691" s="21"/>
      <c r="T691" s="19"/>
      <c r="U691" s="19"/>
      <c r="Y691" s="22"/>
      <c r="AA691" s="19"/>
      <c r="AF691" s="24"/>
      <c r="AK691" s="21"/>
      <c r="AP691" s="21"/>
      <c r="AS691" s="24"/>
      <c r="AT691" s="24"/>
      <c r="AV691" s="24"/>
    </row>
    <row r="692" ht="15.75" customHeight="1">
      <c r="F692" s="19"/>
      <c r="G692" s="20"/>
      <c r="M692" s="21"/>
      <c r="O692" s="19"/>
      <c r="R692" s="21"/>
      <c r="T692" s="19"/>
      <c r="U692" s="19"/>
      <c r="Y692" s="22"/>
      <c r="AA692" s="19"/>
      <c r="AF692" s="24"/>
      <c r="AK692" s="21"/>
      <c r="AP692" s="21"/>
      <c r="AS692" s="24"/>
      <c r="AT692" s="24"/>
      <c r="AV692" s="24"/>
    </row>
    <row r="693" ht="15.75" customHeight="1">
      <c r="F693" s="19"/>
      <c r="G693" s="20"/>
      <c r="M693" s="21"/>
      <c r="O693" s="19"/>
      <c r="R693" s="21"/>
      <c r="T693" s="19"/>
      <c r="U693" s="19"/>
      <c r="Y693" s="22"/>
      <c r="AA693" s="19"/>
      <c r="AF693" s="24"/>
      <c r="AK693" s="21"/>
      <c r="AP693" s="21"/>
      <c r="AS693" s="24"/>
      <c r="AT693" s="24"/>
      <c r="AV693" s="24"/>
    </row>
    <row r="694" ht="15.75" customHeight="1">
      <c r="F694" s="19"/>
      <c r="G694" s="20"/>
      <c r="M694" s="21"/>
      <c r="O694" s="19"/>
      <c r="R694" s="21"/>
      <c r="T694" s="19"/>
      <c r="U694" s="19"/>
      <c r="Y694" s="22"/>
      <c r="AA694" s="19"/>
      <c r="AF694" s="24"/>
      <c r="AK694" s="21"/>
      <c r="AP694" s="21"/>
      <c r="AS694" s="24"/>
      <c r="AT694" s="24"/>
      <c r="AV694" s="24"/>
    </row>
    <row r="695" ht="15.75" customHeight="1">
      <c r="F695" s="19"/>
      <c r="G695" s="20"/>
      <c r="M695" s="21"/>
      <c r="O695" s="19"/>
      <c r="R695" s="21"/>
      <c r="T695" s="19"/>
      <c r="U695" s="19"/>
      <c r="Y695" s="22"/>
      <c r="AA695" s="19"/>
      <c r="AF695" s="24"/>
      <c r="AK695" s="21"/>
      <c r="AP695" s="21"/>
      <c r="AS695" s="24"/>
      <c r="AT695" s="24"/>
      <c r="AV695" s="24"/>
    </row>
    <row r="696" ht="15.75" customHeight="1">
      <c r="F696" s="19"/>
      <c r="G696" s="20"/>
      <c r="M696" s="21"/>
      <c r="O696" s="19"/>
      <c r="R696" s="21"/>
      <c r="T696" s="19"/>
      <c r="U696" s="19"/>
      <c r="Y696" s="22"/>
      <c r="AA696" s="19"/>
      <c r="AF696" s="24"/>
      <c r="AK696" s="21"/>
      <c r="AP696" s="21"/>
      <c r="AS696" s="24"/>
      <c r="AT696" s="24"/>
      <c r="AV696" s="24"/>
    </row>
    <row r="697" ht="15.75" customHeight="1">
      <c r="F697" s="19"/>
      <c r="G697" s="20"/>
      <c r="M697" s="21"/>
      <c r="O697" s="19"/>
      <c r="R697" s="21"/>
      <c r="T697" s="19"/>
      <c r="U697" s="19"/>
      <c r="Y697" s="22"/>
      <c r="AA697" s="19"/>
      <c r="AF697" s="24"/>
      <c r="AK697" s="21"/>
      <c r="AP697" s="21"/>
      <c r="AS697" s="24"/>
      <c r="AT697" s="24"/>
      <c r="AV697" s="24"/>
    </row>
    <row r="698" ht="15.75" customHeight="1">
      <c r="F698" s="19"/>
      <c r="G698" s="20"/>
      <c r="M698" s="21"/>
      <c r="O698" s="19"/>
      <c r="R698" s="21"/>
      <c r="T698" s="19"/>
      <c r="U698" s="19"/>
      <c r="Y698" s="22"/>
      <c r="AA698" s="19"/>
      <c r="AF698" s="24"/>
      <c r="AK698" s="21"/>
      <c r="AP698" s="21"/>
      <c r="AS698" s="24"/>
      <c r="AT698" s="24"/>
      <c r="AV698" s="24"/>
    </row>
    <row r="699" ht="15.75" customHeight="1">
      <c r="F699" s="19"/>
      <c r="G699" s="20"/>
      <c r="M699" s="21"/>
      <c r="O699" s="19"/>
      <c r="R699" s="21"/>
      <c r="T699" s="19"/>
      <c r="U699" s="19"/>
      <c r="Y699" s="22"/>
      <c r="AA699" s="19"/>
      <c r="AF699" s="24"/>
      <c r="AK699" s="21"/>
      <c r="AP699" s="21"/>
      <c r="AS699" s="24"/>
      <c r="AT699" s="24"/>
      <c r="AV699" s="24"/>
    </row>
    <row r="700" ht="15.75" customHeight="1">
      <c r="F700" s="19"/>
      <c r="G700" s="20"/>
      <c r="M700" s="21"/>
      <c r="O700" s="19"/>
      <c r="R700" s="21"/>
      <c r="T700" s="19"/>
      <c r="U700" s="19"/>
      <c r="Y700" s="22"/>
      <c r="AA700" s="19"/>
      <c r="AF700" s="24"/>
      <c r="AK700" s="21"/>
      <c r="AP700" s="21"/>
      <c r="AS700" s="24"/>
      <c r="AT700" s="24"/>
      <c r="AV700" s="24"/>
    </row>
    <row r="701" ht="15.75" customHeight="1">
      <c r="F701" s="19"/>
      <c r="G701" s="20"/>
      <c r="M701" s="21"/>
      <c r="O701" s="19"/>
      <c r="R701" s="21"/>
      <c r="T701" s="19"/>
      <c r="U701" s="19"/>
      <c r="Y701" s="22"/>
      <c r="AA701" s="19"/>
      <c r="AF701" s="24"/>
      <c r="AK701" s="21"/>
      <c r="AP701" s="21"/>
      <c r="AS701" s="24"/>
      <c r="AT701" s="24"/>
      <c r="AV701" s="24"/>
    </row>
    <row r="702" ht="15.75" customHeight="1">
      <c r="F702" s="19"/>
      <c r="G702" s="20"/>
      <c r="M702" s="21"/>
      <c r="O702" s="19"/>
      <c r="R702" s="21"/>
      <c r="T702" s="19"/>
      <c r="U702" s="19"/>
      <c r="Y702" s="22"/>
      <c r="AA702" s="19"/>
      <c r="AF702" s="24"/>
      <c r="AK702" s="21"/>
      <c r="AP702" s="21"/>
      <c r="AS702" s="24"/>
      <c r="AT702" s="24"/>
      <c r="AV702" s="24"/>
    </row>
    <row r="703" ht="15.75" customHeight="1">
      <c r="F703" s="19"/>
      <c r="G703" s="20"/>
      <c r="M703" s="21"/>
      <c r="O703" s="19"/>
      <c r="R703" s="21"/>
      <c r="T703" s="19"/>
      <c r="U703" s="19"/>
      <c r="Y703" s="22"/>
      <c r="AA703" s="19"/>
      <c r="AF703" s="24"/>
      <c r="AK703" s="21"/>
      <c r="AP703" s="21"/>
      <c r="AS703" s="24"/>
      <c r="AT703" s="24"/>
      <c r="AV703" s="24"/>
    </row>
    <row r="704" ht="15.75" customHeight="1">
      <c r="F704" s="19"/>
      <c r="G704" s="20"/>
      <c r="M704" s="21"/>
      <c r="O704" s="19"/>
      <c r="R704" s="21"/>
      <c r="T704" s="19"/>
      <c r="U704" s="19"/>
      <c r="Y704" s="22"/>
      <c r="AA704" s="19"/>
      <c r="AF704" s="24"/>
      <c r="AK704" s="21"/>
      <c r="AP704" s="21"/>
      <c r="AS704" s="24"/>
      <c r="AT704" s="24"/>
      <c r="AV704" s="24"/>
    </row>
    <row r="705" ht="15.75" customHeight="1">
      <c r="F705" s="19"/>
      <c r="G705" s="20"/>
      <c r="M705" s="21"/>
      <c r="O705" s="19"/>
      <c r="R705" s="21"/>
      <c r="T705" s="19"/>
      <c r="U705" s="19"/>
      <c r="Y705" s="22"/>
      <c r="AA705" s="19"/>
      <c r="AF705" s="24"/>
      <c r="AK705" s="21"/>
      <c r="AP705" s="21"/>
      <c r="AS705" s="24"/>
      <c r="AT705" s="24"/>
      <c r="AV705" s="24"/>
    </row>
    <row r="706" ht="15.75" customHeight="1">
      <c r="F706" s="19"/>
      <c r="G706" s="20"/>
      <c r="M706" s="21"/>
      <c r="O706" s="19"/>
      <c r="R706" s="21"/>
      <c r="T706" s="19"/>
      <c r="U706" s="19"/>
      <c r="Y706" s="22"/>
      <c r="AA706" s="19"/>
      <c r="AF706" s="24"/>
      <c r="AK706" s="21"/>
      <c r="AP706" s="21"/>
      <c r="AS706" s="24"/>
      <c r="AT706" s="24"/>
      <c r="AV706" s="24"/>
    </row>
    <row r="707" ht="15.75" customHeight="1">
      <c r="F707" s="19"/>
      <c r="G707" s="20"/>
      <c r="M707" s="21"/>
      <c r="O707" s="19"/>
      <c r="R707" s="21"/>
      <c r="T707" s="19"/>
      <c r="U707" s="19"/>
      <c r="Y707" s="22"/>
      <c r="AA707" s="19"/>
      <c r="AF707" s="24"/>
      <c r="AK707" s="21"/>
      <c r="AP707" s="21"/>
      <c r="AS707" s="24"/>
      <c r="AT707" s="24"/>
      <c r="AV707" s="24"/>
    </row>
    <row r="708" ht="15.75" customHeight="1">
      <c r="F708" s="19"/>
      <c r="G708" s="20"/>
      <c r="M708" s="21"/>
      <c r="O708" s="19"/>
      <c r="R708" s="21"/>
      <c r="T708" s="19"/>
      <c r="U708" s="19"/>
      <c r="Y708" s="22"/>
      <c r="AA708" s="19"/>
      <c r="AF708" s="24"/>
      <c r="AK708" s="21"/>
      <c r="AP708" s="21"/>
      <c r="AS708" s="24"/>
      <c r="AT708" s="24"/>
      <c r="AV708" s="24"/>
    </row>
    <row r="709" ht="15.75" customHeight="1">
      <c r="F709" s="19"/>
      <c r="G709" s="20"/>
      <c r="M709" s="21"/>
      <c r="O709" s="19"/>
      <c r="R709" s="21"/>
      <c r="T709" s="19"/>
      <c r="U709" s="19"/>
      <c r="Y709" s="22"/>
      <c r="AA709" s="19"/>
      <c r="AF709" s="24"/>
      <c r="AK709" s="21"/>
      <c r="AP709" s="21"/>
      <c r="AS709" s="24"/>
      <c r="AT709" s="24"/>
      <c r="AV709" s="24"/>
    </row>
    <row r="710" ht="15.75" customHeight="1">
      <c r="F710" s="19"/>
      <c r="G710" s="20"/>
      <c r="M710" s="21"/>
      <c r="O710" s="19"/>
      <c r="R710" s="21"/>
      <c r="T710" s="19"/>
      <c r="U710" s="19"/>
      <c r="Y710" s="22"/>
      <c r="AA710" s="19"/>
      <c r="AF710" s="24"/>
      <c r="AK710" s="21"/>
      <c r="AP710" s="21"/>
      <c r="AS710" s="24"/>
      <c r="AT710" s="24"/>
      <c r="AV710" s="24"/>
    </row>
    <row r="711" ht="15.75" customHeight="1">
      <c r="F711" s="19"/>
      <c r="G711" s="20"/>
      <c r="M711" s="21"/>
      <c r="O711" s="19"/>
      <c r="R711" s="21"/>
      <c r="T711" s="19"/>
      <c r="U711" s="19"/>
      <c r="Y711" s="22"/>
      <c r="AA711" s="19"/>
      <c r="AF711" s="24"/>
      <c r="AK711" s="21"/>
      <c r="AP711" s="21"/>
      <c r="AS711" s="24"/>
      <c r="AT711" s="24"/>
      <c r="AV711" s="24"/>
    </row>
    <row r="712" ht="15.75" customHeight="1">
      <c r="F712" s="19"/>
      <c r="G712" s="20"/>
      <c r="M712" s="21"/>
      <c r="O712" s="19"/>
      <c r="R712" s="21"/>
      <c r="T712" s="19"/>
      <c r="U712" s="19"/>
      <c r="Y712" s="22"/>
      <c r="AA712" s="19"/>
      <c r="AF712" s="24"/>
      <c r="AK712" s="21"/>
      <c r="AP712" s="21"/>
      <c r="AS712" s="24"/>
      <c r="AT712" s="24"/>
      <c r="AV712" s="24"/>
    </row>
    <row r="713" ht="15.75" customHeight="1">
      <c r="F713" s="19"/>
      <c r="G713" s="20"/>
      <c r="M713" s="21"/>
      <c r="O713" s="19"/>
      <c r="R713" s="21"/>
      <c r="T713" s="19"/>
      <c r="U713" s="19"/>
      <c r="Y713" s="22"/>
      <c r="AA713" s="19"/>
      <c r="AF713" s="24"/>
      <c r="AK713" s="21"/>
      <c r="AP713" s="21"/>
      <c r="AS713" s="24"/>
      <c r="AT713" s="24"/>
      <c r="AV713" s="24"/>
    </row>
    <row r="714" ht="15.75" customHeight="1">
      <c r="F714" s="19"/>
      <c r="G714" s="20"/>
      <c r="M714" s="21"/>
      <c r="O714" s="19"/>
      <c r="R714" s="21"/>
      <c r="T714" s="19"/>
      <c r="U714" s="19"/>
      <c r="Y714" s="22"/>
      <c r="AA714" s="19"/>
      <c r="AF714" s="24"/>
      <c r="AK714" s="21"/>
      <c r="AP714" s="21"/>
      <c r="AS714" s="24"/>
      <c r="AT714" s="24"/>
      <c r="AV714" s="24"/>
    </row>
    <row r="715" ht="15.75" customHeight="1">
      <c r="F715" s="19"/>
      <c r="G715" s="20"/>
      <c r="M715" s="21"/>
      <c r="O715" s="19"/>
      <c r="R715" s="21"/>
      <c r="T715" s="19"/>
      <c r="U715" s="19"/>
      <c r="Y715" s="22"/>
      <c r="AA715" s="19"/>
      <c r="AF715" s="24"/>
      <c r="AK715" s="21"/>
      <c r="AP715" s="21"/>
      <c r="AS715" s="24"/>
      <c r="AT715" s="24"/>
      <c r="AV715" s="24"/>
    </row>
    <row r="716" ht="15.75" customHeight="1">
      <c r="F716" s="19"/>
      <c r="G716" s="20"/>
      <c r="M716" s="21"/>
      <c r="O716" s="19"/>
      <c r="R716" s="21"/>
      <c r="T716" s="19"/>
      <c r="U716" s="19"/>
      <c r="Y716" s="22"/>
      <c r="AA716" s="19"/>
      <c r="AF716" s="24"/>
      <c r="AK716" s="21"/>
      <c r="AP716" s="21"/>
      <c r="AS716" s="24"/>
      <c r="AT716" s="24"/>
      <c r="AV716" s="24"/>
    </row>
    <row r="717" ht="15.75" customHeight="1">
      <c r="F717" s="19"/>
      <c r="G717" s="20"/>
      <c r="M717" s="21"/>
      <c r="O717" s="19"/>
      <c r="R717" s="21"/>
      <c r="T717" s="19"/>
      <c r="U717" s="19"/>
      <c r="Y717" s="22"/>
      <c r="AA717" s="19"/>
      <c r="AF717" s="24"/>
      <c r="AK717" s="21"/>
      <c r="AP717" s="21"/>
      <c r="AS717" s="24"/>
      <c r="AT717" s="24"/>
      <c r="AV717" s="24"/>
    </row>
    <row r="718" ht="15.75" customHeight="1">
      <c r="F718" s="19"/>
      <c r="G718" s="20"/>
      <c r="M718" s="21"/>
      <c r="O718" s="19"/>
      <c r="R718" s="21"/>
      <c r="T718" s="19"/>
      <c r="U718" s="19"/>
      <c r="Y718" s="22"/>
      <c r="AA718" s="19"/>
      <c r="AF718" s="24"/>
      <c r="AK718" s="21"/>
      <c r="AP718" s="21"/>
      <c r="AS718" s="24"/>
      <c r="AT718" s="24"/>
      <c r="AV718" s="24"/>
    </row>
    <row r="719" ht="15.75" customHeight="1">
      <c r="F719" s="19"/>
      <c r="G719" s="20"/>
      <c r="M719" s="21"/>
      <c r="O719" s="19"/>
      <c r="R719" s="21"/>
      <c r="T719" s="19"/>
      <c r="U719" s="19"/>
      <c r="Y719" s="22"/>
      <c r="AA719" s="19"/>
      <c r="AF719" s="24"/>
      <c r="AK719" s="21"/>
      <c r="AP719" s="21"/>
      <c r="AS719" s="24"/>
      <c r="AT719" s="24"/>
      <c r="AV719" s="24"/>
    </row>
    <row r="720" ht="15.75" customHeight="1">
      <c r="F720" s="19"/>
      <c r="G720" s="20"/>
      <c r="M720" s="21"/>
      <c r="O720" s="19"/>
      <c r="R720" s="21"/>
      <c r="T720" s="19"/>
      <c r="U720" s="19"/>
      <c r="Y720" s="22"/>
      <c r="AA720" s="19"/>
      <c r="AF720" s="24"/>
      <c r="AK720" s="21"/>
      <c r="AP720" s="21"/>
      <c r="AS720" s="24"/>
      <c r="AT720" s="24"/>
      <c r="AV720" s="24"/>
    </row>
    <row r="721" ht="15.75" customHeight="1">
      <c r="F721" s="19"/>
      <c r="G721" s="20"/>
      <c r="M721" s="21"/>
      <c r="O721" s="19"/>
      <c r="R721" s="21"/>
      <c r="T721" s="19"/>
      <c r="U721" s="19"/>
      <c r="Y721" s="22"/>
      <c r="AA721" s="19"/>
      <c r="AF721" s="24"/>
      <c r="AK721" s="21"/>
      <c r="AP721" s="21"/>
      <c r="AS721" s="24"/>
      <c r="AT721" s="24"/>
      <c r="AV721" s="24"/>
    </row>
    <row r="722" ht="15.75" customHeight="1">
      <c r="F722" s="19"/>
      <c r="G722" s="20"/>
      <c r="M722" s="21"/>
      <c r="O722" s="19"/>
      <c r="R722" s="21"/>
      <c r="T722" s="19"/>
      <c r="U722" s="19"/>
      <c r="Y722" s="22"/>
      <c r="AA722" s="19"/>
      <c r="AF722" s="24"/>
      <c r="AK722" s="21"/>
      <c r="AP722" s="21"/>
      <c r="AS722" s="24"/>
      <c r="AT722" s="24"/>
      <c r="AV722" s="24"/>
    </row>
    <row r="723" ht="15.75" customHeight="1">
      <c r="F723" s="19"/>
      <c r="G723" s="20"/>
      <c r="M723" s="21"/>
      <c r="O723" s="19"/>
      <c r="R723" s="21"/>
      <c r="T723" s="19"/>
      <c r="U723" s="19"/>
      <c r="Y723" s="22"/>
      <c r="AA723" s="19"/>
      <c r="AF723" s="24"/>
      <c r="AK723" s="21"/>
      <c r="AP723" s="21"/>
      <c r="AS723" s="24"/>
      <c r="AT723" s="24"/>
      <c r="AV723" s="24"/>
    </row>
    <row r="724" ht="15.75" customHeight="1">
      <c r="F724" s="19"/>
      <c r="G724" s="20"/>
      <c r="M724" s="21"/>
      <c r="O724" s="19"/>
      <c r="R724" s="21"/>
      <c r="T724" s="19"/>
      <c r="U724" s="19"/>
      <c r="Y724" s="22"/>
      <c r="AA724" s="19"/>
      <c r="AF724" s="24"/>
      <c r="AK724" s="21"/>
      <c r="AP724" s="21"/>
      <c r="AS724" s="24"/>
      <c r="AT724" s="24"/>
      <c r="AV724" s="24"/>
    </row>
    <row r="725" ht="15.75" customHeight="1">
      <c r="F725" s="19"/>
      <c r="G725" s="20"/>
      <c r="M725" s="21"/>
      <c r="O725" s="19"/>
      <c r="R725" s="21"/>
      <c r="T725" s="19"/>
      <c r="U725" s="19"/>
      <c r="Y725" s="22"/>
      <c r="AA725" s="19"/>
      <c r="AF725" s="24"/>
      <c r="AK725" s="21"/>
      <c r="AP725" s="21"/>
      <c r="AS725" s="24"/>
      <c r="AT725" s="24"/>
      <c r="AV725" s="24"/>
    </row>
    <row r="726" ht="15.75" customHeight="1">
      <c r="F726" s="19"/>
      <c r="G726" s="20"/>
      <c r="M726" s="21"/>
      <c r="O726" s="19"/>
      <c r="R726" s="21"/>
      <c r="T726" s="19"/>
      <c r="U726" s="19"/>
      <c r="Y726" s="22"/>
      <c r="AA726" s="19"/>
      <c r="AF726" s="24"/>
      <c r="AK726" s="21"/>
      <c r="AP726" s="21"/>
      <c r="AS726" s="24"/>
      <c r="AT726" s="24"/>
      <c r="AV726" s="24"/>
    </row>
    <row r="727" ht="15.75" customHeight="1">
      <c r="F727" s="19"/>
      <c r="G727" s="20"/>
      <c r="M727" s="21"/>
      <c r="O727" s="19"/>
      <c r="R727" s="21"/>
      <c r="T727" s="19"/>
      <c r="U727" s="19"/>
      <c r="Y727" s="22"/>
      <c r="AA727" s="19"/>
      <c r="AF727" s="24"/>
      <c r="AK727" s="21"/>
      <c r="AP727" s="21"/>
      <c r="AS727" s="24"/>
      <c r="AT727" s="24"/>
      <c r="AV727" s="24"/>
    </row>
    <row r="728" ht="15.75" customHeight="1">
      <c r="F728" s="19"/>
      <c r="G728" s="20"/>
      <c r="M728" s="21"/>
      <c r="O728" s="19"/>
      <c r="R728" s="21"/>
      <c r="T728" s="19"/>
      <c r="U728" s="19"/>
      <c r="Y728" s="22"/>
      <c r="AA728" s="19"/>
      <c r="AF728" s="24"/>
      <c r="AK728" s="21"/>
      <c r="AP728" s="21"/>
      <c r="AS728" s="24"/>
      <c r="AT728" s="24"/>
      <c r="AV728" s="24"/>
    </row>
    <row r="729" ht="15.75" customHeight="1">
      <c r="F729" s="19"/>
      <c r="G729" s="20"/>
      <c r="M729" s="21"/>
      <c r="O729" s="19"/>
      <c r="R729" s="21"/>
      <c r="T729" s="19"/>
      <c r="U729" s="19"/>
      <c r="Y729" s="22"/>
      <c r="AA729" s="19"/>
      <c r="AF729" s="24"/>
      <c r="AK729" s="21"/>
      <c r="AP729" s="21"/>
      <c r="AS729" s="24"/>
      <c r="AT729" s="24"/>
      <c r="AV729" s="24"/>
    </row>
    <row r="730" ht="15.75" customHeight="1">
      <c r="F730" s="19"/>
      <c r="G730" s="20"/>
      <c r="M730" s="21"/>
      <c r="O730" s="19"/>
      <c r="R730" s="21"/>
      <c r="T730" s="19"/>
      <c r="U730" s="19"/>
      <c r="Y730" s="22"/>
      <c r="AA730" s="19"/>
      <c r="AF730" s="24"/>
      <c r="AK730" s="21"/>
      <c r="AP730" s="21"/>
      <c r="AS730" s="24"/>
      <c r="AT730" s="24"/>
      <c r="AV730" s="24"/>
    </row>
    <row r="731" ht="15.75" customHeight="1">
      <c r="F731" s="19"/>
      <c r="G731" s="20"/>
      <c r="M731" s="21"/>
      <c r="O731" s="19"/>
      <c r="R731" s="21"/>
      <c r="T731" s="19"/>
      <c r="U731" s="19"/>
      <c r="Y731" s="22"/>
      <c r="AA731" s="19"/>
      <c r="AF731" s="24"/>
      <c r="AK731" s="21"/>
      <c r="AP731" s="21"/>
      <c r="AS731" s="24"/>
      <c r="AT731" s="24"/>
      <c r="AV731" s="24"/>
    </row>
    <row r="732" ht="15.75" customHeight="1">
      <c r="F732" s="19"/>
      <c r="G732" s="20"/>
      <c r="M732" s="21"/>
      <c r="O732" s="19"/>
      <c r="R732" s="21"/>
      <c r="T732" s="19"/>
      <c r="U732" s="19"/>
      <c r="Y732" s="22"/>
      <c r="AA732" s="19"/>
      <c r="AF732" s="24"/>
      <c r="AK732" s="21"/>
      <c r="AP732" s="21"/>
      <c r="AS732" s="24"/>
      <c r="AT732" s="24"/>
      <c r="AV732" s="24"/>
    </row>
    <row r="733" ht="15.75" customHeight="1">
      <c r="F733" s="19"/>
      <c r="G733" s="20"/>
      <c r="M733" s="21"/>
      <c r="O733" s="19"/>
      <c r="R733" s="21"/>
      <c r="T733" s="19"/>
      <c r="U733" s="19"/>
      <c r="Y733" s="22"/>
      <c r="AA733" s="19"/>
      <c r="AF733" s="24"/>
      <c r="AK733" s="21"/>
      <c r="AP733" s="21"/>
      <c r="AS733" s="24"/>
      <c r="AT733" s="24"/>
      <c r="AV733" s="24"/>
    </row>
    <row r="734" ht="15.75" customHeight="1">
      <c r="F734" s="19"/>
      <c r="G734" s="20"/>
      <c r="M734" s="21"/>
      <c r="O734" s="19"/>
      <c r="R734" s="21"/>
      <c r="T734" s="19"/>
      <c r="U734" s="19"/>
      <c r="Y734" s="22"/>
      <c r="AA734" s="19"/>
      <c r="AF734" s="24"/>
      <c r="AK734" s="21"/>
      <c r="AP734" s="21"/>
      <c r="AS734" s="24"/>
      <c r="AT734" s="24"/>
      <c r="AV734" s="24"/>
    </row>
    <row r="735" ht="15.75" customHeight="1">
      <c r="F735" s="19"/>
      <c r="G735" s="20"/>
      <c r="M735" s="21"/>
      <c r="O735" s="19"/>
      <c r="R735" s="21"/>
      <c r="T735" s="19"/>
      <c r="U735" s="19"/>
      <c r="Y735" s="22"/>
      <c r="AA735" s="19"/>
      <c r="AF735" s="24"/>
      <c r="AK735" s="21"/>
      <c r="AP735" s="21"/>
      <c r="AS735" s="24"/>
      <c r="AT735" s="24"/>
      <c r="AV735" s="24"/>
    </row>
    <row r="736" ht="15.75" customHeight="1">
      <c r="F736" s="19"/>
      <c r="G736" s="20"/>
      <c r="M736" s="21"/>
      <c r="O736" s="19"/>
      <c r="R736" s="21"/>
      <c r="T736" s="19"/>
      <c r="U736" s="19"/>
      <c r="Y736" s="22"/>
      <c r="AA736" s="19"/>
      <c r="AF736" s="24"/>
      <c r="AK736" s="21"/>
      <c r="AP736" s="21"/>
      <c r="AS736" s="24"/>
      <c r="AT736" s="24"/>
      <c r="AV736" s="24"/>
    </row>
    <row r="737" ht="15.75" customHeight="1">
      <c r="F737" s="19"/>
      <c r="G737" s="20"/>
      <c r="M737" s="21"/>
      <c r="O737" s="19"/>
      <c r="R737" s="21"/>
      <c r="T737" s="19"/>
      <c r="U737" s="19"/>
      <c r="Y737" s="22"/>
      <c r="AA737" s="19"/>
      <c r="AF737" s="24"/>
      <c r="AK737" s="21"/>
      <c r="AP737" s="21"/>
      <c r="AS737" s="24"/>
      <c r="AT737" s="24"/>
      <c r="AV737" s="24"/>
    </row>
    <row r="738" ht="15.75" customHeight="1">
      <c r="F738" s="19"/>
      <c r="G738" s="20"/>
      <c r="M738" s="21"/>
      <c r="O738" s="19"/>
      <c r="R738" s="21"/>
      <c r="T738" s="19"/>
      <c r="U738" s="19"/>
      <c r="Y738" s="22"/>
      <c r="AA738" s="19"/>
      <c r="AF738" s="24"/>
      <c r="AK738" s="21"/>
      <c r="AP738" s="21"/>
      <c r="AS738" s="24"/>
      <c r="AT738" s="24"/>
      <c r="AV738" s="24"/>
    </row>
    <row r="739" ht="15.75" customHeight="1">
      <c r="F739" s="19"/>
      <c r="G739" s="20"/>
      <c r="M739" s="21"/>
      <c r="O739" s="19"/>
      <c r="R739" s="21"/>
      <c r="T739" s="19"/>
      <c r="U739" s="19"/>
      <c r="Y739" s="22"/>
      <c r="AA739" s="19"/>
      <c r="AF739" s="24"/>
      <c r="AK739" s="21"/>
      <c r="AP739" s="21"/>
      <c r="AS739" s="24"/>
      <c r="AT739" s="24"/>
      <c r="AV739" s="24"/>
    </row>
    <row r="740" ht="15.75" customHeight="1">
      <c r="F740" s="19"/>
      <c r="G740" s="20"/>
      <c r="M740" s="21"/>
      <c r="O740" s="19"/>
      <c r="R740" s="21"/>
      <c r="T740" s="19"/>
      <c r="U740" s="19"/>
      <c r="Y740" s="22"/>
      <c r="AA740" s="19"/>
      <c r="AF740" s="24"/>
      <c r="AK740" s="21"/>
      <c r="AP740" s="21"/>
      <c r="AS740" s="24"/>
      <c r="AT740" s="24"/>
      <c r="AV740" s="24"/>
    </row>
    <row r="741" ht="15.75" customHeight="1">
      <c r="F741" s="19"/>
      <c r="G741" s="20"/>
      <c r="M741" s="21"/>
      <c r="O741" s="19"/>
      <c r="R741" s="21"/>
      <c r="T741" s="19"/>
      <c r="U741" s="19"/>
      <c r="Y741" s="22"/>
      <c r="AA741" s="19"/>
      <c r="AF741" s="24"/>
      <c r="AK741" s="21"/>
      <c r="AP741" s="21"/>
      <c r="AS741" s="24"/>
      <c r="AT741" s="24"/>
      <c r="AV741" s="24"/>
    </row>
    <row r="742" ht="15.75" customHeight="1">
      <c r="F742" s="19"/>
      <c r="G742" s="20"/>
      <c r="M742" s="21"/>
      <c r="O742" s="19"/>
      <c r="R742" s="21"/>
      <c r="T742" s="19"/>
      <c r="U742" s="19"/>
      <c r="Y742" s="22"/>
      <c r="AA742" s="19"/>
      <c r="AF742" s="24"/>
      <c r="AK742" s="21"/>
      <c r="AP742" s="21"/>
      <c r="AS742" s="24"/>
      <c r="AT742" s="24"/>
      <c r="AV742" s="24"/>
    </row>
    <row r="743" ht="15.75" customHeight="1">
      <c r="F743" s="19"/>
      <c r="G743" s="20"/>
      <c r="M743" s="21"/>
      <c r="O743" s="19"/>
      <c r="R743" s="21"/>
      <c r="T743" s="19"/>
      <c r="U743" s="19"/>
      <c r="Y743" s="22"/>
      <c r="AA743" s="19"/>
      <c r="AF743" s="24"/>
      <c r="AK743" s="21"/>
      <c r="AP743" s="21"/>
      <c r="AS743" s="24"/>
      <c r="AT743" s="24"/>
      <c r="AV743" s="24"/>
    </row>
    <row r="744" ht="15.75" customHeight="1">
      <c r="F744" s="19"/>
      <c r="G744" s="20"/>
      <c r="M744" s="21"/>
      <c r="O744" s="19"/>
      <c r="R744" s="21"/>
      <c r="T744" s="19"/>
      <c r="U744" s="19"/>
      <c r="Y744" s="22"/>
      <c r="AA744" s="19"/>
      <c r="AF744" s="24"/>
      <c r="AK744" s="21"/>
      <c r="AP744" s="21"/>
      <c r="AS744" s="24"/>
      <c r="AT744" s="24"/>
      <c r="AV744" s="24"/>
    </row>
    <row r="745" ht="15.75" customHeight="1">
      <c r="F745" s="19"/>
      <c r="G745" s="20"/>
      <c r="M745" s="21"/>
      <c r="O745" s="19"/>
      <c r="R745" s="21"/>
      <c r="T745" s="19"/>
      <c r="U745" s="19"/>
      <c r="Y745" s="22"/>
      <c r="AA745" s="19"/>
      <c r="AF745" s="24"/>
      <c r="AK745" s="21"/>
      <c r="AP745" s="21"/>
      <c r="AS745" s="24"/>
      <c r="AT745" s="24"/>
      <c r="AV745" s="24"/>
    </row>
    <row r="746" ht="15.75" customHeight="1">
      <c r="F746" s="19"/>
      <c r="G746" s="20"/>
      <c r="M746" s="21"/>
      <c r="O746" s="19"/>
      <c r="R746" s="21"/>
      <c r="T746" s="19"/>
      <c r="U746" s="19"/>
      <c r="Y746" s="22"/>
      <c r="AA746" s="19"/>
      <c r="AF746" s="24"/>
      <c r="AK746" s="21"/>
      <c r="AP746" s="21"/>
      <c r="AS746" s="24"/>
      <c r="AT746" s="24"/>
      <c r="AV746" s="24"/>
    </row>
    <row r="747" ht="15.75" customHeight="1">
      <c r="F747" s="19"/>
      <c r="G747" s="20"/>
      <c r="M747" s="21"/>
      <c r="O747" s="19"/>
      <c r="R747" s="21"/>
      <c r="T747" s="19"/>
      <c r="U747" s="19"/>
      <c r="Y747" s="22"/>
      <c r="AA747" s="19"/>
      <c r="AF747" s="24"/>
      <c r="AK747" s="21"/>
      <c r="AP747" s="21"/>
      <c r="AS747" s="24"/>
      <c r="AT747" s="24"/>
      <c r="AV747" s="24"/>
    </row>
    <row r="748" ht="15.75" customHeight="1">
      <c r="F748" s="19"/>
      <c r="G748" s="20"/>
      <c r="M748" s="21"/>
      <c r="O748" s="19"/>
      <c r="R748" s="21"/>
      <c r="T748" s="19"/>
      <c r="U748" s="19"/>
      <c r="Y748" s="22"/>
      <c r="AA748" s="19"/>
      <c r="AF748" s="24"/>
      <c r="AK748" s="21"/>
      <c r="AP748" s="21"/>
      <c r="AS748" s="24"/>
      <c r="AT748" s="24"/>
      <c r="AV748" s="24"/>
    </row>
    <row r="749" ht="15.75" customHeight="1">
      <c r="F749" s="19"/>
      <c r="G749" s="20"/>
      <c r="M749" s="21"/>
      <c r="O749" s="19"/>
      <c r="R749" s="21"/>
      <c r="T749" s="19"/>
      <c r="U749" s="19"/>
      <c r="Y749" s="22"/>
      <c r="AA749" s="19"/>
      <c r="AF749" s="24"/>
      <c r="AK749" s="21"/>
      <c r="AP749" s="21"/>
      <c r="AS749" s="24"/>
      <c r="AT749" s="24"/>
      <c r="AV749" s="24"/>
    </row>
    <row r="750" ht="15.75" customHeight="1">
      <c r="F750" s="19"/>
      <c r="G750" s="20"/>
      <c r="M750" s="21"/>
      <c r="O750" s="19"/>
      <c r="R750" s="21"/>
      <c r="T750" s="19"/>
      <c r="U750" s="19"/>
      <c r="Y750" s="22"/>
      <c r="AA750" s="19"/>
      <c r="AF750" s="24"/>
      <c r="AK750" s="21"/>
      <c r="AP750" s="21"/>
      <c r="AS750" s="24"/>
      <c r="AT750" s="24"/>
      <c r="AV750" s="24"/>
    </row>
    <row r="751" ht="15.75" customHeight="1">
      <c r="F751" s="19"/>
      <c r="G751" s="20"/>
      <c r="M751" s="21"/>
      <c r="O751" s="19"/>
      <c r="R751" s="21"/>
      <c r="T751" s="19"/>
      <c r="U751" s="19"/>
      <c r="Y751" s="22"/>
      <c r="AA751" s="19"/>
      <c r="AF751" s="24"/>
      <c r="AK751" s="21"/>
      <c r="AP751" s="21"/>
      <c r="AS751" s="24"/>
      <c r="AT751" s="24"/>
      <c r="AV751" s="24"/>
    </row>
    <row r="752" ht="15.75" customHeight="1">
      <c r="F752" s="19"/>
      <c r="G752" s="20"/>
      <c r="M752" s="21"/>
      <c r="O752" s="19"/>
      <c r="R752" s="21"/>
      <c r="T752" s="19"/>
      <c r="U752" s="19"/>
      <c r="Y752" s="22"/>
      <c r="AA752" s="19"/>
      <c r="AF752" s="24"/>
      <c r="AK752" s="21"/>
      <c r="AP752" s="21"/>
      <c r="AS752" s="24"/>
      <c r="AT752" s="24"/>
      <c r="AV752" s="24"/>
    </row>
    <row r="753" ht="15.75" customHeight="1">
      <c r="F753" s="19"/>
      <c r="G753" s="20"/>
      <c r="M753" s="21"/>
      <c r="O753" s="19"/>
      <c r="R753" s="21"/>
      <c r="T753" s="19"/>
      <c r="U753" s="19"/>
      <c r="Y753" s="22"/>
      <c r="AA753" s="19"/>
      <c r="AF753" s="24"/>
      <c r="AK753" s="21"/>
      <c r="AP753" s="21"/>
      <c r="AS753" s="24"/>
      <c r="AT753" s="24"/>
      <c r="AV753" s="24"/>
    </row>
    <row r="754" ht="15.75" customHeight="1">
      <c r="F754" s="19"/>
      <c r="G754" s="20"/>
      <c r="M754" s="21"/>
      <c r="O754" s="19"/>
      <c r="R754" s="21"/>
      <c r="T754" s="19"/>
      <c r="U754" s="19"/>
      <c r="Y754" s="22"/>
      <c r="AA754" s="19"/>
      <c r="AF754" s="24"/>
      <c r="AK754" s="21"/>
      <c r="AP754" s="21"/>
      <c r="AS754" s="24"/>
      <c r="AT754" s="24"/>
      <c r="AV754" s="24"/>
    </row>
    <row r="755" ht="15.75" customHeight="1">
      <c r="F755" s="19"/>
      <c r="G755" s="20"/>
      <c r="M755" s="21"/>
      <c r="O755" s="19"/>
      <c r="R755" s="21"/>
      <c r="T755" s="19"/>
      <c r="U755" s="19"/>
      <c r="Y755" s="22"/>
      <c r="AA755" s="19"/>
      <c r="AF755" s="24"/>
      <c r="AK755" s="21"/>
      <c r="AP755" s="21"/>
      <c r="AS755" s="24"/>
      <c r="AT755" s="24"/>
      <c r="AV755" s="24"/>
    </row>
    <row r="756" ht="15.75" customHeight="1">
      <c r="F756" s="19"/>
      <c r="G756" s="20"/>
      <c r="M756" s="21"/>
      <c r="O756" s="19"/>
      <c r="R756" s="21"/>
      <c r="T756" s="19"/>
      <c r="U756" s="19"/>
      <c r="Y756" s="22"/>
      <c r="AA756" s="19"/>
      <c r="AF756" s="24"/>
      <c r="AK756" s="21"/>
      <c r="AP756" s="21"/>
      <c r="AS756" s="24"/>
      <c r="AT756" s="24"/>
      <c r="AV756" s="24"/>
    </row>
    <row r="757" ht="15.75" customHeight="1">
      <c r="F757" s="19"/>
      <c r="G757" s="20"/>
      <c r="M757" s="21"/>
      <c r="O757" s="19"/>
      <c r="R757" s="21"/>
      <c r="T757" s="19"/>
      <c r="U757" s="19"/>
      <c r="Y757" s="22"/>
      <c r="AA757" s="19"/>
      <c r="AF757" s="24"/>
      <c r="AK757" s="21"/>
      <c r="AP757" s="21"/>
      <c r="AS757" s="24"/>
      <c r="AT757" s="24"/>
      <c r="AV757" s="24"/>
    </row>
    <row r="758" ht="15.75" customHeight="1">
      <c r="F758" s="19"/>
      <c r="G758" s="20"/>
      <c r="M758" s="21"/>
      <c r="O758" s="19"/>
      <c r="R758" s="21"/>
      <c r="T758" s="19"/>
      <c r="U758" s="19"/>
      <c r="Y758" s="22"/>
      <c r="AA758" s="19"/>
      <c r="AF758" s="24"/>
      <c r="AK758" s="21"/>
      <c r="AP758" s="21"/>
      <c r="AS758" s="24"/>
      <c r="AT758" s="24"/>
      <c r="AV758" s="24"/>
    </row>
    <row r="759" ht="15.75" customHeight="1">
      <c r="F759" s="19"/>
      <c r="G759" s="20"/>
      <c r="M759" s="21"/>
      <c r="O759" s="19"/>
      <c r="R759" s="21"/>
      <c r="T759" s="19"/>
      <c r="U759" s="19"/>
      <c r="Y759" s="22"/>
      <c r="AA759" s="19"/>
      <c r="AF759" s="24"/>
      <c r="AK759" s="21"/>
      <c r="AP759" s="21"/>
      <c r="AS759" s="24"/>
      <c r="AT759" s="24"/>
      <c r="AV759" s="24"/>
    </row>
    <row r="760" ht="15.75" customHeight="1">
      <c r="F760" s="19"/>
      <c r="G760" s="20"/>
      <c r="M760" s="21"/>
      <c r="O760" s="19"/>
      <c r="R760" s="21"/>
      <c r="T760" s="19"/>
      <c r="U760" s="19"/>
      <c r="Y760" s="22"/>
      <c r="AA760" s="19"/>
      <c r="AF760" s="24"/>
      <c r="AK760" s="21"/>
      <c r="AP760" s="21"/>
      <c r="AS760" s="24"/>
      <c r="AT760" s="24"/>
      <c r="AV760" s="24"/>
    </row>
    <row r="761" ht="15.75" customHeight="1">
      <c r="F761" s="19"/>
      <c r="G761" s="20"/>
      <c r="M761" s="21"/>
      <c r="O761" s="19"/>
      <c r="R761" s="21"/>
      <c r="T761" s="19"/>
      <c r="U761" s="19"/>
      <c r="Y761" s="22"/>
      <c r="AA761" s="19"/>
      <c r="AF761" s="24"/>
      <c r="AK761" s="21"/>
      <c r="AP761" s="21"/>
      <c r="AS761" s="24"/>
      <c r="AT761" s="24"/>
      <c r="AV761" s="24"/>
    </row>
    <row r="762" ht="15.75" customHeight="1">
      <c r="F762" s="19"/>
      <c r="G762" s="20"/>
      <c r="M762" s="21"/>
      <c r="O762" s="19"/>
      <c r="R762" s="21"/>
      <c r="T762" s="19"/>
      <c r="U762" s="19"/>
      <c r="Y762" s="22"/>
      <c r="AA762" s="19"/>
      <c r="AF762" s="24"/>
      <c r="AK762" s="21"/>
      <c r="AP762" s="21"/>
      <c r="AS762" s="24"/>
      <c r="AT762" s="24"/>
      <c r="AV762" s="24"/>
    </row>
    <row r="763" ht="15.75" customHeight="1">
      <c r="F763" s="19"/>
      <c r="G763" s="20"/>
      <c r="M763" s="21"/>
      <c r="O763" s="19"/>
      <c r="R763" s="21"/>
      <c r="T763" s="19"/>
      <c r="U763" s="19"/>
      <c r="Y763" s="22"/>
      <c r="AA763" s="19"/>
      <c r="AF763" s="24"/>
      <c r="AK763" s="21"/>
      <c r="AP763" s="21"/>
      <c r="AS763" s="24"/>
      <c r="AT763" s="24"/>
      <c r="AV763" s="24"/>
    </row>
    <row r="764" ht="15.75" customHeight="1">
      <c r="F764" s="19"/>
      <c r="G764" s="20"/>
      <c r="M764" s="21"/>
      <c r="O764" s="19"/>
      <c r="R764" s="21"/>
      <c r="T764" s="19"/>
      <c r="U764" s="19"/>
      <c r="Y764" s="22"/>
      <c r="AA764" s="19"/>
      <c r="AF764" s="24"/>
      <c r="AK764" s="21"/>
      <c r="AP764" s="21"/>
      <c r="AS764" s="24"/>
      <c r="AT764" s="24"/>
      <c r="AV764" s="24"/>
    </row>
    <row r="765" ht="15.75" customHeight="1">
      <c r="F765" s="19"/>
      <c r="G765" s="20"/>
      <c r="M765" s="21"/>
      <c r="O765" s="19"/>
      <c r="R765" s="21"/>
      <c r="T765" s="19"/>
      <c r="U765" s="19"/>
      <c r="Y765" s="22"/>
      <c r="AA765" s="19"/>
      <c r="AF765" s="24"/>
      <c r="AK765" s="21"/>
      <c r="AP765" s="21"/>
      <c r="AS765" s="24"/>
      <c r="AT765" s="24"/>
      <c r="AV765" s="24"/>
    </row>
    <row r="766" ht="15.75" customHeight="1">
      <c r="F766" s="19"/>
      <c r="G766" s="20"/>
      <c r="M766" s="21"/>
      <c r="O766" s="19"/>
      <c r="R766" s="21"/>
      <c r="T766" s="19"/>
      <c r="U766" s="19"/>
      <c r="Y766" s="22"/>
      <c r="AA766" s="19"/>
      <c r="AF766" s="24"/>
      <c r="AK766" s="21"/>
      <c r="AP766" s="21"/>
      <c r="AS766" s="24"/>
      <c r="AT766" s="24"/>
      <c r="AV766" s="24"/>
    </row>
    <row r="767" ht="15.75" customHeight="1">
      <c r="F767" s="19"/>
      <c r="G767" s="20"/>
      <c r="M767" s="21"/>
      <c r="O767" s="19"/>
      <c r="R767" s="21"/>
      <c r="T767" s="19"/>
      <c r="U767" s="19"/>
      <c r="Y767" s="22"/>
      <c r="AA767" s="19"/>
      <c r="AF767" s="24"/>
      <c r="AK767" s="21"/>
      <c r="AP767" s="21"/>
      <c r="AS767" s="24"/>
      <c r="AT767" s="24"/>
      <c r="AV767" s="24"/>
    </row>
    <row r="768" ht="15.75" customHeight="1">
      <c r="F768" s="19"/>
      <c r="G768" s="20"/>
      <c r="M768" s="21"/>
      <c r="O768" s="19"/>
      <c r="R768" s="21"/>
      <c r="T768" s="19"/>
      <c r="U768" s="19"/>
      <c r="Y768" s="22"/>
      <c r="AA768" s="19"/>
      <c r="AF768" s="24"/>
      <c r="AK768" s="21"/>
      <c r="AP768" s="21"/>
      <c r="AS768" s="24"/>
      <c r="AT768" s="24"/>
      <c r="AV768" s="24"/>
    </row>
    <row r="769" ht="15.75" customHeight="1">
      <c r="F769" s="19"/>
      <c r="G769" s="20"/>
      <c r="M769" s="21"/>
      <c r="O769" s="19"/>
      <c r="R769" s="21"/>
      <c r="T769" s="19"/>
      <c r="U769" s="19"/>
      <c r="Y769" s="22"/>
      <c r="AA769" s="19"/>
      <c r="AF769" s="24"/>
      <c r="AK769" s="21"/>
      <c r="AP769" s="21"/>
      <c r="AS769" s="24"/>
      <c r="AT769" s="24"/>
      <c r="AV769" s="24"/>
    </row>
    <row r="770" ht="15.75" customHeight="1">
      <c r="F770" s="19"/>
      <c r="G770" s="20"/>
      <c r="M770" s="21"/>
      <c r="O770" s="19"/>
      <c r="R770" s="21"/>
      <c r="T770" s="19"/>
      <c r="U770" s="19"/>
      <c r="Y770" s="22"/>
      <c r="AA770" s="19"/>
      <c r="AF770" s="24"/>
      <c r="AK770" s="21"/>
      <c r="AP770" s="21"/>
      <c r="AS770" s="24"/>
      <c r="AT770" s="24"/>
      <c r="AV770" s="24"/>
    </row>
    <row r="771" ht="15.75" customHeight="1">
      <c r="F771" s="19"/>
      <c r="G771" s="20"/>
      <c r="M771" s="21"/>
      <c r="O771" s="19"/>
      <c r="R771" s="21"/>
      <c r="T771" s="19"/>
      <c r="U771" s="19"/>
      <c r="Y771" s="22"/>
      <c r="AA771" s="19"/>
      <c r="AF771" s="24"/>
      <c r="AK771" s="21"/>
      <c r="AP771" s="21"/>
      <c r="AS771" s="24"/>
      <c r="AT771" s="24"/>
      <c r="AV771" s="24"/>
    </row>
    <row r="772" ht="15.75" customHeight="1">
      <c r="F772" s="19"/>
      <c r="G772" s="20"/>
      <c r="M772" s="21"/>
      <c r="O772" s="19"/>
      <c r="R772" s="21"/>
      <c r="T772" s="19"/>
      <c r="U772" s="19"/>
      <c r="Y772" s="22"/>
      <c r="AA772" s="19"/>
      <c r="AF772" s="24"/>
      <c r="AK772" s="21"/>
      <c r="AP772" s="21"/>
      <c r="AS772" s="24"/>
      <c r="AT772" s="24"/>
      <c r="AV772" s="24"/>
    </row>
    <row r="773" ht="15.75" customHeight="1">
      <c r="F773" s="19"/>
      <c r="G773" s="20"/>
      <c r="M773" s="21"/>
      <c r="O773" s="19"/>
      <c r="R773" s="21"/>
      <c r="T773" s="19"/>
      <c r="U773" s="19"/>
      <c r="Y773" s="22"/>
      <c r="AA773" s="19"/>
      <c r="AF773" s="24"/>
      <c r="AK773" s="21"/>
      <c r="AP773" s="21"/>
      <c r="AS773" s="24"/>
      <c r="AT773" s="24"/>
      <c r="AV773" s="24"/>
    </row>
    <row r="774" ht="15.75" customHeight="1">
      <c r="F774" s="19"/>
      <c r="G774" s="20"/>
      <c r="M774" s="21"/>
      <c r="O774" s="19"/>
      <c r="R774" s="21"/>
      <c r="T774" s="19"/>
      <c r="U774" s="19"/>
      <c r="Y774" s="22"/>
      <c r="AA774" s="19"/>
      <c r="AF774" s="24"/>
      <c r="AK774" s="21"/>
      <c r="AP774" s="21"/>
      <c r="AS774" s="24"/>
      <c r="AT774" s="24"/>
      <c r="AV774" s="24"/>
    </row>
    <row r="775" ht="15.75" customHeight="1">
      <c r="F775" s="19"/>
      <c r="G775" s="20"/>
      <c r="M775" s="21"/>
      <c r="O775" s="19"/>
      <c r="R775" s="21"/>
      <c r="T775" s="19"/>
      <c r="U775" s="19"/>
      <c r="Y775" s="22"/>
      <c r="AA775" s="19"/>
      <c r="AF775" s="24"/>
      <c r="AK775" s="21"/>
      <c r="AP775" s="21"/>
      <c r="AS775" s="24"/>
      <c r="AT775" s="24"/>
      <c r="AV775" s="24"/>
    </row>
    <row r="776" ht="15.75" customHeight="1">
      <c r="F776" s="19"/>
      <c r="G776" s="20"/>
      <c r="M776" s="21"/>
      <c r="O776" s="19"/>
      <c r="R776" s="21"/>
      <c r="T776" s="19"/>
      <c r="U776" s="19"/>
      <c r="Y776" s="22"/>
      <c r="AA776" s="19"/>
      <c r="AF776" s="24"/>
      <c r="AK776" s="21"/>
      <c r="AP776" s="21"/>
      <c r="AS776" s="24"/>
      <c r="AT776" s="24"/>
      <c r="AV776" s="24"/>
    </row>
    <row r="777" ht="15.75" customHeight="1">
      <c r="F777" s="19"/>
      <c r="G777" s="20"/>
      <c r="M777" s="21"/>
      <c r="O777" s="19"/>
      <c r="R777" s="21"/>
      <c r="T777" s="19"/>
      <c r="U777" s="19"/>
      <c r="Y777" s="22"/>
      <c r="AA777" s="19"/>
      <c r="AF777" s="24"/>
      <c r="AK777" s="21"/>
      <c r="AP777" s="21"/>
      <c r="AS777" s="24"/>
      <c r="AT777" s="24"/>
      <c r="AV777" s="24"/>
    </row>
    <row r="778" ht="15.75" customHeight="1">
      <c r="F778" s="19"/>
      <c r="G778" s="20"/>
      <c r="M778" s="21"/>
      <c r="O778" s="19"/>
      <c r="R778" s="21"/>
      <c r="T778" s="19"/>
      <c r="U778" s="19"/>
      <c r="Y778" s="22"/>
      <c r="AA778" s="19"/>
      <c r="AF778" s="24"/>
      <c r="AK778" s="21"/>
      <c r="AP778" s="21"/>
      <c r="AS778" s="24"/>
      <c r="AT778" s="24"/>
      <c r="AV778" s="24"/>
    </row>
    <row r="779" ht="15.75" customHeight="1">
      <c r="F779" s="19"/>
      <c r="G779" s="20"/>
      <c r="M779" s="21"/>
      <c r="O779" s="19"/>
      <c r="R779" s="21"/>
      <c r="T779" s="19"/>
      <c r="U779" s="19"/>
      <c r="Y779" s="22"/>
      <c r="AA779" s="19"/>
      <c r="AF779" s="24"/>
      <c r="AK779" s="21"/>
      <c r="AP779" s="21"/>
      <c r="AS779" s="24"/>
      <c r="AT779" s="24"/>
      <c r="AV779" s="24"/>
    </row>
    <row r="780" ht="15.75" customHeight="1">
      <c r="F780" s="19"/>
      <c r="G780" s="20"/>
      <c r="M780" s="21"/>
      <c r="O780" s="19"/>
      <c r="R780" s="21"/>
      <c r="T780" s="19"/>
      <c r="U780" s="19"/>
      <c r="Y780" s="22"/>
      <c r="AA780" s="19"/>
      <c r="AF780" s="24"/>
      <c r="AK780" s="21"/>
      <c r="AP780" s="21"/>
      <c r="AS780" s="24"/>
      <c r="AT780" s="24"/>
      <c r="AV780" s="24"/>
    </row>
    <row r="781" ht="15.75" customHeight="1">
      <c r="F781" s="19"/>
      <c r="G781" s="20"/>
      <c r="M781" s="21"/>
      <c r="O781" s="19"/>
      <c r="R781" s="21"/>
      <c r="T781" s="19"/>
      <c r="U781" s="19"/>
      <c r="Y781" s="22"/>
      <c r="AA781" s="19"/>
      <c r="AF781" s="24"/>
      <c r="AK781" s="21"/>
      <c r="AP781" s="21"/>
      <c r="AS781" s="24"/>
      <c r="AT781" s="24"/>
      <c r="AV781" s="24"/>
    </row>
    <row r="782" ht="15.75" customHeight="1">
      <c r="F782" s="19"/>
      <c r="G782" s="20"/>
      <c r="M782" s="21"/>
      <c r="O782" s="19"/>
      <c r="R782" s="21"/>
      <c r="T782" s="19"/>
      <c r="U782" s="19"/>
      <c r="Y782" s="22"/>
      <c r="AA782" s="19"/>
      <c r="AF782" s="24"/>
      <c r="AK782" s="21"/>
      <c r="AP782" s="21"/>
      <c r="AS782" s="24"/>
      <c r="AT782" s="24"/>
      <c r="AV782" s="24"/>
    </row>
    <row r="783" ht="15.75" customHeight="1">
      <c r="F783" s="19"/>
      <c r="G783" s="20"/>
      <c r="M783" s="21"/>
      <c r="O783" s="19"/>
      <c r="R783" s="21"/>
      <c r="T783" s="19"/>
      <c r="U783" s="19"/>
      <c r="Y783" s="22"/>
      <c r="AA783" s="19"/>
      <c r="AF783" s="24"/>
      <c r="AK783" s="21"/>
      <c r="AP783" s="21"/>
      <c r="AS783" s="24"/>
      <c r="AT783" s="24"/>
      <c r="AV783" s="24"/>
    </row>
    <row r="784" ht="15.75" customHeight="1">
      <c r="F784" s="19"/>
      <c r="G784" s="20"/>
      <c r="M784" s="21"/>
      <c r="O784" s="19"/>
      <c r="R784" s="21"/>
      <c r="T784" s="19"/>
      <c r="U784" s="19"/>
      <c r="Y784" s="22"/>
      <c r="AA784" s="19"/>
      <c r="AF784" s="24"/>
      <c r="AK784" s="21"/>
      <c r="AP784" s="21"/>
      <c r="AS784" s="24"/>
      <c r="AT784" s="24"/>
      <c r="AV784" s="24"/>
    </row>
    <row r="785" ht="15.75" customHeight="1">
      <c r="F785" s="19"/>
      <c r="G785" s="20"/>
      <c r="M785" s="21"/>
      <c r="O785" s="19"/>
      <c r="R785" s="21"/>
      <c r="T785" s="19"/>
      <c r="U785" s="19"/>
      <c r="Y785" s="22"/>
      <c r="AA785" s="19"/>
      <c r="AF785" s="24"/>
      <c r="AK785" s="21"/>
      <c r="AP785" s="21"/>
      <c r="AS785" s="24"/>
      <c r="AT785" s="24"/>
      <c r="AV785" s="24"/>
    </row>
    <row r="786" ht="15.75" customHeight="1">
      <c r="F786" s="19"/>
      <c r="G786" s="20"/>
      <c r="M786" s="21"/>
      <c r="O786" s="19"/>
      <c r="R786" s="21"/>
      <c r="T786" s="19"/>
      <c r="U786" s="19"/>
      <c r="Y786" s="22"/>
      <c r="AA786" s="19"/>
      <c r="AF786" s="24"/>
      <c r="AK786" s="21"/>
      <c r="AP786" s="21"/>
      <c r="AS786" s="24"/>
      <c r="AT786" s="24"/>
      <c r="AV786" s="24"/>
    </row>
    <row r="787" ht="15.75" customHeight="1">
      <c r="F787" s="19"/>
      <c r="G787" s="20"/>
      <c r="M787" s="21"/>
      <c r="O787" s="19"/>
      <c r="R787" s="21"/>
      <c r="T787" s="19"/>
      <c r="U787" s="19"/>
      <c r="Y787" s="22"/>
      <c r="AA787" s="19"/>
      <c r="AF787" s="24"/>
      <c r="AK787" s="21"/>
      <c r="AP787" s="21"/>
      <c r="AS787" s="24"/>
      <c r="AT787" s="24"/>
      <c r="AV787" s="24"/>
    </row>
    <row r="788" ht="15.75" customHeight="1">
      <c r="F788" s="19"/>
      <c r="G788" s="20"/>
      <c r="M788" s="21"/>
      <c r="O788" s="19"/>
      <c r="R788" s="21"/>
      <c r="T788" s="19"/>
      <c r="U788" s="19"/>
      <c r="Y788" s="22"/>
      <c r="AA788" s="19"/>
      <c r="AF788" s="24"/>
      <c r="AK788" s="21"/>
      <c r="AP788" s="21"/>
      <c r="AS788" s="24"/>
      <c r="AT788" s="24"/>
      <c r="AV788" s="24"/>
    </row>
    <row r="789" ht="15.75" customHeight="1">
      <c r="F789" s="19"/>
      <c r="G789" s="20"/>
      <c r="M789" s="21"/>
      <c r="O789" s="19"/>
      <c r="R789" s="21"/>
      <c r="T789" s="19"/>
      <c r="U789" s="19"/>
      <c r="Y789" s="22"/>
      <c r="AA789" s="19"/>
      <c r="AF789" s="24"/>
      <c r="AK789" s="21"/>
      <c r="AP789" s="21"/>
      <c r="AS789" s="24"/>
      <c r="AT789" s="24"/>
      <c r="AV789" s="24"/>
    </row>
    <row r="790" ht="15.75" customHeight="1">
      <c r="F790" s="19"/>
      <c r="G790" s="20"/>
      <c r="M790" s="21"/>
      <c r="O790" s="19"/>
      <c r="R790" s="21"/>
      <c r="T790" s="19"/>
      <c r="U790" s="19"/>
      <c r="Y790" s="22"/>
      <c r="AA790" s="19"/>
      <c r="AF790" s="24"/>
      <c r="AK790" s="21"/>
      <c r="AP790" s="21"/>
      <c r="AS790" s="24"/>
      <c r="AT790" s="24"/>
      <c r="AV790" s="24"/>
    </row>
    <row r="791" ht="15.75" customHeight="1">
      <c r="F791" s="19"/>
      <c r="G791" s="20"/>
      <c r="M791" s="21"/>
      <c r="O791" s="19"/>
      <c r="R791" s="21"/>
      <c r="T791" s="19"/>
      <c r="U791" s="19"/>
      <c r="Y791" s="22"/>
      <c r="AA791" s="19"/>
      <c r="AF791" s="24"/>
      <c r="AK791" s="21"/>
      <c r="AP791" s="21"/>
      <c r="AS791" s="24"/>
      <c r="AT791" s="24"/>
      <c r="AV791" s="24"/>
    </row>
    <row r="792" ht="15.75" customHeight="1">
      <c r="F792" s="19"/>
      <c r="G792" s="20"/>
      <c r="M792" s="21"/>
      <c r="O792" s="19"/>
      <c r="R792" s="21"/>
      <c r="T792" s="19"/>
      <c r="U792" s="19"/>
      <c r="Y792" s="22"/>
      <c r="AA792" s="19"/>
      <c r="AF792" s="24"/>
      <c r="AK792" s="21"/>
      <c r="AP792" s="21"/>
      <c r="AS792" s="24"/>
      <c r="AT792" s="24"/>
      <c r="AV792" s="24"/>
    </row>
    <row r="793" ht="15.75" customHeight="1">
      <c r="F793" s="19"/>
      <c r="G793" s="20"/>
      <c r="M793" s="21"/>
      <c r="O793" s="19"/>
      <c r="R793" s="21"/>
      <c r="T793" s="19"/>
      <c r="U793" s="19"/>
      <c r="Y793" s="22"/>
      <c r="AA793" s="19"/>
      <c r="AF793" s="24"/>
      <c r="AK793" s="21"/>
      <c r="AP793" s="21"/>
      <c r="AS793" s="24"/>
      <c r="AT793" s="24"/>
      <c r="AV793" s="24"/>
    </row>
    <row r="794" ht="15.75" customHeight="1">
      <c r="F794" s="19"/>
      <c r="G794" s="20"/>
      <c r="M794" s="21"/>
      <c r="O794" s="19"/>
      <c r="R794" s="21"/>
      <c r="T794" s="19"/>
      <c r="U794" s="19"/>
      <c r="Y794" s="22"/>
      <c r="AA794" s="19"/>
      <c r="AF794" s="24"/>
      <c r="AK794" s="21"/>
      <c r="AP794" s="21"/>
      <c r="AS794" s="24"/>
      <c r="AT794" s="24"/>
      <c r="AV794" s="24"/>
    </row>
    <row r="795" ht="15.75" customHeight="1">
      <c r="F795" s="19"/>
      <c r="G795" s="20"/>
      <c r="M795" s="21"/>
      <c r="O795" s="19"/>
      <c r="R795" s="21"/>
      <c r="T795" s="19"/>
      <c r="U795" s="19"/>
      <c r="Y795" s="22"/>
      <c r="AA795" s="19"/>
      <c r="AF795" s="24"/>
      <c r="AK795" s="21"/>
      <c r="AP795" s="21"/>
      <c r="AS795" s="24"/>
      <c r="AT795" s="24"/>
      <c r="AV795" s="24"/>
    </row>
    <row r="796" ht="15.75" customHeight="1">
      <c r="F796" s="19"/>
      <c r="G796" s="20"/>
      <c r="M796" s="21"/>
      <c r="O796" s="19"/>
      <c r="R796" s="21"/>
      <c r="T796" s="19"/>
      <c r="U796" s="19"/>
      <c r="Y796" s="22"/>
      <c r="AA796" s="19"/>
      <c r="AF796" s="24"/>
      <c r="AK796" s="21"/>
      <c r="AP796" s="21"/>
      <c r="AS796" s="24"/>
      <c r="AT796" s="24"/>
      <c r="AV796" s="24"/>
    </row>
    <row r="797" ht="15.75" customHeight="1">
      <c r="F797" s="19"/>
      <c r="G797" s="20"/>
      <c r="M797" s="21"/>
      <c r="O797" s="19"/>
      <c r="R797" s="21"/>
      <c r="T797" s="19"/>
      <c r="U797" s="19"/>
      <c r="Y797" s="22"/>
      <c r="AA797" s="19"/>
      <c r="AF797" s="24"/>
      <c r="AK797" s="21"/>
      <c r="AP797" s="21"/>
      <c r="AS797" s="24"/>
      <c r="AT797" s="24"/>
      <c r="AV797" s="24"/>
    </row>
    <row r="798" ht="15.75" customHeight="1">
      <c r="F798" s="19"/>
      <c r="G798" s="20"/>
      <c r="M798" s="21"/>
      <c r="O798" s="19"/>
      <c r="R798" s="21"/>
      <c r="T798" s="19"/>
      <c r="U798" s="19"/>
      <c r="Y798" s="22"/>
      <c r="AA798" s="19"/>
      <c r="AF798" s="24"/>
      <c r="AK798" s="21"/>
      <c r="AP798" s="21"/>
      <c r="AS798" s="24"/>
      <c r="AT798" s="24"/>
      <c r="AV798" s="24"/>
    </row>
    <row r="799" ht="15.75" customHeight="1">
      <c r="F799" s="19"/>
      <c r="G799" s="20"/>
      <c r="M799" s="21"/>
      <c r="O799" s="19"/>
      <c r="R799" s="21"/>
      <c r="T799" s="19"/>
      <c r="U799" s="19"/>
      <c r="Y799" s="22"/>
      <c r="AA799" s="19"/>
      <c r="AF799" s="24"/>
      <c r="AK799" s="21"/>
      <c r="AP799" s="21"/>
      <c r="AS799" s="24"/>
      <c r="AT799" s="24"/>
      <c r="AV799" s="24"/>
    </row>
    <row r="800" ht="15.75" customHeight="1">
      <c r="F800" s="19"/>
      <c r="G800" s="20"/>
      <c r="M800" s="21"/>
      <c r="O800" s="19"/>
      <c r="R800" s="21"/>
      <c r="T800" s="19"/>
      <c r="U800" s="19"/>
      <c r="Y800" s="22"/>
      <c r="AA800" s="19"/>
      <c r="AF800" s="24"/>
      <c r="AK800" s="21"/>
      <c r="AP800" s="21"/>
      <c r="AS800" s="24"/>
      <c r="AT800" s="24"/>
      <c r="AV800" s="24"/>
    </row>
    <row r="801" ht="15.75" customHeight="1">
      <c r="F801" s="19"/>
      <c r="G801" s="20"/>
      <c r="M801" s="21"/>
      <c r="O801" s="19"/>
      <c r="R801" s="21"/>
      <c r="T801" s="19"/>
      <c r="U801" s="19"/>
      <c r="Y801" s="22"/>
      <c r="AA801" s="19"/>
      <c r="AF801" s="24"/>
      <c r="AK801" s="21"/>
      <c r="AP801" s="21"/>
      <c r="AS801" s="24"/>
      <c r="AT801" s="24"/>
      <c r="AV801" s="24"/>
    </row>
    <row r="802" ht="15.75" customHeight="1">
      <c r="F802" s="19"/>
      <c r="G802" s="20"/>
      <c r="M802" s="21"/>
      <c r="O802" s="19"/>
      <c r="R802" s="21"/>
      <c r="T802" s="19"/>
      <c r="U802" s="19"/>
      <c r="Y802" s="22"/>
      <c r="AA802" s="19"/>
      <c r="AF802" s="24"/>
      <c r="AK802" s="21"/>
      <c r="AP802" s="21"/>
      <c r="AS802" s="24"/>
      <c r="AT802" s="24"/>
      <c r="AV802" s="24"/>
    </row>
    <row r="803" ht="15.75" customHeight="1">
      <c r="F803" s="19"/>
      <c r="G803" s="20"/>
      <c r="M803" s="21"/>
      <c r="O803" s="19"/>
      <c r="R803" s="21"/>
      <c r="T803" s="19"/>
      <c r="U803" s="19"/>
      <c r="Y803" s="22"/>
      <c r="AA803" s="19"/>
      <c r="AF803" s="24"/>
      <c r="AK803" s="21"/>
      <c r="AP803" s="21"/>
      <c r="AS803" s="24"/>
      <c r="AT803" s="24"/>
      <c r="AV803" s="24"/>
    </row>
    <row r="804" ht="15.75" customHeight="1">
      <c r="F804" s="19"/>
      <c r="G804" s="20"/>
      <c r="M804" s="21"/>
      <c r="O804" s="19"/>
      <c r="R804" s="21"/>
      <c r="T804" s="19"/>
      <c r="U804" s="19"/>
      <c r="Y804" s="22"/>
      <c r="AA804" s="19"/>
      <c r="AF804" s="24"/>
      <c r="AK804" s="21"/>
      <c r="AP804" s="21"/>
      <c r="AS804" s="24"/>
      <c r="AT804" s="24"/>
      <c r="AV804" s="24"/>
    </row>
    <row r="805" ht="15.75" customHeight="1">
      <c r="F805" s="19"/>
      <c r="G805" s="20"/>
      <c r="M805" s="21"/>
      <c r="O805" s="19"/>
      <c r="R805" s="21"/>
      <c r="T805" s="19"/>
      <c r="U805" s="19"/>
      <c r="Y805" s="22"/>
      <c r="AA805" s="19"/>
      <c r="AF805" s="24"/>
      <c r="AK805" s="21"/>
      <c r="AP805" s="21"/>
      <c r="AS805" s="24"/>
      <c r="AT805" s="24"/>
      <c r="AV805" s="24"/>
    </row>
    <row r="806" ht="15.75" customHeight="1">
      <c r="F806" s="19"/>
      <c r="G806" s="20"/>
      <c r="M806" s="21"/>
      <c r="O806" s="19"/>
      <c r="R806" s="21"/>
      <c r="T806" s="19"/>
      <c r="U806" s="19"/>
      <c r="Y806" s="22"/>
      <c r="AA806" s="19"/>
      <c r="AF806" s="24"/>
      <c r="AK806" s="21"/>
      <c r="AP806" s="21"/>
      <c r="AS806" s="24"/>
      <c r="AT806" s="24"/>
      <c r="AV806" s="24"/>
    </row>
    <row r="807" ht="15.75" customHeight="1">
      <c r="F807" s="19"/>
      <c r="G807" s="20"/>
      <c r="M807" s="21"/>
      <c r="O807" s="19"/>
      <c r="R807" s="21"/>
      <c r="T807" s="19"/>
      <c r="U807" s="19"/>
      <c r="Y807" s="22"/>
      <c r="AA807" s="19"/>
      <c r="AF807" s="24"/>
      <c r="AK807" s="21"/>
      <c r="AP807" s="21"/>
      <c r="AS807" s="24"/>
      <c r="AT807" s="24"/>
      <c r="AV807" s="24"/>
    </row>
    <row r="808" ht="15.75" customHeight="1">
      <c r="F808" s="19"/>
      <c r="G808" s="20"/>
      <c r="M808" s="21"/>
      <c r="O808" s="19"/>
      <c r="R808" s="21"/>
      <c r="T808" s="19"/>
      <c r="U808" s="19"/>
      <c r="Y808" s="22"/>
      <c r="AA808" s="19"/>
      <c r="AF808" s="24"/>
      <c r="AK808" s="21"/>
      <c r="AP808" s="21"/>
      <c r="AS808" s="24"/>
      <c r="AT808" s="24"/>
      <c r="AV808" s="24"/>
    </row>
    <row r="809" ht="15.75" customHeight="1">
      <c r="F809" s="19"/>
      <c r="G809" s="20"/>
      <c r="M809" s="21"/>
      <c r="O809" s="19"/>
      <c r="R809" s="21"/>
      <c r="T809" s="19"/>
      <c r="U809" s="19"/>
      <c r="Y809" s="22"/>
      <c r="AA809" s="19"/>
      <c r="AF809" s="24"/>
      <c r="AK809" s="21"/>
      <c r="AP809" s="21"/>
      <c r="AS809" s="24"/>
      <c r="AT809" s="24"/>
      <c r="AV809" s="24"/>
    </row>
    <row r="810" ht="15.75" customHeight="1">
      <c r="F810" s="19"/>
      <c r="G810" s="20"/>
      <c r="M810" s="21"/>
      <c r="O810" s="19"/>
      <c r="R810" s="21"/>
      <c r="T810" s="19"/>
      <c r="U810" s="19"/>
      <c r="Y810" s="22"/>
      <c r="AA810" s="19"/>
      <c r="AF810" s="24"/>
      <c r="AK810" s="21"/>
      <c r="AP810" s="21"/>
      <c r="AS810" s="24"/>
      <c r="AT810" s="24"/>
      <c r="AV810" s="24"/>
    </row>
    <row r="811" ht="15.75" customHeight="1">
      <c r="F811" s="19"/>
      <c r="G811" s="20"/>
      <c r="M811" s="21"/>
      <c r="O811" s="19"/>
      <c r="R811" s="21"/>
      <c r="T811" s="19"/>
      <c r="U811" s="19"/>
      <c r="Y811" s="22"/>
      <c r="AA811" s="19"/>
      <c r="AF811" s="24"/>
      <c r="AK811" s="21"/>
      <c r="AP811" s="21"/>
      <c r="AS811" s="24"/>
      <c r="AT811" s="24"/>
      <c r="AV811" s="24"/>
    </row>
    <row r="812" ht="15.75" customHeight="1">
      <c r="F812" s="19"/>
      <c r="G812" s="20"/>
      <c r="M812" s="21"/>
      <c r="O812" s="19"/>
      <c r="R812" s="21"/>
      <c r="T812" s="19"/>
      <c r="U812" s="19"/>
      <c r="Y812" s="22"/>
      <c r="AA812" s="19"/>
      <c r="AF812" s="24"/>
      <c r="AK812" s="21"/>
      <c r="AP812" s="21"/>
      <c r="AS812" s="24"/>
      <c r="AT812" s="24"/>
      <c r="AV812" s="24"/>
    </row>
    <row r="813" ht="15.75" customHeight="1">
      <c r="F813" s="19"/>
      <c r="G813" s="20"/>
      <c r="M813" s="21"/>
      <c r="O813" s="19"/>
      <c r="R813" s="21"/>
      <c r="T813" s="19"/>
      <c r="U813" s="19"/>
      <c r="Y813" s="22"/>
      <c r="AA813" s="19"/>
      <c r="AF813" s="24"/>
      <c r="AK813" s="21"/>
      <c r="AP813" s="21"/>
      <c r="AS813" s="24"/>
      <c r="AT813" s="24"/>
      <c r="AV813" s="24"/>
    </row>
    <row r="814" ht="15.75" customHeight="1">
      <c r="F814" s="19"/>
      <c r="G814" s="20"/>
      <c r="M814" s="21"/>
      <c r="O814" s="19"/>
      <c r="R814" s="21"/>
      <c r="T814" s="19"/>
      <c r="U814" s="19"/>
      <c r="Y814" s="22"/>
      <c r="AA814" s="19"/>
      <c r="AF814" s="24"/>
      <c r="AK814" s="21"/>
      <c r="AP814" s="21"/>
      <c r="AS814" s="24"/>
      <c r="AT814" s="24"/>
      <c r="AV814" s="24"/>
    </row>
    <row r="815" ht="15.75" customHeight="1">
      <c r="F815" s="19"/>
      <c r="G815" s="20"/>
      <c r="M815" s="21"/>
      <c r="O815" s="19"/>
      <c r="R815" s="21"/>
      <c r="T815" s="19"/>
      <c r="U815" s="19"/>
      <c r="Y815" s="22"/>
      <c r="AA815" s="19"/>
      <c r="AF815" s="24"/>
      <c r="AK815" s="21"/>
      <c r="AP815" s="21"/>
      <c r="AS815" s="24"/>
      <c r="AT815" s="24"/>
      <c r="AV815" s="24"/>
    </row>
    <row r="816" ht="15.75" customHeight="1">
      <c r="F816" s="19"/>
      <c r="G816" s="20"/>
      <c r="M816" s="21"/>
      <c r="O816" s="19"/>
      <c r="R816" s="21"/>
      <c r="T816" s="19"/>
      <c r="U816" s="19"/>
      <c r="Y816" s="22"/>
      <c r="AA816" s="19"/>
      <c r="AF816" s="24"/>
      <c r="AK816" s="21"/>
      <c r="AP816" s="21"/>
      <c r="AS816" s="24"/>
      <c r="AT816" s="24"/>
      <c r="AV816" s="24"/>
    </row>
    <row r="817" ht="15.75" customHeight="1">
      <c r="F817" s="19"/>
      <c r="G817" s="20"/>
      <c r="M817" s="21"/>
      <c r="O817" s="19"/>
      <c r="R817" s="21"/>
      <c r="T817" s="19"/>
      <c r="U817" s="19"/>
      <c r="Y817" s="22"/>
      <c r="AA817" s="19"/>
      <c r="AF817" s="24"/>
      <c r="AK817" s="21"/>
      <c r="AP817" s="21"/>
      <c r="AS817" s="24"/>
      <c r="AT817" s="24"/>
      <c r="AV817" s="24"/>
    </row>
    <row r="818" ht="15.75" customHeight="1">
      <c r="F818" s="19"/>
      <c r="G818" s="20"/>
      <c r="M818" s="21"/>
      <c r="O818" s="19"/>
      <c r="R818" s="21"/>
      <c r="T818" s="19"/>
      <c r="U818" s="19"/>
      <c r="Y818" s="22"/>
      <c r="AA818" s="19"/>
      <c r="AF818" s="24"/>
      <c r="AK818" s="21"/>
      <c r="AP818" s="21"/>
      <c r="AS818" s="24"/>
      <c r="AT818" s="24"/>
      <c r="AV818" s="24"/>
    </row>
    <row r="819" ht="15.75" customHeight="1">
      <c r="F819" s="19"/>
      <c r="G819" s="20"/>
      <c r="M819" s="21"/>
      <c r="O819" s="19"/>
      <c r="R819" s="21"/>
      <c r="T819" s="19"/>
      <c r="U819" s="19"/>
      <c r="Y819" s="22"/>
      <c r="AA819" s="19"/>
      <c r="AF819" s="24"/>
      <c r="AK819" s="21"/>
      <c r="AP819" s="21"/>
      <c r="AS819" s="24"/>
      <c r="AT819" s="24"/>
      <c r="AV819" s="24"/>
    </row>
    <row r="820" ht="15.75" customHeight="1">
      <c r="F820" s="19"/>
      <c r="G820" s="20"/>
      <c r="M820" s="21"/>
      <c r="O820" s="19"/>
      <c r="R820" s="21"/>
      <c r="T820" s="19"/>
      <c r="U820" s="19"/>
      <c r="Y820" s="22"/>
      <c r="AA820" s="19"/>
      <c r="AF820" s="24"/>
      <c r="AK820" s="21"/>
      <c r="AP820" s="21"/>
      <c r="AS820" s="24"/>
      <c r="AT820" s="24"/>
      <c r="AV820" s="24"/>
    </row>
    <row r="821" ht="15.75" customHeight="1">
      <c r="F821" s="19"/>
      <c r="G821" s="20"/>
      <c r="M821" s="21"/>
      <c r="O821" s="19"/>
      <c r="R821" s="21"/>
      <c r="T821" s="19"/>
      <c r="U821" s="19"/>
      <c r="Y821" s="22"/>
      <c r="AA821" s="19"/>
      <c r="AF821" s="24"/>
      <c r="AK821" s="21"/>
      <c r="AP821" s="21"/>
      <c r="AS821" s="24"/>
      <c r="AT821" s="24"/>
      <c r="AV821" s="24"/>
    </row>
    <row r="822" ht="15.75" customHeight="1">
      <c r="F822" s="19"/>
      <c r="G822" s="20"/>
      <c r="M822" s="21"/>
      <c r="O822" s="19"/>
      <c r="R822" s="21"/>
      <c r="T822" s="19"/>
      <c r="U822" s="19"/>
      <c r="Y822" s="22"/>
      <c r="AA822" s="19"/>
      <c r="AF822" s="24"/>
      <c r="AK822" s="21"/>
      <c r="AP822" s="21"/>
      <c r="AS822" s="24"/>
      <c r="AT822" s="24"/>
      <c r="AV822" s="24"/>
    </row>
    <row r="823" ht="15.75" customHeight="1">
      <c r="F823" s="19"/>
      <c r="G823" s="20"/>
      <c r="M823" s="21"/>
      <c r="O823" s="19"/>
      <c r="R823" s="21"/>
      <c r="T823" s="19"/>
      <c r="U823" s="19"/>
      <c r="Y823" s="22"/>
      <c r="AA823" s="19"/>
      <c r="AF823" s="24"/>
      <c r="AK823" s="21"/>
      <c r="AP823" s="21"/>
      <c r="AS823" s="24"/>
      <c r="AT823" s="24"/>
      <c r="AV823" s="24"/>
    </row>
    <row r="824" ht="15.75" customHeight="1">
      <c r="F824" s="19"/>
      <c r="G824" s="20"/>
      <c r="M824" s="21"/>
      <c r="O824" s="19"/>
      <c r="R824" s="21"/>
      <c r="T824" s="19"/>
      <c r="U824" s="19"/>
      <c r="Y824" s="22"/>
      <c r="AA824" s="19"/>
      <c r="AF824" s="24"/>
      <c r="AK824" s="21"/>
      <c r="AP824" s="21"/>
      <c r="AS824" s="24"/>
      <c r="AT824" s="24"/>
      <c r="AV824" s="24"/>
    </row>
    <row r="825" ht="15.75" customHeight="1">
      <c r="F825" s="19"/>
      <c r="G825" s="20"/>
      <c r="M825" s="21"/>
      <c r="O825" s="19"/>
      <c r="R825" s="21"/>
      <c r="T825" s="19"/>
      <c r="U825" s="19"/>
      <c r="Y825" s="22"/>
      <c r="AA825" s="19"/>
      <c r="AF825" s="24"/>
      <c r="AK825" s="21"/>
      <c r="AP825" s="21"/>
      <c r="AS825" s="24"/>
      <c r="AT825" s="24"/>
      <c r="AV825" s="24"/>
    </row>
    <row r="826" ht="15.75" customHeight="1">
      <c r="F826" s="19"/>
      <c r="G826" s="20"/>
      <c r="M826" s="21"/>
      <c r="O826" s="19"/>
      <c r="R826" s="21"/>
      <c r="T826" s="19"/>
      <c r="U826" s="19"/>
      <c r="Y826" s="22"/>
      <c r="AA826" s="19"/>
      <c r="AF826" s="24"/>
      <c r="AK826" s="21"/>
      <c r="AP826" s="21"/>
      <c r="AS826" s="24"/>
      <c r="AT826" s="24"/>
      <c r="AV826" s="24"/>
    </row>
    <row r="827" ht="15.75" customHeight="1">
      <c r="F827" s="19"/>
      <c r="G827" s="20"/>
      <c r="M827" s="21"/>
      <c r="O827" s="19"/>
      <c r="R827" s="21"/>
      <c r="T827" s="19"/>
      <c r="U827" s="19"/>
      <c r="Y827" s="22"/>
      <c r="AA827" s="19"/>
      <c r="AF827" s="24"/>
      <c r="AK827" s="21"/>
      <c r="AP827" s="21"/>
      <c r="AS827" s="24"/>
      <c r="AT827" s="24"/>
      <c r="AV827" s="24"/>
    </row>
    <row r="828" ht="15.75" customHeight="1">
      <c r="F828" s="19"/>
      <c r="G828" s="20"/>
      <c r="M828" s="21"/>
      <c r="O828" s="19"/>
      <c r="R828" s="21"/>
      <c r="T828" s="19"/>
      <c r="U828" s="19"/>
      <c r="Y828" s="22"/>
      <c r="AA828" s="19"/>
      <c r="AF828" s="24"/>
      <c r="AK828" s="21"/>
      <c r="AP828" s="21"/>
      <c r="AS828" s="24"/>
      <c r="AT828" s="24"/>
      <c r="AV828" s="24"/>
    </row>
    <row r="829" ht="15.75" customHeight="1">
      <c r="F829" s="19"/>
      <c r="G829" s="20"/>
      <c r="M829" s="21"/>
      <c r="O829" s="19"/>
      <c r="R829" s="21"/>
      <c r="T829" s="19"/>
      <c r="U829" s="19"/>
      <c r="Y829" s="22"/>
      <c r="AA829" s="19"/>
      <c r="AF829" s="24"/>
      <c r="AK829" s="21"/>
      <c r="AP829" s="21"/>
      <c r="AS829" s="24"/>
      <c r="AT829" s="24"/>
      <c r="AV829" s="24"/>
    </row>
    <row r="830" ht="15.75" customHeight="1">
      <c r="F830" s="19"/>
      <c r="G830" s="20"/>
      <c r="M830" s="21"/>
      <c r="O830" s="19"/>
      <c r="R830" s="21"/>
      <c r="T830" s="19"/>
      <c r="U830" s="19"/>
      <c r="Y830" s="22"/>
      <c r="AA830" s="19"/>
      <c r="AF830" s="24"/>
      <c r="AK830" s="21"/>
      <c r="AP830" s="21"/>
      <c r="AS830" s="24"/>
      <c r="AT830" s="24"/>
      <c r="AV830" s="24"/>
    </row>
    <row r="831" ht="15.75" customHeight="1">
      <c r="F831" s="19"/>
      <c r="G831" s="20"/>
      <c r="M831" s="21"/>
      <c r="O831" s="19"/>
      <c r="R831" s="21"/>
      <c r="T831" s="19"/>
      <c r="U831" s="19"/>
      <c r="Y831" s="22"/>
      <c r="AA831" s="19"/>
      <c r="AF831" s="24"/>
      <c r="AK831" s="21"/>
      <c r="AP831" s="21"/>
      <c r="AS831" s="24"/>
      <c r="AT831" s="24"/>
      <c r="AV831" s="24"/>
    </row>
    <row r="832" ht="15.75" customHeight="1">
      <c r="F832" s="19"/>
      <c r="G832" s="20"/>
      <c r="M832" s="21"/>
      <c r="O832" s="19"/>
      <c r="R832" s="21"/>
      <c r="T832" s="19"/>
      <c r="U832" s="19"/>
      <c r="Y832" s="22"/>
      <c r="AA832" s="19"/>
      <c r="AF832" s="24"/>
      <c r="AK832" s="21"/>
      <c r="AP832" s="21"/>
      <c r="AS832" s="24"/>
      <c r="AT832" s="24"/>
      <c r="AV832" s="24"/>
    </row>
    <row r="833" ht="15.75" customHeight="1">
      <c r="F833" s="19"/>
      <c r="G833" s="20"/>
      <c r="M833" s="21"/>
      <c r="O833" s="19"/>
      <c r="R833" s="21"/>
      <c r="T833" s="19"/>
      <c r="U833" s="19"/>
      <c r="Y833" s="22"/>
      <c r="AA833" s="19"/>
      <c r="AF833" s="24"/>
      <c r="AK833" s="21"/>
      <c r="AP833" s="21"/>
      <c r="AS833" s="24"/>
      <c r="AT833" s="24"/>
      <c r="AV833" s="24"/>
    </row>
    <row r="834" ht="15.75" customHeight="1">
      <c r="F834" s="19"/>
      <c r="G834" s="20"/>
      <c r="M834" s="21"/>
      <c r="O834" s="19"/>
      <c r="R834" s="21"/>
      <c r="T834" s="19"/>
      <c r="U834" s="19"/>
      <c r="Y834" s="22"/>
      <c r="AA834" s="19"/>
      <c r="AF834" s="24"/>
      <c r="AK834" s="21"/>
      <c r="AP834" s="21"/>
      <c r="AS834" s="24"/>
      <c r="AT834" s="24"/>
      <c r="AV834" s="24"/>
    </row>
    <row r="835" ht="15.75" customHeight="1">
      <c r="F835" s="19"/>
      <c r="G835" s="20"/>
      <c r="M835" s="21"/>
      <c r="O835" s="19"/>
      <c r="R835" s="21"/>
      <c r="T835" s="19"/>
      <c r="U835" s="19"/>
      <c r="Y835" s="22"/>
      <c r="AA835" s="19"/>
      <c r="AF835" s="24"/>
      <c r="AK835" s="21"/>
      <c r="AP835" s="21"/>
      <c r="AS835" s="24"/>
      <c r="AT835" s="24"/>
      <c r="AV835" s="24"/>
    </row>
    <row r="836" ht="15.75" customHeight="1">
      <c r="F836" s="19"/>
      <c r="G836" s="20"/>
      <c r="M836" s="21"/>
      <c r="O836" s="19"/>
      <c r="R836" s="21"/>
      <c r="T836" s="19"/>
      <c r="U836" s="19"/>
      <c r="Y836" s="22"/>
      <c r="AA836" s="19"/>
      <c r="AF836" s="24"/>
      <c r="AK836" s="21"/>
      <c r="AP836" s="21"/>
      <c r="AS836" s="24"/>
      <c r="AT836" s="24"/>
      <c r="AV836" s="24"/>
    </row>
    <row r="837" ht="15.75" customHeight="1">
      <c r="F837" s="19"/>
      <c r="G837" s="20"/>
      <c r="M837" s="21"/>
      <c r="O837" s="19"/>
      <c r="R837" s="21"/>
      <c r="T837" s="19"/>
      <c r="U837" s="19"/>
      <c r="Y837" s="22"/>
      <c r="AA837" s="19"/>
      <c r="AF837" s="24"/>
      <c r="AK837" s="21"/>
      <c r="AP837" s="21"/>
      <c r="AS837" s="24"/>
      <c r="AT837" s="24"/>
      <c r="AV837" s="24"/>
    </row>
    <row r="838" ht="15.75" customHeight="1">
      <c r="F838" s="19"/>
      <c r="G838" s="20"/>
      <c r="M838" s="21"/>
      <c r="O838" s="19"/>
      <c r="R838" s="21"/>
      <c r="T838" s="19"/>
      <c r="U838" s="19"/>
      <c r="Y838" s="22"/>
      <c r="AA838" s="19"/>
      <c r="AF838" s="24"/>
      <c r="AK838" s="21"/>
      <c r="AP838" s="21"/>
      <c r="AS838" s="24"/>
      <c r="AT838" s="24"/>
      <c r="AV838" s="24"/>
    </row>
    <row r="839" ht="15.75" customHeight="1">
      <c r="F839" s="19"/>
      <c r="G839" s="20"/>
      <c r="M839" s="21"/>
      <c r="O839" s="19"/>
      <c r="R839" s="21"/>
      <c r="T839" s="19"/>
      <c r="U839" s="19"/>
      <c r="Y839" s="22"/>
      <c r="AA839" s="19"/>
      <c r="AF839" s="24"/>
      <c r="AK839" s="21"/>
      <c r="AP839" s="21"/>
      <c r="AS839" s="24"/>
      <c r="AT839" s="24"/>
      <c r="AV839" s="24"/>
    </row>
    <row r="840" ht="15.75" customHeight="1">
      <c r="F840" s="19"/>
      <c r="G840" s="20"/>
      <c r="M840" s="21"/>
      <c r="O840" s="19"/>
      <c r="R840" s="21"/>
      <c r="T840" s="19"/>
      <c r="U840" s="19"/>
      <c r="Y840" s="22"/>
      <c r="AA840" s="19"/>
      <c r="AF840" s="24"/>
      <c r="AK840" s="21"/>
      <c r="AP840" s="21"/>
      <c r="AS840" s="24"/>
      <c r="AT840" s="24"/>
      <c r="AV840" s="24"/>
    </row>
    <row r="841" ht="15.75" customHeight="1">
      <c r="F841" s="19"/>
      <c r="G841" s="20"/>
      <c r="M841" s="21"/>
      <c r="O841" s="19"/>
      <c r="R841" s="21"/>
      <c r="T841" s="19"/>
      <c r="U841" s="19"/>
      <c r="Y841" s="22"/>
      <c r="AA841" s="19"/>
      <c r="AF841" s="24"/>
      <c r="AK841" s="21"/>
      <c r="AP841" s="21"/>
      <c r="AS841" s="24"/>
      <c r="AT841" s="24"/>
      <c r="AV841" s="24"/>
    </row>
    <row r="842" ht="15.75" customHeight="1">
      <c r="F842" s="19"/>
      <c r="G842" s="20"/>
      <c r="M842" s="21"/>
      <c r="O842" s="19"/>
      <c r="R842" s="21"/>
      <c r="T842" s="19"/>
      <c r="U842" s="19"/>
      <c r="Y842" s="22"/>
      <c r="AA842" s="19"/>
      <c r="AF842" s="24"/>
      <c r="AK842" s="21"/>
      <c r="AP842" s="21"/>
      <c r="AS842" s="24"/>
      <c r="AT842" s="24"/>
      <c r="AV842" s="24"/>
    </row>
    <row r="843" ht="15.75" customHeight="1">
      <c r="F843" s="19"/>
      <c r="G843" s="20"/>
      <c r="M843" s="21"/>
      <c r="O843" s="19"/>
      <c r="R843" s="21"/>
      <c r="T843" s="19"/>
      <c r="U843" s="19"/>
      <c r="Y843" s="22"/>
      <c r="AA843" s="19"/>
      <c r="AF843" s="24"/>
      <c r="AK843" s="21"/>
      <c r="AP843" s="21"/>
      <c r="AS843" s="24"/>
      <c r="AT843" s="24"/>
      <c r="AV843" s="24"/>
    </row>
    <row r="844" ht="15.75" customHeight="1">
      <c r="F844" s="19"/>
      <c r="G844" s="20"/>
      <c r="M844" s="21"/>
      <c r="O844" s="19"/>
      <c r="R844" s="21"/>
      <c r="T844" s="19"/>
      <c r="U844" s="19"/>
      <c r="Y844" s="22"/>
      <c r="AA844" s="19"/>
      <c r="AF844" s="24"/>
      <c r="AK844" s="21"/>
      <c r="AP844" s="21"/>
      <c r="AS844" s="24"/>
      <c r="AT844" s="24"/>
      <c r="AV844" s="24"/>
    </row>
    <row r="845" ht="15.75" customHeight="1">
      <c r="F845" s="19"/>
      <c r="G845" s="20"/>
      <c r="M845" s="21"/>
      <c r="O845" s="19"/>
      <c r="R845" s="21"/>
      <c r="T845" s="19"/>
      <c r="U845" s="19"/>
      <c r="Y845" s="22"/>
      <c r="AA845" s="19"/>
      <c r="AF845" s="24"/>
      <c r="AK845" s="21"/>
      <c r="AP845" s="21"/>
      <c r="AS845" s="24"/>
      <c r="AT845" s="24"/>
      <c r="AV845" s="24"/>
    </row>
    <row r="846" ht="15.75" customHeight="1">
      <c r="F846" s="19"/>
      <c r="G846" s="20"/>
      <c r="M846" s="21"/>
      <c r="O846" s="19"/>
      <c r="R846" s="21"/>
      <c r="T846" s="19"/>
      <c r="U846" s="19"/>
      <c r="Y846" s="22"/>
      <c r="AA846" s="19"/>
      <c r="AF846" s="24"/>
      <c r="AK846" s="21"/>
      <c r="AP846" s="21"/>
      <c r="AS846" s="24"/>
      <c r="AT846" s="24"/>
      <c r="AV846" s="24"/>
    </row>
    <row r="847" ht="15.75" customHeight="1">
      <c r="F847" s="19"/>
      <c r="G847" s="20"/>
      <c r="M847" s="21"/>
      <c r="O847" s="19"/>
      <c r="R847" s="21"/>
      <c r="T847" s="19"/>
      <c r="U847" s="19"/>
      <c r="Y847" s="22"/>
      <c r="AA847" s="19"/>
      <c r="AF847" s="24"/>
      <c r="AK847" s="21"/>
      <c r="AP847" s="21"/>
      <c r="AS847" s="24"/>
      <c r="AT847" s="24"/>
      <c r="AV847" s="24"/>
    </row>
    <row r="848" ht="15.75" customHeight="1">
      <c r="F848" s="19"/>
      <c r="G848" s="20"/>
      <c r="M848" s="21"/>
      <c r="O848" s="19"/>
      <c r="R848" s="21"/>
      <c r="T848" s="19"/>
      <c r="U848" s="19"/>
      <c r="Y848" s="22"/>
      <c r="AA848" s="19"/>
      <c r="AF848" s="24"/>
      <c r="AK848" s="21"/>
      <c r="AP848" s="21"/>
      <c r="AS848" s="24"/>
      <c r="AT848" s="24"/>
      <c r="AV848" s="24"/>
    </row>
    <row r="849" ht="15.75" customHeight="1">
      <c r="F849" s="19"/>
      <c r="G849" s="20"/>
      <c r="M849" s="21"/>
      <c r="O849" s="19"/>
      <c r="R849" s="21"/>
      <c r="T849" s="19"/>
      <c r="U849" s="19"/>
      <c r="Y849" s="22"/>
      <c r="AA849" s="19"/>
      <c r="AF849" s="24"/>
      <c r="AK849" s="21"/>
      <c r="AP849" s="21"/>
      <c r="AS849" s="24"/>
      <c r="AT849" s="24"/>
      <c r="AV849" s="24"/>
    </row>
    <row r="850" ht="15.75" customHeight="1">
      <c r="F850" s="19"/>
      <c r="G850" s="20"/>
      <c r="M850" s="21"/>
      <c r="O850" s="19"/>
      <c r="R850" s="21"/>
      <c r="T850" s="19"/>
      <c r="U850" s="19"/>
      <c r="Y850" s="22"/>
      <c r="AA850" s="19"/>
      <c r="AF850" s="24"/>
      <c r="AK850" s="21"/>
      <c r="AP850" s="21"/>
      <c r="AS850" s="24"/>
      <c r="AT850" s="24"/>
      <c r="AV850" s="24"/>
    </row>
    <row r="851" ht="15.75" customHeight="1">
      <c r="F851" s="19"/>
      <c r="G851" s="20"/>
      <c r="M851" s="21"/>
      <c r="O851" s="19"/>
      <c r="R851" s="21"/>
      <c r="T851" s="19"/>
      <c r="U851" s="19"/>
      <c r="Y851" s="22"/>
      <c r="AA851" s="19"/>
      <c r="AF851" s="24"/>
      <c r="AK851" s="21"/>
      <c r="AP851" s="21"/>
      <c r="AS851" s="24"/>
      <c r="AT851" s="24"/>
      <c r="AV851" s="24"/>
    </row>
    <row r="852" ht="15.75" customHeight="1">
      <c r="F852" s="19"/>
      <c r="G852" s="20"/>
      <c r="M852" s="21"/>
      <c r="O852" s="19"/>
      <c r="R852" s="21"/>
      <c r="T852" s="19"/>
      <c r="U852" s="19"/>
      <c r="Y852" s="22"/>
      <c r="AA852" s="19"/>
      <c r="AF852" s="24"/>
      <c r="AK852" s="21"/>
      <c r="AP852" s="21"/>
      <c r="AS852" s="24"/>
      <c r="AT852" s="24"/>
      <c r="AV852" s="24"/>
    </row>
    <row r="853" ht="15.75" customHeight="1">
      <c r="F853" s="19"/>
      <c r="G853" s="20"/>
      <c r="M853" s="21"/>
      <c r="O853" s="19"/>
      <c r="R853" s="21"/>
      <c r="T853" s="19"/>
      <c r="U853" s="19"/>
      <c r="Y853" s="22"/>
      <c r="AA853" s="19"/>
      <c r="AF853" s="24"/>
      <c r="AK853" s="21"/>
      <c r="AP853" s="21"/>
      <c r="AS853" s="24"/>
      <c r="AT853" s="24"/>
      <c r="AV853" s="24"/>
    </row>
    <row r="854" ht="15.75" customHeight="1">
      <c r="F854" s="19"/>
      <c r="G854" s="20"/>
      <c r="M854" s="21"/>
      <c r="O854" s="19"/>
      <c r="R854" s="21"/>
      <c r="T854" s="19"/>
      <c r="U854" s="19"/>
      <c r="Y854" s="22"/>
      <c r="AA854" s="19"/>
      <c r="AF854" s="24"/>
      <c r="AK854" s="21"/>
      <c r="AP854" s="21"/>
      <c r="AS854" s="24"/>
      <c r="AT854" s="24"/>
      <c r="AV854" s="24"/>
    </row>
    <row r="855" ht="15.75" customHeight="1">
      <c r="F855" s="19"/>
      <c r="G855" s="20"/>
      <c r="M855" s="21"/>
      <c r="O855" s="19"/>
      <c r="R855" s="21"/>
      <c r="T855" s="19"/>
      <c r="U855" s="19"/>
      <c r="Y855" s="22"/>
      <c r="AA855" s="19"/>
      <c r="AF855" s="24"/>
      <c r="AK855" s="21"/>
      <c r="AP855" s="21"/>
      <c r="AS855" s="24"/>
      <c r="AT855" s="24"/>
      <c r="AV855" s="24"/>
    </row>
    <row r="856" ht="15.75" customHeight="1">
      <c r="F856" s="19"/>
      <c r="G856" s="20"/>
      <c r="M856" s="21"/>
      <c r="O856" s="19"/>
      <c r="R856" s="21"/>
      <c r="T856" s="19"/>
      <c r="U856" s="19"/>
      <c r="Y856" s="22"/>
      <c r="AA856" s="19"/>
      <c r="AF856" s="24"/>
      <c r="AK856" s="21"/>
      <c r="AP856" s="21"/>
      <c r="AS856" s="24"/>
      <c r="AT856" s="24"/>
      <c r="AV856" s="24"/>
    </row>
    <row r="857" ht="15.75" customHeight="1">
      <c r="F857" s="19"/>
      <c r="G857" s="20"/>
      <c r="M857" s="21"/>
      <c r="O857" s="19"/>
      <c r="R857" s="21"/>
      <c r="T857" s="19"/>
      <c r="U857" s="19"/>
      <c r="Y857" s="22"/>
      <c r="AA857" s="19"/>
      <c r="AF857" s="24"/>
      <c r="AK857" s="21"/>
      <c r="AP857" s="21"/>
      <c r="AS857" s="24"/>
      <c r="AT857" s="24"/>
      <c r="AV857" s="24"/>
    </row>
    <row r="858" ht="15.75" customHeight="1">
      <c r="F858" s="19"/>
      <c r="G858" s="20"/>
      <c r="M858" s="21"/>
      <c r="O858" s="19"/>
      <c r="R858" s="21"/>
      <c r="T858" s="19"/>
      <c r="U858" s="19"/>
      <c r="Y858" s="22"/>
      <c r="AA858" s="19"/>
      <c r="AF858" s="24"/>
      <c r="AK858" s="21"/>
      <c r="AP858" s="21"/>
      <c r="AS858" s="24"/>
      <c r="AT858" s="24"/>
      <c r="AV858" s="24"/>
    </row>
    <row r="859" ht="15.75" customHeight="1">
      <c r="F859" s="19"/>
      <c r="G859" s="20"/>
      <c r="M859" s="21"/>
      <c r="O859" s="19"/>
      <c r="R859" s="21"/>
      <c r="T859" s="19"/>
      <c r="U859" s="19"/>
      <c r="Y859" s="22"/>
      <c r="AA859" s="19"/>
      <c r="AF859" s="24"/>
      <c r="AK859" s="21"/>
      <c r="AP859" s="21"/>
      <c r="AS859" s="24"/>
      <c r="AT859" s="24"/>
      <c r="AV859" s="24"/>
    </row>
    <row r="860" ht="15.75" customHeight="1">
      <c r="F860" s="19"/>
      <c r="G860" s="20"/>
      <c r="M860" s="21"/>
      <c r="O860" s="19"/>
      <c r="R860" s="21"/>
      <c r="T860" s="19"/>
      <c r="U860" s="19"/>
      <c r="Y860" s="22"/>
      <c r="AA860" s="19"/>
      <c r="AF860" s="24"/>
      <c r="AK860" s="21"/>
      <c r="AP860" s="21"/>
      <c r="AS860" s="24"/>
      <c r="AT860" s="24"/>
      <c r="AV860" s="24"/>
    </row>
    <row r="861" ht="15.75" customHeight="1">
      <c r="F861" s="19"/>
      <c r="G861" s="20"/>
      <c r="M861" s="21"/>
      <c r="O861" s="19"/>
      <c r="R861" s="21"/>
      <c r="T861" s="19"/>
      <c r="U861" s="19"/>
      <c r="Y861" s="22"/>
      <c r="AA861" s="19"/>
      <c r="AF861" s="24"/>
      <c r="AK861" s="21"/>
      <c r="AP861" s="21"/>
      <c r="AS861" s="24"/>
      <c r="AT861" s="24"/>
      <c r="AV861" s="24"/>
    </row>
    <row r="862" ht="15.75" customHeight="1">
      <c r="F862" s="19"/>
      <c r="G862" s="20"/>
      <c r="M862" s="21"/>
      <c r="O862" s="19"/>
      <c r="R862" s="21"/>
      <c r="T862" s="19"/>
      <c r="U862" s="19"/>
      <c r="Y862" s="22"/>
      <c r="AA862" s="19"/>
      <c r="AF862" s="24"/>
      <c r="AK862" s="21"/>
      <c r="AP862" s="21"/>
      <c r="AS862" s="24"/>
      <c r="AT862" s="24"/>
      <c r="AV862" s="24"/>
    </row>
    <row r="863" ht="15.75" customHeight="1">
      <c r="F863" s="19"/>
      <c r="G863" s="20"/>
      <c r="M863" s="21"/>
      <c r="O863" s="19"/>
      <c r="R863" s="21"/>
      <c r="T863" s="19"/>
      <c r="U863" s="19"/>
      <c r="Y863" s="22"/>
      <c r="AA863" s="19"/>
      <c r="AF863" s="24"/>
      <c r="AK863" s="21"/>
      <c r="AP863" s="21"/>
      <c r="AS863" s="24"/>
      <c r="AT863" s="24"/>
      <c r="AV863" s="24"/>
    </row>
    <row r="864" ht="15.75" customHeight="1">
      <c r="F864" s="19"/>
      <c r="G864" s="20"/>
      <c r="M864" s="21"/>
      <c r="O864" s="19"/>
      <c r="R864" s="21"/>
      <c r="T864" s="19"/>
      <c r="U864" s="19"/>
      <c r="Y864" s="22"/>
      <c r="AA864" s="19"/>
      <c r="AF864" s="24"/>
      <c r="AK864" s="21"/>
      <c r="AP864" s="21"/>
      <c r="AS864" s="24"/>
      <c r="AT864" s="24"/>
      <c r="AV864" s="24"/>
    </row>
    <row r="865" ht="15.75" customHeight="1">
      <c r="F865" s="19"/>
      <c r="G865" s="20"/>
      <c r="M865" s="21"/>
      <c r="O865" s="19"/>
      <c r="R865" s="21"/>
      <c r="T865" s="19"/>
      <c r="U865" s="19"/>
      <c r="Y865" s="22"/>
      <c r="AA865" s="19"/>
      <c r="AF865" s="24"/>
      <c r="AK865" s="21"/>
      <c r="AP865" s="21"/>
      <c r="AS865" s="24"/>
      <c r="AT865" s="24"/>
      <c r="AV865" s="24"/>
    </row>
    <row r="866" ht="15.75" customHeight="1">
      <c r="F866" s="19"/>
      <c r="G866" s="20"/>
      <c r="M866" s="21"/>
      <c r="O866" s="19"/>
      <c r="R866" s="21"/>
      <c r="T866" s="19"/>
      <c r="U866" s="19"/>
      <c r="Y866" s="22"/>
      <c r="AA866" s="19"/>
      <c r="AF866" s="24"/>
      <c r="AK866" s="21"/>
      <c r="AP866" s="21"/>
      <c r="AS866" s="24"/>
      <c r="AT866" s="24"/>
      <c r="AV866" s="24"/>
    </row>
    <row r="867" ht="15.75" customHeight="1">
      <c r="F867" s="19"/>
      <c r="G867" s="20"/>
      <c r="M867" s="21"/>
      <c r="O867" s="19"/>
      <c r="R867" s="21"/>
      <c r="T867" s="19"/>
      <c r="U867" s="19"/>
      <c r="Y867" s="22"/>
      <c r="AA867" s="19"/>
      <c r="AF867" s="24"/>
      <c r="AK867" s="21"/>
      <c r="AP867" s="21"/>
      <c r="AS867" s="24"/>
      <c r="AT867" s="24"/>
      <c r="AV867" s="24"/>
    </row>
    <row r="868" ht="15.75" customHeight="1">
      <c r="F868" s="19"/>
      <c r="G868" s="20"/>
      <c r="M868" s="21"/>
      <c r="O868" s="19"/>
      <c r="R868" s="21"/>
      <c r="T868" s="19"/>
      <c r="U868" s="19"/>
      <c r="Y868" s="22"/>
      <c r="AA868" s="19"/>
      <c r="AF868" s="24"/>
      <c r="AK868" s="21"/>
      <c r="AP868" s="21"/>
      <c r="AS868" s="24"/>
      <c r="AT868" s="24"/>
      <c r="AV868" s="24"/>
    </row>
    <row r="869" ht="15.75" customHeight="1">
      <c r="F869" s="19"/>
      <c r="G869" s="20"/>
      <c r="M869" s="21"/>
      <c r="O869" s="19"/>
      <c r="R869" s="21"/>
      <c r="T869" s="19"/>
      <c r="U869" s="19"/>
      <c r="Y869" s="22"/>
      <c r="AA869" s="19"/>
      <c r="AF869" s="24"/>
      <c r="AK869" s="21"/>
      <c r="AP869" s="21"/>
      <c r="AS869" s="24"/>
      <c r="AT869" s="24"/>
      <c r="AV869" s="24"/>
    </row>
    <row r="870" ht="15.75" customHeight="1">
      <c r="F870" s="19"/>
      <c r="G870" s="20"/>
      <c r="M870" s="21"/>
      <c r="O870" s="19"/>
      <c r="R870" s="21"/>
      <c r="T870" s="19"/>
      <c r="U870" s="19"/>
      <c r="Y870" s="22"/>
      <c r="AA870" s="19"/>
      <c r="AF870" s="24"/>
      <c r="AK870" s="21"/>
      <c r="AP870" s="21"/>
      <c r="AS870" s="24"/>
      <c r="AT870" s="24"/>
      <c r="AV870" s="24"/>
    </row>
    <row r="871" ht="15.75" customHeight="1">
      <c r="F871" s="19"/>
      <c r="G871" s="20"/>
      <c r="M871" s="21"/>
      <c r="O871" s="19"/>
      <c r="R871" s="21"/>
      <c r="T871" s="19"/>
      <c r="U871" s="19"/>
      <c r="Y871" s="22"/>
      <c r="AA871" s="19"/>
      <c r="AF871" s="24"/>
      <c r="AK871" s="21"/>
      <c r="AP871" s="21"/>
      <c r="AS871" s="24"/>
      <c r="AT871" s="24"/>
      <c r="AV871" s="24"/>
    </row>
    <row r="872" ht="15.75" customHeight="1">
      <c r="F872" s="19"/>
      <c r="G872" s="20"/>
      <c r="M872" s="21"/>
      <c r="O872" s="19"/>
      <c r="R872" s="21"/>
      <c r="T872" s="19"/>
      <c r="U872" s="19"/>
      <c r="Y872" s="22"/>
      <c r="AA872" s="19"/>
      <c r="AF872" s="24"/>
      <c r="AK872" s="21"/>
      <c r="AP872" s="21"/>
      <c r="AS872" s="24"/>
      <c r="AT872" s="24"/>
      <c r="AV872" s="24"/>
    </row>
    <row r="873" ht="15.75" customHeight="1">
      <c r="F873" s="19"/>
      <c r="G873" s="20"/>
      <c r="M873" s="21"/>
      <c r="O873" s="19"/>
      <c r="R873" s="21"/>
      <c r="T873" s="19"/>
      <c r="U873" s="19"/>
      <c r="Y873" s="22"/>
      <c r="AA873" s="19"/>
      <c r="AF873" s="24"/>
      <c r="AK873" s="21"/>
      <c r="AP873" s="21"/>
      <c r="AS873" s="24"/>
      <c r="AT873" s="24"/>
      <c r="AV873" s="24"/>
    </row>
    <row r="874" ht="15.75" customHeight="1">
      <c r="F874" s="19"/>
      <c r="G874" s="20"/>
      <c r="M874" s="21"/>
      <c r="O874" s="19"/>
      <c r="R874" s="21"/>
      <c r="T874" s="19"/>
      <c r="U874" s="19"/>
      <c r="Y874" s="22"/>
      <c r="AA874" s="19"/>
      <c r="AF874" s="24"/>
      <c r="AK874" s="21"/>
      <c r="AP874" s="21"/>
      <c r="AS874" s="24"/>
      <c r="AT874" s="24"/>
      <c r="AV874" s="24"/>
    </row>
    <row r="875" ht="15.75" customHeight="1">
      <c r="F875" s="19"/>
      <c r="G875" s="20"/>
      <c r="M875" s="21"/>
      <c r="O875" s="19"/>
      <c r="R875" s="21"/>
      <c r="T875" s="19"/>
      <c r="U875" s="19"/>
      <c r="Y875" s="22"/>
      <c r="AA875" s="19"/>
      <c r="AF875" s="24"/>
      <c r="AK875" s="21"/>
      <c r="AP875" s="21"/>
      <c r="AS875" s="24"/>
      <c r="AT875" s="24"/>
      <c r="AV875" s="24"/>
    </row>
    <row r="876" ht="15.75" customHeight="1">
      <c r="F876" s="19"/>
      <c r="G876" s="20"/>
      <c r="M876" s="21"/>
      <c r="O876" s="19"/>
      <c r="R876" s="21"/>
      <c r="T876" s="19"/>
      <c r="U876" s="19"/>
      <c r="Y876" s="22"/>
      <c r="AA876" s="19"/>
      <c r="AF876" s="24"/>
      <c r="AK876" s="21"/>
      <c r="AP876" s="21"/>
      <c r="AS876" s="24"/>
      <c r="AT876" s="24"/>
      <c r="AV876" s="24"/>
    </row>
    <row r="877" ht="15.75" customHeight="1">
      <c r="F877" s="19"/>
      <c r="G877" s="20"/>
      <c r="M877" s="21"/>
      <c r="O877" s="19"/>
      <c r="R877" s="21"/>
      <c r="T877" s="19"/>
      <c r="U877" s="19"/>
      <c r="Y877" s="22"/>
      <c r="AA877" s="19"/>
      <c r="AF877" s="24"/>
      <c r="AK877" s="21"/>
      <c r="AP877" s="21"/>
      <c r="AS877" s="24"/>
      <c r="AT877" s="24"/>
      <c r="AV877" s="24"/>
    </row>
    <row r="878" ht="15.75" customHeight="1">
      <c r="F878" s="19"/>
      <c r="G878" s="20"/>
      <c r="M878" s="21"/>
      <c r="O878" s="19"/>
      <c r="R878" s="21"/>
      <c r="T878" s="19"/>
      <c r="U878" s="19"/>
      <c r="Y878" s="22"/>
      <c r="AA878" s="19"/>
      <c r="AF878" s="24"/>
      <c r="AK878" s="21"/>
      <c r="AP878" s="21"/>
      <c r="AS878" s="24"/>
      <c r="AT878" s="24"/>
      <c r="AV878" s="24"/>
    </row>
    <row r="879" ht="15.75" customHeight="1">
      <c r="F879" s="19"/>
      <c r="G879" s="20"/>
      <c r="M879" s="21"/>
      <c r="O879" s="19"/>
      <c r="R879" s="21"/>
      <c r="T879" s="19"/>
      <c r="U879" s="19"/>
      <c r="Y879" s="22"/>
      <c r="AA879" s="19"/>
      <c r="AF879" s="24"/>
      <c r="AK879" s="21"/>
      <c r="AP879" s="21"/>
      <c r="AS879" s="24"/>
      <c r="AT879" s="24"/>
      <c r="AV879" s="24"/>
    </row>
    <row r="880" ht="15.75" customHeight="1">
      <c r="F880" s="19"/>
      <c r="G880" s="20"/>
      <c r="M880" s="21"/>
      <c r="O880" s="19"/>
      <c r="R880" s="21"/>
      <c r="T880" s="19"/>
      <c r="U880" s="19"/>
      <c r="Y880" s="22"/>
      <c r="AA880" s="19"/>
      <c r="AF880" s="24"/>
      <c r="AK880" s="21"/>
      <c r="AP880" s="21"/>
      <c r="AS880" s="24"/>
      <c r="AT880" s="24"/>
      <c r="AV880" s="24"/>
    </row>
    <row r="881" ht="15.75" customHeight="1">
      <c r="F881" s="19"/>
      <c r="G881" s="20"/>
      <c r="M881" s="21"/>
      <c r="O881" s="19"/>
      <c r="R881" s="21"/>
      <c r="T881" s="19"/>
      <c r="U881" s="19"/>
      <c r="Y881" s="22"/>
      <c r="AA881" s="19"/>
      <c r="AF881" s="24"/>
      <c r="AK881" s="21"/>
      <c r="AP881" s="21"/>
      <c r="AS881" s="24"/>
      <c r="AT881" s="24"/>
      <c r="AV881" s="24"/>
    </row>
    <row r="882" ht="15.75" customHeight="1">
      <c r="F882" s="19"/>
      <c r="G882" s="20"/>
      <c r="M882" s="21"/>
      <c r="O882" s="19"/>
      <c r="R882" s="21"/>
      <c r="T882" s="19"/>
      <c r="U882" s="19"/>
      <c r="Y882" s="22"/>
      <c r="AA882" s="19"/>
      <c r="AF882" s="24"/>
      <c r="AK882" s="21"/>
      <c r="AP882" s="21"/>
      <c r="AS882" s="24"/>
      <c r="AT882" s="24"/>
      <c r="AV882" s="24"/>
    </row>
    <row r="883" ht="15.75" customHeight="1">
      <c r="F883" s="19"/>
      <c r="G883" s="20"/>
      <c r="M883" s="21"/>
      <c r="O883" s="19"/>
      <c r="R883" s="21"/>
      <c r="T883" s="19"/>
      <c r="U883" s="19"/>
      <c r="Y883" s="22"/>
      <c r="AA883" s="19"/>
      <c r="AF883" s="24"/>
      <c r="AK883" s="21"/>
      <c r="AP883" s="21"/>
      <c r="AS883" s="24"/>
      <c r="AT883" s="24"/>
      <c r="AV883" s="24"/>
    </row>
    <row r="884" ht="15.75" customHeight="1">
      <c r="F884" s="19"/>
      <c r="G884" s="20"/>
      <c r="M884" s="21"/>
      <c r="O884" s="19"/>
      <c r="R884" s="21"/>
      <c r="T884" s="19"/>
      <c r="U884" s="19"/>
      <c r="Y884" s="22"/>
      <c r="AA884" s="19"/>
      <c r="AF884" s="24"/>
      <c r="AK884" s="21"/>
      <c r="AP884" s="21"/>
      <c r="AS884" s="24"/>
      <c r="AT884" s="24"/>
      <c r="AV884" s="24"/>
    </row>
    <row r="885" ht="15.75" customHeight="1">
      <c r="F885" s="19"/>
      <c r="G885" s="20"/>
      <c r="M885" s="21"/>
      <c r="O885" s="19"/>
      <c r="R885" s="21"/>
      <c r="T885" s="19"/>
      <c r="U885" s="19"/>
      <c r="Y885" s="22"/>
      <c r="AA885" s="19"/>
      <c r="AF885" s="24"/>
      <c r="AK885" s="21"/>
      <c r="AP885" s="21"/>
      <c r="AS885" s="24"/>
      <c r="AT885" s="24"/>
      <c r="AV885" s="24"/>
    </row>
    <row r="886" ht="15.75" customHeight="1">
      <c r="F886" s="19"/>
      <c r="G886" s="20"/>
      <c r="M886" s="21"/>
      <c r="O886" s="19"/>
      <c r="R886" s="21"/>
      <c r="T886" s="19"/>
      <c r="U886" s="19"/>
      <c r="Y886" s="22"/>
      <c r="AA886" s="19"/>
      <c r="AF886" s="24"/>
      <c r="AK886" s="21"/>
      <c r="AP886" s="21"/>
      <c r="AS886" s="24"/>
      <c r="AT886" s="24"/>
      <c r="AV886" s="24"/>
    </row>
    <row r="887" ht="15.75" customHeight="1">
      <c r="F887" s="19"/>
      <c r="G887" s="20"/>
      <c r="M887" s="21"/>
      <c r="O887" s="19"/>
      <c r="R887" s="21"/>
      <c r="T887" s="19"/>
      <c r="U887" s="19"/>
      <c r="Y887" s="22"/>
      <c r="AA887" s="19"/>
      <c r="AF887" s="24"/>
      <c r="AK887" s="21"/>
      <c r="AP887" s="21"/>
      <c r="AS887" s="24"/>
      <c r="AT887" s="24"/>
      <c r="AV887" s="24"/>
    </row>
    <row r="888" ht="15.75" customHeight="1">
      <c r="F888" s="19"/>
      <c r="G888" s="20"/>
      <c r="M888" s="21"/>
      <c r="O888" s="19"/>
      <c r="R888" s="21"/>
      <c r="T888" s="19"/>
      <c r="U888" s="19"/>
      <c r="Y888" s="22"/>
      <c r="AA888" s="19"/>
      <c r="AF888" s="24"/>
      <c r="AK888" s="21"/>
      <c r="AP888" s="21"/>
      <c r="AS888" s="24"/>
      <c r="AT888" s="24"/>
      <c r="AV888" s="24"/>
    </row>
    <row r="889" ht="15.75" customHeight="1">
      <c r="F889" s="19"/>
      <c r="G889" s="20"/>
      <c r="M889" s="21"/>
      <c r="O889" s="19"/>
      <c r="R889" s="21"/>
      <c r="T889" s="19"/>
      <c r="U889" s="19"/>
      <c r="Y889" s="22"/>
      <c r="AA889" s="19"/>
      <c r="AF889" s="24"/>
      <c r="AK889" s="21"/>
      <c r="AP889" s="21"/>
      <c r="AS889" s="24"/>
      <c r="AT889" s="24"/>
      <c r="AV889" s="24"/>
    </row>
    <row r="890" ht="15.75" customHeight="1">
      <c r="F890" s="19"/>
      <c r="G890" s="20"/>
      <c r="M890" s="21"/>
      <c r="O890" s="19"/>
      <c r="R890" s="21"/>
      <c r="T890" s="19"/>
      <c r="U890" s="19"/>
      <c r="Y890" s="22"/>
      <c r="AA890" s="19"/>
      <c r="AF890" s="24"/>
      <c r="AK890" s="21"/>
      <c r="AP890" s="21"/>
      <c r="AS890" s="24"/>
      <c r="AT890" s="24"/>
      <c r="AV890" s="24"/>
    </row>
    <row r="891" ht="15.75" customHeight="1">
      <c r="F891" s="19"/>
      <c r="G891" s="20"/>
      <c r="M891" s="21"/>
      <c r="O891" s="19"/>
      <c r="R891" s="21"/>
      <c r="T891" s="19"/>
      <c r="U891" s="19"/>
      <c r="Y891" s="22"/>
      <c r="AA891" s="19"/>
      <c r="AF891" s="24"/>
      <c r="AK891" s="21"/>
      <c r="AP891" s="21"/>
      <c r="AS891" s="24"/>
      <c r="AT891" s="24"/>
      <c r="AV891" s="24"/>
    </row>
    <row r="892" ht="15.75" customHeight="1">
      <c r="F892" s="19"/>
      <c r="G892" s="20"/>
      <c r="M892" s="21"/>
      <c r="O892" s="19"/>
      <c r="R892" s="21"/>
      <c r="T892" s="19"/>
      <c r="U892" s="19"/>
      <c r="Y892" s="22"/>
      <c r="AA892" s="19"/>
      <c r="AF892" s="24"/>
      <c r="AK892" s="21"/>
      <c r="AP892" s="21"/>
      <c r="AS892" s="24"/>
      <c r="AT892" s="24"/>
      <c r="AV892" s="24"/>
    </row>
    <row r="893" ht="15.75" customHeight="1">
      <c r="F893" s="19"/>
      <c r="G893" s="20"/>
      <c r="M893" s="21"/>
      <c r="O893" s="19"/>
      <c r="R893" s="21"/>
      <c r="T893" s="19"/>
      <c r="U893" s="19"/>
      <c r="Y893" s="22"/>
      <c r="AA893" s="19"/>
      <c r="AF893" s="24"/>
      <c r="AK893" s="21"/>
      <c r="AP893" s="21"/>
      <c r="AS893" s="24"/>
      <c r="AT893" s="24"/>
      <c r="AV893" s="24"/>
    </row>
    <row r="894" ht="15.75" customHeight="1">
      <c r="F894" s="19"/>
      <c r="G894" s="20"/>
      <c r="M894" s="21"/>
      <c r="O894" s="19"/>
      <c r="R894" s="21"/>
      <c r="T894" s="19"/>
      <c r="U894" s="19"/>
      <c r="Y894" s="22"/>
      <c r="AA894" s="19"/>
      <c r="AF894" s="24"/>
      <c r="AK894" s="21"/>
      <c r="AP894" s="21"/>
      <c r="AS894" s="24"/>
      <c r="AT894" s="24"/>
      <c r="AV894" s="24"/>
    </row>
    <row r="895" ht="15.75" customHeight="1">
      <c r="F895" s="19"/>
      <c r="G895" s="20"/>
      <c r="M895" s="21"/>
      <c r="O895" s="19"/>
      <c r="R895" s="21"/>
      <c r="T895" s="19"/>
      <c r="U895" s="19"/>
      <c r="Y895" s="22"/>
      <c r="AA895" s="19"/>
      <c r="AF895" s="24"/>
      <c r="AK895" s="21"/>
      <c r="AP895" s="21"/>
      <c r="AS895" s="24"/>
      <c r="AT895" s="24"/>
      <c r="AV895" s="24"/>
    </row>
    <row r="896" ht="15.75" customHeight="1">
      <c r="F896" s="19"/>
      <c r="G896" s="20"/>
      <c r="M896" s="21"/>
      <c r="O896" s="19"/>
      <c r="R896" s="21"/>
      <c r="T896" s="19"/>
      <c r="U896" s="19"/>
      <c r="Y896" s="22"/>
      <c r="AA896" s="19"/>
      <c r="AF896" s="24"/>
      <c r="AK896" s="21"/>
      <c r="AP896" s="21"/>
      <c r="AS896" s="24"/>
      <c r="AT896" s="24"/>
      <c r="AV896" s="24"/>
    </row>
    <row r="897" ht="15.75" customHeight="1">
      <c r="F897" s="19"/>
      <c r="G897" s="20"/>
      <c r="M897" s="21"/>
      <c r="O897" s="19"/>
      <c r="R897" s="21"/>
      <c r="T897" s="19"/>
      <c r="U897" s="19"/>
      <c r="Y897" s="22"/>
      <c r="AA897" s="19"/>
      <c r="AF897" s="24"/>
      <c r="AK897" s="21"/>
      <c r="AP897" s="21"/>
      <c r="AS897" s="24"/>
      <c r="AT897" s="24"/>
      <c r="AV897" s="24"/>
    </row>
    <row r="898" ht="15.75" customHeight="1">
      <c r="F898" s="19"/>
      <c r="G898" s="20"/>
      <c r="M898" s="21"/>
      <c r="O898" s="19"/>
      <c r="R898" s="21"/>
      <c r="T898" s="19"/>
      <c r="U898" s="19"/>
      <c r="Y898" s="22"/>
      <c r="AA898" s="19"/>
      <c r="AF898" s="24"/>
      <c r="AK898" s="21"/>
      <c r="AP898" s="21"/>
      <c r="AS898" s="24"/>
      <c r="AT898" s="24"/>
      <c r="AV898" s="24"/>
    </row>
    <row r="899" ht="15.75" customHeight="1">
      <c r="F899" s="19"/>
      <c r="G899" s="20"/>
      <c r="M899" s="21"/>
      <c r="O899" s="19"/>
      <c r="R899" s="21"/>
      <c r="T899" s="19"/>
      <c r="U899" s="19"/>
      <c r="Y899" s="22"/>
      <c r="AA899" s="19"/>
      <c r="AF899" s="24"/>
      <c r="AK899" s="21"/>
      <c r="AP899" s="21"/>
      <c r="AS899" s="24"/>
      <c r="AT899" s="24"/>
      <c r="AV899" s="24"/>
    </row>
    <row r="900" ht="15.75" customHeight="1">
      <c r="F900" s="19"/>
      <c r="G900" s="20"/>
      <c r="M900" s="21"/>
      <c r="O900" s="19"/>
      <c r="R900" s="21"/>
      <c r="T900" s="19"/>
      <c r="U900" s="19"/>
      <c r="Y900" s="22"/>
      <c r="AA900" s="19"/>
      <c r="AF900" s="24"/>
      <c r="AK900" s="21"/>
      <c r="AP900" s="21"/>
      <c r="AS900" s="24"/>
      <c r="AT900" s="24"/>
      <c r="AV900" s="24"/>
    </row>
    <row r="901" ht="15.75" customHeight="1">
      <c r="F901" s="19"/>
      <c r="G901" s="20"/>
      <c r="M901" s="21"/>
      <c r="O901" s="19"/>
      <c r="R901" s="21"/>
      <c r="T901" s="19"/>
      <c r="U901" s="19"/>
      <c r="Y901" s="22"/>
      <c r="AA901" s="19"/>
      <c r="AF901" s="24"/>
      <c r="AK901" s="21"/>
      <c r="AP901" s="21"/>
      <c r="AS901" s="24"/>
      <c r="AT901" s="24"/>
      <c r="AV901" s="24"/>
    </row>
    <row r="902" ht="15.75" customHeight="1">
      <c r="F902" s="19"/>
      <c r="G902" s="20"/>
      <c r="M902" s="21"/>
      <c r="O902" s="19"/>
      <c r="R902" s="21"/>
      <c r="T902" s="19"/>
      <c r="U902" s="19"/>
      <c r="Y902" s="22"/>
      <c r="AA902" s="19"/>
      <c r="AF902" s="24"/>
      <c r="AK902" s="21"/>
      <c r="AP902" s="21"/>
      <c r="AS902" s="24"/>
      <c r="AT902" s="24"/>
      <c r="AV902" s="24"/>
    </row>
    <row r="903" ht="15.75" customHeight="1">
      <c r="F903" s="19"/>
      <c r="G903" s="20"/>
      <c r="M903" s="21"/>
      <c r="O903" s="19"/>
      <c r="R903" s="21"/>
      <c r="T903" s="19"/>
      <c r="U903" s="19"/>
      <c r="Y903" s="22"/>
      <c r="AA903" s="19"/>
      <c r="AF903" s="24"/>
      <c r="AK903" s="21"/>
      <c r="AP903" s="21"/>
      <c r="AS903" s="24"/>
      <c r="AT903" s="24"/>
      <c r="AV903" s="24"/>
    </row>
    <row r="904" ht="15.75" customHeight="1">
      <c r="F904" s="19"/>
      <c r="G904" s="20"/>
      <c r="M904" s="21"/>
      <c r="O904" s="19"/>
      <c r="R904" s="21"/>
      <c r="T904" s="19"/>
      <c r="U904" s="19"/>
      <c r="Y904" s="22"/>
      <c r="AA904" s="19"/>
      <c r="AF904" s="24"/>
      <c r="AK904" s="21"/>
      <c r="AP904" s="21"/>
      <c r="AS904" s="24"/>
      <c r="AT904" s="24"/>
      <c r="AV904" s="24"/>
    </row>
    <row r="905" ht="15.75" customHeight="1">
      <c r="F905" s="19"/>
      <c r="G905" s="20"/>
      <c r="M905" s="21"/>
      <c r="O905" s="19"/>
      <c r="R905" s="21"/>
      <c r="T905" s="19"/>
      <c r="U905" s="19"/>
      <c r="Y905" s="22"/>
      <c r="AA905" s="19"/>
      <c r="AF905" s="24"/>
      <c r="AK905" s="21"/>
      <c r="AP905" s="21"/>
      <c r="AS905" s="24"/>
      <c r="AT905" s="24"/>
      <c r="AV905" s="24"/>
    </row>
    <row r="906" ht="15.75" customHeight="1">
      <c r="F906" s="19"/>
      <c r="G906" s="20"/>
      <c r="M906" s="21"/>
      <c r="O906" s="19"/>
      <c r="R906" s="21"/>
      <c r="T906" s="19"/>
      <c r="U906" s="19"/>
      <c r="Y906" s="22"/>
      <c r="AA906" s="19"/>
      <c r="AF906" s="24"/>
      <c r="AK906" s="21"/>
      <c r="AP906" s="21"/>
      <c r="AS906" s="24"/>
      <c r="AT906" s="24"/>
      <c r="AV906" s="24"/>
    </row>
    <row r="907" ht="15.75" customHeight="1">
      <c r="F907" s="19"/>
      <c r="G907" s="20"/>
      <c r="M907" s="21"/>
      <c r="O907" s="19"/>
      <c r="R907" s="21"/>
      <c r="T907" s="19"/>
      <c r="U907" s="19"/>
      <c r="Y907" s="22"/>
      <c r="AA907" s="19"/>
      <c r="AF907" s="24"/>
      <c r="AK907" s="21"/>
      <c r="AP907" s="21"/>
      <c r="AS907" s="24"/>
      <c r="AT907" s="24"/>
      <c r="AV907" s="24"/>
    </row>
    <row r="908" ht="15.75" customHeight="1">
      <c r="F908" s="19"/>
      <c r="G908" s="20"/>
      <c r="M908" s="21"/>
      <c r="O908" s="19"/>
      <c r="R908" s="21"/>
      <c r="T908" s="19"/>
      <c r="U908" s="19"/>
      <c r="Y908" s="22"/>
      <c r="AA908" s="19"/>
      <c r="AF908" s="24"/>
      <c r="AK908" s="21"/>
      <c r="AP908" s="21"/>
      <c r="AS908" s="24"/>
      <c r="AT908" s="24"/>
      <c r="AV908" s="24"/>
    </row>
    <row r="909" ht="15.75" customHeight="1">
      <c r="F909" s="19"/>
      <c r="G909" s="20"/>
      <c r="M909" s="21"/>
      <c r="O909" s="19"/>
      <c r="R909" s="21"/>
      <c r="T909" s="19"/>
      <c r="U909" s="19"/>
      <c r="Y909" s="22"/>
      <c r="AA909" s="19"/>
      <c r="AF909" s="24"/>
      <c r="AK909" s="21"/>
      <c r="AP909" s="21"/>
      <c r="AS909" s="24"/>
      <c r="AT909" s="24"/>
      <c r="AV909" s="24"/>
    </row>
    <row r="910" ht="15.75" customHeight="1">
      <c r="F910" s="19"/>
      <c r="G910" s="20"/>
      <c r="M910" s="21"/>
      <c r="O910" s="19"/>
      <c r="R910" s="21"/>
      <c r="T910" s="19"/>
      <c r="U910" s="19"/>
      <c r="Y910" s="22"/>
      <c r="AA910" s="19"/>
      <c r="AF910" s="24"/>
      <c r="AK910" s="21"/>
      <c r="AP910" s="21"/>
      <c r="AS910" s="24"/>
      <c r="AT910" s="24"/>
      <c r="AV910" s="24"/>
    </row>
    <row r="911" ht="15.75" customHeight="1">
      <c r="F911" s="19"/>
      <c r="G911" s="20"/>
      <c r="M911" s="21"/>
      <c r="O911" s="19"/>
      <c r="R911" s="21"/>
      <c r="T911" s="19"/>
      <c r="U911" s="19"/>
      <c r="Y911" s="22"/>
      <c r="AA911" s="19"/>
      <c r="AF911" s="24"/>
      <c r="AK911" s="21"/>
      <c r="AP911" s="21"/>
      <c r="AS911" s="24"/>
      <c r="AT911" s="24"/>
      <c r="AV911" s="24"/>
    </row>
    <row r="912" ht="15.75" customHeight="1">
      <c r="F912" s="19"/>
      <c r="G912" s="20"/>
      <c r="M912" s="21"/>
      <c r="O912" s="19"/>
      <c r="R912" s="21"/>
      <c r="T912" s="19"/>
      <c r="U912" s="19"/>
      <c r="Y912" s="22"/>
      <c r="AA912" s="19"/>
      <c r="AF912" s="24"/>
      <c r="AK912" s="21"/>
      <c r="AP912" s="21"/>
      <c r="AS912" s="24"/>
      <c r="AT912" s="24"/>
      <c r="AV912" s="24"/>
    </row>
    <row r="913" ht="15.75" customHeight="1">
      <c r="F913" s="19"/>
      <c r="G913" s="20"/>
      <c r="M913" s="21"/>
      <c r="O913" s="19"/>
      <c r="R913" s="21"/>
      <c r="T913" s="19"/>
      <c r="U913" s="19"/>
      <c r="Y913" s="22"/>
      <c r="AA913" s="19"/>
      <c r="AF913" s="24"/>
      <c r="AK913" s="21"/>
      <c r="AP913" s="21"/>
      <c r="AS913" s="24"/>
      <c r="AT913" s="24"/>
      <c r="AV913" s="24"/>
    </row>
    <row r="914" ht="15.75" customHeight="1">
      <c r="F914" s="19"/>
      <c r="G914" s="20"/>
      <c r="M914" s="21"/>
      <c r="O914" s="19"/>
      <c r="R914" s="21"/>
      <c r="T914" s="19"/>
      <c r="U914" s="19"/>
      <c r="Y914" s="22"/>
      <c r="AA914" s="19"/>
      <c r="AF914" s="24"/>
      <c r="AK914" s="21"/>
      <c r="AP914" s="21"/>
      <c r="AS914" s="24"/>
      <c r="AT914" s="24"/>
      <c r="AV914" s="24"/>
    </row>
    <row r="915" ht="15.75" customHeight="1">
      <c r="F915" s="19"/>
      <c r="G915" s="20"/>
      <c r="M915" s="21"/>
      <c r="O915" s="19"/>
      <c r="R915" s="21"/>
      <c r="T915" s="19"/>
      <c r="U915" s="19"/>
      <c r="Y915" s="22"/>
      <c r="AA915" s="19"/>
      <c r="AF915" s="24"/>
      <c r="AK915" s="21"/>
      <c r="AP915" s="21"/>
      <c r="AS915" s="24"/>
      <c r="AT915" s="24"/>
      <c r="AV915" s="24"/>
    </row>
    <row r="916" ht="15.75" customHeight="1">
      <c r="F916" s="19"/>
      <c r="G916" s="20"/>
      <c r="M916" s="21"/>
      <c r="O916" s="19"/>
      <c r="R916" s="21"/>
      <c r="T916" s="19"/>
      <c r="U916" s="19"/>
      <c r="Y916" s="22"/>
      <c r="AA916" s="19"/>
      <c r="AF916" s="24"/>
      <c r="AK916" s="21"/>
      <c r="AP916" s="21"/>
      <c r="AS916" s="24"/>
      <c r="AT916" s="24"/>
      <c r="AV916" s="24"/>
    </row>
    <row r="917" ht="15.75" customHeight="1">
      <c r="F917" s="19"/>
      <c r="G917" s="20"/>
      <c r="M917" s="21"/>
      <c r="O917" s="19"/>
      <c r="R917" s="21"/>
      <c r="T917" s="19"/>
      <c r="U917" s="19"/>
      <c r="Y917" s="22"/>
      <c r="AA917" s="19"/>
      <c r="AF917" s="24"/>
      <c r="AK917" s="21"/>
      <c r="AP917" s="21"/>
      <c r="AS917" s="24"/>
      <c r="AT917" s="24"/>
      <c r="AV917" s="24"/>
    </row>
    <row r="918" ht="15.75" customHeight="1">
      <c r="F918" s="19"/>
      <c r="G918" s="20"/>
      <c r="M918" s="21"/>
      <c r="O918" s="19"/>
      <c r="R918" s="21"/>
      <c r="T918" s="19"/>
      <c r="U918" s="19"/>
      <c r="Y918" s="22"/>
      <c r="AA918" s="19"/>
      <c r="AF918" s="24"/>
      <c r="AK918" s="21"/>
      <c r="AP918" s="21"/>
      <c r="AS918" s="24"/>
      <c r="AT918" s="24"/>
      <c r="AV918" s="24"/>
    </row>
    <row r="919" ht="15.75" customHeight="1">
      <c r="F919" s="19"/>
      <c r="G919" s="20"/>
      <c r="M919" s="21"/>
      <c r="O919" s="19"/>
      <c r="R919" s="21"/>
      <c r="T919" s="19"/>
      <c r="U919" s="19"/>
      <c r="Y919" s="22"/>
      <c r="AA919" s="19"/>
      <c r="AF919" s="24"/>
      <c r="AK919" s="21"/>
      <c r="AP919" s="21"/>
      <c r="AS919" s="24"/>
      <c r="AT919" s="24"/>
      <c r="AV919" s="24"/>
    </row>
    <row r="920" ht="15.75" customHeight="1">
      <c r="F920" s="19"/>
      <c r="G920" s="20"/>
      <c r="M920" s="21"/>
      <c r="O920" s="19"/>
      <c r="R920" s="21"/>
      <c r="T920" s="19"/>
      <c r="U920" s="19"/>
      <c r="Y920" s="22"/>
      <c r="AA920" s="19"/>
      <c r="AF920" s="24"/>
      <c r="AK920" s="21"/>
      <c r="AP920" s="21"/>
      <c r="AS920" s="24"/>
      <c r="AT920" s="24"/>
      <c r="AV920" s="24"/>
    </row>
    <row r="921" ht="15.75" customHeight="1">
      <c r="F921" s="19"/>
      <c r="G921" s="20"/>
      <c r="M921" s="21"/>
      <c r="O921" s="19"/>
      <c r="R921" s="21"/>
      <c r="T921" s="19"/>
      <c r="U921" s="19"/>
      <c r="Y921" s="22"/>
      <c r="AA921" s="19"/>
      <c r="AF921" s="24"/>
      <c r="AK921" s="21"/>
      <c r="AP921" s="21"/>
      <c r="AS921" s="24"/>
      <c r="AT921" s="24"/>
      <c r="AV921" s="24"/>
    </row>
    <row r="922" ht="15.75" customHeight="1">
      <c r="F922" s="19"/>
      <c r="G922" s="20"/>
      <c r="M922" s="21"/>
      <c r="O922" s="19"/>
      <c r="R922" s="21"/>
      <c r="T922" s="19"/>
      <c r="U922" s="19"/>
      <c r="Y922" s="22"/>
      <c r="AA922" s="19"/>
      <c r="AF922" s="24"/>
      <c r="AK922" s="21"/>
      <c r="AP922" s="21"/>
      <c r="AS922" s="24"/>
      <c r="AT922" s="24"/>
      <c r="AV922" s="24"/>
    </row>
    <row r="923" ht="15.75" customHeight="1">
      <c r="F923" s="19"/>
      <c r="G923" s="20"/>
      <c r="M923" s="21"/>
      <c r="O923" s="19"/>
      <c r="R923" s="21"/>
      <c r="T923" s="19"/>
      <c r="U923" s="19"/>
      <c r="Y923" s="22"/>
      <c r="AA923" s="19"/>
      <c r="AF923" s="24"/>
      <c r="AK923" s="21"/>
      <c r="AP923" s="21"/>
      <c r="AS923" s="24"/>
      <c r="AT923" s="24"/>
      <c r="AV923" s="24"/>
    </row>
    <row r="924" ht="15.75" customHeight="1">
      <c r="F924" s="19"/>
      <c r="G924" s="20"/>
      <c r="M924" s="21"/>
      <c r="O924" s="19"/>
      <c r="R924" s="21"/>
      <c r="T924" s="19"/>
      <c r="U924" s="19"/>
      <c r="Y924" s="22"/>
      <c r="AA924" s="19"/>
      <c r="AF924" s="24"/>
      <c r="AK924" s="21"/>
      <c r="AP924" s="21"/>
      <c r="AS924" s="24"/>
      <c r="AT924" s="24"/>
      <c r="AV924" s="24"/>
    </row>
    <row r="925" ht="15.75" customHeight="1">
      <c r="F925" s="19"/>
      <c r="G925" s="20"/>
      <c r="M925" s="21"/>
      <c r="O925" s="19"/>
      <c r="R925" s="21"/>
      <c r="T925" s="19"/>
      <c r="U925" s="19"/>
      <c r="Y925" s="22"/>
      <c r="AA925" s="19"/>
      <c r="AF925" s="24"/>
      <c r="AK925" s="21"/>
      <c r="AP925" s="21"/>
      <c r="AS925" s="24"/>
      <c r="AT925" s="24"/>
      <c r="AV925" s="24"/>
    </row>
    <row r="926" ht="15.75" customHeight="1">
      <c r="F926" s="19"/>
      <c r="G926" s="20"/>
      <c r="M926" s="21"/>
      <c r="O926" s="19"/>
      <c r="R926" s="21"/>
      <c r="T926" s="19"/>
      <c r="U926" s="19"/>
      <c r="Y926" s="22"/>
      <c r="AA926" s="19"/>
      <c r="AF926" s="24"/>
      <c r="AK926" s="21"/>
      <c r="AP926" s="21"/>
      <c r="AS926" s="24"/>
      <c r="AT926" s="24"/>
      <c r="AV926" s="24"/>
    </row>
    <row r="927" ht="15.75" customHeight="1">
      <c r="F927" s="19"/>
      <c r="G927" s="20"/>
      <c r="M927" s="21"/>
      <c r="O927" s="19"/>
      <c r="R927" s="21"/>
      <c r="T927" s="19"/>
      <c r="U927" s="19"/>
      <c r="Y927" s="22"/>
      <c r="AA927" s="19"/>
      <c r="AF927" s="24"/>
      <c r="AK927" s="21"/>
      <c r="AP927" s="21"/>
      <c r="AS927" s="24"/>
      <c r="AT927" s="24"/>
      <c r="AV927" s="24"/>
    </row>
    <row r="928" ht="15.75" customHeight="1">
      <c r="F928" s="19"/>
      <c r="G928" s="20"/>
      <c r="M928" s="21"/>
      <c r="O928" s="19"/>
      <c r="R928" s="21"/>
      <c r="T928" s="19"/>
      <c r="U928" s="19"/>
      <c r="Y928" s="22"/>
      <c r="AA928" s="19"/>
      <c r="AF928" s="24"/>
      <c r="AK928" s="21"/>
      <c r="AP928" s="21"/>
      <c r="AS928" s="24"/>
      <c r="AT928" s="24"/>
      <c r="AV928" s="24"/>
    </row>
    <row r="929" ht="15.75" customHeight="1">
      <c r="F929" s="19"/>
      <c r="G929" s="20"/>
      <c r="M929" s="21"/>
      <c r="O929" s="19"/>
      <c r="R929" s="21"/>
      <c r="T929" s="19"/>
      <c r="U929" s="19"/>
      <c r="Y929" s="22"/>
      <c r="AA929" s="19"/>
      <c r="AF929" s="24"/>
      <c r="AK929" s="21"/>
      <c r="AP929" s="21"/>
      <c r="AS929" s="24"/>
      <c r="AT929" s="24"/>
      <c r="AV929" s="24"/>
    </row>
    <row r="930" ht="15.75" customHeight="1">
      <c r="F930" s="19"/>
      <c r="G930" s="20"/>
      <c r="M930" s="21"/>
      <c r="O930" s="19"/>
      <c r="R930" s="21"/>
      <c r="T930" s="19"/>
      <c r="U930" s="19"/>
      <c r="Y930" s="22"/>
      <c r="AA930" s="19"/>
      <c r="AF930" s="24"/>
      <c r="AK930" s="21"/>
      <c r="AP930" s="21"/>
      <c r="AS930" s="24"/>
      <c r="AT930" s="24"/>
      <c r="AV930" s="24"/>
    </row>
    <row r="931" ht="15.75" customHeight="1">
      <c r="F931" s="19"/>
      <c r="G931" s="20"/>
      <c r="M931" s="21"/>
      <c r="O931" s="19"/>
      <c r="R931" s="21"/>
      <c r="T931" s="19"/>
      <c r="U931" s="19"/>
      <c r="Y931" s="22"/>
      <c r="AA931" s="19"/>
      <c r="AF931" s="24"/>
      <c r="AK931" s="21"/>
      <c r="AP931" s="21"/>
      <c r="AS931" s="24"/>
      <c r="AT931" s="24"/>
      <c r="AV931" s="24"/>
    </row>
    <row r="932" ht="15.75" customHeight="1">
      <c r="F932" s="19"/>
      <c r="G932" s="20"/>
      <c r="M932" s="21"/>
      <c r="O932" s="19"/>
      <c r="R932" s="21"/>
      <c r="T932" s="19"/>
      <c r="U932" s="19"/>
      <c r="Y932" s="22"/>
      <c r="AA932" s="19"/>
      <c r="AF932" s="24"/>
      <c r="AK932" s="21"/>
      <c r="AP932" s="21"/>
      <c r="AS932" s="24"/>
      <c r="AT932" s="24"/>
      <c r="AV932" s="24"/>
    </row>
    <row r="933" ht="15.75" customHeight="1">
      <c r="F933" s="19"/>
      <c r="G933" s="20"/>
      <c r="M933" s="21"/>
      <c r="O933" s="19"/>
      <c r="R933" s="21"/>
      <c r="T933" s="19"/>
      <c r="U933" s="19"/>
      <c r="Y933" s="22"/>
      <c r="AA933" s="19"/>
      <c r="AF933" s="24"/>
      <c r="AK933" s="21"/>
      <c r="AP933" s="21"/>
      <c r="AS933" s="24"/>
      <c r="AT933" s="24"/>
      <c r="AV933" s="24"/>
    </row>
    <row r="934" ht="15.75" customHeight="1">
      <c r="F934" s="19"/>
      <c r="G934" s="20"/>
      <c r="M934" s="21"/>
      <c r="O934" s="19"/>
      <c r="R934" s="21"/>
      <c r="T934" s="19"/>
      <c r="U934" s="19"/>
      <c r="Y934" s="22"/>
      <c r="AA934" s="19"/>
      <c r="AF934" s="24"/>
      <c r="AK934" s="21"/>
      <c r="AP934" s="21"/>
      <c r="AS934" s="24"/>
      <c r="AT934" s="24"/>
      <c r="AV934" s="24"/>
    </row>
    <row r="935" ht="15.75" customHeight="1">
      <c r="F935" s="19"/>
      <c r="G935" s="20"/>
      <c r="M935" s="21"/>
      <c r="O935" s="19"/>
      <c r="R935" s="21"/>
      <c r="T935" s="19"/>
      <c r="U935" s="19"/>
      <c r="Y935" s="22"/>
      <c r="AA935" s="19"/>
      <c r="AF935" s="24"/>
      <c r="AK935" s="21"/>
      <c r="AP935" s="21"/>
      <c r="AS935" s="24"/>
      <c r="AT935" s="24"/>
      <c r="AV935" s="24"/>
    </row>
    <row r="936" ht="15.75" customHeight="1">
      <c r="F936" s="19"/>
      <c r="G936" s="20"/>
      <c r="M936" s="21"/>
      <c r="O936" s="19"/>
      <c r="R936" s="21"/>
      <c r="T936" s="19"/>
      <c r="U936" s="19"/>
      <c r="Y936" s="22"/>
      <c r="AA936" s="19"/>
      <c r="AF936" s="24"/>
      <c r="AK936" s="21"/>
      <c r="AP936" s="21"/>
      <c r="AS936" s="24"/>
      <c r="AT936" s="24"/>
      <c r="AV936" s="24"/>
    </row>
    <row r="937" ht="15.75" customHeight="1">
      <c r="F937" s="19"/>
      <c r="G937" s="20"/>
      <c r="M937" s="21"/>
      <c r="O937" s="19"/>
      <c r="R937" s="21"/>
      <c r="T937" s="19"/>
      <c r="U937" s="19"/>
      <c r="Y937" s="22"/>
      <c r="AA937" s="19"/>
      <c r="AF937" s="24"/>
      <c r="AK937" s="21"/>
      <c r="AP937" s="21"/>
      <c r="AS937" s="24"/>
      <c r="AT937" s="24"/>
      <c r="AV937" s="24"/>
    </row>
    <row r="938" ht="15.75" customHeight="1">
      <c r="F938" s="19"/>
      <c r="G938" s="20"/>
      <c r="M938" s="21"/>
      <c r="O938" s="19"/>
      <c r="R938" s="21"/>
      <c r="T938" s="19"/>
      <c r="U938" s="19"/>
      <c r="Y938" s="22"/>
      <c r="AA938" s="19"/>
      <c r="AF938" s="24"/>
      <c r="AK938" s="21"/>
      <c r="AP938" s="21"/>
      <c r="AS938" s="24"/>
      <c r="AT938" s="24"/>
      <c r="AV938" s="24"/>
    </row>
    <row r="939" ht="15.75" customHeight="1">
      <c r="F939" s="19"/>
      <c r="G939" s="20"/>
      <c r="M939" s="21"/>
      <c r="O939" s="19"/>
      <c r="R939" s="21"/>
      <c r="T939" s="19"/>
      <c r="U939" s="19"/>
      <c r="Y939" s="22"/>
      <c r="AA939" s="19"/>
      <c r="AF939" s="24"/>
      <c r="AK939" s="21"/>
      <c r="AP939" s="21"/>
      <c r="AS939" s="24"/>
      <c r="AT939" s="24"/>
      <c r="AV939" s="24"/>
    </row>
    <row r="940" ht="15.75" customHeight="1">
      <c r="F940" s="19"/>
      <c r="G940" s="20"/>
      <c r="M940" s="21"/>
      <c r="O940" s="19"/>
      <c r="R940" s="21"/>
      <c r="T940" s="19"/>
      <c r="U940" s="19"/>
      <c r="Y940" s="22"/>
      <c r="AA940" s="19"/>
      <c r="AF940" s="24"/>
      <c r="AK940" s="21"/>
      <c r="AP940" s="21"/>
      <c r="AS940" s="24"/>
      <c r="AT940" s="24"/>
      <c r="AV940" s="24"/>
    </row>
    <row r="941" ht="15.75" customHeight="1">
      <c r="F941" s="19"/>
      <c r="G941" s="20"/>
      <c r="M941" s="21"/>
      <c r="O941" s="19"/>
      <c r="R941" s="21"/>
      <c r="T941" s="19"/>
      <c r="U941" s="19"/>
      <c r="Y941" s="22"/>
      <c r="AA941" s="19"/>
      <c r="AF941" s="24"/>
      <c r="AK941" s="21"/>
      <c r="AP941" s="21"/>
      <c r="AS941" s="24"/>
      <c r="AT941" s="24"/>
      <c r="AV941" s="24"/>
    </row>
    <row r="942" ht="15.75" customHeight="1">
      <c r="F942" s="19"/>
      <c r="G942" s="20"/>
      <c r="M942" s="21"/>
      <c r="O942" s="19"/>
      <c r="R942" s="21"/>
      <c r="T942" s="19"/>
      <c r="U942" s="19"/>
      <c r="Y942" s="22"/>
      <c r="AA942" s="19"/>
      <c r="AF942" s="24"/>
      <c r="AK942" s="21"/>
      <c r="AP942" s="21"/>
      <c r="AS942" s="24"/>
      <c r="AT942" s="24"/>
      <c r="AV942" s="24"/>
    </row>
    <row r="943" ht="15.75" customHeight="1">
      <c r="F943" s="19"/>
      <c r="G943" s="20"/>
      <c r="M943" s="21"/>
      <c r="O943" s="19"/>
      <c r="R943" s="21"/>
      <c r="T943" s="19"/>
      <c r="U943" s="19"/>
      <c r="Y943" s="22"/>
      <c r="AA943" s="19"/>
      <c r="AF943" s="24"/>
      <c r="AK943" s="21"/>
      <c r="AP943" s="21"/>
      <c r="AS943" s="24"/>
      <c r="AT943" s="24"/>
      <c r="AV943" s="24"/>
    </row>
    <row r="944" ht="15.75" customHeight="1">
      <c r="F944" s="19"/>
      <c r="G944" s="20"/>
      <c r="M944" s="21"/>
      <c r="O944" s="19"/>
      <c r="R944" s="21"/>
      <c r="T944" s="19"/>
      <c r="U944" s="19"/>
      <c r="Y944" s="22"/>
      <c r="AA944" s="19"/>
      <c r="AF944" s="24"/>
      <c r="AK944" s="21"/>
      <c r="AP944" s="21"/>
      <c r="AS944" s="24"/>
      <c r="AT944" s="24"/>
      <c r="AV944" s="24"/>
    </row>
    <row r="945" ht="15.75" customHeight="1">
      <c r="F945" s="19"/>
      <c r="G945" s="20"/>
      <c r="M945" s="21"/>
      <c r="O945" s="19"/>
      <c r="R945" s="21"/>
      <c r="T945" s="19"/>
      <c r="U945" s="19"/>
      <c r="Y945" s="22"/>
      <c r="AA945" s="19"/>
      <c r="AF945" s="24"/>
      <c r="AK945" s="21"/>
      <c r="AP945" s="21"/>
      <c r="AS945" s="24"/>
      <c r="AT945" s="24"/>
      <c r="AV945" s="24"/>
    </row>
    <row r="946" ht="15.75" customHeight="1">
      <c r="F946" s="19"/>
      <c r="G946" s="20"/>
      <c r="M946" s="21"/>
      <c r="O946" s="19"/>
      <c r="R946" s="21"/>
      <c r="T946" s="19"/>
      <c r="U946" s="19"/>
      <c r="Y946" s="22"/>
      <c r="AA946" s="19"/>
      <c r="AF946" s="24"/>
      <c r="AK946" s="21"/>
      <c r="AP946" s="21"/>
      <c r="AS946" s="24"/>
      <c r="AT946" s="24"/>
      <c r="AV946" s="24"/>
    </row>
    <row r="947" ht="15.75" customHeight="1">
      <c r="F947" s="19"/>
      <c r="G947" s="20"/>
      <c r="M947" s="21"/>
      <c r="O947" s="19"/>
      <c r="R947" s="21"/>
      <c r="T947" s="19"/>
      <c r="U947" s="19"/>
      <c r="Y947" s="22"/>
      <c r="AA947" s="19"/>
      <c r="AF947" s="24"/>
      <c r="AK947" s="21"/>
      <c r="AP947" s="21"/>
      <c r="AS947" s="24"/>
      <c r="AT947" s="24"/>
      <c r="AV947" s="24"/>
    </row>
    <row r="948" ht="15.75" customHeight="1">
      <c r="F948" s="19"/>
      <c r="G948" s="20"/>
      <c r="M948" s="21"/>
      <c r="O948" s="19"/>
      <c r="R948" s="21"/>
      <c r="T948" s="19"/>
      <c r="U948" s="19"/>
      <c r="Y948" s="22"/>
      <c r="AA948" s="19"/>
      <c r="AF948" s="24"/>
      <c r="AK948" s="21"/>
      <c r="AP948" s="21"/>
      <c r="AS948" s="24"/>
      <c r="AT948" s="24"/>
      <c r="AV948" s="24"/>
    </row>
    <row r="949" ht="15.75" customHeight="1">
      <c r="F949" s="19"/>
      <c r="G949" s="20"/>
      <c r="M949" s="21"/>
      <c r="O949" s="19"/>
      <c r="R949" s="21"/>
      <c r="T949" s="19"/>
      <c r="U949" s="19"/>
      <c r="Y949" s="22"/>
      <c r="AA949" s="19"/>
      <c r="AF949" s="24"/>
      <c r="AK949" s="21"/>
      <c r="AP949" s="21"/>
      <c r="AS949" s="24"/>
      <c r="AT949" s="24"/>
      <c r="AV949" s="24"/>
    </row>
    <row r="950" ht="15.75" customHeight="1">
      <c r="F950" s="19"/>
      <c r="G950" s="20"/>
      <c r="M950" s="21"/>
      <c r="O950" s="19"/>
      <c r="R950" s="21"/>
      <c r="T950" s="19"/>
      <c r="U950" s="19"/>
      <c r="Y950" s="22"/>
      <c r="AA950" s="19"/>
      <c r="AF950" s="24"/>
      <c r="AK950" s="21"/>
      <c r="AP950" s="21"/>
      <c r="AS950" s="24"/>
      <c r="AT950" s="24"/>
      <c r="AV950" s="24"/>
    </row>
    <row r="951" ht="15.75" customHeight="1">
      <c r="F951" s="19"/>
      <c r="G951" s="20"/>
      <c r="M951" s="21"/>
      <c r="O951" s="19"/>
      <c r="R951" s="21"/>
      <c r="T951" s="19"/>
      <c r="U951" s="19"/>
      <c r="Y951" s="22"/>
      <c r="AA951" s="19"/>
      <c r="AF951" s="24"/>
      <c r="AK951" s="21"/>
      <c r="AP951" s="21"/>
      <c r="AS951" s="24"/>
      <c r="AT951" s="24"/>
      <c r="AV951" s="24"/>
    </row>
    <row r="952" ht="15.75" customHeight="1">
      <c r="F952" s="19"/>
      <c r="G952" s="20"/>
      <c r="M952" s="21"/>
      <c r="O952" s="19"/>
      <c r="R952" s="21"/>
      <c r="T952" s="19"/>
      <c r="U952" s="19"/>
      <c r="Y952" s="22"/>
      <c r="AA952" s="19"/>
      <c r="AF952" s="24"/>
      <c r="AK952" s="21"/>
      <c r="AP952" s="21"/>
      <c r="AS952" s="24"/>
      <c r="AT952" s="24"/>
      <c r="AV952" s="24"/>
    </row>
    <row r="953" ht="15.75" customHeight="1">
      <c r="F953" s="19"/>
      <c r="G953" s="20"/>
      <c r="M953" s="21"/>
      <c r="O953" s="19"/>
      <c r="R953" s="21"/>
      <c r="T953" s="19"/>
      <c r="U953" s="19"/>
      <c r="Y953" s="22"/>
      <c r="AA953" s="19"/>
      <c r="AF953" s="24"/>
      <c r="AK953" s="21"/>
      <c r="AP953" s="21"/>
      <c r="AS953" s="24"/>
      <c r="AT953" s="24"/>
      <c r="AV953" s="24"/>
    </row>
    <row r="954" ht="15.75" customHeight="1">
      <c r="F954" s="19"/>
      <c r="G954" s="20"/>
      <c r="M954" s="21"/>
      <c r="O954" s="19"/>
      <c r="R954" s="21"/>
      <c r="T954" s="19"/>
      <c r="U954" s="19"/>
      <c r="Y954" s="22"/>
      <c r="AA954" s="19"/>
      <c r="AF954" s="24"/>
      <c r="AK954" s="21"/>
      <c r="AP954" s="21"/>
      <c r="AS954" s="24"/>
      <c r="AT954" s="24"/>
      <c r="AV954" s="24"/>
    </row>
    <row r="955" ht="15.75" customHeight="1">
      <c r="F955" s="19"/>
      <c r="G955" s="20"/>
      <c r="M955" s="21"/>
      <c r="O955" s="19"/>
      <c r="R955" s="21"/>
      <c r="T955" s="19"/>
      <c r="U955" s="19"/>
      <c r="Y955" s="22"/>
      <c r="AA955" s="19"/>
      <c r="AF955" s="24"/>
      <c r="AK955" s="21"/>
      <c r="AP955" s="21"/>
      <c r="AS955" s="24"/>
      <c r="AT955" s="24"/>
      <c r="AV955" s="24"/>
    </row>
    <row r="956" ht="15.75" customHeight="1">
      <c r="F956" s="19"/>
      <c r="G956" s="20"/>
      <c r="M956" s="21"/>
      <c r="O956" s="19"/>
      <c r="R956" s="21"/>
      <c r="T956" s="19"/>
      <c r="U956" s="19"/>
      <c r="Y956" s="22"/>
      <c r="AA956" s="19"/>
      <c r="AF956" s="24"/>
      <c r="AK956" s="21"/>
      <c r="AP956" s="21"/>
      <c r="AS956" s="24"/>
      <c r="AT956" s="24"/>
      <c r="AV956" s="24"/>
    </row>
    <row r="957" ht="15.75" customHeight="1">
      <c r="F957" s="19"/>
      <c r="G957" s="20"/>
      <c r="M957" s="21"/>
      <c r="O957" s="19"/>
      <c r="R957" s="21"/>
      <c r="T957" s="19"/>
      <c r="U957" s="19"/>
      <c r="Y957" s="22"/>
      <c r="AA957" s="19"/>
      <c r="AF957" s="24"/>
      <c r="AK957" s="21"/>
      <c r="AP957" s="21"/>
      <c r="AS957" s="24"/>
      <c r="AT957" s="24"/>
      <c r="AV957" s="24"/>
    </row>
    <row r="958" ht="15.75" customHeight="1">
      <c r="F958" s="19"/>
      <c r="G958" s="20"/>
      <c r="M958" s="21"/>
      <c r="O958" s="19"/>
      <c r="R958" s="21"/>
      <c r="T958" s="19"/>
      <c r="U958" s="19"/>
      <c r="Y958" s="22"/>
      <c r="AA958" s="19"/>
      <c r="AF958" s="24"/>
      <c r="AK958" s="21"/>
      <c r="AP958" s="21"/>
      <c r="AS958" s="24"/>
      <c r="AT958" s="24"/>
      <c r="AV958" s="24"/>
    </row>
    <row r="959" ht="15.75" customHeight="1">
      <c r="F959" s="19"/>
      <c r="G959" s="20"/>
      <c r="M959" s="21"/>
      <c r="O959" s="19"/>
      <c r="R959" s="21"/>
      <c r="T959" s="19"/>
      <c r="U959" s="19"/>
      <c r="Y959" s="22"/>
      <c r="AA959" s="19"/>
      <c r="AF959" s="24"/>
      <c r="AK959" s="21"/>
      <c r="AP959" s="21"/>
      <c r="AS959" s="24"/>
      <c r="AT959" s="24"/>
      <c r="AV959" s="24"/>
    </row>
    <row r="960" ht="15.75" customHeight="1">
      <c r="F960" s="19"/>
      <c r="G960" s="20"/>
      <c r="M960" s="21"/>
      <c r="O960" s="19"/>
      <c r="R960" s="21"/>
      <c r="T960" s="19"/>
      <c r="U960" s="19"/>
      <c r="Y960" s="22"/>
      <c r="AA960" s="19"/>
      <c r="AF960" s="24"/>
      <c r="AK960" s="21"/>
      <c r="AP960" s="21"/>
      <c r="AS960" s="24"/>
      <c r="AT960" s="24"/>
      <c r="AV960" s="24"/>
    </row>
    <row r="961" ht="15.75" customHeight="1">
      <c r="F961" s="19"/>
      <c r="G961" s="20"/>
      <c r="M961" s="21"/>
      <c r="O961" s="19"/>
      <c r="R961" s="21"/>
      <c r="T961" s="19"/>
      <c r="U961" s="19"/>
      <c r="Y961" s="22"/>
      <c r="AA961" s="19"/>
      <c r="AF961" s="24"/>
      <c r="AK961" s="21"/>
      <c r="AP961" s="21"/>
      <c r="AS961" s="24"/>
      <c r="AT961" s="24"/>
      <c r="AV961" s="24"/>
    </row>
    <row r="962" ht="15.75" customHeight="1">
      <c r="F962" s="19"/>
      <c r="G962" s="20"/>
      <c r="M962" s="21"/>
      <c r="O962" s="19"/>
      <c r="R962" s="21"/>
      <c r="T962" s="19"/>
      <c r="U962" s="19"/>
      <c r="Y962" s="22"/>
      <c r="AA962" s="19"/>
      <c r="AF962" s="24"/>
      <c r="AK962" s="21"/>
      <c r="AP962" s="21"/>
      <c r="AS962" s="24"/>
      <c r="AT962" s="24"/>
      <c r="AV962" s="24"/>
    </row>
    <row r="963" ht="15.75" customHeight="1">
      <c r="F963" s="19"/>
      <c r="G963" s="20"/>
      <c r="M963" s="21"/>
      <c r="O963" s="19"/>
      <c r="R963" s="21"/>
      <c r="T963" s="19"/>
      <c r="U963" s="19"/>
      <c r="Y963" s="22"/>
      <c r="AA963" s="19"/>
      <c r="AF963" s="24"/>
      <c r="AK963" s="21"/>
      <c r="AP963" s="21"/>
      <c r="AS963" s="24"/>
      <c r="AT963" s="24"/>
      <c r="AV963" s="24"/>
    </row>
    <row r="964" ht="15.75" customHeight="1">
      <c r="F964" s="19"/>
      <c r="G964" s="20"/>
      <c r="M964" s="21"/>
      <c r="O964" s="19"/>
      <c r="R964" s="21"/>
      <c r="T964" s="19"/>
      <c r="U964" s="19"/>
      <c r="Y964" s="22"/>
      <c r="AA964" s="19"/>
      <c r="AF964" s="24"/>
      <c r="AK964" s="21"/>
      <c r="AP964" s="21"/>
      <c r="AS964" s="24"/>
      <c r="AT964" s="24"/>
      <c r="AV964" s="24"/>
    </row>
    <row r="965" ht="15.75" customHeight="1">
      <c r="F965" s="19"/>
      <c r="G965" s="20"/>
      <c r="M965" s="21"/>
      <c r="O965" s="19"/>
      <c r="R965" s="21"/>
      <c r="T965" s="19"/>
      <c r="U965" s="19"/>
      <c r="Y965" s="22"/>
      <c r="AA965" s="19"/>
      <c r="AF965" s="24"/>
      <c r="AK965" s="21"/>
      <c r="AP965" s="21"/>
      <c r="AS965" s="24"/>
      <c r="AT965" s="24"/>
      <c r="AV965" s="24"/>
    </row>
    <row r="966" ht="15.75" customHeight="1">
      <c r="F966" s="19"/>
      <c r="G966" s="20"/>
      <c r="M966" s="21"/>
      <c r="O966" s="19"/>
      <c r="R966" s="21"/>
      <c r="T966" s="19"/>
      <c r="U966" s="19"/>
      <c r="Y966" s="22"/>
      <c r="AA966" s="19"/>
      <c r="AF966" s="24"/>
      <c r="AK966" s="21"/>
      <c r="AP966" s="21"/>
      <c r="AS966" s="24"/>
      <c r="AT966" s="24"/>
      <c r="AV966" s="24"/>
    </row>
    <row r="967" ht="15.75" customHeight="1">
      <c r="F967" s="19"/>
      <c r="G967" s="20"/>
      <c r="M967" s="21"/>
      <c r="O967" s="19"/>
      <c r="R967" s="21"/>
      <c r="T967" s="19"/>
      <c r="U967" s="19"/>
      <c r="Y967" s="22"/>
      <c r="AA967" s="19"/>
      <c r="AF967" s="24"/>
      <c r="AK967" s="21"/>
      <c r="AP967" s="21"/>
      <c r="AS967" s="24"/>
      <c r="AT967" s="24"/>
      <c r="AV967" s="24"/>
    </row>
    <row r="968" ht="15.75" customHeight="1">
      <c r="F968" s="19"/>
      <c r="G968" s="20"/>
      <c r="M968" s="21"/>
      <c r="O968" s="19"/>
      <c r="R968" s="21"/>
      <c r="T968" s="19"/>
      <c r="U968" s="19"/>
      <c r="Y968" s="22"/>
      <c r="AA968" s="19"/>
      <c r="AF968" s="24"/>
      <c r="AK968" s="21"/>
      <c r="AP968" s="21"/>
      <c r="AS968" s="24"/>
      <c r="AT968" s="24"/>
      <c r="AV968" s="24"/>
    </row>
    <row r="969" ht="15.75" customHeight="1">
      <c r="F969" s="19"/>
      <c r="G969" s="20"/>
      <c r="M969" s="21"/>
      <c r="O969" s="19"/>
      <c r="R969" s="21"/>
      <c r="T969" s="19"/>
      <c r="U969" s="19"/>
      <c r="Y969" s="22"/>
      <c r="AA969" s="19"/>
      <c r="AF969" s="24"/>
      <c r="AK969" s="21"/>
      <c r="AP969" s="21"/>
      <c r="AS969" s="24"/>
      <c r="AT969" s="24"/>
      <c r="AV969" s="24"/>
    </row>
    <row r="970" ht="15.75" customHeight="1">
      <c r="F970" s="19"/>
      <c r="G970" s="20"/>
      <c r="M970" s="21"/>
      <c r="O970" s="19"/>
      <c r="R970" s="21"/>
      <c r="T970" s="19"/>
      <c r="U970" s="19"/>
      <c r="Y970" s="22"/>
      <c r="AA970" s="19"/>
      <c r="AF970" s="24"/>
      <c r="AK970" s="21"/>
      <c r="AP970" s="21"/>
      <c r="AS970" s="24"/>
      <c r="AT970" s="24"/>
      <c r="AV970" s="24"/>
    </row>
    <row r="971" ht="15.75" customHeight="1">
      <c r="F971" s="19"/>
      <c r="G971" s="20"/>
      <c r="M971" s="21"/>
      <c r="O971" s="19"/>
      <c r="R971" s="21"/>
      <c r="T971" s="19"/>
      <c r="U971" s="19"/>
      <c r="Y971" s="22"/>
      <c r="AA971" s="19"/>
      <c r="AF971" s="24"/>
      <c r="AK971" s="21"/>
      <c r="AP971" s="21"/>
      <c r="AS971" s="24"/>
      <c r="AT971" s="24"/>
      <c r="AV971" s="24"/>
    </row>
    <row r="972" ht="15.75" customHeight="1">
      <c r="F972" s="19"/>
      <c r="G972" s="20"/>
      <c r="M972" s="21"/>
      <c r="O972" s="19"/>
      <c r="R972" s="21"/>
      <c r="T972" s="19"/>
      <c r="U972" s="19"/>
      <c r="Y972" s="22"/>
      <c r="AA972" s="19"/>
      <c r="AF972" s="24"/>
      <c r="AK972" s="21"/>
      <c r="AP972" s="21"/>
      <c r="AS972" s="24"/>
      <c r="AT972" s="24"/>
      <c r="AV972" s="24"/>
    </row>
    <row r="973" ht="15.75" customHeight="1">
      <c r="F973" s="19"/>
      <c r="G973" s="20"/>
      <c r="M973" s="21"/>
      <c r="O973" s="19"/>
      <c r="R973" s="21"/>
      <c r="T973" s="19"/>
      <c r="U973" s="19"/>
      <c r="Y973" s="22"/>
      <c r="AA973" s="19"/>
      <c r="AF973" s="24"/>
      <c r="AK973" s="21"/>
      <c r="AP973" s="21"/>
      <c r="AS973" s="24"/>
      <c r="AT973" s="24"/>
      <c r="AV973" s="24"/>
    </row>
    <row r="974" ht="15.75" customHeight="1">
      <c r="F974" s="19"/>
      <c r="G974" s="20"/>
      <c r="M974" s="21"/>
      <c r="O974" s="19"/>
      <c r="R974" s="21"/>
      <c r="T974" s="19"/>
      <c r="U974" s="19"/>
      <c r="Y974" s="22"/>
      <c r="AA974" s="19"/>
      <c r="AF974" s="24"/>
      <c r="AK974" s="21"/>
      <c r="AP974" s="21"/>
      <c r="AS974" s="24"/>
      <c r="AT974" s="24"/>
      <c r="AV974" s="24"/>
    </row>
    <row r="975" ht="15.75" customHeight="1">
      <c r="F975" s="19"/>
      <c r="G975" s="20"/>
      <c r="M975" s="21"/>
      <c r="O975" s="19"/>
      <c r="R975" s="21"/>
      <c r="T975" s="19"/>
      <c r="U975" s="19"/>
      <c r="Y975" s="22"/>
      <c r="AA975" s="19"/>
      <c r="AF975" s="24"/>
      <c r="AK975" s="21"/>
      <c r="AP975" s="21"/>
      <c r="AS975" s="24"/>
      <c r="AT975" s="24"/>
      <c r="AV975" s="24"/>
    </row>
    <row r="976" ht="15.75" customHeight="1">
      <c r="F976" s="19"/>
      <c r="G976" s="20"/>
      <c r="M976" s="21"/>
      <c r="O976" s="19"/>
      <c r="R976" s="21"/>
      <c r="T976" s="19"/>
      <c r="U976" s="19"/>
      <c r="Y976" s="22"/>
      <c r="AA976" s="19"/>
      <c r="AF976" s="24"/>
      <c r="AK976" s="21"/>
      <c r="AP976" s="21"/>
      <c r="AS976" s="24"/>
      <c r="AT976" s="24"/>
      <c r="AV976" s="24"/>
    </row>
    <row r="977" ht="15.75" customHeight="1">
      <c r="F977" s="19"/>
      <c r="G977" s="20"/>
      <c r="M977" s="21"/>
      <c r="O977" s="19"/>
      <c r="R977" s="21"/>
      <c r="T977" s="19"/>
      <c r="U977" s="19"/>
      <c r="Y977" s="22"/>
      <c r="AA977" s="19"/>
      <c r="AF977" s="24"/>
      <c r="AK977" s="21"/>
      <c r="AP977" s="21"/>
      <c r="AS977" s="24"/>
      <c r="AT977" s="24"/>
      <c r="AV977" s="24"/>
    </row>
    <row r="978" ht="15.75" customHeight="1">
      <c r="F978" s="19"/>
      <c r="G978" s="20"/>
      <c r="M978" s="21"/>
      <c r="O978" s="19"/>
      <c r="R978" s="21"/>
      <c r="T978" s="19"/>
      <c r="U978" s="19"/>
      <c r="Y978" s="22"/>
      <c r="AA978" s="19"/>
      <c r="AF978" s="24"/>
      <c r="AK978" s="21"/>
      <c r="AP978" s="21"/>
      <c r="AS978" s="24"/>
      <c r="AT978" s="24"/>
      <c r="AV978" s="24"/>
    </row>
    <row r="979" ht="15.75" customHeight="1">
      <c r="F979" s="19"/>
      <c r="G979" s="20"/>
      <c r="M979" s="21"/>
      <c r="O979" s="19"/>
      <c r="R979" s="21"/>
      <c r="T979" s="19"/>
      <c r="U979" s="19"/>
      <c r="Y979" s="22"/>
      <c r="AA979" s="19"/>
      <c r="AF979" s="24"/>
      <c r="AK979" s="21"/>
      <c r="AP979" s="21"/>
      <c r="AS979" s="24"/>
      <c r="AT979" s="24"/>
      <c r="AV979" s="24"/>
    </row>
    <row r="980" ht="15.75" customHeight="1">
      <c r="F980" s="19"/>
      <c r="G980" s="20"/>
      <c r="M980" s="21"/>
      <c r="O980" s="19"/>
      <c r="R980" s="21"/>
      <c r="T980" s="19"/>
      <c r="U980" s="19"/>
      <c r="Y980" s="22"/>
      <c r="AA980" s="19"/>
      <c r="AF980" s="24"/>
      <c r="AK980" s="21"/>
      <c r="AP980" s="21"/>
      <c r="AS980" s="24"/>
      <c r="AT980" s="24"/>
      <c r="AV980" s="24"/>
    </row>
    <row r="981" ht="15.75" customHeight="1">
      <c r="F981" s="19"/>
      <c r="G981" s="20"/>
      <c r="M981" s="21"/>
      <c r="O981" s="19"/>
      <c r="R981" s="21"/>
      <c r="T981" s="19"/>
      <c r="U981" s="19"/>
      <c r="Y981" s="22"/>
      <c r="AA981" s="19"/>
      <c r="AF981" s="24"/>
      <c r="AK981" s="21"/>
      <c r="AP981" s="21"/>
      <c r="AS981" s="24"/>
      <c r="AT981" s="24"/>
      <c r="AV981" s="24"/>
    </row>
    <row r="982" ht="15.75" customHeight="1">
      <c r="F982" s="19"/>
      <c r="G982" s="20"/>
      <c r="M982" s="21"/>
      <c r="O982" s="19"/>
      <c r="R982" s="21"/>
      <c r="T982" s="19"/>
      <c r="U982" s="19"/>
      <c r="Y982" s="22"/>
      <c r="AA982" s="19"/>
      <c r="AF982" s="24"/>
      <c r="AK982" s="21"/>
      <c r="AP982" s="21"/>
      <c r="AS982" s="24"/>
      <c r="AT982" s="24"/>
      <c r="AV982" s="24"/>
    </row>
    <row r="983" ht="15.75" customHeight="1">
      <c r="F983" s="19"/>
      <c r="G983" s="20"/>
      <c r="M983" s="21"/>
      <c r="O983" s="19"/>
      <c r="R983" s="21"/>
      <c r="T983" s="19"/>
      <c r="U983" s="19"/>
      <c r="Y983" s="22"/>
      <c r="AA983" s="19"/>
      <c r="AF983" s="24"/>
      <c r="AK983" s="21"/>
      <c r="AP983" s="21"/>
      <c r="AS983" s="24"/>
      <c r="AT983" s="24"/>
      <c r="AV983" s="24"/>
    </row>
    <row r="984" ht="15.75" customHeight="1">
      <c r="F984" s="19"/>
      <c r="G984" s="20"/>
      <c r="M984" s="21"/>
      <c r="O984" s="19"/>
      <c r="R984" s="21"/>
      <c r="T984" s="19"/>
      <c r="U984" s="19"/>
      <c r="Y984" s="22"/>
      <c r="AA984" s="19"/>
      <c r="AF984" s="24"/>
      <c r="AK984" s="21"/>
      <c r="AP984" s="21"/>
      <c r="AS984" s="24"/>
      <c r="AT984" s="24"/>
      <c r="AV984" s="24"/>
    </row>
    <row r="985" ht="15.75" customHeight="1">
      <c r="F985" s="19"/>
      <c r="G985" s="20"/>
      <c r="M985" s="21"/>
      <c r="O985" s="19"/>
      <c r="R985" s="21"/>
      <c r="T985" s="19"/>
      <c r="U985" s="19"/>
      <c r="Y985" s="22"/>
      <c r="AA985" s="19"/>
      <c r="AF985" s="24"/>
      <c r="AK985" s="21"/>
      <c r="AP985" s="21"/>
      <c r="AS985" s="24"/>
      <c r="AT985" s="24"/>
      <c r="AV985" s="24"/>
    </row>
    <row r="986" ht="15.75" customHeight="1">
      <c r="F986" s="19"/>
      <c r="G986" s="20"/>
      <c r="M986" s="21"/>
      <c r="O986" s="19"/>
      <c r="R986" s="21"/>
      <c r="T986" s="19"/>
      <c r="U986" s="19"/>
      <c r="Y986" s="22"/>
      <c r="AA986" s="19"/>
      <c r="AF986" s="24"/>
      <c r="AK986" s="21"/>
      <c r="AP986" s="21"/>
      <c r="AS986" s="24"/>
      <c r="AT986" s="24"/>
      <c r="AV986" s="24"/>
    </row>
    <row r="987" ht="15.75" customHeight="1">
      <c r="F987" s="19"/>
      <c r="G987" s="20"/>
      <c r="M987" s="21"/>
      <c r="O987" s="19"/>
      <c r="R987" s="21"/>
      <c r="T987" s="19"/>
      <c r="U987" s="19"/>
      <c r="Y987" s="22"/>
      <c r="AA987" s="19"/>
      <c r="AF987" s="24"/>
      <c r="AK987" s="21"/>
      <c r="AP987" s="21"/>
      <c r="AS987" s="24"/>
      <c r="AT987" s="24"/>
      <c r="AV987" s="24"/>
    </row>
    <row r="988" ht="15.75" customHeight="1">
      <c r="F988" s="19"/>
      <c r="G988" s="20"/>
      <c r="M988" s="21"/>
      <c r="O988" s="19"/>
      <c r="R988" s="21"/>
      <c r="T988" s="19"/>
      <c r="U988" s="19"/>
      <c r="Y988" s="22"/>
      <c r="AA988" s="19"/>
      <c r="AF988" s="24"/>
      <c r="AK988" s="21"/>
      <c r="AP988" s="21"/>
      <c r="AS988" s="24"/>
      <c r="AT988" s="24"/>
      <c r="AV988" s="24"/>
    </row>
    <row r="989" ht="15.75" customHeight="1">
      <c r="F989" s="19"/>
      <c r="G989" s="20"/>
      <c r="M989" s="21"/>
      <c r="O989" s="19"/>
      <c r="R989" s="21"/>
      <c r="T989" s="19"/>
      <c r="U989" s="19"/>
      <c r="Y989" s="22"/>
      <c r="AA989" s="19"/>
      <c r="AF989" s="24"/>
      <c r="AK989" s="21"/>
      <c r="AP989" s="21"/>
      <c r="AS989" s="24"/>
      <c r="AT989" s="24"/>
      <c r="AV989" s="24"/>
    </row>
    <row r="990" ht="15.75" customHeight="1">
      <c r="F990" s="19"/>
      <c r="G990" s="20"/>
      <c r="M990" s="21"/>
      <c r="O990" s="19"/>
      <c r="R990" s="21"/>
      <c r="T990" s="19"/>
      <c r="U990" s="19"/>
      <c r="Y990" s="22"/>
      <c r="AA990" s="19"/>
      <c r="AF990" s="24"/>
      <c r="AK990" s="21"/>
      <c r="AP990" s="21"/>
      <c r="AS990" s="24"/>
      <c r="AT990" s="24"/>
      <c r="AV990" s="24"/>
    </row>
    <row r="991" ht="15.75" customHeight="1">
      <c r="F991" s="19"/>
      <c r="G991" s="20"/>
      <c r="M991" s="21"/>
      <c r="O991" s="19"/>
      <c r="R991" s="21"/>
      <c r="T991" s="19"/>
      <c r="U991" s="19"/>
      <c r="Y991" s="22"/>
      <c r="AA991" s="19"/>
      <c r="AF991" s="24"/>
      <c r="AK991" s="21"/>
      <c r="AP991" s="21"/>
      <c r="AS991" s="24"/>
      <c r="AT991" s="24"/>
      <c r="AV991" s="24"/>
    </row>
    <row r="992" ht="15.75" customHeight="1">
      <c r="F992" s="19"/>
      <c r="G992" s="20"/>
      <c r="M992" s="21"/>
      <c r="O992" s="19"/>
      <c r="R992" s="21"/>
      <c r="T992" s="19"/>
      <c r="U992" s="19"/>
      <c r="Y992" s="22"/>
      <c r="AA992" s="19"/>
      <c r="AF992" s="24"/>
      <c r="AK992" s="21"/>
      <c r="AP992" s="21"/>
      <c r="AS992" s="24"/>
      <c r="AT992" s="24"/>
      <c r="AV992" s="24"/>
    </row>
    <row r="993" ht="15.75" customHeight="1">
      <c r="F993" s="19"/>
      <c r="G993" s="20"/>
      <c r="M993" s="21"/>
      <c r="O993" s="19"/>
      <c r="R993" s="21"/>
      <c r="T993" s="19"/>
      <c r="U993" s="19"/>
      <c r="Y993" s="22"/>
      <c r="AA993" s="19"/>
      <c r="AF993" s="24"/>
      <c r="AK993" s="21"/>
      <c r="AP993" s="21"/>
      <c r="AS993" s="24"/>
      <c r="AT993" s="24"/>
      <c r="AV993" s="24"/>
    </row>
    <row r="994" ht="15.75" customHeight="1">
      <c r="F994" s="19"/>
      <c r="G994" s="20"/>
      <c r="M994" s="21"/>
      <c r="O994" s="19"/>
      <c r="R994" s="21"/>
      <c r="T994" s="19"/>
      <c r="U994" s="19"/>
      <c r="Y994" s="22"/>
      <c r="AA994" s="19"/>
      <c r="AF994" s="24"/>
      <c r="AK994" s="21"/>
      <c r="AP994" s="21"/>
      <c r="AS994" s="24"/>
      <c r="AT994" s="24"/>
      <c r="AV994" s="24"/>
    </row>
    <row r="995" ht="15.75" customHeight="1">
      <c r="F995" s="19"/>
      <c r="G995" s="20"/>
      <c r="M995" s="21"/>
      <c r="O995" s="19"/>
      <c r="R995" s="21"/>
      <c r="T995" s="19"/>
      <c r="U995" s="19"/>
      <c r="Y995" s="22"/>
      <c r="AA995" s="19"/>
      <c r="AF995" s="24"/>
      <c r="AK995" s="21"/>
      <c r="AP995" s="21"/>
      <c r="AS995" s="24"/>
      <c r="AT995" s="24"/>
      <c r="AV995" s="24"/>
    </row>
    <row r="996" ht="15.75" customHeight="1">
      <c r="F996" s="19"/>
      <c r="G996" s="20"/>
      <c r="M996" s="21"/>
      <c r="O996" s="19"/>
      <c r="R996" s="21"/>
      <c r="T996" s="19"/>
      <c r="U996" s="19"/>
      <c r="Y996" s="22"/>
      <c r="AA996" s="19"/>
      <c r="AF996" s="24"/>
      <c r="AK996" s="21"/>
      <c r="AP996" s="21"/>
      <c r="AS996" s="24"/>
      <c r="AT996" s="24"/>
      <c r="AV996" s="24"/>
    </row>
    <row r="997" ht="15.75" customHeight="1">
      <c r="F997" s="19"/>
      <c r="G997" s="20"/>
      <c r="M997" s="21"/>
      <c r="O997" s="19"/>
      <c r="R997" s="21"/>
      <c r="T997" s="19"/>
      <c r="U997" s="19"/>
      <c r="Y997" s="22"/>
      <c r="AA997" s="19"/>
      <c r="AF997" s="24"/>
      <c r="AK997" s="21"/>
      <c r="AP997" s="21"/>
      <c r="AS997" s="24"/>
      <c r="AT997" s="24"/>
      <c r="AV997" s="24"/>
    </row>
    <row r="998" ht="15.75" customHeight="1">
      <c r="F998" s="19"/>
      <c r="G998" s="20"/>
      <c r="M998" s="21"/>
      <c r="O998" s="19"/>
      <c r="R998" s="21"/>
      <c r="T998" s="19"/>
      <c r="U998" s="19"/>
      <c r="Y998" s="22"/>
      <c r="AA998" s="19"/>
      <c r="AF998" s="24"/>
      <c r="AK998" s="21"/>
      <c r="AP998" s="21"/>
      <c r="AS998" s="24"/>
      <c r="AT998" s="24"/>
      <c r="AV998" s="24"/>
    </row>
    <row r="999" ht="15.75" customHeight="1">
      <c r="F999" s="19"/>
      <c r="G999" s="20"/>
      <c r="M999" s="21"/>
      <c r="O999" s="19"/>
      <c r="R999" s="21"/>
      <c r="T999" s="19"/>
      <c r="U999" s="19"/>
      <c r="Y999" s="22"/>
      <c r="AA999" s="19"/>
      <c r="AF999" s="24"/>
      <c r="AK999" s="21"/>
      <c r="AP999" s="21"/>
      <c r="AS999" s="24"/>
      <c r="AT999" s="24"/>
      <c r="AV999" s="24"/>
    </row>
    <row r="1000" ht="15.75" customHeight="1">
      <c r="F1000" s="19"/>
      <c r="G1000" s="20"/>
      <c r="M1000" s="21"/>
      <c r="O1000" s="19"/>
      <c r="R1000" s="21"/>
      <c r="T1000" s="19"/>
      <c r="U1000" s="19"/>
      <c r="Y1000" s="22"/>
      <c r="AA1000" s="19"/>
      <c r="AF1000" s="24"/>
      <c r="AK1000" s="21"/>
      <c r="AP1000" s="21"/>
      <c r="AS1000" s="24"/>
      <c r="AT1000" s="24"/>
      <c r="AV1000" s="24"/>
    </row>
    <row r="1001" ht="15.75" customHeight="1">
      <c r="F1001" s="19"/>
      <c r="G1001" s="20"/>
      <c r="M1001" s="21"/>
      <c r="O1001" s="19"/>
      <c r="R1001" s="21"/>
      <c r="T1001" s="19"/>
      <c r="U1001" s="19"/>
      <c r="Y1001" s="22"/>
      <c r="AA1001" s="19"/>
      <c r="AF1001" s="24"/>
      <c r="AK1001" s="21"/>
      <c r="AP1001" s="21"/>
      <c r="AS1001" s="24"/>
      <c r="AT1001" s="24"/>
      <c r="AV1001" s="24"/>
    </row>
    <row r="1002" ht="15.75" customHeight="1">
      <c r="F1002" s="19"/>
      <c r="G1002" s="20"/>
      <c r="M1002" s="21"/>
      <c r="O1002" s="19"/>
      <c r="R1002" s="21"/>
      <c r="T1002" s="19"/>
      <c r="U1002" s="19"/>
      <c r="Y1002" s="22"/>
      <c r="AA1002" s="19"/>
      <c r="AF1002" s="24"/>
      <c r="AK1002" s="21"/>
      <c r="AP1002" s="21"/>
      <c r="AS1002" s="24"/>
      <c r="AT1002" s="24"/>
      <c r="AV1002" s="24"/>
    </row>
    <row r="1003" ht="15.75" customHeight="1">
      <c r="F1003" s="19"/>
      <c r="G1003" s="20"/>
      <c r="M1003" s="21"/>
      <c r="O1003" s="19"/>
      <c r="R1003" s="21"/>
      <c r="T1003" s="19"/>
      <c r="U1003" s="19"/>
      <c r="Y1003" s="22"/>
      <c r="AA1003" s="19"/>
      <c r="AF1003" s="24"/>
      <c r="AK1003" s="21"/>
      <c r="AP1003" s="21"/>
      <c r="AS1003" s="24"/>
      <c r="AT1003" s="24"/>
      <c r="AV1003" s="24"/>
    </row>
    <row r="1004" ht="15.75" customHeight="1">
      <c r="F1004" s="19"/>
      <c r="G1004" s="20"/>
      <c r="M1004" s="21"/>
      <c r="O1004" s="19"/>
      <c r="R1004" s="21"/>
      <c r="T1004" s="19"/>
      <c r="U1004" s="19"/>
      <c r="Y1004" s="22"/>
      <c r="AA1004" s="19"/>
      <c r="AF1004" s="24"/>
      <c r="AK1004" s="21"/>
      <c r="AP1004" s="21"/>
      <c r="AS1004" s="24"/>
      <c r="AT1004" s="24"/>
      <c r="AV1004" s="24"/>
    </row>
    <row r="1005" ht="15.75" customHeight="1">
      <c r="F1005" s="19"/>
      <c r="G1005" s="20"/>
      <c r="M1005" s="21"/>
      <c r="O1005" s="19"/>
      <c r="R1005" s="21"/>
      <c r="T1005" s="19"/>
      <c r="U1005" s="19"/>
      <c r="Y1005" s="22"/>
      <c r="AA1005" s="19"/>
      <c r="AF1005" s="24"/>
      <c r="AK1005" s="21"/>
      <c r="AP1005" s="21"/>
      <c r="AS1005" s="24"/>
      <c r="AT1005" s="24"/>
      <c r="AV1005" s="24"/>
    </row>
    <row r="1006" ht="15.75" customHeight="1">
      <c r="F1006" s="19"/>
      <c r="G1006" s="20"/>
      <c r="M1006" s="21"/>
      <c r="O1006" s="19"/>
      <c r="R1006" s="21"/>
      <c r="T1006" s="19"/>
      <c r="U1006" s="19"/>
      <c r="Y1006" s="22"/>
      <c r="AA1006" s="19"/>
      <c r="AF1006" s="24"/>
      <c r="AK1006" s="21"/>
      <c r="AP1006" s="21"/>
      <c r="AS1006" s="24"/>
      <c r="AT1006" s="24"/>
      <c r="AV1006" s="24"/>
    </row>
    <row r="1007" ht="15.75" customHeight="1">
      <c r="F1007" s="19"/>
      <c r="G1007" s="20"/>
      <c r="M1007" s="21"/>
      <c r="O1007" s="19"/>
      <c r="R1007" s="21"/>
      <c r="T1007" s="19"/>
      <c r="U1007" s="19"/>
      <c r="Y1007" s="22"/>
      <c r="AA1007" s="19"/>
      <c r="AF1007" s="24"/>
      <c r="AK1007" s="21"/>
      <c r="AP1007" s="21"/>
      <c r="AS1007" s="24"/>
      <c r="AT1007" s="24"/>
      <c r="AV1007" s="24"/>
    </row>
    <row r="1008" ht="15.75" customHeight="1">
      <c r="F1008" s="19"/>
      <c r="G1008" s="20"/>
      <c r="M1008" s="21"/>
      <c r="O1008" s="19"/>
      <c r="R1008" s="21"/>
      <c r="T1008" s="19"/>
      <c r="U1008" s="19"/>
      <c r="Y1008" s="22"/>
      <c r="AA1008" s="19"/>
      <c r="AF1008" s="24"/>
      <c r="AK1008" s="21"/>
      <c r="AP1008" s="21"/>
      <c r="AS1008" s="24"/>
      <c r="AT1008" s="24"/>
      <c r="AV1008" s="24"/>
    </row>
    <row r="1009" ht="15.75" customHeight="1">
      <c r="F1009" s="19"/>
      <c r="G1009" s="20"/>
      <c r="M1009" s="21"/>
      <c r="O1009" s="19"/>
      <c r="R1009" s="21"/>
      <c r="T1009" s="19"/>
      <c r="U1009" s="19"/>
      <c r="Y1009" s="22"/>
      <c r="AA1009" s="19"/>
      <c r="AF1009" s="24"/>
      <c r="AK1009" s="21"/>
      <c r="AP1009" s="21"/>
      <c r="AS1009" s="24"/>
      <c r="AT1009" s="24"/>
      <c r="AV1009" s="24"/>
    </row>
    <row r="1010" ht="15.75" customHeight="1">
      <c r="F1010" s="19"/>
      <c r="G1010" s="20"/>
      <c r="M1010" s="21"/>
      <c r="O1010" s="19"/>
      <c r="R1010" s="21"/>
      <c r="T1010" s="19"/>
      <c r="U1010" s="19"/>
      <c r="Y1010" s="22"/>
      <c r="AA1010" s="19"/>
      <c r="AF1010" s="24"/>
      <c r="AK1010" s="21"/>
      <c r="AP1010" s="21"/>
      <c r="AS1010" s="24"/>
      <c r="AT1010" s="24"/>
      <c r="AV1010" s="24"/>
    </row>
    <row r="1011" ht="15.75" customHeight="1">
      <c r="F1011" s="19"/>
      <c r="G1011" s="20"/>
      <c r="M1011" s="21"/>
      <c r="O1011" s="19"/>
      <c r="R1011" s="21"/>
      <c r="T1011" s="19"/>
      <c r="U1011" s="19"/>
      <c r="Y1011" s="22"/>
      <c r="AA1011" s="19"/>
      <c r="AF1011" s="24"/>
      <c r="AK1011" s="21"/>
      <c r="AP1011" s="21"/>
      <c r="AS1011" s="24"/>
      <c r="AT1011" s="24"/>
      <c r="AV1011" s="24"/>
    </row>
    <row r="1012" ht="15.75" customHeight="1">
      <c r="F1012" s="19"/>
      <c r="G1012" s="20"/>
      <c r="M1012" s="21"/>
      <c r="O1012" s="19"/>
      <c r="R1012" s="21"/>
      <c r="T1012" s="19"/>
      <c r="U1012" s="19"/>
      <c r="Y1012" s="22"/>
      <c r="AA1012" s="19"/>
      <c r="AF1012" s="24"/>
      <c r="AK1012" s="21"/>
      <c r="AP1012" s="21"/>
      <c r="AS1012" s="24"/>
      <c r="AT1012" s="24"/>
      <c r="AV1012" s="24"/>
    </row>
    <row r="1013" ht="15.75" customHeight="1">
      <c r="F1013" s="19"/>
      <c r="G1013" s="20"/>
      <c r="M1013" s="21"/>
      <c r="O1013" s="19"/>
      <c r="R1013" s="21"/>
      <c r="T1013" s="19"/>
      <c r="U1013" s="19"/>
      <c r="Y1013" s="22"/>
      <c r="AA1013" s="19"/>
      <c r="AF1013" s="24"/>
      <c r="AK1013" s="21"/>
      <c r="AP1013" s="21"/>
      <c r="AS1013" s="24"/>
      <c r="AT1013" s="24"/>
      <c r="AV1013" s="24"/>
    </row>
    <row r="1014" ht="15.75" customHeight="1">
      <c r="F1014" s="19"/>
      <c r="G1014" s="20"/>
      <c r="M1014" s="21"/>
      <c r="O1014" s="19"/>
      <c r="R1014" s="21"/>
      <c r="T1014" s="19"/>
      <c r="U1014" s="19"/>
      <c r="Y1014" s="22"/>
      <c r="AA1014" s="19"/>
      <c r="AF1014" s="24"/>
      <c r="AK1014" s="21"/>
      <c r="AP1014" s="21"/>
      <c r="AS1014" s="24"/>
      <c r="AT1014" s="24"/>
      <c r="AV1014" s="24"/>
    </row>
    <row r="1015" ht="15.75" customHeight="1">
      <c r="F1015" s="19"/>
      <c r="G1015" s="20"/>
      <c r="M1015" s="21"/>
      <c r="O1015" s="19"/>
      <c r="R1015" s="21"/>
      <c r="T1015" s="19"/>
      <c r="U1015" s="19"/>
      <c r="Y1015" s="22"/>
      <c r="AA1015" s="19"/>
      <c r="AF1015" s="24"/>
      <c r="AK1015" s="21"/>
      <c r="AP1015" s="21"/>
      <c r="AS1015" s="24"/>
      <c r="AT1015" s="24"/>
      <c r="AV1015" s="24"/>
    </row>
    <row r="1016" ht="15.75" customHeight="1">
      <c r="F1016" s="19"/>
      <c r="G1016" s="20"/>
      <c r="M1016" s="21"/>
      <c r="O1016" s="19"/>
      <c r="R1016" s="21"/>
      <c r="T1016" s="19"/>
      <c r="U1016" s="19"/>
      <c r="Y1016" s="22"/>
      <c r="AA1016" s="19"/>
      <c r="AF1016" s="24"/>
      <c r="AK1016" s="21"/>
      <c r="AP1016" s="21"/>
      <c r="AS1016" s="24"/>
      <c r="AT1016" s="24"/>
      <c r="AV1016" s="24"/>
    </row>
    <row r="1017" ht="15.75" customHeight="1">
      <c r="F1017" s="19"/>
      <c r="G1017" s="20"/>
      <c r="M1017" s="21"/>
      <c r="O1017" s="19"/>
      <c r="R1017" s="21"/>
      <c r="T1017" s="19"/>
      <c r="U1017" s="19"/>
      <c r="Y1017" s="22"/>
      <c r="AA1017" s="19"/>
      <c r="AF1017" s="24"/>
      <c r="AK1017" s="21"/>
      <c r="AP1017" s="21"/>
      <c r="AS1017" s="24"/>
      <c r="AT1017" s="24"/>
      <c r="AV1017" s="24"/>
    </row>
    <row r="1018" ht="15.75" customHeight="1">
      <c r="F1018" s="19"/>
      <c r="G1018" s="20"/>
      <c r="M1018" s="21"/>
      <c r="O1018" s="19"/>
      <c r="R1018" s="21"/>
      <c r="T1018" s="19"/>
      <c r="U1018" s="19"/>
      <c r="Y1018" s="22"/>
      <c r="AA1018" s="19"/>
      <c r="AF1018" s="24"/>
      <c r="AK1018" s="21"/>
      <c r="AP1018" s="21"/>
      <c r="AS1018" s="24"/>
      <c r="AT1018" s="24"/>
      <c r="AV1018" s="24"/>
    </row>
    <row r="1019" ht="15.75" customHeight="1">
      <c r="F1019" s="19"/>
      <c r="G1019" s="20"/>
      <c r="M1019" s="21"/>
      <c r="O1019" s="19"/>
      <c r="R1019" s="21"/>
      <c r="T1019" s="19"/>
      <c r="U1019" s="19"/>
      <c r="Y1019" s="22"/>
      <c r="AA1019" s="19"/>
      <c r="AF1019" s="24"/>
      <c r="AK1019" s="21"/>
      <c r="AP1019" s="21"/>
      <c r="AS1019" s="24"/>
      <c r="AT1019" s="24"/>
      <c r="AV1019" s="24"/>
    </row>
    <row r="1020" ht="15.75" customHeight="1">
      <c r="F1020" s="19"/>
      <c r="G1020" s="20"/>
      <c r="M1020" s="21"/>
      <c r="O1020" s="19"/>
      <c r="R1020" s="21"/>
      <c r="T1020" s="19"/>
      <c r="U1020" s="19"/>
      <c r="Y1020" s="22"/>
      <c r="AA1020" s="19"/>
      <c r="AF1020" s="24"/>
      <c r="AK1020" s="21"/>
      <c r="AP1020" s="21"/>
      <c r="AS1020" s="24"/>
      <c r="AT1020" s="24"/>
      <c r="AV1020" s="24"/>
    </row>
    <row r="1021" ht="15.75" customHeight="1">
      <c r="F1021" s="19"/>
      <c r="G1021" s="20"/>
      <c r="M1021" s="21"/>
      <c r="O1021" s="19"/>
      <c r="R1021" s="21"/>
      <c r="T1021" s="19"/>
      <c r="U1021" s="19"/>
      <c r="Y1021" s="22"/>
      <c r="AA1021" s="19"/>
      <c r="AF1021" s="24"/>
      <c r="AK1021" s="21"/>
      <c r="AP1021" s="21"/>
      <c r="AS1021" s="24"/>
      <c r="AT1021" s="24"/>
      <c r="AV1021" s="24"/>
    </row>
    <row r="1022" ht="15.75" customHeight="1">
      <c r="F1022" s="19"/>
      <c r="G1022" s="20"/>
      <c r="M1022" s="21"/>
      <c r="O1022" s="19"/>
      <c r="R1022" s="21"/>
      <c r="T1022" s="19"/>
      <c r="U1022" s="19"/>
      <c r="Y1022" s="22"/>
      <c r="AA1022" s="19"/>
      <c r="AF1022" s="24"/>
      <c r="AK1022" s="21"/>
      <c r="AP1022" s="21"/>
      <c r="AS1022" s="24"/>
      <c r="AT1022" s="24"/>
      <c r="AV1022" s="24"/>
    </row>
    <row r="1023" ht="15.75" customHeight="1">
      <c r="F1023" s="19"/>
      <c r="G1023" s="20"/>
      <c r="M1023" s="21"/>
      <c r="O1023" s="19"/>
      <c r="R1023" s="21"/>
      <c r="T1023" s="19"/>
      <c r="U1023" s="19"/>
      <c r="Y1023" s="22"/>
      <c r="AA1023" s="19"/>
      <c r="AF1023" s="24"/>
      <c r="AK1023" s="21"/>
      <c r="AP1023" s="21"/>
      <c r="AS1023" s="24"/>
      <c r="AT1023" s="24"/>
      <c r="AV1023" s="24"/>
    </row>
    <row r="1024" ht="15.75" customHeight="1">
      <c r="F1024" s="19"/>
      <c r="G1024" s="20"/>
      <c r="M1024" s="21"/>
      <c r="O1024" s="19"/>
      <c r="R1024" s="21"/>
      <c r="T1024" s="19"/>
      <c r="U1024" s="19"/>
      <c r="Y1024" s="22"/>
      <c r="AA1024" s="19"/>
      <c r="AF1024" s="24"/>
      <c r="AK1024" s="21"/>
      <c r="AP1024" s="21"/>
      <c r="AS1024" s="24"/>
      <c r="AT1024" s="24"/>
      <c r="AV1024" s="24"/>
    </row>
    <row r="1025" ht="15.75" customHeight="1">
      <c r="F1025" s="19"/>
      <c r="G1025" s="20"/>
      <c r="M1025" s="21"/>
      <c r="O1025" s="19"/>
      <c r="R1025" s="21"/>
      <c r="T1025" s="19"/>
      <c r="U1025" s="19"/>
      <c r="Y1025" s="22"/>
      <c r="AA1025" s="19"/>
      <c r="AF1025" s="24"/>
      <c r="AK1025" s="21"/>
      <c r="AP1025" s="21"/>
      <c r="AS1025" s="24"/>
      <c r="AT1025" s="24"/>
      <c r="AV1025" s="24"/>
    </row>
    <row r="1026" ht="15.75" customHeight="1">
      <c r="F1026" s="19"/>
      <c r="G1026" s="20"/>
      <c r="M1026" s="21"/>
      <c r="O1026" s="19"/>
      <c r="R1026" s="21"/>
      <c r="T1026" s="19"/>
      <c r="U1026" s="19"/>
      <c r="Y1026" s="22"/>
      <c r="AA1026" s="19"/>
      <c r="AF1026" s="24"/>
      <c r="AK1026" s="21"/>
      <c r="AP1026" s="21"/>
      <c r="AS1026" s="24"/>
      <c r="AT1026" s="24"/>
      <c r="AV1026" s="24"/>
    </row>
    <row r="1027" ht="15.75" customHeight="1">
      <c r="F1027" s="19"/>
      <c r="G1027" s="20"/>
      <c r="M1027" s="21"/>
      <c r="O1027" s="19"/>
      <c r="R1027" s="21"/>
      <c r="T1027" s="19"/>
      <c r="U1027" s="19"/>
      <c r="Y1027" s="22"/>
      <c r="AA1027" s="19"/>
      <c r="AF1027" s="24"/>
      <c r="AK1027" s="21"/>
      <c r="AP1027" s="21"/>
      <c r="AS1027" s="24"/>
      <c r="AT1027" s="24"/>
      <c r="AV1027" s="24"/>
    </row>
    <row r="1028" ht="15.75" customHeight="1">
      <c r="F1028" s="19"/>
      <c r="G1028" s="20"/>
      <c r="M1028" s="21"/>
      <c r="O1028" s="19"/>
      <c r="R1028" s="21"/>
      <c r="T1028" s="19"/>
      <c r="U1028" s="19"/>
      <c r="Y1028" s="22"/>
      <c r="AA1028" s="19"/>
      <c r="AF1028" s="24"/>
      <c r="AK1028" s="21"/>
      <c r="AP1028" s="21"/>
      <c r="AS1028" s="24"/>
      <c r="AT1028" s="24"/>
      <c r="AV1028" s="24"/>
    </row>
    <row r="1029" ht="15.75" customHeight="1">
      <c r="F1029" s="19"/>
      <c r="G1029" s="20"/>
      <c r="M1029" s="21"/>
      <c r="O1029" s="19"/>
      <c r="R1029" s="21"/>
      <c r="T1029" s="19"/>
      <c r="U1029" s="19"/>
      <c r="Y1029" s="22"/>
      <c r="AA1029" s="19"/>
      <c r="AF1029" s="24"/>
      <c r="AK1029" s="21"/>
      <c r="AP1029" s="21"/>
      <c r="AS1029" s="24"/>
      <c r="AT1029" s="24"/>
      <c r="AV1029" s="24"/>
    </row>
    <row r="1030" ht="15.75" customHeight="1">
      <c r="F1030" s="19"/>
      <c r="G1030" s="20"/>
      <c r="M1030" s="21"/>
      <c r="O1030" s="19"/>
      <c r="R1030" s="21"/>
      <c r="T1030" s="19"/>
      <c r="U1030" s="19"/>
      <c r="Y1030" s="22"/>
      <c r="AA1030" s="19"/>
      <c r="AF1030" s="24"/>
      <c r="AK1030" s="21"/>
      <c r="AP1030" s="21"/>
      <c r="AS1030" s="24"/>
      <c r="AT1030" s="24"/>
      <c r="AV1030" s="24"/>
    </row>
    <row r="1031" ht="15.75" customHeight="1">
      <c r="F1031" s="19"/>
      <c r="G1031" s="20"/>
      <c r="M1031" s="21"/>
      <c r="O1031" s="19"/>
      <c r="R1031" s="21"/>
      <c r="T1031" s="19"/>
      <c r="U1031" s="19"/>
      <c r="Y1031" s="22"/>
      <c r="AA1031" s="19"/>
      <c r="AF1031" s="24"/>
      <c r="AK1031" s="21"/>
      <c r="AP1031" s="21"/>
      <c r="AS1031" s="24"/>
      <c r="AT1031" s="24"/>
      <c r="AV1031" s="24"/>
    </row>
    <row r="1032" ht="15.75" customHeight="1">
      <c r="F1032" s="19"/>
      <c r="G1032" s="20"/>
      <c r="M1032" s="21"/>
      <c r="O1032" s="19"/>
      <c r="R1032" s="21"/>
      <c r="T1032" s="19"/>
      <c r="U1032" s="19"/>
      <c r="Y1032" s="22"/>
      <c r="AA1032" s="19"/>
      <c r="AF1032" s="24"/>
      <c r="AK1032" s="21"/>
      <c r="AP1032" s="21"/>
      <c r="AS1032" s="24"/>
      <c r="AT1032" s="24"/>
      <c r="AV1032" s="24"/>
    </row>
    <row r="1033" ht="15.75" customHeight="1">
      <c r="F1033" s="19"/>
      <c r="G1033" s="20"/>
      <c r="M1033" s="21"/>
      <c r="O1033" s="19"/>
      <c r="R1033" s="21"/>
      <c r="T1033" s="19"/>
      <c r="U1033" s="19"/>
      <c r="Y1033" s="22"/>
      <c r="AA1033" s="19"/>
      <c r="AF1033" s="24"/>
      <c r="AK1033" s="21"/>
      <c r="AP1033" s="21"/>
      <c r="AS1033" s="24"/>
      <c r="AT1033" s="24"/>
      <c r="AV1033" s="24"/>
    </row>
    <row r="1034" ht="15.75" customHeight="1">
      <c r="F1034" s="19"/>
      <c r="G1034" s="20"/>
      <c r="M1034" s="21"/>
      <c r="O1034" s="19"/>
      <c r="R1034" s="21"/>
      <c r="T1034" s="19"/>
      <c r="U1034" s="19"/>
      <c r="Y1034" s="22"/>
      <c r="AA1034" s="19"/>
      <c r="AF1034" s="24"/>
      <c r="AK1034" s="21"/>
      <c r="AP1034" s="21"/>
      <c r="AS1034" s="24"/>
      <c r="AT1034" s="24"/>
      <c r="AV1034" s="24"/>
    </row>
    <row r="1035" ht="15.75" customHeight="1">
      <c r="F1035" s="19"/>
      <c r="G1035" s="20"/>
      <c r="M1035" s="21"/>
      <c r="O1035" s="19"/>
      <c r="R1035" s="21"/>
      <c r="T1035" s="19"/>
      <c r="U1035" s="19"/>
      <c r="Y1035" s="22"/>
      <c r="AA1035" s="19"/>
      <c r="AF1035" s="24"/>
      <c r="AK1035" s="21"/>
      <c r="AP1035" s="21"/>
      <c r="AS1035" s="24"/>
      <c r="AT1035" s="24"/>
      <c r="AV1035" s="24"/>
    </row>
    <row r="1036" ht="15.75" customHeight="1">
      <c r="F1036" s="19"/>
      <c r="G1036" s="20"/>
      <c r="M1036" s="21"/>
      <c r="O1036" s="19"/>
      <c r="R1036" s="21"/>
      <c r="T1036" s="19"/>
      <c r="U1036" s="19"/>
      <c r="Y1036" s="22"/>
      <c r="AA1036" s="19"/>
      <c r="AF1036" s="24"/>
      <c r="AK1036" s="21"/>
      <c r="AP1036" s="21"/>
      <c r="AS1036" s="24"/>
      <c r="AT1036" s="24"/>
      <c r="AV1036" s="24"/>
    </row>
    <row r="1037" ht="15.75" customHeight="1">
      <c r="F1037" s="19"/>
      <c r="G1037" s="20"/>
      <c r="M1037" s="21"/>
      <c r="O1037" s="19"/>
      <c r="R1037" s="21"/>
      <c r="T1037" s="19"/>
      <c r="U1037" s="19"/>
      <c r="Y1037" s="22"/>
      <c r="AA1037" s="19"/>
      <c r="AF1037" s="24"/>
      <c r="AK1037" s="21"/>
      <c r="AP1037" s="21"/>
      <c r="AS1037" s="24"/>
      <c r="AT1037" s="24"/>
      <c r="AV1037" s="24"/>
    </row>
    <row r="1038" ht="15.75" customHeight="1">
      <c r="F1038" s="19"/>
      <c r="G1038" s="20"/>
      <c r="M1038" s="21"/>
      <c r="O1038" s="19"/>
      <c r="R1038" s="21"/>
      <c r="T1038" s="19"/>
      <c r="U1038" s="19"/>
      <c r="Y1038" s="22"/>
      <c r="AA1038" s="19"/>
      <c r="AF1038" s="24"/>
      <c r="AK1038" s="21"/>
      <c r="AP1038" s="21"/>
      <c r="AS1038" s="24"/>
      <c r="AT1038" s="24"/>
      <c r="AV1038" s="24"/>
    </row>
    <row r="1039" ht="15.75" customHeight="1">
      <c r="F1039" s="19"/>
      <c r="G1039" s="20"/>
      <c r="M1039" s="21"/>
      <c r="O1039" s="19"/>
      <c r="R1039" s="21"/>
      <c r="T1039" s="19"/>
      <c r="U1039" s="19"/>
      <c r="Y1039" s="22"/>
      <c r="AA1039" s="19"/>
      <c r="AF1039" s="24"/>
      <c r="AK1039" s="21"/>
      <c r="AP1039" s="21"/>
      <c r="AS1039" s="24"/>
      <c r="AT1039" s="24"/>
      <c r="AV1039" s="24"/>
    </row>
    <row r="1040" ht="15.75" customHeight="1">
      <c r="F1040" s="19"/>
      <c r="G1040" s="20"/>
      <c r="M1040" s="21"/>
      <c r="O1040" s="19"/>
      <c r="R1040" s="21"/>
      <c r="T1040" s="19"/>
      <c r="U1040" s="19"/>
      <c r="Y1040" s="22"/>
      <c r="AA1040" s="19"/>
      <c r="AF1040" s="24"/>
      <c r="AK1040" s="21"/>
      <c r="AP1040" s="21"/>
      <c r="AS1040" s="24"/>
      <c r="AT1040" s="24"/>
      <c r="AV1040" s="24"/>
    </row>
    <row r="1041" ht="15.75" customHeight="1">
      <c r="F1041" s="19"/>
      <c r="G1041" s="20"/>
      <c r="M1041" s="21"/>
      <c r="O1041" s="19"/>
      <c r="R1041" s="21"/>
      <c r="T1041" s="19"/>
      <c r="U1041" s="19"/>
      <c r="Y1041" s="22"/>
      <c r="AA1041" s="19"/>
      <c r="AF1041" s="24"/>
      <c r="AK1041" s="21"/>
      <c r="AP1041" s="21"/>
      <c r="AS1041" s="24"/>
      <c r="AT1041" s="24"/>
      <c r="AV1041" s="24"/>
    </row>
    <row r="1042" ht="15.75" customHeight="1">
      <c r="F1042" s="19"/>
      <c r="G1042" s="20"/>
      <c r="M1042" s="21"/>
      <c r="O1042" s="19"/>
      <c r="R1042" s="21"/>
      <c r="T1042" s="19"/>
      <c r="U1042" s="19"/>
      <c r="Y1042" s="22"/>
      <c r="AA1042" s="19"/>
      <c r="AF1042" s="24"/>
      <c r="AK1042" s="21"/>
      <c r="AP1042" s="21"/>
      <c r="AS1042" s="24"/>
      <c r="AT1042" s="24"/>
      <c r="AV1042" s="24"/>
    </row>
    <row r="1043" ht="15.75" customHeight="1">
      <c r="F1043" s="19"/>
      <c r="G1043" s="20"/>
      <c r="M1043" s="21"/>
      <c r="O1043" s="19"/>
      <c r="R1043" s="21"/>
      <c r="T1043" s="19"/>
      <c r="U1043" s="19"/>
      <c r="Y1043" s="22"/>
      <c r="AA1043" s="19"/>
      <c r="AF1043" s="24"/>
      <c r="AK1043" s="21"/>
      <c r="AP1043" s="21"/>
      <c r="AS1043" s="24"/>
      <c r="AT1043" s="24"/>
      <c r="AV1043" s="24"/>
    </row>
    <row r="1044" ht="15.75" customHeight="1">
      <c r="F1044" s="19"/>
      <c r="G1044" s="20"/>
      <c r="M1044" s="21"/>
      <c r="O1044" s="19"/>
      <c r="R1044" s="21"/>
      <c r="T1044" s="19"/>
      <c r="U1044" s="19"/>
      <c r="Y1044" s="22"/>
      <c r="AA1044" s="19"/>
      <c r="AF1044" s="24"/>
      <c r="AK1044" s="21"/>
      <c r="AP1044" s="21"/>
      <c r="AS1044" s="24"/>
      <c r="AT1044" s="24"/>
      <c r="AV1044" s="24"/>
    </row>
    <row r="1045" ht="15.75" customHeight="1">
      <c r="F1045" s="19"/>
      <c r="G1045" s="20"/>
      <c r="M1045" s="21"/>
      <c r="O1045" s="19"/>
      <c r="R1045" s="21"/>
      <c r="T1045" s="19"/>
      <c r="U1045" s="19"/>
      <c r="Y1045" s="22"/>
      <c r="AA1045" s="19"/>
      <c r="AF1045" s="24"/>
      <c r="AK1045" s="21"/>
      <c r="AP1045" s="21"/>
      <c r="AS1045" s="24"/>
      <c r="AT1045" s="24"/>
      <c r="AV1045" s="24"/>
    </row>
    <row r="1046" ht="15.75" customHeight="1">
      <c r="F1046" s="19"/>
      <c r="G1046" s="20"/>
      <c r="M1046" s="21"/>
      <c r="O1046" s="19"/>
      <c r="R1046" s="21"/>
      <c r="T1046" s="19"/>
      <c r="U1046" s="19"/>
      <c r="Y1046" s="22"/>
      <c r="AA1046" s="19"/>
      <c r="AF1046" s="24"/>
      <c r="AK1046" s="21"/>
      <c r="AP1046" s="21"/>
      <c r="AS1046" s="24"/>
      <c r="AT1046" s="24"/>
      <c r="AV1046" s="24"/>
    </row>
    <row r="1047" ht="15.75" customHeight="1">
      <c r="F1047" s="19"/>
      <c r="G1047" s="20"/>
      <c r="M1047" s="21"/>
      <c r="O1047" s="19"/>
      <c r="R1047" s="21"/>
      <c r="T1047" s="19"/>
      <c r="U1047" s="19"/>
      <c r="Y1047" s="22"/>
      <c r="AA1047" s="19"/>
      <c r="AF1047" s="24"/>
      <c r="AK1047" s="21"/>
      <c r="AP1047" s="21"/>
      <c r="AS1047" s="24"/>
      <c r="AT1047" s="24"/>
      <c r="AV1047" s="24"/>
    </row>
    <row r="1048" ht="15.75" customHeight="1">
      <c r="F1048" s="19"/>
      <c r="G1048" s="20"/>
      <c r="M1048" s="21"/>
      <c r="O1048" s="19"/>
      <c r="R1048" s="21"/>
      <c r="T1048" s="19"/>
      <c r="U1048" s="19"/>
      <c r="Y1048" s="22"/>
      <c r="AA1048" s="19"/>
      <c r="AF1048" s="24"/>
      <c r="AK1048" s="21"/>
      <c r="AP1048" s="21"/>
      <c r="AS1048" s="24"/>
      <c r="AT1048" s="24"/>
      <c r="AV1048" s="24"/>
    </row>
    <row r="1049" ht="15.75" customHeight="1">
      <c r="F1049" s="19"/>
      <c r="G1049" s="20"/>
      <c r="M1049" s="21"/>
      <c r="O1049" s="19"/>
      <c r="R1049" s="21"/>
      <c r="T1049" s="19"/>
      <c r="U1049" s="19"/>
      <c r="Y1049" s="22"/>
      <c r="AA1049" s="19"/>
      <c r="AF1049" s="24"/>
      <c r="AK1049" s="21"/>
      <c r="AP1049" s="21"/>
      <c r="AS1049" s="24"/>
      <c r="AT1049" s="24"/>
      <c r="AV1049" s="24"/>
    </row>
    <row r="1050" ht="15.75" customHeight="1">
      <c r="F1050" s="19"/>
      <c r="G1050" s="20"/>
      <c r="M1050" s="21"/>
      <c r="O1050" s="19"/>
      <c r="R1050" s="21"/>
      <c r="T1050" s="19"/>
      <c r="U1050" s="19"/>
      <c r="Y1050" s="22"/>
      <c r="AA1050" s="19"/>
      <c r="AF1050" s="24"/>
      <c r="AK1050" s="21"/>
      <c r="AP1050" s="21"/>
      <c r="AS1050" s="24"/>
      <c r="AT1050" s="24"/>
      <c r="AV1050" s="24"/>
    </row>
    <row r="1051" ht="15.75" customHeight="1">
      <c r="F1051" s="19"/>
      <c r="G1051" s="20"/>
      <c r="M1051" s="21"/>
      <c r="O1051" s="19"/>
      <c r="R1051" s="21"/>
      <c r="T1051" s="19"/>
      <c r="U1051" s="19"/>
      <c r="Y1051" s="22"/>
      <c r="AA1051" s="19"/>
      <c r="AF1051" s="24"/>
      <c r="AK1051" s="21"/>
      <c r="AP1051" s="21"/>
      <c r="AS1051" s="24"/>
      <c r="AT1051" s="24"/>
      <c r="AV1051" s="24"/>
    </row>
    <row r="1052" ht="15.75" customHeight="1">
      <c r="F1052" s="19"/>
      <c r="G1052" s="20"/>
      <c r="M1052" s="21"/>
      <c r="O1052" s="19"/>
      <c r="R1052" s="21"/>
      <c r="T1052" s="19"/>
      <c r="U1052" s="19"/>
      <c r="Y1052" s="22"/>
      <c r="AA1052" s="19"/>
      <c r="AF1052" s="24"/>
      <c r="AK1052" s="21"/>
      <c r="AP1052" s="21"/>
      <c r="AS1052" s="24"/>
      <c r="AT1052" s="24"/>
      <c r="AV1052" s="24"/>
    </row>
    <row r="1053" ht="15.75" customHeight="1">
      <c r="F1053" s="19"/>
      <c r="G1053" s="20"/>
      <c r="M1053" s="21"/>
      <c r="O1053" s="19"/>
      <c r="R1053" s="21"/>
      <c r="T1053" s="19"/>
      <c r="U1053" s="19"/>
      <c r="Y1053" s="22"/>
      <c r="AA1053" s="19"/>
      <c r="AF1053" s="24"/>
      <c r="AK1053" s="21"/>
      <c r="AP1053" s="21"/>
      <c r="AS1053" s="24"/>
      <c r="AT1053" s="24"/>
      <c r="AV1053" s="24"/>
    </row>
    <row r="1054" ht="15.75" customHeight="1">
      <c r="F1054" s="19"/>
      <c r="G1054" s="20"/>
      <c r="M1054" s="21"/>
      <c r="O1054" s="19"/>
      <c r="R1054" s="21"/>
      <c r="T1054" s="19"/>
      <c r="U1054" s="19"/>
      <c r="Y1054" s="22"/>
      <c r="AA1054" s="19"/>
      <c r="AF1054" s="24"/>
      <c r="AK1054" s="21"/>
      <c r="AP1054" s="21"/>
      <c r="AS1054" s="24"/>
      <c r="AT1054" s="24"/>
      <c r="AV1054" s="24"/>
    </row>
    <row r="1055" ht="15.75" customHeight="1">
      <c r="F1055" s="19"/>
      <c r="G1055" s="20"/>
      <c r="M1055" s="21"/>
      <c r="O1055" s="19"/>
      <c r="R1055" s="21"/>
      <c r="T1055" s="19"/>
      <c r="U1055" s="19"/>
      <c r="Y1055" s="22"/>
      <c r="AA1055" s="19"/>
      <c r="AF1055" s="24"/>
      <c r="AK1055" s="21"/>
      <c r="AP1055" s="21"/>
      <c r="AS1055" s="24"/>
      <c r="AT1055" s="24"/>
      <c r="AV1055" s="24"/>
    </row>
    <row r="1056" ht="15.75" customHeight="1">
      <c r="F1056" s="19"/>
      <c r="G1056" s="20"/>
      <c r="M1056" s="21"/>
      <c r="O1056" s="19"/>
      <c r="R1056" s="21"/>
      <c r="T1056" s="19"/>
      <c r="U1056" s="19"/>
      <c r="Y1056" s="22"/>
      <c r="AA1056" s="19"/>
      <c r="AF1056" s="24"/>
      <c r="AK1056" s="21"/>
      <c r="AP1056" s="21"/>
      <c r="AS1056" s="24"/>
      <c r="AT1056" s="24"/>
      <c r="AV1056" s="24"/>
    </row>
    <row r="1057" ht="15.75" customHeight="1">
      <c r="F1057" s="19"/>
      <c r="G1057" s="20"/>
      <c r="M1057" s="21"/>
      <c r="O1057" s="19"/>
      <c r="R1057" s="21"/>
      <c r="T1057" s="19"/>
      <c r="U1057" s="19"/>
      <c r="Y1057" s="22"/>
      <c r="AA1057" s="19"/>
      <c r="AF1057" s="24"/>
      <c r="AK1057" s="21"/>
      <c r="AP1057" s="21"/>
      <c r="AS1057" s="24"/>
      <c r="AT1057" s="24"/>
      <c r="AV1057" s="24"/>
    </row>
    <row r="1058" ht="15.75" customHeight="1">
      <c r="F1058" s="19"/>
      <c r="G1058" s="20"/>
      <c r="M1058" s="21"/>
      <c r="O1058" s="19"/>
      <c r="R1058" s="21"/>
      <c r="T1058" s="19"/>
      <c r="U1058" s="19"/>
      <c r="Y1058" s="22"/>
      <c r="AA1058" s="19"/>
      <c r="AF1058" s="24"/>
      <c r="AK1058" s="21"/>
      <c r="AP1058" s="21"/>
      <c r="AS1058" s="24"/>
      <c r="AT1058" s="24"/>
      <c r="AV1058" s="24"/>
    </row>
    <row r="1059" ht="15.75" customHeight="1">
      <c r="F1059" s="19"/>
      <c r="G1059" s="20"/>
      <c r="M1059" s="21"/>
      <c r="O1059" s="19"/>
      <c r="R1059" s="21"/>
      <c r="T1059" s="19"/>
      <c r="U1059" s="19"/>
      <c r="Y1059" s="22"/>
      <c r="AA1059" s="19"/>
      <c r="AF1059" s="24"/>
      <c r="AK1059" s="21"/>
      <c r="AP1059" s="21"/>
      <c r="AS1059" s="24"/>
      <c r="AT1059" s="24"/>
      <c r="AV1059" s="24"/>
    </row>
    <row r="1060" ht="15.75" customHeight="1">
      <c r="F1060" s="19"/>
      <c r="G1060" s="20"/>
      <c r="M1060" s="21"/>
      <c r="O1060" s="19"/>
      <c r="R1060" s="21"/>
      <c r="T1060" s="19"/>
      <c r="U1060" s="19"/>
      <c r="Y1060" s="22"/>
      <c r="AA1060" s="19"/>
      <c r="AF1060" s="24"/>
      <c r="AK1060" s="21"/>
      <c r="AP1060" s="21"/>
      <c r="AS1060" s="24"/>
      <c r="AT1060" s="24"/>
      <c r="AV1060" s="24"/>
    </row>
    <row r="1061" ht="15.75" customHeight="1">
      <c r="F1061" s="19"/>
      <c r="G1061" s="20"/>
      <c r="M1061" s="21"/>
      <c r="O1061" s="19"/>
      <c r="R1061" s="21"/>
      <c r="T1061" s="19"/>
      <c r="U1061" s="19"/>
      <c r="Y1061" s="22"/>
      <c r="AA1061" s="19"/>
      <c r="AF1061" s="24"/>
      <c r="AK1061" s="21"/>
      <c r="AP1061" s="21"/>
      <c r="AS1061" s="24"/>
      <c r="AT1061" s="24"/>
      <c r="AV1061" s="24"/>
    </row>
    <row r="1062" ht="15.75" customHeight="1">
      <c r="F1062" s="19"/>
      <c r="G1062" s="20"/>
      <c r="M1062" s="21"/>
      <c r="O1062" s="19"/>
      <c r="R1062" s="21"/>
      <c r="T1062" s="19"/>
      <c r="U1062" s="19"/>
      <c r="Y1062" s="22"/>
      <c r="AA1062" s="19"/>
      <c r="AF1062" s="24"/>
      <c r="AK1062" s="21"/>
      <c r="AP1062" s="21"/>
      <c r="AS1062" s="24"/>
      <c r="AT1062" s="24"/>
      <c r="AV1062" s="24"/>
    </row>
    <row r="1063" ht="15.75" customHeight="1">
      <c r="F1063" s="19"/>
      <c r="G1063" s="20"/>
      <c r="M1063" s="21"/>
      <c r="O1063" s="19"/>
      <c r="R1063" s="21"/>
      <c r="T1063" s="19"/>
      <c r="U1063" s="19"/>
      <c r="Y1063" s="22"/>
      <c r="AA1063" s="19"/>
      <c r="AF1063" s="24"/>
      <c r="AK1063" s="21"/>
      <c r="AP1063" s="21"/>
      <c r="AS1063" s="24"/>
      <c r="AT1063" s="24"/>
      <c r="AV1063" s="24"/>
    </row>
    <row r="1064" ht="15.75" customHeight="1">
      <c r="F1064" s="19"/>
      <c r="G1064" s="20"/>
      <c r="M1064" s="21"/>
      <c r="O1064" s="19"/>
      <c r="R1064" s="21"/>
      <c r="T1064" s="19"/>
      <c r="U1064" s="19"/>
      <c r="Y1064" s="22"/>
      <c r="AA1064" s="19"/>
      <c r="AF1064" s="24"/>
      <c r="AK1064" s="21"/>
      <c r="AP1064" s="21"/>
      <c r="AS1064" s="24"/>
      <c r="AT1064" s="24"/>
      <c r="AV1064" s="24"/>
    </row>
    <row r="1065" ht="15.75" customHeight="1">
      <c r="F1065" s="19"/>
      <c r="G1065" s="20"/>
      <c r="M1065" s="21"/>
      <c r="O1065" s="19"/>
      <c r="R1065" s="21"/>
      <c r="T1065" s="19"/>
      <c r="U1065" s="19"/>
      <c r="Y1065" s="22"/>
      <c r="AA1065" s="19"/>
      <c r="AF1065" s="24"/>
      <c r="AK1065" s="21"/>
      <c r="AP1065" s="21"/>
      <c r="AS1065" s="24"/>
      <c r="AT1065" s="24"/>
      <c r="AV1065" s="24"/>
    </row>
    <row r="1066" ht="15.75" customHeight="1">
      <c r="F1066" s="19"/>
      <c r="G1066" s="20"/>
      <c r="M1066" s="21"/>
      <c r="O1066" s="19"/>
      <c r="R1066" s="21"/>
      <c r="T1066" s="19"/>
      <c r="U1066" s="19"/>
      <c r="Y1066" s="22"/>
      <c r="AA1066" s="19"/>
      <c r="AF1066" s="24"/>
      <c r="AK1066" s="21"/>
      <c r="AP1066" s="21"/>
      <c r="AS1066" s="24"/>
      <c r="AT1066" s="24"/>
      <c r="AV1066" s="24"/>
    </row>
    <row r="1067" ht="15.75" customHeight="1">
      <c r="F1067" s="19"/>
      <c r="G1067" s="20"/>
      <c r="M1067" s="21"/>
      <c r="O1067" s="19"/>
      <c r="R1067" s="21"/>
      <c r="T1067" s="19"/>
      <c r="U1067" s="19"/>
      <c r="Y1067" s="22"/>
      <c r="AA1067" s="19"/>
      <c r="AF1067" s="24"/>
      <c r="AK1067" s="21"/>
      <c r="AP1067" s="21"/>
      <c r="AS1067" s="24"/>
      <c r="AT1067" s="24"/>
      <c r="AV1067" s="24"/>
    </row>
    <row r="1068" ht="15.75" customHeight="1">
      <c r="F1068" s="19"/>
      <c r="G1068" s="20"/>
      <c r="M1068" s="21"/>
      <c r="O1068" s="19"/>
      <c r="R1068" s="21"/>
      <c r="T1068" s="19"/>
      <c r="U1068" s="19"/>
      <c r="Y1068" s="22"/>
      <c r="AA1068" s="19"/>
      <c r="AF1068" s="24"/>
      <c r="AK1068" s="21"/>
      <c r="AP1068" s="21"/>
      <c r="AS1068" s="24"/>
      <c r="AT1068" s="24"/>
      <c r="AV1068" s="24"/>
    </row>
    <row r="1069" ht="15.75" customHeight="1">
      <c r="F1069" s="19"/>
      <c r="G1069" s="20"/>
      <c r="M1069" s="21"/>
      <c r="O1069" s="19"/>
      <c r="R1069" s="21"/>
      <c r="T1069" s="19"/>
      <c r="U1069" s="19"/>
      <c r="Y1069" s="22"/>
      <c r="AA1069" s="19"/>
      <c r="AF1069" s="24"/>
      <c r="AK1069" s="21"/>
      <c r="AP1069" s="21"/>
      <c r="AS1069" s="24"/>
      <c r="AT1069" s="24"/>
      <c r="AV1069" s="24"/>
    </row>
    <row r="1070" ht="15.75" customHeight="1">
      <c r="F1070" s="19"/>
      <c r="G1070" s="20"/>
      <c r="M1070" s="21"/>
      <c r="O1070" s="19"/>
      <c r="R1070" s="21"/>
      <c r="T1070" s="19"/>
      <c r="U1070" s="19"/>
      <c r="Y1070" s="22"/>
      <c r="AA1070" s="19"/>
      <c r="AF1070" s="24"/>
      <c r="AK1070" s="21"/>
      <c r="AP1070" s="21"/>
      <c r="AS1070" s="24"/>
      <c r="AT1070" s="24"/>
      <c r="AV1070" s="24"/>
    </row>
    <row r="1071" ht="15.75" customHeight="1">
      <c r="F1071" s="19"/>
      <c r="G1071" s="20"/>
      <c r="M1071" s="21"/>
      <c r="O1071" s="19"/>
      <c r="R1071" s="21"/>
      <c r="T1071" s="19"/>
      <c r="U1071" s="19"/>
      <c r="Y1071" s="22"/>
      <c r="AA1071" s="19"/>
      <c r="AF1071" s="24"/>
      <c r="AK1071" s="21"/>
      <c r="AP1071" s="21"/>
      <c r="AS1071" s="24"/>
      <c r="AT1071" s="24"/>
      <c r="AV1071" s="24"/>
    </row>
    <row r="1072" ht="15.75" customHeight="1">
      <c r="F1072" s="19"/>
      <c r="G1072" s="20"/>
      <c r="M1072" s="21"/>
      <c r="O1072" s="19"/>
      <c r="R1072" s="21"/>
      <c r="T1072" s="19"/>
      <c r="U1072" s="19"/>
      <c r="Y1072" s="22"/>
      <c r="AA1072" s="19"/>
      <c r="AF1072" s="24"/>
      <c r="AK1072" s="21"/>
      <c r="AP1072" s="21"/>
      <c r="AS1072" s="24"/>
      <c r="AT1072" s="24"/>
      <c r="AV1072" s="24"/>
    </row>
    <row r="1073" ht="15.75" customHeight="1">
      <c r="F1073" s="19"/>
      <c r="G1073" s="20"/>
      <c r="M1073" s="21"/>
      <c r="O1073" s="19"/>
      <c r="R1073" s="21"/>
      <c r="T1073" s="19"/>
      <c r="U1073" s="19"/>
      <c r="Y1073" s="22"/>
      <c r="AA1073" s="19"/>
      <c r="AF1073" s="24"/>
      <c r="AK1073" s="21"/>
      <c r="AP1073" s="21"/>
      <c r="AS1073" s="24"/>
      <c r="AT1073" s="24"/>
      <c r="AV1073" s="24"/>
    </row>
    <row r="1074" ht="15.75" customHeight="1">
      <c r="F1074" s="19"/>
      <c r="G1074" s="20"/>
      <c r="M1074" s="21"/>
      <c r="O1074" s="19"/>
      <c r="R1074" s="21"/>
      <c r="T1074" s="19"/>
      <c r="U1074" s="19"/>
      <c r="Y1074" s="22"/>
      <c r="AA1074" s="19"/>
      <c r="AF1074" s="24"/>
      <c r="AK1074" s="21"/>
      <c r="AP1074" s="21"/>
      <c r="AS1074" s="24"/>
      <c r="AT1074" s="24"/>
      <c r="AV1074" s="24"/>
    </row>
    <row r="1075" ht="15.75" customHeight="1">
      <c r="F1075" s="19"/>
      <c r="G1075" s="20"/>
      <c r="M1075" s="21"/>
      <c r="O1075" s="19"/>
      <c r="R1075" s="21"/>
      <c r="T1075" s="19"/>
      <c r="U1075" s="19"/>
      <c r="Y1075" s="22"/>
      <c r="AA1075" s="19"/>
      <c r="AF1075" s="24"/>
      <c r="AK1075" s="21"/>
      <c r="AP1075" s="21"/>
      <c r="AS1075" s="24"/>
      <c r="AT1075" s="24"/>
      <c r="AV1075" s="24"/>
    </row>
    <row r="1076" ht="15.75" customHeight="1">
      <c r="F1076" s="19"/>
      <c r="G1076" s="20"/>
      <c r="M1076" s="21"/>
      <c r="O1076" s="19"/>
      <c r="R1076" s="21"/>
      <c r="T1076" s="19"/>
      <c r="U1076" s="19"/>
      <c r="Y1076" s="22"/>
      <c r="AA1076" s="19"/>
      <c r="AF1076" s="24"/>
      <c r="AK1076" s="21"/>
      <c r="AP1076" s="21"/>
      <c r="AS1076" s="24"/>
      <c r="AT1076" s="24"/>
      <c r="AV1076" s="24"/>
    </row>
    <row r="1077" ht="15.75" customHeight="1">
      <c r="F1077" s="19"/>
      <c r="G1077" s="20"/>
      <c r="M1077" s="21"/>
      <c r="O1077" s="19"/>
      <c r="R1077" s="21"/>
      <c r="T1077" s="19"/>
      <c r="U1077" s="19"/>
      <c r="Y1077" s="22"/>
      <c r="AA1077" s="19"/>
      <c r="AF1077" s="24"/>
      <c r="AK1077" s="21"/>
      <c r="AP1077" s="21"/>
      <c r="AS1077" s="24"/>
      <c r="AT1077" s="24"/>
      <c r="AV1077" s="24"/>
    </row>
    <row r="1078" ht="15.75" customHeight="1">
      <c r="F1078" s="19"/>
      <c r="G1078" s="20"/>
      <c r="M1078" s="21"/>
      <c r="O1078" s="19"/>
      <c r="R1078" s="21"/>
      <c r="T1078" s="19"/>
      <c r="U1078" s="19"/>
      <c r="Y1078" s="22"/>
      <c r="AA1078" s="19"/>
      <c r="AF1078" s="24"/>
      <c r="AK1078" s="21"/>
      <c r="AP1078" s="21"/>
      <c r="AS1078" s="24"/>
      <c r="AT1078" s="24"/>
      <c r="AV1078" s="24"/>
    </row>
    <row r="1079" ht="15.75" customHeight="1">
      <c r="F1079" s="19"/>
      <c r="G1079" s="20"/>
      <c r="M1079" s="21"/>
      <c r="O1079" s="19"/>
      <c r="R1079" s="21"/>
      <c r="T1079" s="19"/>
      <c r="U1079" s="19"/>
      <c r="Y1079" s="22"/>
      <c r="AA1079" s="19"/>
      <c r="AF1079" s="24"/>
      <c r="AK1079" s="21"/>
      <c r="AP1079" s="21"/>
      <c r="AS1079" s="24"/>
      <c r="AT1079" s="24"/>
      <c r="AV1079" s="24"/>
    </row>
    <row r="1080" ht="15.75" customHeight="1">
      <c r="F1080" s="19"/>
      <c r="G1080" s="20"/>
      <c r="M1080" s="21"/>
      <c r="O1080" s="19"/>
      <c r="R1080" s="21"/>
      <c r="T1080" s="19"/>
      <c r="U1080" s="19"/>
      <c r="Y1080" s="22"/>
      <c r="AA1080" s="19"/>
      <c r="AF1080" s="24"/>
      <c r="AK1080" s="21"/>
      <c r="AP1080" s="21"/>
      <c r="AS1080" s="24"/>
      <c r="AT1080" s="24"/>
      <c r="AV1080" s="24"/>
    </row>
    <row r="1081" ht="15.75" customHeight="1">
      <c r="F1081" s="19"/>
      <c r="G1081" s="20"/>
      <c r="M1081" s="21"/>
      <c r="O1081" s="19"/>
      <c r="R1081" s="21"/>
      <c r="T1081" s="19"/>
      <c r="U1081" s="19"/>
      <c r="Y1081" s="22"/>
      <c r="AA1081" s="19"/>
      <c r="AF1081" s="24"/>
      <c r="AK1081" s="21"/>
      <c r="AP1081" s="21"/>
      <c r="AS1081" s="24"/>
      <c r="AT1081" s="24"/>
      <c r="AV1081" s="24"/>
    </row>
    <row r="1082" ht="15.75" customHeight="1">
      <c r="F1082" s="19"/>
      <c r="G1082" s="20"/>
      <c r="M1082" s="21"/>
      <c r="O1082" s="19"/>
      <c r="R1082" s="21"/>
      <c r="T1082" s="19"/>
      <c r="U1082" s="19"/>
      <c r="Y1082" s="22"/>
      <c r="AA1082" s="19"/>
      <c r="AF1082" s="24"/>
      <c r="AK1082" s="21"/>
      <c r="AP1082" s="21"/>
      <c r="AS1082" s="24"/>
      <c r="AT1082" s="24"/>
      <c r="AV1082" s="24"/>
    </row>
    <row r="1083" ht="15.75" customHeight="1">
      <c r="F1083" s="19"/>
      <c r="G1083" s="20"/>
      <c r="M1083" s="21"/>
      <c r="O1083" s="19"/>
      <c r="R1083" s="21"/>
      <c r="T1083" s="19"/>
      <c r="U1083" s="19"/>
      <c r="Y1083" s="22"/>
      <c r="AA1083" s="19"/>
      <c r="AF1083" s="24"/>
      <c r="AK1083" s="21"/>
      <c r="AP1083" s="21"/>
      <c r="AS1083" s="24"/>
      <c r="AT1083" s="24"/>
      <c r="AV1083" s="24"/>
    </row>
    <row r="1084" ht="15.75" customHeight="1">
      <c r="F1084" s="19"/>
      <c r="G1084" s="20"/>
      <c r="M1084" s="21"/>
      <c r="O1084" s="19"/>
      <c r="R1084" s="21"/>
      <c r="T1084" s="19"/>
      <c r="U1084" s="19"/>
      <c r="Y1084" s="22"/>
      <c r="AA1084" s="19"/>
      <c r="AF1084" s="24"/>
      <c r="AK1084" s="21"/>
      <c r="AP1084" s="21"/>
      <c r="AS1084" s="24"/>
      <c r="AT1084" s="24"/>
      <c r="AV1084" s="24"/>
    </row>
    <row r="1085" ht="15.75" customHeight="1">
      <c r="F1085" s="19"/>
      <c r="G1085" s="20"/>
      <c r="M1085" s="21"/>
      <c r="O1085" s="19"/>
      <c r="R1085" s="21"/>
      <c r="T1085" s="19"/>
      <c r="U1085" s="19"/>
      <c r="Y1085" s="22"/>
      <c r="AA1085" s="19"/>
      <c r="AF1085" s="24"/>
      <c r="AK1085" s="21"/>
      <c r="AP1085" s="21"/>
      <c r="AS1085" s="24"/>
      <c r="AT1085" s="24"/>
      <c r="AV1085" s="24"/>
    </row>
    <row r="1086" ht="15.75" customHeight="1">
      <c r="F1086" s="19"/>
      <c r="G1086" s="20"/>
      <c r="M1086" s="21"/>
      <c r="O1086" s="19"/>
      <c r="R1086" s="21"/>
      <c r="T1086" s="19"/>
      <c r="U1086" s="19"/>
      <c r="Y1086" s="22"/>
      <c r="AA1086" s="19"/>
      <c r="AF1086" s="24"/>
      <c r="AK1086" s="21"/>
      <c r="AP1086" s="21"/>
      <c r="AS1086" s="24"/>
      <c r="AT1086" s="24"/>
      <c r="AV1086" s="24"/>
    </row>
    <row r="1087" ht="15.75" customHeight="1">
      <c r="F1087" s="19"/>
      <c r="G1087" s="20"/>
      <c r="M1087" s="21"/>
      <c r="O1087" s="19"/>
      <c r="R1087" s="21"/>
      <c r="T1087" s="19"/>
      <c r="U1087" s="19"/>
      <c r="Y1087" s="22"/>
      <c r="AA1087" s="19"/>
      <c r="AF1087" s="24"/>
      <c r="AK1087" s="21"/>
      <c r="AP1087" s="21"/>
      <c r="AS1087" s="24"/>
      <c r="AT1087" s="24"/>
      <c r="AV1087" s="24"/>
    </row>
    <row r="1088" ht="15.75" customHeight="1">
      <c r="F1088" s="19"/>
      <c r="G1088" s="20"/>
      <c r="M1088" s="21"/>
      <c r="O1088" s="19"/>
      <c r="R1088" s="21"/>
      <c r="T1088" s="19"/>
      <c r="U1088" s="19"/>
      <c r="Y1088" s="22"/>
      <c r="AA1088" s="19"/>
      <c r="AF1088" s="24"/>
      <c r="AK1088" s="21"/>
      <c r="AP1088" s="21"/>
      <c r="AS1088" s="24"/>
      <c r="AT1088" s="24"/>
      <c r="AV1088" s="24"/>
    </row>
    <row r="1089" ht="15.75" customHeight="1">
      <c r="F1089" s="19"/>
      <c r="G1089" s="20"/>
      <c r="M1089" s="21"/>
      <c r="O1089" s="19"/>
      <c r="R1089" s="21"/>
      <c r="T1089" s="19"/>
      <c r="U1089" s="19"/>
      <c r="Y1089" s="22"/>
      <c r="AA1089" s="19"/>
      <c r="AF1089" s="24"/>
      <c r="AK1089" s="21"/>
      <c r="AP1089" s="21"/>
      <c r="AS1089" s="24"/>
      <c r="AT1089" s="24"/>
      <c r="AV1089" s="24"/>
    </row>
    <row r="1090" ht="15.75" customHeight="1">
      <c r="F1090" s="19"/>
      <c r="G1090" s="20"/>
      <c r="M1090" s="21"/>
      <c r="O1090" s="19"/>
      <c r="R1090" s="21"/>
      <c r="T1090" s="19"/>
      <c r="U1090" s="19"/>
      <c r="Y1090" s="22"/>
      <c r="AA1090" s="19"/>
      <c r="AF1090" s="24"/>
      <c r="AK1090" s="21"/>
      <c r="AP1090" s="21"/>
      <c r="AS1090" s="24"/>
      <c r="AT1090" s="24"/>
      <c r="AV1090" s="24"/>
    </row>
    <row r="1091" ht="15.75" customHeight="1">
      <c r="F1091" s="19"/>
      <c r="G1091" s="20"/>
      <c r="M1091" s="21"/>
      <c r="O1091" s="19"/>
      <c r="R1091" s="21"/>
      <c r="T1091" s="19"/>
      <c r="U1091" s="19"/>
      <c r="Y1091" s="22"/>
      <c r="AA1091" s="19"/>
      <c r="AF1091" s="24"/>
      <c r="AK1091" s="21"/>
      <c r="AP1091" s="21"/>
      <c r="AS1091" s="24"/>
      <c r="AT1091" s="24"/>
      <c r="AV1091" s="24"/>
    </row>
    <row r="1092" ht="15.75" customHeight="1">
      <c r="F1092" s="19"/>
      <c r="G1092" s="20"/>
      <c r="M1092" s="21"/>
      <c r="O1092" s="19"/>
      <c r="R1092" s="21"/>
      <c r="T1092" s="19"/>
      <c r="U1092" s="19"/>
      <c r="Y1092" s="22"/>
      <c r="AA1092" s="19"/>
      <c r="AF1092" s="24"/>
      <c r="AK1092" s="21"/>
      <c r="AP1092" s="21"/>
      <c r="AS1092" s="24"/>
      <c r="AT1092" s="24"/>
      <c r="AV1092" s="24"/>
    </row>
    <row r="1093" ht="15.75" customHeight="1">
      <c r="F1093" s="19"/>
      <c r="G1093" s="20"/>
      <c r="M1093" s="21"/>
      <c r="O1093" s="19"/>
      <c r="R1093" s="21"/>
      <c r="T1093" s="19"/>
      <c r="U1093" s="19"/>
      <c r="Y1093" s="22"/>
      <c r="AA1093" s="19"/>
      <c r="AF1093" s="24"/>
      <c r="AK1093" s="21"/>
      <c r="AP1093" s="21"/>
      <c r="AS1093" s="24"/>
      <c r="AT1093" s="24"/>
      <c r="AV1093" s="24"/>
    </row>
    <row r="1094" ht="15.75" customHeight="1">
      <c r="F1094" s="19"/>
      <c r="G1094" s="20"/>
      <c r="M1094" s="21"/>
      <c r="O1094" s="19"/>
      <c r="R1094" s="21"/>
      <c r="T1094" s="19"/>
      <c r="U1094" s="19"/>
      <c r="Y1094" s="22"/>
      <c r="AA1094" s="19"/>
      <c r="AF1094" s="24"/>
      <c r="AK1094" s="21"/>
      <c r="AP1094" s="21"/>
      <c r="AS1094" s="24"/>
      <c r="AT1094" s="24"/>
      <c r="AV1094" s="24"/>
    </row>
    <row r="1095" ht="15.75" customHeight="1">
      <c r="F1095" s="19"/>
      <c r="G1095" s="20"/>
      <c r="M1095" s="21"/>
      <c r="O1095" s="19"/>
      <c r="R1095" s="21"/>
      <c r="T1095" s="19"/>
      <c r="U1095" s="19"/>
      <c r="Y1095" s="22"/>
      <c r="AA1095" s="19"/>
      <c r="AF1095" s="24"/>
      <c r="AK1095" s="21"/>
      <c r="AP1095" s="21"/>
      <c r="AS1095" s="24"/>
      <c r="AT1095" s="24"/>
      <c r="AV1095" s="24"/>
    </row>
    <row r="1096" ht="15.75" customHeight="1">
      <c r="F1096" s="19"/>
      <c r="G1096" s="20"/>
      <c r="M1096" s="21"/>
      <c r="O1096" s="19"/>
      <c r="R1096" s="21"/>
      <c r="T1096" s="19"/>
      <c r="U1096" s="19"/>
      <c r="Y1096" s="22"/>
      <c r="AA1096" s="19"/>
      <c r="AF1096" s="24"/>
      <c r="AK1096" s="21"/>
      <c r="AP1096" s="21"/>
      <c r="AS1096" s="24"/>
      <c r="AT1096" s="24"/>
      <c r="AV1096" s="24"/>
    </row>
    <row r="1097" ht="15.75" customHeight="1">
      <c r="F1097" s="19"/>
      <c r="G1097" s="20"/>
      <c r="M1097" s="21"/>
      <c r="O1097" s="19"/>
      <c r="R1097" s="21"/>
      <c r="T1097" s="19"/>
      <c r="U1097" s="19"/>
      <c r="Y1097" s="22"/>
      <c r="AA1097" s="19"/>
      <c r="AF1097" s="24"/>
      <c r="AK1097" s="21"/>
      <c r="AP1097" s="21"/>
      <c r="AS1097" s="24"/>
      <c r="AT1097" s="24"/>
      <c r="AV1097" s="24"/>
    </row>
    <row r="1098" ht="15.75" customHeight="1">
      <c r="F1098" s="19"/>
      <c r="G1098" s="20"/>
      <c r="M1098" s="21"/>
      <c r="O1098" s="19"/>
      <c r="R1098" s="21"/>
      <c r="T1098" s="19"/>
      <c r="U1098" s="19"/>
      <c r="Y1098" s="22"/>
      <c r="AA1098" s="19"/>
      <c r="AF1098" s="24"/>
      <c r="AK1098" s="21"/>
      <c r="AP1098" s="21"/>
      <c r="AS1098" s="24"/>
      <c r="AT1098" s="24"/>
      <c r="AV1098" s="24"/>
    </row>
    <row r="1099" ht="15.75" customHeight="1">
      <c r="F1099" s="19"/>
      <c r="G1099" s="20"/>
      <c r="M1099" s="21"/>
      <c r="O1099" s="19"/>
      <c r="R1099" s="21"/>
      <c r="T1099" s="19"/>
      <c r="U1099" s="19"/>
      <c r="Y1099" s="22"/>
      <c r="AA1099" s="19"/>
      <c r="AF1099" s="24"/>
      <c r="AK1099" s="21"/>
      <c r="AP1099" s="21"/>
      <c r="AS1099" s="24"/>
      <c r="AT1099" s="24"/>
      <c r="AV1099" s="24"/>
    </row>
    <row r="1100" ht="15.75" customHeight="1">
      <c r="F1100" s="19"/>
      <c r="G1100" s="20"/>
      <c r="M1100" s="21"/>
      <c r="O1100" s="19"/>
      <c r="R1100" s="21"/>
      <c r="T1100" s="19"/>
      <c r="U1100" s="19"/>
      <c r="Y1100" s="22"/>
      <c r="AA1100" s="19"/>
      <c r="AF1100" s="24"/>
      <c r="AK1100" s="21"/>
      <c r="AP1100" s="21"/>
      <c r="AS1100" s="24"/>
      <c r="AT1100" s="24"/>
      <c r="AV1100" s="24"/>
    </row>
    <row r="1101" ht="15.75" customHeight="1">
      <c r="F1101" s="19"/>
      <c r="G1101" s="20"/>
      <c r="M1101" s="21"/>
      <c r="O1101" s="19"/>
      <c r="R1101" s="21"/>
      <c r="T1101" s="19"/>
      <c r="U1101" s="19"/>
      <c r="Y1101" s="22"/>
      <c r="AA1101" s="19"/>
      <c r="AF1101" s="24"/>
      <c r="AK1101" s="21"/>
      <c r="AP1101" s="21"/>
      <c r="AS1101" s="24"/>
      <c r="AT1101" s="24"/>
      <c r="AV1101" s="24"/>
    </row>
    <row r="1102" ht="15.75" customHeight="1">
      <c r="F1102" s="19"/>
      <c r="G1102" s="20"/>
      <c r="M1102" s="21"/>
      <c r="O1102" s="19"/>
      <c r="R1102" s="21"/>
      <c r="T1102" s="19"/>
      <c r="U1102" s="19"/>
      <c r="Y1102" s="22"/>
      <c r="AA1102" s="19"/>
      <c r="AF1102" s="24"/>
      <c r="AK1102" s="21"/>
      <c r="AP1102" s="21"/>
      <c r="AS1102" s="24"/>
      <c r="AT1102" s="24"/>
      <c r="AV1102" s="24"/>
    </row>
    <row r="1103" ht="15.75" customHeight="1">
      <c r="F1103" s="19"/>
      <c r="G1103" s="20"/>
      <c r="M1103" s="21"/>
      <c r="O1103" s="19"/>
      <c r="R1103" s="21"/>
      <c r="T1103" s="19"/>
      <c r="U1103" s="19"/>
      <c r="Y1103" s="22"/>
      <c r="AA1103" s="19"/>
      <c r="AF1103" s="24"/>
      <c r="AK1103" s="21"/>
      <c r="AP1103" s="21"/>
      <c r="AS1103" s="24"/>
      <c r="AT1103" s="24"/>
      <c r="AV1103" s="24"/>
    </row>
    <row r="1104" ht="15.75" customHeight="1">
      <c r="F1104" s="19"/>
      <c r="G1104" s="20"/>
      <c r="M1104" s="21"/>
      <c r="O1104" s="19"/>
      <c r="R1104" s="21"/>
      <c r="T1104" s="19"/>
      <c r="U1104" s="19"/>
      <c r="Y1104" s="22"/>
      <c r="AA1104" s="19"/>
      <c r="AF1104" s="24"/>
      <c r="AK1104" s="21"/>
      <c r="AP1104" s="21"/>
      <c r="AS1104" s="24"/>
      <c r="AT1104" s="24"/>
      <c r="AV1104" s="24"/>
    </row>
    <row r="1105" ht="15.75" customHeight="1">
      <c r="F1105" s="19"/>
      <c r="G1105" s="20"/>
      <c r="M1105" s="21"/>
      <c r="O1105" s="19"/>
      <c r="R1105" s="21"/>
      <c r="T1105" s="19"/>
      <c r="U1105" s="19"/>
      <c r="Y1105" s="22"/>
      <c r="AA1105" s="19"/>
      <c r="AF1105" s="24"/>
      <c r="AK1105" s="21"/>
      <c r="AP1105" s="21"/>
      <c r="AS1105" s="24"/>
      <c r="AT1105" s="24"/>
      <c r="AV1105" s="24"/>
    </row>
    <row r="1106" ht="15.75" customHeight="1">
      <c r="F1106" s="19"/>
      <c r="G1106" s="20"/>
      <c r="M1106" s="21"/>
      <c r="O1106" s="19"/>
      <c r="R1106" s="21"/>
      <c r="T1106" s="19"/>
      <c r="U1106" s="19"/>
      <c r="Y1106" s="22"/>
      <c r="AA1106" s="19"/>
      <c r="AF1106" s="24"/>
      <c r="AK1106" s="21"/>
      <c r="AP1106" s="21"/>
      <c r="AS1106" s="24"/>
      <c r="AT1106" s="24"/>
      <c r="AV1106" s="24"/>
    </row>
    <row r="1107" ht="15.75" customHeight="1">
      <c r="F1107" s="19"/>
      <c r="G1107" s="20"/>
      <c r="M1107" s="21"/>
      <c r="O1107" s="19"/>
      <c r="R1107" s="21"/>
      <c r="T1107" s="19"/>
      <c r="U1107" s="19"/>
      <c r="Y1107" s="22"/>
      <c r="AA1107" s="19"/>
      <c r="AF1107" s="24"/>
      <c r="AK1107" s="21"/>
      <c r="AP1107" s="21"/>
      <c r="AS1107" s="24"/>
      <c r="AT1107" s="24"/>
      <c r="AV1107" s="24"/>
    </row>
    <row r="1108" ht="15.75" customHeight="1">
      <c r="F1108" s="19"/>
      <c r="G1108" s="20"/>
      <c r="M1108" s="21"/>
      <c r="O1108" s="19"/>
      <c r="R1108" s="21"/>
      <c r="T1108" s="19"/>
      <c r="U1108" s="19"/>
      <c r="Y1108" s="22"/>
      <c r="AA1108" s="19"/>
      <c r="AF1108" s="24"/>
      <c r="AK1108" s="21"/>
      <c r="AP1108" s="21"/>
      <c r="AS1108" s="24"/>
      <c r="AT1108" s="24"/>
      <c r="AV1108" s="24"/>
    </row>
    <row r="1109" ht="15.75" customHeight="1">
      <c r="F1109" s="19"/>
      <c r="G1109" s="20"/>
      <c r="M1109" s="21"/>
      <c r="O1109" s="19"/>
      <c r="R1109" s="21"/>
      <c r="T1109" s="19"/>
      <c r="U1109" s="19"/>
      <c r="Y1109" s="22"/>
      <c r="AA1109" s="19"/>
      <c r="AF1109" s="24"/>
      <c r="AK1109" s="21"/>
      <c r="AP1109" s="21"/>
      <c r="AS1109" s="24"/>
      <c r="AT1109" s="24"/>
      <c r="AV1109" s="24"/>
    </row>
    <row r="1110" ht="15.75" customHeight="1">
      <c r="F1110" s="19"/>
      <c r="G1110" s="20"/>
      <c r="M1110" s="21"/>
      <c r="O1110" s="19"/>
      <c r="R1110" s="21"/>
      <c r="T1110" s="19"/>
      <c r="U1110" s="19"/>
      <c r="Y1110" s="22"/>
      <c r="AA1110" s="19"/>
      <c r="AF1110" s="24"/>
      <c r="AK1110" s="21"/>
      <c r="AP1110" s="21"/>
      <c r="AS1110" s="24"/>
      <c r="AT1110" s="24"/>
      <c r="AV1110" s="24"/>
    </row>
    <row r="1111" ht="15.75" customHeight="1">
      <c r="F1111" s="19"/>
      <c r="G1111" s="20"/>
      <c r="M1111" s="21"/>
      <c r="O1111" s="19"/>
      <c r="R1111" s="21"/>
      <c r="T1111" s="19"/>
      <c r="U1111" s="19"/>
      <c r="Y1111" s="22"/>
      <c r="AA1111" s="19"/>
      <c r="AF1111" s="24"/>
      <c r="AK1111" s="21"/>
      <c r="AP1111" s="21"/>
      <c r="AS1111" s="24"/>
      <c r="AT1111" s="24"/>
      <c r="AV1111" s="24"/>
    </row>
    <row r="1112" ht="15.75" customHeight="1">
      <c r="F1112" s="19"/>
      <c r="G1112" s="20"/>
      <c r="M1112" s="21"/>
      <c r="O1112" s="19"/>
      <c r="R1112" s="21"/>
      <c r="T1112" s="19"/>
      <c r="U1112" s="19"/>
      <c r="Y1112" s="22"/>
      <c r="AA1112" s="19"/>
      <c r="AF1112" s="24"/>
      <c r="AK1112" s="21"/>
      <c r="AP1112" s="21"/>
      <c r="AS1112" s="24"/>
      <c r="AT1112" s="24"/>
      <c r="AV1112" s="24"/>
    </row>
    <row r="1113" ht="15.75" customHeight="1">
      <c r="F1113" s="19"/>
      <c r="G1113" s="20"/>
      <c r="M1113" s="21"/>
      <c r="O1113" s="19"/>
      <c r="R1113" s="21"/>
      <c r="T1113" s="19"/>
      <c r="U1113" s="19"/>
      <c r="Y1113" s="22"/>
      <c r="AA1113" s="19"/>
      <c r="AF1113" s="24"/>
      <c r="AK1113" s="21"/>
      <c r="AP1113" s="21"/>
      <c r="AS1113" s="24"/>
      <c r="AT1113" s="24"/>
      <c r="AV1113" s="24"/>
    </row>
    <row r="1114" ht="15.75" customHeight="1">
      <c r="F1114" s="19"/>
      <c r="G1114" s="20"/>
      <c r="M1114" s="21"/>
      <c r="O1114" s="19"/>
      <c r="R1114" s="21"/>
      <c r="T1114" s="19"/>
      <c r="U1114" s="19"/>
      <c r="Y1114" s="22"/>
      <c r="AA1114" s="19"/>
      <c r="AF1114" s="24"/>
      <c r="AK1114" s="21"/>
      <c r="AP1114" s="21"/>
      <c r="AS1114" s="24"/>
      <c r="AT1114" s="24"/>
      <c r="AV1114" s="24"/>
    </row>
    <row r="1115" ht="15.75" customHeight="1">
      <c r="F1115" s="19"/>
      <c r="G1115" s="20"/>
      <c r="M1115" s="21"/>
      <c r="O1115" s="19"/>
      <c r="R1115" s="21"/>
      <c r="T1115" s="19"/>
      <c r="U1115" s="19"/>
      <c r="Y1115" s="22"/>
      <c r="AA1115" s="19"/>
      <c r="AF1115" s="24"/>
      <c r="AK1115" s="21"/>
      <c r="AP1115" s="21"/>
      <c r="AS1115" s="24"/>
      <c r="AT1115" s="24"/>
      <c r="AV1115" s="24"/>
    </row>
    <row r="1116" ht="15.75" customHeight="1">
      <c r="F1116" s="19"/>
      <c r="G1116" s="20"/>
      <c r="M1116" s="21"/>
      <c r="O1116" s="19"/>
      <c r="R1116" s="21"/>
      <c r="T1116" s="19"/>
      <c r="U1116" s="19"/>
      <c r="Y1116" s="22"/>
      <c r="AA1116" s="19"/>
      <c r="AF1116" s="24"/>
      <c r="AK1116" s="21"/>
      <c r="AP1116" s="21"/>
      <c r="AS1116" s="24"/>
      <c r="AT1116" s="24"/>
      <c r="AV1116" s="24"/>
    </row>
    <row r="1117" ht="15.75" customHeight="1">
      <c r="F1117" s="19"/>
      <c r="G1117" s="20"/>
      <c r="M1117" s="21"/>
      <c r="O1117" s="19"/>
      <c r="R1117" s="21"/>
      <c r="T1117" s="19"/>
      <c r="U1117" s="19"/>
      <c r="Y1117" s="22"/>
      <c r="AA1117" s="19"/>
      <c r="AF1117" s="24"/>
      <c r="AK1117" s="21"/>
      <c r="AP1117" s="21"/>
      <c r="AS1117" s="24"/>
      <c r="AT1117" s="24"/>
      <c r="AV1117" s="24"/>
    </row>
    <row r="1118" ht="15.75" customHeight="1">
      <c r="F1118" s="19"/>
      <c r="G1118" s="20"/>
      <c r="M1118" s="21"/>
      <c r="O1118" s="19"/>
      <c r="R1118" s="21"/>
      <c r="T1118" s="19"/>
      <c r="U1118" s="19"/>
      <c r="Y1118" s="22"/>
      <c r="AA1118" s="19"/>
      <c r="AF1118" s="24"/>
      <c r="AK1118" s="21"/>
      <c r="AP1118" s="21"/>
      <c r="AS1118" s="24"/>
      <c r="AT1118" s="24"/>
      <c r="AV1118" s="24"/>
    </row>
    <row r="1119" ht="15.75" customHeight="1">
      <c r="F1119" s="19"/>
      <c r="G1119" s="20"/>
      <c r="M1119" s="21"/>
      <c r="O1119" s="19"/>
      <c r="R1119" s="21"/>
      <c r="T1119" s="19"/>
      <c r="U1119" s="19"/>
      <c r="Y1119" s="22"/>
      <c r="AA1119" s="19"/>
      <c r="AF1119" s="24"/>
      <c r="AK1119" s="21"/>
      <c r="AP1119" s="21"/>
      <c r="AS1119" s="24"/>
      <c r="AT1119" s="24"/>
      <c r="AV1119" s="24"/>
    </row>
    <row r="1120" ht="15.75" customHeight="1">
      <c r="F1120" s="19"/>
      <c r="G1120" s="20"/>
      <c r="M1120" s="21"/>
      <c r="O1120" s="19"/>
      <c r="R1120" s="21"/>
      <c r="T1120" s="19"/>
      <c r="U1120" s="19"/>
      <c r="Y1120" s="22"/>
      <c r="AA1120" s="19"/>
      <c r="AF1120" s="24"/>
      <c r="AK1120" s="21"/>
      <c r="AP1120" s="21"/>
      <c r="AS1120" s="24"/>
      <c r="AT1120" s="24"/>
      <c r="AV1120" s="24"/>
    </row>
    <row r="1121" ht="15.75" customHeight="1">
      <c r="F1121" s="19"/>
      <c r="G1121" s="20"/>
      <c r="M1121" s="21"/>
      <c r="O1121" s="19"/>
      <c r="R1121" s="21"/>
      <c r="T1121" s="19"/>
      <c r="U1121" s="19"/>
      <c r="Y1121" s="22"/>
      <c r="AA1121" s="19"/>
      <c r="AF1121" s="24"/>
      <c r="AK1121" s="21"/>
      <c r="AP1121" s="21"/>
      <c r="AS1121" s="24"/>
      <c r="AT1121" s="24"/>
      <c r="AV1121" s="24"/>
    </row>
    <row r="1122" ht="15.75" customHeight="1">
      <c r="F1122" s="19"/>
      <c r="G1122" s="20"/>
      <c r="M1122" s="21"/>
      <c r="O1122" s="19"/>
      <c r="R1122" s="21"/>
      <c r="T1122" s="19"/>
      <c r="U1122" s="19"/>
      <c r="Y1122" s="22"/>
      <c r="AA1122" s="19"/>
      <c r="AF1122" s="24"/>
      <c r="AK1122" s="21"/>
      <c r="AP1122" s="21"/>
      <c r="AS1122" s="24"/>
      <c r="AT1122" s="24"/>
      <c r="AV1122" s="24"/>
    </row>
    <row r="1123" ht="15.75" customHeight="1">
      <c r="F1123" s="19"/>
      <c r="G1123" s="20"/>
      <c r="M1123" s="21"/>
      <c r="O1123" s="19"/>
      <c r="R1123" s="21"/>
      <c r="T1123" s="19"/>
      <c r="U1123" s="19"/>
      <c r="Y1123" s="22"/>
      <c r="AA1123" s="19"/>
      <c r="AF1123" s="24"/>
      <c r="AK1123" s="21"/>
      <c r="AP1123" s="21"/>
      <c r="AS1123" s="24"/>
      <c r="AT1123" s="24"/>
      <c r="AV1123" s="24"/>
    </row>
    <row r="1124" ht="15.75" customHeight="1">
      <c r="F1124" s="19"/>
      <c r="G1124" s="20"/>
      <c r="M1124" s="21"/>
      <c r="O1124" s="19"/>
      <c r="R1124" s="21"/>
      <c r="T1124" s="19"/>
      <c r="U1124" s="19"/>
      <c r="Y1124" s="22"/>
      <c r="AA1124" s="19"/>
      <c r="AF1124" s="24"/>
      <c r="AK1124" s="21"/>
      <c r="AP1124" s="21"/>
      <c r="AS1124" s="24"/>
      <c r="AT1124" s="24"/>
      <c r="AV1124" s="24"/>
    </row>
    <row r="1125" ht="15.75" customHeight="1">
      <c r="F1125" s="19"/>
      <c r="G1125" s="20"/>
      <c r="M1125" s="21"/>
      <c r="O1125" s="19"/>
      <c r="R1125" s="21"/>
      <c r="T1125" s="19"/>
      <c r="U1125" s="19"/>
      <c r="Y1125" s="22"/>
      <c r="AA1125" s="19"/>
      <c r="AF1125" s="24"/>
      <c r="AK1125" s="21"/>
      <c r="AP1125" s="21"/>
      <c r="AS1125" s="24"/>
      <c r="AT1125" s="24"/>
      <c r="AV1125" s="24"/>
    </row>
    <row r="1126" ht="15.75" customHeight="1">
      <c r="F1126" s="19"/>
      <c r="G1126" s="20"/>
      <c r="M1126" s="21"/>
      <c r="O1126" s="19"/>
      <c r="R1126" s="21"/>
      <c r="T1126" s="19"/>
      <c r="U1126" s="19"/>
      <c r="Y1126" s="22"/>
      <c r="AA1126" s="19"/>
      <c r="AF1126" s="24"/>
      <c r="AK1126" s="21"/>
      <c r="AP1126" s="21"/>
      <c r="AS1126" s="24"/>
      <c r="AT1126" s="24"/>
      <c r="AV1126" s="24"/>
    </row>
    <row r="1127" ht="15.75" customHeight="1">
      <c r="F1127" s="19"/>
      <c r="G1127" s="20"/>
      <c r="M1127" s="21"/>
      <c r="O1127" s="19"/>
      <c r="R1127" s="21"/>
      <c r="T1127" s="19"/>
      <c r="U1127" s="19"/>
      <c r="Y1127" s="22"/>
      <c r="AA1127" s="19"/>
      <c r="AF1127" s="24"/>
      <c r="AK1127" s="21"/>
      <c r="AP1127" s="21"/>
      <c r="AS1127" s="24"/>
      <c r="AT1127" s="24"/>
      <c r="AV1127" s="24"/>
    </row>
    <row r="1128" ht="15.75" customHeight="1">
      <c r="F1128" s="19"/>
      <c r="G1128" s="20"/>
      <c r="M1128" s="21"/>
      <c r="O1128" s="19"/>
      <c r="R1128" s="21"/>
      <c r="T1128" s="19"/>
      <c r="U1128" s="19"/>
      <c r="Y1128" s="22"/>
      <c r="AA1128" s="19"/>
      <c r="AF1128" s="24"/>
      <c r="AK1128" s="21"/>
      <c r="AP1128" s="21"/>
      <c r="AS1128" s="24"/>
      <c r="AT1128" s="24"/>
      <c r="AV1128" s="24"/>
    </row>
    <row r="1129" ht="15.75" customHeight="1">
      <c r="F1129" s="19"/>
      <c r="G1129" s="20"/>
      <c r="M1129" s="21"/>
      <c r="O1129" s="19"/>
      <c r="R1129" s="21"/>
      <c r="T1129" s="19"/>
      <c r="U1129" s="19"/>
      <c r="Y1129" s="22"/>
      <c r="AA1129" s="19"/>
      <c r="AF1129" s="24"/>
      <c r="AK1129" s="21"/>
      <c r="AP1129" s="21"/>
      <c r="AS1129" s="24"/>
      <c r="AT1129" s="24"/>
      <c r="AV1129" s="24"/>
    </row>
    <row r="1130" ht="15.75" customHeight="1">
      <c r="F1130" s="19"/>
      <c r="G1130" s="20"/>
      <c r="M1130" s="21"/>
      <c r="O1130" s="19"/>
      <c r="R1130" s="21"/>
      <c r="T1130" s="19"/>
      <c r="U1130" s="19"/>
      <c r="Y1130" s="22"/>
      <c r="AA1130" s="19"/>
      <c r="AF1130" s="24"/>
      <c r="AK1130" s="21"/>
      <c r="AP1130" s="21"/>
      <c r="AS1130" s="24"/>
      <c r="AT1130" s="24"/>
      <c r="AV1130" s="24"/>
    </row>
    <row r="1131" ht="15.75" customHeight="1">
      <c r="F1131" s="19"/>
      <c r="G1131" s="20"/>
      <c r="M1131" s="21"/>
      <c r="O1131" s="19"/>
      <c r="R1131" s="21"/>
      <c r="T1131" s="19"/>
      <c r="U1131" s="19"/>
      <c r="Y1131" s="22"/>
      <c r="AA1131" s="19"/>
      <c r="AF1131" s="24"/>
      <c r="AK1131" s="21"/>
      <c r="AP1131" s="21"/>
      <c r="AS1131" s="24"/>
      <c r="AT1131" s="24"/>
      <c r="AV1131" s="24"/>
    </row>
    <row r="1132" ht="15.75" customHeight="1">
      <c r="F1132" s="19"/>
      <c r="G1132" s="20"/>
      <c r="M1132" s="21"/>
      <c r="O1132" s="19"/>
      <c r="R1132" s="21"/>
      <c r="T1132" s="19"/>
      <c r="U1132" s="19"/>
      <c r="Y1132" s="22"/>
      <c r="AA1132" s="19"/>
      <c r="AF1132" s="24"/>
      <c r="AK1132" s="21"/>
      <c r="AP1132" s="21"/>
      <c r="AS1132" s="24"/>
      <c r="AT1132" s="24"/>
      <c r="AV1132" s="24"/>
    </row>
    <row r="1133" ht="15.75" customHeight="1">
      <c r="F1133" s="19"/>
      <c r="G1133" s="20"/>
      <c r="M1133" s="21"/>
      <c r="O1133" s="19"/>
      <c r="R1133" s="21"/>
      <c r="T1133" s="19"/>
      <c r="U1133" s="19"/>
      <c r="Y1133" s="22"/>
      <c r="AA1133" s="19"/>
      <c r="AF1133" s="24"/>
      <c r="AK1133" s="21"/>
      <c r="AP1133" s="21"/>
      <c r="AS1133" s="24"/>
      <c r="AT1133" s="24"/>
      <c r="AV1133" s="24"/>
    </row>
    <row r="1134" ht="15.75" customHeight="1">
      <c r="F1134" s="19"/>
      <c r="G1134" s="20"/>
      <c r="M1134" s="21"/>
      <c r="O1134" s="19"/>
      <c r="R1134" s="21"/>
      <c r="T1134" s="19"/>
      <c r="U1134" s="19"/>
      <c r="Y1134" s="22"/>
      <c r="AA1134" s="19"/>
      <c r="AF1134" s="24"/>
      <c r="AK1134" s="21"/>
      <c r="AP1134" s="21"/>
      <c r="AS1134" s="24"/>
      <c r="AT1134" s="24"/>
      <c r="AV1134" s="24"/>
    </row>
    <row r="1135" ht="15.75" customHeight="1">
      <c r="F1135" s="19"/>
      <c r="G1135" s="20"/>
      <c r="M1135" s="21"/>
      <c r="O1135" s="19"/>
      <c r="R1135" s="21"/>
      <c r="T1135" s="19"/>
      <c r="U1135" s="19"/>
      <c r="Y1135" s="22"/>
      <c r="AA1135" s="19"/>
      <c r="AF1135" s="24"/>
      <c r="AK1135" s="21"/>
      <c r="AP1135" s="21"/>
      <c r="AS1135" s="24"/>
      <c r="AT1135" s="24"/>
      <c r="AV1135" s="24"/>
    </row>
    <row r="1136" ht="15.75" customHeight="1">
      <c r="F1136" s="19"/>
      <c r="G1136" s="20"/>
      <c r="M1136" s="21"/>
      <c r="O1136" s="19"/>
      <c r="R1136" s="21"/>
      <c r="T1136" s="19"/>
      <c r="U1136" s="19"/>
      <c r="Y1136" s="22"/>
      <c r="AA1136" s="19"/>
      <c r="AF1136" s="24"/>
      <c r="AK1136" s="21"/>
      <c r="AP1136" s="21"/>
      <c r="AS1136" s="24"/>
      <c r="AT1136" s="24"/>
      <c r="AV1136" s="24"/>
    </row>
    <row r="1137" ht="15.75" customHeight="1">
      <c r="F1137" s="19"/>
      <c r="G1137" s="20"/>
      <c r="M1137" s="21"/>
      <c r="O1137" s="19"/>
      <c r="R1137" s="21"/>
      <c r="T1137" s="19"/>
      <c r="U1137" s="19"/>
      <c r="Y1137" s="22"/>
      <c r="AA1137" s="19"/>
      <c r="AF1137" s="24"/>
      <c r="AK1137" s="21"/>
      <c r="AP1137" s="21"/>
      <c r="AS1137" s="24"/>
      <c r="AT1137" s="24"/>
      <c r="AV1137" s="24"/>
    </row>
    <row r="1138" ht="15.75" customHeight="1">
      <c r="F1138" s="19"/>
      <c r="G1138" s="20"/>
      <c r="M1138" s="21"/>
      <c r="O1138" s="19"/>
      <c r="R1138" s="21"/>
      <c r="T1138" s="19"/>
      <c r="U1138" s="19"/>
      <c r="Y1138" s="22"/>
      <c r="AA1138" s="19"/>
      <c r="AF1138" s="24"/>
      <c r="AK1138" s="21"/>
      <c r="AP1138" s="21"/>
      <c r="AS1138" s="24"/>
      <c r="AT1138" s="24"/>
      <c r="AV1138" s="24"/>
    </row>
    <row r="1139" ht="15.75" customHeight="1">
      <c r="F1139" s="19"/>
      <c r="G1139" s="20"/>
      <c r="M1139" s="21"/>
      <c r="O1139" s="19"/>
      <c r="R1139" s="21"/>
      <c r="T1139" s="19"/>
      <c r="U1139" s="19"/>
      <c r="Y1139" s="22"/>
      <c r="AA1139" s="19"/>
      <c r="AF1139" s="24"/>
      <c r="AK1139" s="21"/>
      <c r="AP1139" s="21"/>
      <c r="AS1139" s="24"/>
      <c r="AT1139" s="24"/>
      <c r="AV1139" s="24"/>
    </row>
    <row r="1140" ht="15.75" customHeight="1">
      <c r="F1140" s="19"/>
      <c r="G1140" s="20"/>
      <c r="M1140" s="21"/>
      <c r="O1140" s="19"/>
      <c r="R1140" s="21"/>
      <c r="T1140" s="19"/>
      <c r="U1140" s="19"/>
      <c r="Y1140" s="22"/>
      <c r="AA1140" s="19"/>
      <c r="AF1140" s="24"/>
      <c r="AK1140" s="21"/>
      <c r="AP1140" s="21"/>
      <c r="AS1140" s="24"/>
      <c r="AT1140" s="24"/>
      <c r="AV1140" s="24"/>
    </row>
    <row r="1141" ht="15.75" customHeight="1">
      <c r="F1141" s="19"/>
      <c r="G1141" s="20"/>
      <c r="M1141" s="21"/>
      <c r="O1141" s="19"/>
      <c r="R1141" s="21"/>
      <c r="T1141" s="19"/>
      <c r="U1141" s="19"/>
      <c r="Y1141" s="22"/>
      <c r="AA1141" s="19"/>
      <c r="AF1141" s="24"/>
      <c r="AK1141" s="21"/>
      <c r="AP1141" s="21"/>
      <c r="AS1141" s="24"/>
      <c r="AT1141" s="24"/>
      <c r="AV1141" s="24"/>
    </row>
    <row r="1142" ht="15.75" customHeight="1">
      <c r="F1142" s="19"/>
      <c r="G1142" s="20"/>
      <c r="M1142" s="21"/>
      <c r="O1142" s="19"/>
      <c r="R1142" s="21"/>
      <c r="T1142" s="19"/>
      <c r="U1142" s="19"/>
      <c r="Y1142" s="22"/>
      <c r="AA1142" s="19"/>
      <c r="AF1142" s="24"/>
      <c r="AK1142" s="21"/>
      <c r="AP1142" s="21"/>
      <c r="AS1142" s="24"/>
      <c r="AT1142" s="24"/>
      <c r="AV1142" s="24"/>
    </row>
    <row r="1143" ht="15.75" customHeight="1">
      <c r="F1143" s="19"/>
      <c r="G1143" s="20"/>
      <c r="M1143" s="21"/>
      <c r="O1143" s="19"/>
      <c r="R1143" s="21"/>
      <c r="T1143" s="19"/>
      <c r="U1143" s="19"/>
      <c r="Y1143" s="22"/>
      <c r="AA1143" s="19"/>
      <c r="AF1143" s="24"/>
      <c r="AK1143" s="21"/>
      <c r="AP1143" s="21"/>
      <c r="AS1143" s="24"/>
      <c r="AT1143" s="24"/>
      <c r="AV1143" s="24"/>
    </row>
    <row r="1144" ht="15.75" customHeight="1">
      <c r="F1144" s="19"/>
      <c r="G1144" s="20"/>
      <c r="M1144" s="21"/>
      <c r="O1144" s="19"/>
      <c r="R1144" s="21"/>
      <c r="T1144" s="19"/>
      <c r="U1144" s="19"/>
      <c r="Y1144" s="22"/>
      <c r="AA1144" s="19"/>
      <c r="AF1144" s="24"/>
      <c r="AK1144" s="21"/>
      <c r="AP1144" s="21"/>
      <c r="AS1144" s="24"/>
      <c r="AT1144" s="24"/>
      <c r="AV1144" s="24"/>
    </row>
    <row r="1145" ht="15.75" customHeight="1">
      <c r="F1145" s="19"/>
      <c r="G1145" s="20"/>
      <c r="M1145" s="21"/>
      <c r="O1145" s="19"/>
      <c r="R1145" s="21"/>
      <c r="T1145" s="19"/>
      <c r="U1145" s="19"/>
      <c r="Y1145" s="22"/>
      <c r="AA1145" s="19"/>
      <c r="AF1145" s="24"/>
      <c r="AK1145" s="21"/>
      <c r="AP1145" s="21"/>
      <c r="AS1145" s="24"/>
      <c r="AT1145" s="24"/>
      <c r="AV1145" s="24"/>
    </row>
    <row r="1146" ht="15.75" customHeight="1">
      <c r="F1146" s="19"/>
      <c r="G1146" s="20"/>
      <c r="M1146" s="21"/>
      <c r="O1146" s="19"/>
      <c r="R1146" s="21"/>
      <c r="T1146" s="19"/>
      <c r="U1146" s="19"/>
      <c r="Y1146" s="22"/>
      <c r="AA1146" s="19"/>
      <c r="AF1146" s="24"/>
      <c r="AK1146" s="21"/>
      <c r="AP1146" s="21"/>
      <c r="AS1146" s="24"/>
      <c r="AT1146" s="24"/>
      <c r="AV1146" s="24"/>
    </row>
    <row r="1147" ht="15.75" customHeight="1">
      <c r="F1147" s="19"/>
      <c r="G1147" s="20"/>
      <c r="M1147" s="21"/>
      <c r="O1147" s="19"/>
      <c r="R1147" s="21"/>
      <c r="T1147" s="19"/>
      <c r="U1147" s="19"/>
      <c r="Y1147" s="22"/>
      <c r="AA1147" s="19"/>
      <c r="AF1147" s="24"/>
      <c r="AK1147" s="21"/>
      <c r="AP1147" s="21"/>
      <c r="AS1147" s="24"/>
      <c r="AT1147" s="24"/>
      <c r="AV1147" s="24"/>
    </row>
    <row r="1148" ht="15.75" customHeight="1">
      <c r="F1148" s="19"/>
      <c r="G1148" s="20"/>
      <c r="M1148" s="21"/>
      <c r="O1148" s="19"/>
      <c r="R1148" s="21"/>
      <c r="T1148" s="19"/>
      <c r="U1148" s="19"/>
      <c r="Y1148" s="22"/>
      <c r="AA1148" s="19"/>
      <c r="AF1148" s="24"/>
      <c r="AK1148" s="21"/>
      <c r="AP1148" s="21"/>
      <c r="AS1148" s="24"/>
      <c r="AT1148" s="24"/>
      <c r="AV1148" s="24"/>
    </row>
    <row r="1149" ht="15.75" customHeight="1">
      <c r="F1149" s="19"/>
      <c r="G1149" s="20"/>
      <c r="M1149" s="21"/>
      <c r="O1149" s="19"/>
      <c r="R1149" s="21"/>
      <c r="T1149" s="19"/>
      <c r="U1149" s="19"/>
      <c r="Y1149" s="22"/>
      <c r="AA1149" s="19"/>
      <c r="AF1149" s="24"/>
      <c r="AK1149" s="21"/>
      <c r="AP1149" s="21"/>
      <c r="AS1149" s="24"/>
      <c r="AT1149" s="24"/>
      <c r="AV1149" s="24"/>
    </row>
    <row r="1150" ht="15.75" customHeight="1">
      <c r="F1150" s="19"/>
      <c r="G1150" s="20"/>
      <c r="M1150" s="21"/>
      <c r="O1150" s="19"/>
      <c r="R1150" s="21"/>
      <c r="T1150" s="19"/>
      <c r="U1150" s="19"/>
      <c r="Y1150" s="22"/>
      <c r="AA1150" s="19"/>
      <c r="AF1150" s="24"/>
      <c r="AK1150" s="21"/>
      <c r="AP1150" s="21"/>
      <c r="AS1150" s="24"/>
      <c r="AT1150" s="24"/>
      <c r="AV1150" s="24"/>
    </row>
    <row r="1151" ht="15.75" customHeight="1">
      <c r="F1151" s="19"/>
      <c r="G1151" s="20"/>
      <c r="M1151" s="21"/>
      <c r="O1151" s="19"/>
      <c r="R1151" s="21"/>
      <c r="T1151" s="19"/>
      <c r="U1151" s="19"/>
      <c r="Y1151" s="22"/>
      <c r="AA1151" s="19"/>
      <c r="AF1151" s="24"/>
      <c r="AK1151" s="21"/>
      <c r="AP1151" s="21"/>
      <c r="AS1151" s="24"/>
      <c r="AT1151" s="24"/>
      <c r="AV1151" s="24"/>
    </row>
    <row r="1152" ht="15.75" customHeight="1">
      <c r="F1152" s="19"/>
      <c r="G1152" s="20"/>
      <c r="M1152" s="21"/>
      <c r="O1152" s="19"/>
      <c r="R1152" s="21"/>
      <c r="T1152" s="19"/>
      <c r="U1152" s="19"/>
      <c r="Y1152" s="22"/>
      <c r="AA1152" s="19"/>
      <c r="AF1152" s="24"/>
      <c r="AK1152" s="21"/>
      <c r="AP1152" s="21"/>
      <c r="AS1152" s="24"/>
      <c r="AT1152" s="24"/>
      <c r="AV1152" s="24"/>
    </row>
    <row r="1153" ht="15.75" customHeight="1">
      <c r="F1153" s="19"/>
      <c r="G1153" s="20"/>
      <c r="M1153" s="21"/>
      <c r="O1153" s="19"/>
      <c r="R1153" s="21"/>
      <c r="T1153" s="19"/>
      <c r="U1153" s="19"/>
      <c r="Y1153" s="22"/>
      <c r="AA1153" s="19"/>
      <c r="AF1153" s="24"/>
      <c r="AK1153" s="21"/>
      <c r="AP1153" s="21"/>
      <c r="AS1153" s="24"/>
      <c r="AT1153" s="24"/>
      <c r="AV1153" s="24"/>
    </row>
    <row r="1154" ht="15.75" customHeight="1">
      <c r="F1154" s="19"/>
      <c r="G1154" s="20"/>
      <c r="M1154" s="21"/>
      <c r="O1154" s="19"/>
      <c r="R1154" s="21"/>
      <c r="T1154" s="19"/>
      <c r="U1154" s="19"/>
      <c r="Y1154" s="22"/>
      <c r="AA1154" s="19"/>
      <c r="AF1154" s="24"/>
      <c r="AK1154" s="21"/>
      <c r="AP1154" s="21"/>
      <c r="AS1154" s="24"/>
      <c r="AT1154" s="24"/>
      <c r="AV1154" s="24"/>
    </row>
    <row r="1155" ht="15.75" customHeight="1">
      <c r="F1155" s="19"/>
      <c r="G1155" s="20"/>
      <c r="M1155" s="21"/>
      <c r="O1155" s="19"/>
      <c r="R1155" s="21"/>
      <c r="T1155" s="19"/>
      <c r="U1155" s="19"/>
      <c r="Y1155" s="22"/>
      <c r="AA1155" s="19"/>
      <c r="AF1155" s="24"/>
      <c r="AK1155" s="21"/>
      <c r="AP1155" s="21"/>
      <c r="AS1155" s="24"/>
      <c r="AT1155" s="24"/>
      <c r="AV1155" s="24"/>
    </row>
    <row r="1156" ht="15.75" customHeight="1">
      <c r="F1156" s="19"/>
      <c r="G1156" s="20"/>
      <c r="M1156" s="21"/>
      <c r="O1156" s="19"/>
      <c r="R1156" s="21"/>
      <c r="T1156" s="19"/>
      <c r="U1156" s="19"/>
      <c r="Y1156" s="22"/>
      <c r="AA1156" s="19"/>
      <c r="AF1156" s="24"/>
      <c r="AK1156" s="21"/>
      <c r="AP1156" s="21"/>
      <c r="AS1156" s="24"/>
      <c r="AT1156" s="24"/>
      <c r="AV1156" s="24"/>
    </row>
    <row r="1157" ht="15.75" customHeight="1">
      <c r="F1157" s="19"/>
      <c r="G1157" s="20"/>
      <c r="M1157" s="21"/>
      <c r="O1157" s="19"/>
      <c r="R1157" s="21"/>
      <c r="T1157" s="19"/>
      <c r="U1157" s="19"/>
      <c r="Y1157" s="22"/>
      <c r="AA1157" s="19"/>
      <c r="AF1157" s="24"/>
      <c r="AK1157" s="21"/>
      <c r="AP1157" s="21"/>
      <c r="AS1157" s="24"/>
      <c r="AT1157" s="24"/>
      <c r="AV1157" s="24"/>
    </row>
    <row r="1158" ht="15.75" customHeight="1">
      <c r="F1158" s="19"/>
      <c r="G1158" s="20"/>
      <c r="M1158" s="21"/>
      <c r="O1158" s="19"/>
      <c r="R1158" s="21"/>
      <c r="T1158" s="19"/>
      <c r="U1158" s="19"/>
      <c r="Y1158" s="22"/>
      <c r="AA1158" s="19"/>
      <c r="AF1158" s="24"/>
      <c r="AK1158" s="21"/>
      <c r="AP1158" s="21"/>
      <c r="AS1158" s="24"/>
      <c r="AT1158" s="24"/>
      <c r="AV1158" s="24"/>
    </row>
    <row r="1159" ht="15.75" customHeight="1">
      <c r="F1159" s="19"/>
      <c r="G1159" s="20"/>
      <c r="M1159" s="21"/>
      <c r="O1159" s="19"/>
      <c r="R1159" s="21"/>
      <c r="T1159" s="19"/>
      <c r="U1159" s="19"/>
      <c r="Y1159" s="22"/>
      <c r="AA1159" s="19"/>
      <c r="AF1159" s="24"/>
      <c r="AK1159" s="21"/>
      <c r="AP1159" s="21"/>
      <c r="AS1159" s="24"/>
      <c r="AT1159" s="24"/>
      <c r="AV1159" s="24"/>
    </row>
    <row r="1160" ht="15.75" customHeight="1">
      <c r="F1160" s="19"/>
      <c r="G1160" s="20"/>
      <c r="M1160" s="21"/>
      <c r="O1160" s="19"/>
      <c r="R1160" s="21"/>
      <c r="T1160" s="19"/>
      <c r="U1160" s="19"/>
      <c r="Y1160" s="22"/>
      <c r="AA1160" s="19"/>
      <c r="AF1160" s="24"/>
      <c r="AK1160" s="21"/>
      <c r="AP1160" s="21"/>
      <c r="AS1160" s="24"/>
      <c r="AT1160" s="24"/>
      <c r="AV1160" s="24"/>
    </row>
    <row r="1161" ht="15.75" customHeight="1">
      <c r="F1161" s="19"/>
      <c r="G1161" s="20"/>
      <c r="M1161" s="21"/>
      <c r="O1161" s="19"/>
      <c r="R1161" s="21"/>
      <c r="T1161" s="19"/>
      <c r="U1161" s="19"/>
      <c r="Y1161" s="22"/>
      <c r="AA1161" s="19"/>
      <c r="AF1161" s="24"/>
      <c r="AK1161" s="21"/>
      <c r="AP1161" s="21"/>
      <c r="AS1161" s="24"/>
      <c r="AT1161" s="24"/>
      <c r="AV1161" s="24"/>
    </row>
    <row r="1162" ht="15.75" customHeight="1">
      <c r="F1162" s="19"/>
      <c r="G1162" s="20"/>
      <c r="M1162" s="21"/>
      <c r="O1162" s="19"/>
      <c r="R1162" s="21"/>
      <c r="T1162" s="19"/>
      <c r="U1162" s="19"/>
      <c r="Y1162" s="22"/>
      <c r="AA1162" s="19"/>
      <c r="AF1162" s="24"/>
      <c r="AK1162" s="21"/>
      <c r="AP1162" s="21"/>
      <c r="AS1162" s="24"/>
      <c r="AT1162" s="24"/>
      <c r="AV1162" s="24"/>
    </row>
    <row r="1163" ht="15.75" customHeight="1">
      <c r="F1163" s="19"/>
      <c r="G1163" s="20"/>
      <c r="M1163" s="21"/>
      <c r="O1163" s="19"/>
      <c r="R1163" s="21"/>
      <c r="T1163" s="19"/>
      <c r="U1163" s="19"/>
      <c r="Y1163" s="22"/>
      <c r="AA1163" s="19"/>
      <c r="AF1163" s="24"/>
      <c r="AK1163" s="21"/>
      <c r="AP1163" s="21"/>
      <c r="AS1163" s="24"/>
      <c r="AT1163" s="24"/>
      <c r="AV1163" s="24"/>
    </row>
    <row r="1164" ht="15.75" customHeight="1">
      <c r="F1164" s="19"/>
      <c r="G1164" s="20"/>
      <c r="M1164" s="21"/>
      <c r="O1164" s="19"/>
      <c r="R1164" s="21"/>
      <c r="T1164" s="19"/>
      <c r="U1164" s="19"/>
      <c r="Y1164" s="22"/>
      <c r="AA1164" s="19"/>
      <c r="AF1164" s="24"/>
      <c r="AK1164" s="21"/>
      <c r="AP1164" s="21"/>
      <c r="AS1164" s="24"/>
      <c r="AT1164" s="24"/>
      <c r="AV1164" s="24"/>
    </row>
    <row r="1165" ht="15.75" customHeight="1">
      <c r="F1165" s="19"/>
      <c r="G1165" s="20"/>
      <c r="M1165" s="21"/>
      <c r="O1165" s="19"/>
      <c r="R1165" s="21"/>
      <c r="T1165" s="19"/>
      <c r="U1165" s="19"/>
      <c r="Y1165" s="22"/>
      <c r="AA1165" s="19"/>
      <c r="AF1165" s="24"/>
      <c r="AK1165" s="21"/>
      <c r="AP1165" s="21"/>
      <c r="AS1165" s="24"/>
      <c r="AT1165" s="24"/>
      <c r="AV1165" s="24"/>
    </row>
    <row r="1166" ht="15.75" customHeight="1">
      <c r="F1166" s="19"/>
      <c r="G1166" s="20"/>
      <c r="M1166" s="21"/>
      <c r="O1166" s="19"/>
      <c r="R1166" s="21"/>
      <c r="T1166" s="19"/>
      <c r="U1166" s="19"/>
      <c r="Y1166" s="22"/>
      <c r="AA1166" s="19"/>
      <c r="AF1166" s="24"/>
      <c r="AK1166" s="21"/>
      <c r="AP1166" s="21"/>
      <c r="AS1166" s="24"/>
      <c r="AT1166" s="24"/>
      <c r="AV1166" s="24"/>
    </row>
    <row r="1167" ht="15.75" customHeight="1">
      <c r="F1167" s="19"/>
      <c r="G1167" s="20"/>
      <c r="M1167" s="21"/>
      <c r="O1167" s="19"/>
      <c r="R1167" s="21"/>
      <c r="T1167" s="19"/>
      <c r="U1167" s="19"/>
      <c r="Y1167" s="22"/>
      <c r="AA1167" s="19"/>
      <c r="AF1167" s="24"/>
      <c r="AK1167" s="21"/>
      <c r="AP1167" s="21"/>
      <c r="AS1167" s="24"/>
      <c r="AT1167" s="24"/>
      <c r="AV1167" s="24"/>
    </row>
    <row r="1168" ht="15.75" customHeight="1">
      <c r="F1168" s="19"/>
      <c r="G1168" s="20"/>
      <c r="M1168" s="21"/>
      <c r="O1168" s="19"/>
      <c r="R1168" s="21"/>
      <c r="T1168" s="19"/>
      <c r="U1168" s="19"/>
      <c r="Y1168" s="22"/>
      <c r="AA1168" s="19"/>
      <c r="AF1168" s="24"/>
      <c r="AK1168" s="21"/>
      <c r="AP1168" s="21"/>
      <c r="AS1168" s="24"/>
      <c r="AT1168" s="24"/>
      <c r="AV1168" s="24"/>
    </row>
    <row r="1169" ht="15.75" customHeight="1">
      <c r="F1169" s="19"/>
      <c r="G1169" s="20"/>
      <c r="M1169" s="21"/>
      <c r="O1169" s="19"/>
      <c r="R1169" s="21"/>
      <c r="T1169" s="19"/>
      <c r="U1169" s="19"/>
      <c r="Y1169" s="22"/>
      <c r="AA1169" s="19"/>
      <c r="AF1169" s="24"/>
      <c r="AK1169" s="21"/>
      <c r="AP1169" s="21"/>
      <c r="AS1169" s="24"/>
      <c r="AT1169" s="24"/>
      <c r="AV1169" s="24"/>
    </row>
    <row r="1170" ht="15.75" customHeight="1">
      <c r="F1170" s="19"/>
      <c r="G1170" s="20"/>
      <c r="M1170" s="21"/>
      <c r="O1170" s="19"/>
      <c r="R1170" s="21"/>
      <c r="T1170" s="19"/>
      <c r="U1170" s="19"/>
      <c r="Y1170" s="22"/>
      <c r="AA1170" s="19"/>
      <c r="AF1170" s="24"/>
      <c r="AK1170" s="21"/>
      <c r="AP1170" s="21"/>
      <c r="AS1170" s="24"/>
      <c r="AT1170" s="24"/>
      <c r="AV1170" s="24"/>
    </row>
    <row r="1171" ht="15.75" customHeight="1">
      <c r="F1171" s="19"/>
      <c r="G1171" s="20"/>
      <c r="M1171" s="21"/>
      <c r="O1171" s="19"/>
      <c r="R1171" s="21"/>
      <c r="T1171" s="19"/>
      <c r="U1171" s="19"/>
      <c r="Y1171" s="22"/>
      <c r="AA1171" s="19"/>
      <c r="AF1171" s="24"/>
      <c r="AK1171" s="21"/>
      <c r="AP1171" s="21"/>
      <c r="AS1171" s="24"/>
      <c r="AT1171" s="24"/>
      <c r="AV1171" s="24"/>
    </row>
    <row r="1172" ht="15.75" customHeight="1">
      <c r="F1172" s="19"/>
      <c r="G1172" s="20"/>
      <c r="M1172" s="21"/>
      <c r="O1172" s="19"/>
      <c r="R1172" s="21"/>
      <c r="T1172" s="19"/>
      <c r="U1172" s="19"/>
      <c r="Y1172" s="22"/>
      <c r="AA1172" s="19"/>
      <c r="AF1172" s="24"/>
      <c r="AK1172" s="21"/>
      <c r="AP1172" s="21"/>
      <c r="AS1172" s="24"/>
      <c r="AT1172" s="24"/>
      <c r="AV1172" s="24"/>
    </row>
    <row r="1173" ht="15.75" customHeight="1">
      <c r="F1173" s="19"/>
      <c r="G1173" s="20"/>
      <c r="M1173" s="21"/>
      <c r="O1173" s="19"/>
      <c r="R1173" s="21"/>
      <c r="T1173" s="19"/>
      <c r="U1173" s="19"/>
      <c r="Y1173" s="22"/>
      <c r="AA1173" s="19"/>
      <c r="AF1173" s="24"/>
      <c r="AK1173" s="21"/>
      <c r="AP1173" s="21"/>
      <c r="AS1173" s="24"/>
      <c r="AT1173" s="24"/>
      <c r="AV1173" s="24"/>
    </row>
    <row r="1174" ht="15.75" customHeight="1">
      <c r="F1174" s="19"/>
      <c r="G1174" s="20"/>
      <c r="M1174" s="21"/>
      <c r="O1174" s="19"/>
      <c r="R1174" s="21"/>
      <c r="T1174" s="19"/>
      <c r="U1174" s="19"/>
      <c r="Y1174" s="22"/>
      <c r="AA1174" s="19"/>
      <c r="AF1174" s="24"/>
      <c r="AK1174" s="21"/>
      <c r="AP1174" s="21"/>
      <c r="AS1174" s="24"/>
      <c r="AT1174" s="24"/>
      <c r="AV1174" s="24"/>
    </row>
    <row r="1175" ht="15.75" customHeight="1">
      <c r="F1175" s="19"/>
      <c r="G1175" s="20"/>
      <c r="M1175" s="21"/>
      <c r="O1175" s="19"/>
      <c r="R1175" s="21"/>
      <c r="T1175" s="19"/>
      <c r="U1175" s="19"/>
      <c r="Y1175" s="22"/>
      <c r="AA1175" s="19"/>
      <c r="AF1175" s="24"/>
      <c r="AK1175" s="21"/>
      <c r="AP1175" s="21"/>
      <c r="AS1175" s="24"/>
      <c r="AT1175" s="24"/>
      <c r="AV1175" s="24"/>
    </row>
    <row r="1176" ht="15.75" customHeight="1">
      <c r="F1176" s="19"/>
      <c r="G1176" s="20"/>
      <c r="M1176" s="21"/>
      <c r="O1176" s="19"/>
      <c r="R1176" s="21"/>
      <c r="T1176" s="19"/>
      <c r="U1176" s="19"/>
      <c r="Y1176" s="22"/>
      <c r="AA1176" s="19"/>
      <c r="AF1176" s="24"/>
      <c r="AK1176" s="21"/>
      <c r="AP1176" s="21"/>
      <c r="AS1176" s="24"/>
      <c r="AT1176" s="24"/>
      <c r="AV1176" s="24"/>
    </row>
    <row r="1177" ht="15.75" customHeight="1">
      <c r="F1177" s="19"/>
      <c r="G1177" s="20"/>
      <c r="M1177" s="21"/>
      <c r="O1177" s="19"/>
      <c r="R1177" s="21"/>
      <c r="T1177" s="19"/>
      <c r="U1177" s="19"/>
      <c r="Y1177" s="22"/>
      <c r="AA1177" s="19"/>
      <c r="AF1177" s="24"/>
      <c r="AK1177" s="21"/>
      <c r="AP1177" s="21"/>
      <c r="AS1177" s="24"/>
      <c r="AT1177" s="24"/>
      <c r="AV1177" s="24"/>
    </row>
    <row r="1178" ht="15.75" customHeight="1">
      <c r="F1178" s="19"/>
      <c r="G1178" s="20"/>
      <c r="M1178" s="21"/>
      <c r="O1178" s="19"/>
      <c r="R1178" s="21"/>
      <c r="T1178" s="19"/>
      <c r="U1178" s="19"/>
      <c r="Y1178" s="22"/>
      <c r="AA1178" s="19"/>
      <c r="AF1178" s="24"/>
      <c r="AK1178" s="21"/>
      <c r="AP1178" s="21"/>
      <c r="AS1178" s="24"/>
      <c r="AT1178" s="24"/>
      <c r="AV1178" s="24"/>
    </row>
    <row r="1179" ht="15.75" customHeight="1">
      <c r="F1179" s="19"/>
      <c r="G1179" s="20"/>
      <c r="M1179" s="21"/>
      <c r="O1179" s="19"/>
      <c r="R1179" s="21"/>
      <c r="T1179" s="19"/>
      <c r="U1179" s="19"/>
      <c r="Y1179" s="22"/>
      <c r="AA1179" s="19"/>
      <c r="AF1179" s="24"/>
      <c r="AK1179" s="21"/>
      <c r="AP1179" s="21"/>
      <c r="AS1179" s="24"/>
      <c r="AT1179" s="24"/>
      <c r="AV1179" s="24"/>
    </row>
    <row r="1180" ht="15.75" customHeight="1">
      <c r="F1180" s="19"/>
      <c r="G1180" s="20"/>
      <c r="M1180" s="21"/>
      <c r="O1180" s="19"/>
      <c r="R1180" s="21"/>
      <c r="T1180" s="19"/>
      <c r="U1180" s="19"/>
      <c r="Y1180" s="22"/>
      <c r="AA1180" s="19"/>
      <c r="AF1180" s="24"/>
      <c r="AK1180" s="21"/>
      <c r="AP1180" s="21"/>
      <c r="AS1180" s="24"/>
      <c r="AT1180" s="24"/>
      <c r="AV1180" s="24"/>
    </row>
    <row r="1181" ht="15.75" customHeight="1">
      <c r="F1181" s="19"/>
      <c r="G1181" s="20"/>
      <c r="M1181" s="21"/>
      <c r="O1181" s="19"/>
      <c r="R1181" s="21"/>
      <c r="T1181" s="19"/>
      <c r="U1181" s="19"/>
      <c r="Y1181" s="22"/>
      <c r="AA1181" s="19"/>
      <c r="AF1181" s="24"/>
      <c r="AK1181" s="21"/>
      <c r="AP1181" s="21"/>
      <c r="AS1181" s="24"/>
      <c r="AT1181" s="24"/>
      <c r="AV1181" s="24"/>
    </row>
    <row r="1182" ht="15.75" customHeight="1">
      <c r="F1182" s="19"/>
      <c r="G1182" s="20"/>
      <c r="M1182" s="21"/>
      <c r="O1182" s="19"/>
      <c r="R1182" s="21"/>
      <c r="T1182" s="19"/>
      <c r="U1182" s="19"/>
      <c r="Y1182" s="22"/>
      <c r="AA1182" s="19"/>
      <c r="AF1182" s="24"/>
      <c r="AK1182" s="21"/>
      <c r="AP1182" s="21"/>
      <c r="AS1182" s="24"/>
      <c r="AT1182" s="24"/>
      <c r="AV1182" s="24"/>
    </row>
    <row r="1183" ht="15.75" customHeight="1">
      <c r="F1183" s="19"/>
      <c r="G1183" s="20"/>
      <c r="M1183" s="21"/>
      <c r="O1183" s="19"/>
      <c r="R1183" s="21"/>
      <c r="T1183" s="19"/>
      <c r="U1183" s="19"/>
      <c r="Y1183" s="22"/>
      <c r="AA1183" s="19"/>
      <c r="AF1183" s="24"/>
      <c r="AK1183" s="21"/>
      <c r="AP1183" s="21"/>
      <c r="AS1183" s="24"/>
      <c r="AT1183" s="24"/>
      <c r="AV1183" s="24"/>
    </row>
    <row r="1184" ht="15.75" customHeight="1">
      <c r="F1184" s="19"/>
      <c r="G1184" s="20"/>
      <c r="M1184" s="21"/>
      <c r="O1184" s="19"/>
      <c r="R1184" s="21"/>
      <c r="T1184" s="19"/>
      <c r="U1184" s="19"/>
      <c r="Y1184" s="22"/>
      <c r="AA1184" s="19"/>
      <c r="AF1184" s="24"/>
      <c r="AK1184" s="21"/>
      <c r="AP1184" s="21"/>
      <c r="AS1184" s="24"/>
      <c r="AT1184" s="24"/>
      <c r="AV1184" s="24"/>
    </row>
    <row r="1185" ht="15.75" customHeight="1">
      <c r="F1185" s="19"/>
      <c r="G1185" s="20"/>
      <c r="M1185" s="21"/>
      <c r="O1185" s="19"/>
      <c r="R1185" s="21"/>
      <c r="T1185" s="19"/>
      <c r="U1185" s="19"/>
      <c r="Y1185" s="22"/>
      <c r="AA1185" s="19"/>
      <c r="AF1185" s="24"/>
      <c r="AK1185" s="21"/>
      <c r="AP1185" s="21"/>
      <c r="AS1185" s="24"/>
      <c r="AT1185" s="24"/>
      <c r="AV1185" s="24"/>
    </row>
    <row r="1186" ht="15.75" customHeight="1">
      <c r="F1186" s="19"/>
      <c r="G1186" s="20"/>
      <c r="M1186" s="21"/>
      <c r="O1186" s="19"/>
      <c r="R1186" s="21"/>
      <c r="T1186" s="19"/>
      <c r="U1186" s="19"/>
      <c r="Y1186" s="22"/>
      <c r="AA1186" s="19"/>
      <c r="AF1186" s="24"/>
      <c r="AK1186" s="21"/>
      <c r="AP1186" s="21"/>
      <c r="AS1186" s="24"/>
      <c r="AT1186" s="24"/>
      <c r="AV1186" s="24"/>
    </row>
    <row r="1187" ht="15.75" customHeight="1">
      <c r="F1187" s="19"/>
      <c r="G1187" s="20"/>
      <c r="M1187" s="21"/>
      <c r="O1187" s="19"/>
      <c r="R1187" s="21"/>
      <c r="T1187" s="19"/>
      <c r="U1187" s="19"/>
      <c r="Y1187" s="22"/>
      <c r="AA1187" s="19"/>
      <c r="AF1187" s="24"/>
      <c r="AK1187" s="21"/>
      <c r="AP1187" s="21"/>
      <c r="AS1187" s="24"/>
      <c r="AT1187" s="24"/>
      <c r="AV1187" s="24"/>
    </row>
    <row r="1188" ht="15.75" customHeight="1">
      <c r="F1188" s="19"/>
      <c r="G1188" s="20"/>
      <c r="M1188" s="21"/>
      <c r="O1188" s="19"/>
      <c r="R1188" s="21"/>
      <c r="T1188" s="19"/>
      <c r="U1188" s="19"/>
      <c r="Y1188" s="22"/>
      <c r="AA1188" s="19"/>
      <c r="AF1188" s="24"/>
      <c r="AK1188" s="21"/>
      <c r="AP1188" s="21"/>
      <c r="AS1188" s="24"/>
      <c r="AT1188" s="24"/>
      <c r="AV1188" s="24"/>
    </row>
    <row r="1189" ht="15.75" customHeight="1">
      <c r="F1189" s="19"/>
      <c r="G1189" s="20"/>
      <c r="M1189" s="21"/>
      <c r="O1189" s="19"/>
      <c r="R1189" s="21"/>
      <c r="T1189" s="19"/>
      <c r="U1189" s="19"/>
      <c r="Y1189" s="22"/>
      <c r="AA1189" s="19"/>
      <c r="AF1189" s="24"/>
      <c r="AK1189" s="21"/>
      <c r="AP1189" s="21"/>
      <c r="AS1189" s="24"/>
      <c r="AT1189" s="24"/>
      <c r="AV1189" s="24"/>
    </row>
    <row r="1190" ht="15.75" customHeight="1">
      <c r="F1190" s="19"/>
      <c r="G1190" s="20"/>
      <c r="M1190" s="21"/>
      <c r="O1190" s="19"/>
      <c r="R1190" s="21"/>
      <c r="T1190" s="19"/>
      <c r="U1190" s="19"/>
      <c r="Y1190" s="22"/>
      <c r="AA1190" s="19"/>
      <c r="AF1190" s="24"/>
      <c r="AK1190" s="21"/>
      <c r="AP1190" s="21"/>
      <c r="AS1190" s="24"/>
      <c r="AT1190" s="24"/>
      <c r="AV1190" s="24"/>
    </row>
    <row r="1191" ht="15.75" customHeight="1">
      <c r="F1191" s="19"/>
      <c r="G1191" s="20"/>
      <c r="M1191" s="21"/>
      <c r="O1191" s="19"/>
      <c r="R1191" s="21"/>
      <c r="T1191" s="19"/>
      <c r="U1191" s="19"/>
      <c r="Y1191" s="22"/>
      <c r="AA1191" s="19"/>
      <c r="AF1191" s="24"/>
      <c r="AK1191" s="21"/>
      <c r="AP1191" s="21"/>
      <c r="AS1191" s="24"/>
      <c r="AT1191" s="24"/>
      <c r="AV1191" s="24"/>
    </row>
    <row r="1192" ht="15.75" customHeight="1">
      <c r="F1192" s="19"/>
      <c r="G1192" s="20"/>
      <c r="M1192" s="21"/>
      <c r="O1192" s="19"/>
      <c r="R1192" s="21"/>
      <c r="T1192" s="19"/>
      <c r="U1192" s="19"/>
      <c r="Y1192" s="22"/>
      <c r="AA1192" s="19"/>
      <c r="AF1192" s="24"/>
      <c r="AK1192" s="21"/>
      <c r="AP1192" s="21"/>
      <c r="AS1192" s="24"/>
      <c r="AT1192" s="24"/>
      <c r="AV1192" s="24"/>
    </row>
    <row r="1193" ht="15.75" customHeight="1">
      <c r="F1193" s="19"/>
      <c r="G1193" s="20"/>
      <c r="M1193" s="21"/>
      <c r="O1193" s="19"/>
      <c r="R1193" s="21"/>
      <c r="T1193" s="19"/>
      <c r="U1193" s="19"/>
      <c r="Y1193" s="22"/>
      <c r="AA1193" s="19"/>
      <c r="AF1193" s="24"/>
      <c r="AK1193" s="21"/>
      <c r="AP1193" s="21"/>
      <c r="AS1193" s="24"/>
      <c r="AT1193" s="24"/>
      <c r="AV1193" s="24"/>
    </row>
    <row r="1194" ht="15.75" customHeight="1">
      <c r="F1194" s="19"/>
      <c r="G1194" s="20"/>
      <c r="M1194" s="21"/>
      <c r="O1194" s="19"/>
      <c r="R1194" s="21"/>
      <c r="T1194" s="19"/>
      <c r="U1194" s="19"/>
      <c r="Y1194" s="22"/>
      <c r="AA1194" s="19"/>
      <c r="AF1194" s="24"/>
      <c r="AK1194" s="21"/>
      <c r="AP1194" s="21"/>
      <c r="AS1194" s="24"/>
      <c r="AT1194" s="24"/>
      <c r="AV1194" s="24"/>
    </row>
    <row r="1195" ht="15.75" customHeight="1">
      <c r="F1195" s="19"/>
      <c r="G1195" s="20"/>
      <c r="M1195" s="21"/>
      <c r="O1195" s="19"/>
      <c r="R1195" s="21"/>
      <c r="T1195" s="19"/>
      <c r="U1195" s="19"/>
      <c r="Y1195" s="22"/>
      <c r="AA1195" s="19"/>
      <c r="AF1195" s="24"/>
      <c r="AK1195" s="21"/>
      <c r="AP1195" s="21"/>
      <c r="AS1195" s="24"/>
      <c r="AT1195" s="24"/>
      <c r="AV1195" s="24"/>
    </row>
    <row r="1196" ht="15.75" customHeight="1">
      <c r="F1196" s="19"/>
      <c r="G1196" s="20"/>
      <c r="M1196" s="21"/>
      <c r="O1196" s="19"/>
      <c r="R1196" s="21"/>
      <c r="T1196" s="19"/>
      <c r="U1196" s="19"/>
      <c r="Y1196" s="22"/>
      <c r="AA1196" s="19"/>
      <c r="AF1196" s="24"/>
      <c r="AK1196" s="21"/>
      <c r="AP1196" s="21"/>
      <c r="AS1196" s="24"/>
      <c r="AT1196" s="24"/>
      <c r="AV1196" s="24"/>
    </row>
    <row r="1197" ht="15.75" customHeight="1">
      <c r="F1197" s="19"/>
      <c r="G1197" s="20"/>
      <c r="M1197" s="21"/>
      <c r="O1197" s="19"/>
      <c r="R1197" s="21"/>
      <c r="T1197" s="19"/>
      <c r="U1197" s="19"/>
      <c r="Y1197" s="22"/>
      <c r="AA1197" s="19"/>
      <c r="AF1197" s="24"/>
      <c r="AK1197" s="21"/>
      <c r="AP1197" s="21"/>
      <c r="AS1197" s="24"/>
      <c r="AT1197" s="24"/>
      <c r="AV1197" s="24"/>
    </row>
    <row r="1198" ht="15.75" customHeight="1">
      <c r="F1198" s="19"/>
      <c r="G1198" s="20"/>
      <c r="M1198" s="21"/>
      <c r="O1198" s="19"/>
      <c r="R1198" s="21"/>
      <c r="T1198" s="19"/>
      <c r="U1198" s="19"/>
      <c r="Y1198" s="22"/>
      <c r="AA1198" s="19"/>
      <c r="AF1198" s="24"/>
      <c r="AK1198" s="21"/>
      <c r="AP1198" s="21"/>
      <c r="AS1198" s="24"/>
      <c r="AT1198" s="24"/>
      <c r="AV1198" s="24"/>
    </row>
    <row r="1199" ht="15.75" customHeight="1">
      <c r="F1199" s="19"/>
      <c r="G1199" s="20"/>
      <c r="M1199" s="21"/>
      <c r="O1199" s="19"/>
      <c r="R1199" s="21"/>
      <c r="T1199" s="19"/>
      <c r="U1199" s="19"/>
      <c r="Y1199" s="22"/>
      <c r="AA1199" s="19"/>
      <c r="AF1199" s="24"/>
      <c r="AK1199" s="21"/>
      <c r="AP1199" s="21"/>
      <c r="AS1199" s="24"/>
      <c r="AT1199" s="24"/>
      <c r="AV1199" s="24"/>
    </row>
    <row r="1200" ht="15.75" customHeight="1">
      <c r="F1200" s="19"/>
      <c r="G1200" s="20"/>
      <c r="M1200" s="21"/>
      <c r="O1200" s="19"/>
      <c r="R1200" s="21"/>
      <c r="T1200" s="19"/>
      <c r="U1200" s="19"/>
      <c r="Y1200" s="22"/>
      <c r="AA1200" s="19"/>
      <c r="AF1200" s="24"/>
      <c r="AK1200" s="21"/>
      <c r="AP1200" s="21"/>
      <c r="AS1200" s="24"/>
      <c r="AT1200" s="24"/>
      <c r="AV1200" s="24"/>
    </row>
    <row r="1201" ht="15.75" customHeight="1">
      <c r="F1201" s="19"/>
      <c r="G1201" s="20"/>
      <c r="M1201" s="21"/>
      <c r="O1201" s="19"/>
      <c r="R1201" s="21"/>
      <c r="T1201" s="19"/>
      <c r="U1201" s="19"/>
      <c r="Y1201" s="22"/>
      <c r="AA1201" s="19"/>
      <c r="AF1201" s="24"/>
      <c r="AK1201" s="21"/>
      <c r="AP1201" s="21"/>
      <c r="AS1201" s="24"/>
      <c r="AT1201" s="24"/>
      <c r="AV1201" s="24"/>
    </row>
    <row r="1202" ht="15.75" customHeight="1">
      <c r="F1202" s="19"/>
      <c r="G1202" s="20"/>
      <c r="M1202" s="21"/>
      <c r="O1202" s="19"/>
      <c r="R1202" s="21"/>
      <c r="T1202" s="19"/>
      <c r="U1202" s="19"/>
      <c r="Y1202" s="22"/>
      <c r="AA1202" s="19"/>
      <c r="AF1202" s="24"/>
      <c r="AK1202" s="21"/>
      <c r="AP1202" s="21"/>
      <c r="AS1202" s="24"/>
      <c r="AT1202" s="24"/>
      <c r="AV1202" s="24"/>
    </row>
    <row r="1203" ht="15.75" customHeight="1">
      <c r="F1203" s="19"/>
      <c r="G1203" s="20"/>
      <c r="M1203" s="21"/>
      <c r="O1203" s="19"/>
      <c r="R1203" s="21"/>
      <c r="T1203" s="19"/>
      <c r="U1203" s="19"/>
      <c r="Y1203" s="22"/>
      <c r="AA1203" s="19"/>
      <c r="AF1203" s="24"/>
      <c r="AK1203" s="21"/>
      <c r="AP1203" s="21"/>
      <c r="AS1203" s="24"/>
      <c r="AT1203" s="24"/>
      <c r="AV1203" s="24"/>
    </row>
    <row r="1204" ht="15.75" customHeight="1">
      <c r="F1204" s="19"/>
      <c r="G1204" s="20"/>
      <c r="M1204" s="21"/>
      <c r="O1204" s="19"/>
      <c r="R1204" s="21"/>
      <c r="T1204" s="19"/>
      <c r="U1204" s="19"/>
      <c r="Y1204" s="22"/>
      <c r="AA1204" s="19"/>
      <c r="AF1204" s="24"/>
      <c r="AK1204" s="21"/>
      <c r="AP1204" s="21"/>
      <c r="AS1204" s="24"/>
      <c r="AT1204" s="24"/>
      <c r="AV1204" s="24"/>
    </row>
    <row r="1205" ht="15.75" customHeight="1">
      <c r="F1205" s="19"/>
      <c r="G1205" s="20"/>
      <c r="M1205" s="21"/>
      <c r="O1205" s="19"/>
      <c r="R1205" s="21"/>
      <c r="T1205" s="19"/>
      <c r="U1205" s="19"/>
      <c r="Y1205" s="22"/>
      <c r="AA1205" s="19"/>
      <c r="AF1205" s="24"/>
      <c r="AK1205" s="21"/>
      <c r="AP1205" s="21"/>
      <c r="AS1205" s="24"/>
      <c r="AT1205" s="24"/>
      <c r="AV1205" s="24"/>
    </row>
    <row r="1206" ht="15.75" customHeight="1">
      <c r="F1206" s="19"/>
      <c r="G1206" s="20"/>
      <c r="M1206" s="21"/>
      <c r="O1206" s="19"/>
      <c r="R1206" s="21"/>
      <c r="T1206" s="19"/>
      <c r="U1206" s="19"/>
      <c r="Y1206" s="22"/>
      <c r="AA1206" s="19"/>
      <c r="AF1206" s="24"/>
      <c r="AK1206" s="21"/>
      <c r="AP1206" s="21"/>
      <c r="AS1206" s="24"/>
      <c r="AT1206" s="24"/>
      <c r="AV1206" s="24"/>
    </row>
    <row r="1207" ht="15.75" customHeight="1">
      <c r="F1207" s="19"/>
      <c r="G1207" s="20"/>
      <c r="M1207" s="21"/>
      <c r="O1207" s="19"/>
      <c r="R1207" s="21"/>
      <c r="T1207" s="19"/>
      <c r="U1207" s="19"/>
      <c r="Y1207" s="22"/>
      <c r="AA1207" s="19"/>
      <c r="AF1207" s="24"/>
      <c r="AK1207" s="21"/>
      <c r="AP1207" s="21"/>
      <c r="AS1207" s="24"/>
      <c r="AT1207" s="24"/>
      <c r="AV1207" s="24"/>
    </row>
    <row r="1208" ht="15.75" customHeight="1">
      <c r="F1208" s="19"/>
      <c r="G1208" s="20"/>
      <c r="M1208" s="21"/>
      <c r="O1208" s="19"/>
      <c r="R1208" s="21"/>
      <c r="T1208" s="19"/>
      <c r="U1208" s="19"/>
      <c r="Y1208" s="22"/>
      <c r="AA1208" s="19"/>
      <c r="AF1208" s="24"/>
      <c r="AK1208" s="21"/>
      <c r="AP1208" s="21"/>
      <c r="AS1208" s="24"/>
      <c r="AT1208" s="24"/>
      <c r="AV1208" s="24"/>
    </row>
    <row r="1209" ht="15.75" customHeight="1">
      <c r="F1209" s="19"/>
      <c r="G1209" s="20"/>
      <c r="M1209" s="21"/>
      <c r="O1209" s="19"/>
      <c r="R1209" s="21"/>
      <c r="T1209" s="19"/>
      <c r="U1209" s="19"/>
      <c r="Y1209" s="22"/>
      <c r="AA1209" s="19"/>
      <c r="AF1209" s="24"/>
      <c r="AK1209" s="21"/>
      <c r="AP1209" s="21"/>
      <c r="AS1209" s="24"/>
      <c r="AT1209" s="24"/>
      <c r="AV1209" s="24"/>
    </row>
    <row r="1210" ht="15.75" customHeight="1">
      <c r="F1210" s="19"/>
      <c r="G1210" s="20"/>
      <c r="M1210" s="21"/>
      <c r="O1210" s="19"/>
      <c r="R1210" s="21"/>
      <c r="T1210" s="19"/>
      <c r="U1210" s="19"/>
      <c r="Y1210" s="22"/>
      <c r="AA1210" s="19"/>
      <c r="AF1210" s="24"/>
      <c r="AK1210" s="21"/>
      <c r="AP1210" s="21"/>
      <c r="AS1210" s="24"/>
      <c r="AT1210" s="24"/>
      <c r="AV1210" s="24"/>
    </row>
    <row r="1211" ht="15.75" customHeight="1">
      <c r="F1211" s="19"/>
      <c r="G1211" s="20"/>
      <c r="M1211" s="21"/>
      <c r="O1211" s="19"/>
      <c r="R1211" s="21"/>
      <c r="T1211" s="19"/>
      <c r="U1211" s="19"/>
      <c r="Y1211" s="22"/>
      <c r="AA1211" s="19"/>
      <c r="AF1211" s="24"/>
      <c r="AK1211" s="21"/>
      <c r="AP1211" s="21"/>
      <c r="AS1211" s="24"/>
      <c r="AT1211" s="24"/>
      <c r="AV1211" s="24"/>
    </row>
    <row r="1212" ht="15.75" customHeight="1">
      <c r="F1212" s="19"/>
      <c r="G1212" s="20"/>
      <c r="M1212" s="21"/>
      <c r="O1212" s="19"/>
      <c r="R1212" s="21"/>
      <c r="T1212" s="19"/>
      <c r="U1212" s="19"/>
      <c r="Y1212" s="22"/>
      <c r="AA1212" s="19"/>
      <c r="AF1212" s="24"/>
      <c r="AK1212" s="21"/>
      <c r="AP1212" s="21"/>
      <c r="AS1212" s="24"/>
      <c r="AT1212" s="24"/>
      <c r="AV1212" s="24"/>
    </row>
    <row r="1213" ht="15.75" customHeight="1">
      <c r="F1213" s="19"/>
      <c r="G1213" s="20"/>
      <c r="M1213" s="21"/>
      <c r="O1213" s="19"/>
      <c r="R1213" s="21"/>
      <c r="T1213" s="19"/>
      <c r="U1213" s="19"/>
      <c r="Y1213" s="22"/>
      <c r="AA1213" s="19"/>
      <c r="AF1213" s="24"/>
      <c r="AK1213" s="21"/>
      <c r="AP1213" s="21"/>
      <c r="AS1213" s="24"/>
      <c r="AT1213" s="24"/>
      <c r="AV1213" s="24"/>
    </row>
    <row r="1214" ht="15.75" customHeight="1">
      <c r="F1214" s="19"/>
      <c r="G1214" s="20"/>
      <c r="M1214" s="21"/>
      <c r="O1214" s="19"/>
      <c r="R1214" s="21"/>
      <c r="T1214" s="19"/>
      <c r="U1214" s="19"/>
      <c r="Y1214" s="22"/>
      <c r="AA1214" s="19"/>
      <c r="AF1214" s="24"/>
      <c r="AK1214" s="21"/>
      <c r="AP1214" s="21"/>
      <c r="AS1214" s="24"/>
      <c r="AT1214" s="24"/>
      <c r="AV1214" s="24"/>
    </row>
    <row r="1215" ht="15.75" customHeight="1">
      <c r="F1215" s="19"/>
      <c r="G1215" s="20"/>
      <c r="M1215" s="21"/>
      <c r="O1215" s="19"/>
      <c r="R1215" s="21"/>
      <c r="T1215" s="19"/>
      <c r="U1215" s="19"/>
      <c r="Y1215" s="22"/>
      <c r="AA1215" s="19"/>
      <c r="AF1215" s="24"/>
      <c r="AK1215" s="21"/>
      <c r="AP1215" s="21"/>
      <c r="AS1215" s="24"/>
      <c r="AT1215" s="24"/>
      <c r="AV1215" s="24"/>
    </row>
    <row r="1216" ht="15.75" customHeight="1">
      <c r="F1216" s="19"/>
      <c r="G1216" s="20"/>
      <c r="M1216" s="21"/>
      <c r="O1216" s="19"/>
      <c r="R1216" s="21"/>
      <c r="T1216" s="19"/>
      <c r="U1216" s="19"/>
      <c r="Y1216" s="22"/>
      <c r="AA1216" s="19"/>
      <c r="AF1216" s="24"/>
      <c r="AK1216" s="21"/>
      <c r="AP1216" s="21"/>
      <c r="AS1216" s="24"/>
      <c r="AT1216" s="24"/>
      <c r="AV1216" s="24"/>
    </row>
    <row r="1217" ht="15.75" customHeight="1">
      <c r="F1217" s="19"/>
      <c r="G1217" s="20"/>
      <c r="M1217" s="21"/>
      <c r="O1217" s="19"/>
      <c r="R1217" s="21"/>
      <c r="T1217" s="19"/>
      <c r="U1217" s="19"/>
      <c r="Y1217" s="22"/>
      <c r="AA1217" s="19"/>
      <c r="AF1217" s="24"/>
      <c r="AK1217" s="21"/>
      <c r="AP1217" s="21"/>
      <c r="AS1217" s="24"/>
      <c r="AT1217" s="24"/>
      <c r="AV1217" s="24"/>
    </row>
    <row r="1218" ht="15.75" customHeight="1">
      <c r="F1218" s="19"/>
      <c r="G1218" s="20"/>
      <c r="M1218" s="21"/>
      <c r="O1218" s="19"/>
      <c r="R1218" s="21"/>
      <c r="T1218" s="19"/>
      <c r="U1218" s="19"/>
      <c r="Y1218" s="22"/>
      <c r="AA1218" s="19"/>
      <c r="AF1218" s="24"/>
      <c r="AK1218" s="21"/>
      <c r="AP1218" s="21"/>
      <c r="AS1218" s="24"/>
      <c r="AT1218" s="24"/>
      <c r="AV1218" s="24"/>
    </row>
    <row r="1219" ht="15.75" customHeight="1">
      <c r="F1219" s="19"/>
      <c r="G1219" s="20"/>
      <c r="M1219" s="21"/>
      <c r="O1219" s="19"/>
      <c r="R1219" s="21"/>
      <c r="T1219" s="19"/>
      <c r="U1219" s="19"/>
      <c r="Y1219" s="22"/>
      <c r="AA1219" s="19"/>
      <c r="AF1219" s="24"/>
      <c r="AK1219" s="21"/>
      <c r="AP1219" s="21"/>
      <c r="AS1219" s="24"/>
      <c r="AT1219" s="24"/>
      <c r="AV1219" s="24"/>
    </row>
    <row r="1220" ht="15.75" customHeight="1">
      <c r="F1220" s="19"/>
      <c r="G1220" s="20"/>
      <c r="M1220" s="21"/>
      <c r="O1220" s="19"/>
      <c r="R1220" s="21"/>
      <c r="T1220" s="19"/>
      <c r="U1220" s="19"/>
      <c r="Y1220" s="22"/>
      <c r="AA1220" s="19"/>
      <c r="AF1220" s="24"/>
      <c r="AK1220" s="21"/>
      <c r="AP1220" s="21"/>
      <c r="AS1220" s="24"/>
      <c r="AT1220" s="24"/>
      <c r="AV1220" s="24"/>
    </row>
    <row r="1221" ht="15.75" customHeight="1">
      <c r="F1221" s="19"/>
      <c r="G1221" s="20"/>
      <c r="M1221" s="21"/>
      <c r="O1221" s="19"/>
      <c r="R1221" s="21"/>
      <c r="T1221" s="19"/>
      <c r="U1221" s="19"/>
      <c r="Y1221" s="22"/>
      <c r="AA1221" s="19"/>
      <c r="AF1221" s="24"/>
      <c r="AK1221" s="21"/>
      <c r="AP1221" s="21"/>
      <c r="AS1221" s="24"/>
      <c r="AT1221" s="24"/>
      <c r="AV1221" s="24"/>
    </row>
    <row r="1222" ht="15.75" customHeight="1">
      <c r="F1222" s="19"/>
      <c r="G1222" s="20"/>
      <c r="M1222" s="21"/>
      <c r="O1222" s="19"/>
      <c r="R1222" s="21"/>
      <c r="T1222" s="19"/>
      <c r="U1222" s="19"/>
      <c r="Y1222" s="22"/>
      <c r="AA1222" s="19"/>
      <c r="AF1222" s="24"/>
      <c r="AK1222" s="21"/>
      <c r="AP1222" s="21"/>
      <c r="AS1222" s="24"/>
      <c r="AT1222" s="24"/>
      <c r="AV1222" s="24"/>
    </row>
    <row r="1223" ht="15.75" customHeight="1">
      <c r="F1223" s="19"/>
      <c r="G1223" s="20"/>
      <c r="M1223" s="21"/>
      <c r="O1223" s="19"/>
      <c r="R1223" s="21"/>
      <c r="T1223" s="19"/>
      <c r="U1223" s="19"/>
      <c r="Y1223" s="22"/>
      <c r="AA1223" s="19"/>
      <c r="AF1223" s="24"/>
      <c r="AK1223" s="21"/>
      <c r="AP1223" s="21"/>
      <c r="AS1223" s="24"/>
      <c r="AT1223" s="24"/>
      <c r="AV1223" s="24"/>
    </row>
    <row r="1224" ht="15.75" customHeight="1">
      <c r="F1224" s="19"/>
      <c r="G1224" s="20"/>
      <c r="M1224" s="21"/>
      <c r="O1224" s="19"/>
      <c r="R1224" s="21"/>
      <c r="T1224" s="19"/>
      <c r="U1224" s="19"/>
      <c r="Y1224" s="22"/>
      <c r="AA1224" s="19"/>
      <c r="AF1224" s="24"/>
      <c r="AK1224" s="21"/>
      <c r="AP1224" s="21"/>
      <c r="AS1224" s="24"/>
      <c r="AT1224" s="24"/>
      <c r="AV1224" s="24"/>
    </row>
    <row r="1225" ht="15.75" customHeight="1">
      <c r="F1225" s="19"/>
      <c r="G1225" s="20"/>
      <c r="M1225" s="21"/>
      <c r="O1225" s="19"/>
      <c r="R1225" s="21"/>
      <c r="T1225" s="19"/>
      <c r="U1225" s="19"/>
      <c r="Y1225" s="22"/>
      <c r="AA1225" s="19"/>
      <c r="AF1225" s="24"/>
      <c r="AK1225" s="21"/>
      <c r="AP1225" s="21"/>
      <c r="AS1225" s="24"/>
      <c r="AT1225" s="24"/>
      <c r="AV1225" s="24"/>
    </row>
    <row r="1226" ht="15.75" customHeight="1">
      <c r="F1226" s="19"/>
      <c r="G1226" s="20"/>
      <c r="M1226" s="21"/>
      <c r="O1226" s="19"/>
      <c r="R1226" s="21"/>
      <c r="T1226" s="19"/>
      <c r="U1226" s="19"/>
      <c r="Y1226" s="22"/>
      <c r="AA1226" s="19"/>
      <c r="AF1226" s="24"/>
      <c r="AK1226" s="21"/>
      <c r="AP1226" s="21"/>
      <c r="AS1226" s="24"/>
      <c r="AT1226" s="24"/>
      <c r="AV1226" s="24"/>
    </row>
    <row r="1227" ht="15.75" customHeight="1">
      <c r="F1227" s="19"/>
      <c r="G1227" s="20"/>
      <c r="M1227" s="21"/>
      <c r="O1227" s="19"/>
      <c r="R1227" s="21"/>
      <c r="T1227" s="19"/>
      <c r="U1227" s="19"/>
      <c r="Y1227" s="22"/>
      <c r="AA1227" s="19"/>
      <c r="AF1227" s="24"/>
      <c r="AK1227" s="21"/>
      <c r="AP1227" s="21"/>
      <c r="AS1227" s="24"/>
      <c r="AT1227" s="24"/>
      <c r="AV1227" s="24"/>
    </row>
    <row r="1228" ht="15.75" customHeight="1">
      <c r="F1228" s="19"/>
      <c r="G1228" s="20"/>
      <c r="M1228" s="21"/>
      <c r="O1228" s="19"/>
      <c r="R1228" s="21"/>
      <c r="T1228" s="19"/>
      <c r="U1228" s="19"/>
      <c r="Y1228" s="22"/>
      <c r="AA1228" s="19"/>
      <c r="AF1228" s="24"/>
      <c r="AK1228" s="21"/>
      <c r="AP1228" s="21"/>
      <c r="AS1228" s="24"/>
      <c r="AT1228" s="24"/>
      <c r="AV1228" s="24"/>
    </row>
    <row r="1229" ht="15.75" customHeight="1">
      <c r="F1229" s="19"/>
      <c r="G1229" s="20"/>
      <c r="M1229" s="21"/>
      <c r="O1229" s="19"/>
      <c r="R1229" s="21"/>
      <c r="T1229" s="19"/>
      <c r="U1229" s="19"/>
      <c r="Y1229" s="22"/>
      <c r="AA1229" s="19"/>
      <c r="AF1229" s="24"/>
      <c r="AK1229" s="21"/>
      <c r="AP1229" s="21"/>
      <c r="AS1229" s="24"/>
      <c r="AT1229" s="24"/>
      <c r="AV1229" s="24"/>
    </row>
    <row r="1230" ht="15.75" customHeight="1">
      <c r="F1230" s="19"/>
      <c r="G1230" s="20"/>
      <c r="M1230" s="21"/>
      <c r="O1230" s="19"/>
      <c r="R1230" s="21"/>
      <c r="T1230" s="19"/>
      <c r="U1230" s="19"/>
      <c r="Y1230" s="22"/>
      <c r="AA1230" s="19"/>
      <c r="AF1230" s="24"/>
      <c r="AK1230" s="21"/>
      <c r="AP1230" s="21"/>
      <c r="AS1230" s="24"/>
      <c r="AT1230" s="24"/>
      <c r="AV1230" s="24"/>
    </row>
    <row r="1231" ht="15.75" customHeight="1">
      <c r="F1231" s="19"/>
      <c r="G1231" s="20"/>
      <c r="M1231" s="21"/>
      <c r="O1231" s="19"/>
      <c r="R1231" s="21"/>
      <c r="T1231" s="19"/>
      <c r="U1231" s="19"/>
      <c r="Y1231" s="22"/>
      <c r="AA1231" s="19"/>
      <c r="AF1231" s="24"/>
      <c r="AK1231" s="21"/>
      <c r="AP1231" s="21"/>
      <c r="AS1231" s="24"/>
      <c r="AT1231" s="24"/>
      <c r="AV1231" s="24"/>
    </row>
    <row r="1232" ht="15.75" customHeight="1">
      <c r="F1232" s="19"/>
      <c r="G1232" s="20"/>
      <c r="M1232" s="21"/>
      <c r="O1232" s="19"/>
      <c r="R1232" s="21"/>
      <c r="T1232" s="19"/>
      <c r="U1232" s="19"/>
      <c r="Y1232" s="22"/>
      <c r="AA1232" s="19"/>
      <c r="AF1232" s="24"/>
      <c r="AK1232" s="21"/>
      <c r="AP1232" s="21"/>
      <c r="AS1232" s="24"/>
      <c r="AT1232" s="24"/>
      <c r="AV1232" s="24"/>
    </row>
    <row r="1233" ht="15.75" customHeight="1">
      <c r="F1233" s="19"/>
      <c r="G1233" s="20"/>
      <c r="M1233" s="21"/>
      <c r="O1233" s="19"/>
      <c r="R1233" s="21"/>
      <c r="T1233" s="19"/>
      <c r="U1233" s="19"/>
      <c r="Y1233" s="22"/>
      <c r="AA1233" s="19"/>
      <c r="AF1233" s="24"/>
      <c r="AK1233" s="21"/>
      <c r="AP1233" s="21"/>
      <c r="AS1233" s="24"/>
      <c r="AT1233" s="24"/>
      <c r="AV1233" s="24"/>
    </row>
    <row r="1234" ht="15.75" customHeight="1">
      <c r="F1234" s="19"/>
      <c r="G1234" s="20"/>
      <c r="M1234" s="21"/>
      <c r="O1234" s="19"/>
      <c r="R1234" s="21"/>
      <c r="T1234" s="19"/>
      <c r="U1234" s="19"/>
      <c r="Y1234" s="22"/>
      <c r="AA1234" s="19"/>
      <c r="AF1234" s="24"/>
      <c r="AK1234" s="21"/>
      <c r="AP1234" s="21"/>
      <c r="AS1234" s="24"/>
      <c r="AT1234" s="24"/>
      <c r="AV1234" s="24"/>
    </row>
    <row r="1235" ht="15.75" customHeight="1">
      <c r="F1235" s="19"/>
      <c r="G1235" s="20"/>
      <c r="M1235" s="21"/>
      <c r="O1235" s="19"/>
      <c r="R1235" s="21"/>
      <c r="T1235" s="19"/>
      <c r="U1235" s="19"/>
      <c r="Y1235" s="22"/>
      <c r="AA1235" s="19"/>
      <c r="AF1235" s="24"/>
      <c r="AK1235" s="21"/>
      <c r="AP1235" s="21"/>
      <c r="AS1235" s="24"/>
      <c r="AT1235" s="24"/>
      <c r="AV1235" s="24"/>
    </row>
    <row r="1236" ht="15.75" customHeight="1">
      <c r="F1236" s="19"/>
      <c r="G1236" s="20"/>
      <c r="M1236" s="21"/>
      <c r="O1236" s="19"/>
      <c r="R1236" s="21"/>
      <c r="T1236" s="19"/>
      <c r="U1236" s="19"/>
      <c r="Y1236" s="22"/>
      <c r="AA1236" s="19"/>
      <c r="AF1236" s="24"/>
      <c r="AK1236" s="21"/>
      <c r="AP1236" s="21"/>
      <c r="AS1236" s="24"/>
      <c r="AT1236" s="24"/>
      <c r="AV1236" s="24"/>
    </row>
    <row r="1237" ht="15.75" customHeight="1">
      <c r="F1237" s="19"/>
      <c r="G1237" s="20"/>
      <c r="M1237" s="21"/>
      <c r="O1237" s="19"/>
      <c r="R1237" s="21"/>
      <c r="T1237" s="19"/>
      <c r="U1237" s="19"/>
      <c r="Y1237" s="22"/>
      <c r="AA1237" s="19"/>
      <c r="AF1237" s="24"/>
      <c r="AK1237" s="21"/>
      <c r="AP1237" s="21"/>
      <c r="AS1237" s="24"/>
      <c r="AT1237" s="24"/>
      <c r="AV1237" s="24"/>
    </row>
    <row r="1238" ht="15.75" customHeight="1">
      <c r="F1238" s="19"/>
      <c r="G1238" s="20"/>
      <c r="M1238" s="21"/>
      <c r="O1238" s="19"/>
      <c r="R1238" s="21"/>
      <c r="T1238" s="19"/>
      <c r="U1238" s="19"/>
      <c r="Y1238" s="22"/>
      <c r="AA1238" s="19"/>
      <c r="AF1238" s="24"/>
      <c r="AK1238" s="21"/>
      <c r="AP1238" s="21"/>
      <c r="AS1238" s="24"/>
      <c r="AT1238" s="24"/>
      <c r="AV1238" s="24"/>
    </row>
    <row r="1239" ht="15.75" customHeight="1">
      <c r="F1239" s="19"/>
      <c r="G1239" s="20"/>
      <c r="M1239" s="21"/>
      <c r="O1239" s="19"/>
      <c r="R1239" s="21"/>
      <c r="T1239" s="19"/>
      <c r="U1239" s="19"/>
      <c r="Y1239" s="22"/>
      <c r="AA1239" s="19"/>
      <c r="AF1239" s="24"/>
      <c r="AK1239" s="21"/>
      <c r="AP1239" s="21"/>
      <c r="AS1239" s="24"/>
      <c r="AT1239" s="24"/>
      <c r="AV1239" s="24"/>
    </row>
    <row r="1240" ht="15.75" customHeight="1">
      <c r="F1240" s="19"/>
      <c r="G1240" s="20"/>
      <c r="M1240" s="21"/>
      <c r="O1240" s="19"/>
      <c r="R1240" s="21"/>
      <c r="T1240" s="19"/>
      <c r="U1240" s="19"/>
      <c r="Y1240" s="22"/>
      <c r="AA1240" s="19"/>
      <c r="AF1240" s="24"/>
      <c r="AK1240" s="21"/>
      <c r="AP1240" s="21"/>
      <c r="AS1240" s="24"/>
      <c r="AT1240" s="24"/>
      <c r="AV1240" s="24"/>
    </row>
    <row r="1241" ht="15.75" customHeight="1">
      <c r="F1241" s="19"/>
      <c r="G1241" s="20"/>
      <c r="M1241" s="21"/>
      <c r="O1241" s="19"/>
      <c r="R1241" s="21"/>
      <c r="T1241" s="19"/>
      <c r="U1241" s="19"/>
      <c r="Y1241" s="22"/>
      <c r="AA1241" s="19"/>
      <c r="AF1241" s="24"/>
      <c r="AK1241" s="21"/>
      <c r="AP1241" s="21"/>
      <c r="AS1241" s="24"/>
      <c r="AT1241" s="24"/>
      <c r="AV1241" s="24"/>
    </row>
    <row r="1242" ht="15.75" customHeight="1">
      <c r="F1242" s="19"/>
      <c r="G1242" s="20"/>
      <c r="M1242" s="21"/>
      <c r="O1242" s="19"/>
      <c r="R1242" s="21"/>
      <c r="T1242" s="19"/>
      <c r="U1242" s="19"/>
      <c r="Y1242" s="22"/>
      <c r="AA1242" s="19"/>
      <c r="AF1242" s="24"/>
      <c r="AK1242" s="21"/>
      <c r="AP1242" s="21"/>
      <c r="AS1242" s="24"/>
      <c r="AT1242" s="24"/>
      <c r="AV1242" s="24"/>
    </row>
    <row r="1243" ht="15.75" customHeight="1">
      <c r="F1243" s="19"/>
      <c r="G1243" s="20"/>
      <c r="M1243" s="21"/>
      <c r="O1243" s="19"/>
      <c r="R1243" s="21"/>
      <c r="T1243" s="19"/>
      <c r="U1243" s="19"/>
      <c r="Y1243" s="22"/>
      <c r="AA1243" s="19"/>
      <c r="AF1243" s="24"/>
      <c r="AK1243" s="21"/>
      <c r="AP1243" s="21"/>
      <c r="AS1243" s="24"/>
      <c r="AT1243" s="24"/>
      <c r="AV1243" s="24"/>
    </row>
    <row r="1244" ht="15.75" customHeight="1">
      <c r="F1244" s="19"/>
      <c r="G1244" s="20"/>
      <c r="M1244" s="21"/>
      <c r="O1244" s="19"/>
      <c r="R1244" s="21"/>
      <c r="T1244" s="19"/>
      <c r="U1244" s="19"/>
      <c r="Y1244" s="22"/>
      <c r="AA1244" s="19"/>
      <c r="AF1244" s="24"/>
      <c r="AK1244" s="21"/>
      <c r="AP1244" s="21"/>
      <c r="AS1244" s="24"/>
      <c r="AT1244" s="24"/>
      <c r="AV1244" s="24"/>
    </row>
    <row r="1245" ht="15.75" customHeight="1">
      <c r="F1245" s="19"/>
      <c r="G1245" s="20"/>
      <c r="M1245" s="21"/>
      <c r="O1245" s="19"/>
      <c r="R1245" s="21"/>
      <c r="T1245" s="19"/>
      <c r="U1245" s="19"/>
      <c r="Y1245" s="22"/>
      <c r="AA1245" s="19"/>
      <c r="AF1245" s="24"/>
      <c r="AK1245" s="21"/>
      <c r="AP1245" s="21"/>
      <c r="AS1245" s="24"/>
      <c r="AT1245" s="24"/>
      <c r="AV1245" s="24"/>
    </row>
    <row r="1246" ht="15.75" customHeight="1">
      <c r="F1246" s="19"/>
      <c r="G1246" s="20"/>
      <c r="M1246" s="21"/>
      <c r="O1246" s="19"/>
      <c r="R1246" s="21"/>
      <c r="T1246" s="19"/>
      <c r="U1246" s="19"/>
      <c r="Y1246" s="22"/>
      <c r="AA1246" s="19"/>
      <c r="AF1246" s="24"/>
      <c r="AK1246" s="21"/>
      <c r="AP1246" s="21"/>
      <c r="AS1246" s="24"/>
      <c r="AT1246" s="24"/>
      <c r="AV1246" s="24"/>
    </row>
    <row r="1247" ht="15.75" customHeight="1">
      <c r="F1247" s="19"/>
      <c r="G1247" s="20"/>
      <c r="M1247" s="21"/>
      <c r="O1247" s="19"/>
      <c r="R1247" s="21"/>
      <c r="T1247" s="19"/>
      <c r="U1247" s="19"/>
      <c r="Y1247" s="22"/>
      <c r="AA1247" s="19"/>
      <c r="AF1247" s="24"/>
      <c r="AK1247" s="21"/>
      <c r="AP1247" s="21"/>
      <c r="AS1247" s="24"/>
      <c r="AT1247" s="24"/>
      <c r="AV1247" s="24"/>
    </row>
    <row r="1248" ht="15.75" customHeight="1">
      <c r="F1248" s="19"/>
      <c r="G1248" s="20"/>
      <c r="M1248" s="21"/>
      <c r="O1248" s="19"/>
      <c r="R1248" s="21"/>
      <c r="T1248" s="19"/>
      <c r="U1248" s="19"/>
      <c r="Y1248" s="22"/>
      <c r="AA1248" s="19"/>
      <c r="AF1248" s="24"/>
      <c r="AK1248" s="21"/>
      <c r="AP1248" s="21"/>
      <c r="AS1248" s="24"/>
      <c r="AT1248" s="24"/>
      <c r="AV1248" s="24"/>
    </row>
    <row r="1249" ht="15.75" customHeight="1">
      <c r="F1249" s="19"/>
      <c r="G1249" s="20"/>
      <c r="M1249" s="21"/>
      <c r="O1249" s="19"/>
      <c r="R1249" s="21"/>
      <c r="T1249" s="19"/>
      <c r="U1249" s="19"/>
      <c r="Y1249" s="22"/>
      <c r="AA1249" s="19"/>
      <c r="AF1249" s="24"/>
      <c r="AK1249" s="21"/>
      <c r="AP1249" s="21"/>
      <c r="AS1249" s="24"/>
      <c r="AT1249" s="24"/>
      <c r="AV1249" s="24"/>
    </row>
    <row r="1250" ht="15.75" customHeight="1">
      <c r="F1250" s="19"/>
      <c r="G1250" s="20"/>
      <c r="M1250" s="21"/>
      <c r="O1250" s="19"/>
      <c r="R1250" s="21"/>
      <c r="T1250" s="19"/>
      <c r="U1250" s="19"/>
      <c r="Y1250" s="22"/>
      <c r="AA1250" s="19"/>
      <c r="AF1250" s="24"/>
      <c r="AK1250" s="21"/>
      <c r="AP1250" s="21"/>
      <c r="AS1250" s="24"/>
      <c r="AT1250" s="24"/>
      <c r="AV1250" s="24"/>
    </row>
    <row r="1251" ht="15.75" customHeight="1">
      <c r="F1251" s="19"/>
      <c r="G1251" s="20"/>
      <c r="M1251" s="21"/>
      <c r="O1251" s="19"/>
      <c r="R1251" s="21"/>
      <c r="T1251" s="19"/>
      <c r="U1251" s="19"/>
      <c r="Y1251" s="22"/>
      <c r="AA1251" s="19"/>
      <c r="AF1251" s="24"/>
      <c r="AK1251" s="21"/>
      <c r="AP1251" s="21"/>
      <c r="AS1251" s="24"/>
      <c r="AT1251" s="24"/>
      <c r="AV1251" s="24"/>
    </row>
    <row r="1252" ht="15.75" customHeight="1">
      <c r="F1252" s="19"/>
      <c r="G1252" s="20"/>
      <c r="M1252" s="21"/>
      <c r="O1252" s="19"/>
      <c r="R1252" s="21"/>
      <c r="T1252" s="19"/>
      <c r="U1252" s="19"/>
      <c r="Y1252" s="22"/>
      <c r="AA1252" s="19"/>
      <c r="AF1252" s="24"/>
      <c r="AK1252" s="21"/>
      <c r="AP1252" s="21"/>
      <c r="AS1252" s="24"/>
      <c r="AT1252" s="24"/>
      <c r="AV1252" s="24"/>
    </row>
    <row r="1253" ht="15.75" customHeight="1">
      <c r="F1253" s="19"/>
      <c r="G1253" s="20"/>
      <c r="M1253" s="21"/>
      <c r="O1253" s="19"/>
      <c r="R1253" s="21"/>
      <c r="T1253" s="19"/>
      <c r="U1253" s="19"/>
      <c r="Y1253" s="22"/>
      <c r="AA1253" s="19"/>
      <c r="AF1253" s="24"/>
      <c r="AK1253" s="21"/>
      <c r="AP1253" s="21"/>
      <c r="AS1253" s="24"/>
      <c r="AT1253" s="24"/>
      <c r="AV1253" s="24"/>
    </row>
    <row r="1254" ht="15.75" customHeight="1">
      <c r="F1254" s="19"/>
      <c r="G1254" s="20"/>
      <c r="M1254" s="21"/>
      <c r="O1254" s="19"/>
      <c r="R1254" s="21"/>
      <c r="T1254" s="19"/>
      <c r="U1254" s="19"/>
      <c r="Y1254" s="22"/>
      <c r="AA1254" s="19"/>
      <c r="AF1254" s="24"/>
      <c r="AK1254" s="21"/>
      <c r="AP1254" s="21"/>
      <c r="AS1254" s="24"/>
      <c r="AT1254" s="24"/>
      <c r="AV1254" s="24"/>
    </row>
    <row r="1255" ht="15.75" customHeight="1">
      <c r="F1255" s="19"/>
      <c r="G1255" s="20"/>
      <c r="M1255" s="21"/>
      <c r="O1255" s="19"/>
      <c r="R1255" s="21"/>
      <c r="T1255" s="19"/>
      <c r="U1255" s="19"/>
      <c r="Y1255" s="22"/>
      <c r="AA1255" s="19"/>
      <c r="AF1255" s="24"/>
      <c r="AK1255" s="21"/>
      <c r="AP1255" s="21"/>
      <c r="AS1255" s="24"/>
      <c r="AT1255" s="24"/>
      <c r="AV1255" s="24"/>
    </row>
    <row r="1256" ht="15.75" customHeight="1">
      <c r="F1256" s="19"/>
      <c r="G1256" s="20"/>
      <c r="M1256" s="21"/>
      <c r="O1256" s="19"/>
      <c r="R1256" s="21"/>
      <c r="T1256" s="19"/>
      <c r="U1256" s="19"/>
      <c r="Y1256" s="22"/>
      <c r="AA1256" s="19"/>
      <c r="AF1256" s="24"/>
      <c r="AK1256" s="21"/>
      <c r="AP1256" s="21"/>
      <c r="AS1256" s="24"/>
      <c r="AT1256" s="24"/>
      <c r="AV1256" s="24"/>
    </row>
    <row r="1257" ht="15.75" customHeight="1">
      <c r="F1257" s="19"/>
      <c r="G1257" s="20"/>
      <c r="M1257" s="21"/>
      <c r="O1257" s="19"/>
      <c r="R1257" s="21"/>
      <c r="T1257" s="19"/>
      <c r="U1257" s="19"/>
      <c r="Y1257" s="22"/>
      <c r="AA1257" s="19"/>
      <c r="AF1257" s="24"/>
      <c r="AK1257" s="21"/>
      <c r="AP1257" s="21"/>
      <c r="AS1257" s="24"/>
      <c r="AT1257" s="24"/>
      <c r="AV1257" s="24"/>
    </row>
    <row r="1258" ht="15.75" customHeight="1">
      <c r="F1258" s="19"/>
      <c r="G1258" s="20"/>
      <c r="M1258" s="21"/>
      <c r="O1258" s="19"/>
      <c r="R1258" s="21"/>
      <c r="T1258" s="19"/>
      <c r="U1258" s="19"/>
      <c r="Y1258" s="22"/>
      <c r="AA1258" s="19"/>
      <c r="AF1258" s="24"/>
      <c r="AK1258" s="21"/>
      <c r="AP1258" s="21"/>
      <c r="AS1258" s="24"/>
      <c r="AT1258" s="24"/>
      <c r="AV1258" s="24"/>
    </row>
    <row r="1259" ht="15.75" customHeight="1">
      <c r="F1259" s="19"/>
      <c r="G1259" s="20"/>
      <c r="M1259" s="21"/>
      <c r="O1259" s="19"/>
      <c r="R1259" s="21"/>
      <c r="T1259" s="19"/>
      <c r="U1259" s="19"/>
      <c r="Y1259" s="22"/>
      <c r="AA1259" s="19"/>
      <c r="AF1259" s="24"/>
      <c r="AK1259" s="21"/>
      <c r="AP1259" s="21"/>
      <c r="AS1259" s="24"/>
      <c r="AT1259" s="24"/>
      <c r="AV1259" s="24"/>
    </row>
    <row r="1260" ht="15.75" customHeight="1">
      <c r="F1260" s="19"/>
      <c r="G1260" s="20"/>
      <c r="M1260" s="21"/>
      <c r="O1260" s="19"/>
      <c r="R1260" s="21"/>
      <c r="T1260" s="19"/>
      <c r="U1260" s="19"/>
      <c r="Y1260" s="22"/>
      <c r="AA1260" s="19"/>
      <c r="AF1260" s="24"/>
      <c r="AK1260" s="21"/>
      <c r="AP1260" s="21"/>
      <c r="AS1260" s="24"/>
      <c r="AT1260" s="24"/>
      <c r="AV1260" s="24"/>
    </row>
    <row r="1261" ht="15.75" customHeight="1">
      <c r="F1261" s="19"/>
      <c r="G1261" s="20"/>
      <c r="M1261" s="21"/>
      <c r="O1261" s="19"/>
      <c r="R1261" s="21"/>
      <c r="T1261" s="19"/>
      <c r="U1261" s="19"/>
      <c r="Y1261" s="22"/>
      <c r="AA1261" s="19"/>
      <c r="AF1261" s="24"/>
      <c r="AK1261" s="21"/>
      <c r="AP1261" s="21"/>
      <c r="AS1261" s="24"/>
      <c r="AT1261" s="24"/>
      <c r="AV1261" s="24"/>
    </row>
    <row r="1262" ht="15.75" customHeight="1">
      <c r="F1262" s="19"/>
      <c r="G1262" s="20"/>
      <c r="M1262" s="21"/>
      <c r="O1262" s="19"/>
      <c r="R1262" s="21"/>
      <c r="T1262" s="19"/>
      <c r="U1262" s="19"/>
      <c r="Y1262" s="22"/>
      <c r="AA1262" s="19"/>
      <c r="AF1262" s="24"/>
      <c r="AK1262" s="21"/>
      <c r="AP1262" s="21"/>
      <c r="AS1262" s="24"/>
      <c r="AT1262" s="24"/>
      <c r="AV1262" s="24"/>
    </row>
    <row r="1263" ht="15.75" customHeight="1">
      <c r="F1263" s="19"/>
      <c r="G1263" s="20"/>
      <c r="M1263" s="21"/>
      <c r="O1263" s="19"/>
      <c r="R1263" s="21"/>
      <c r="T1263" s="19"/>
      <c r="U1263" s="19"/>
      <c r="Y1263" s="22"/>
      <c r="AA1263" s="19"/>
      <c r="AF1263" s="24"/>
      <c r="AK1263" s="21"/>
      <c r="AP1263" s="21"/>
      <c r="AS1263" s="24"/>
      <c r="AT1263" s="24"/>
      <c r="AV1263" s="24"/>
    </row>
    <row r="1264" ht="15.75" customHeight="1">
      <c r="F1264" s="19"/>
      <c r="G1264" s="20"/>
      <c r="M1264" s="21"/>
      <c r="O1264" s="19"/>
      <c r="R1264" s="21"/>
      <c r="T1264" s="19"/>
      <c r="U1264" s="19"/>
      <c r="Y1264" s="22"/>
      <c r="AA1264" s="19"/>
      <c r="AF1264" s="24"/>
      <c r="AK1264" s="21"/>
      <c r="AP1264" s="21"/>
      <c r="AS1264" s="24"/>
      <c r="AT1264" s="24"/>
      <c r="AV1264" s="24"/>
    </row>
    <row r="1265" ht="15.75" customHeight="1">
      <c r="F1265" s="19"/>
      <c r="G1265" s="20"/>
      <c r="M1265" s="21"/>
      <c r="O1265" s="19"/>
      <c r="R1265" s="21"/>
      <c r="T1265" s="19"/>
      <c r="U1265" s="19"/>
      <c r="Y1265" s="22"/>
      <c r="AA1265" s="19"/>
      <c r="AF1265" s="24"/>
      <c r="AK1265" s="21"/>
      <c r="AP1265" s="21"/>
      <c r="AS1265" s="24"/>
      <c r="AT1265" s="24"/>
      <c r="AV1265" s="24"/>
    </row>
    <row r="1266" ht="15.75" customHeight="1">
      <c r="F1266" s="19"/>
      <c r="G1266" s="20"/>
      <c r="M1266" s="21"/>
      <c r="O1266" s="19"/>
      <c r="R1266" s="21"/>
      <c r="T1266" s="19"/>
      <c r="U1266" s="19"/>
      <c r="Y1266" s="22"/>
      <c r="AA1266" s="19"/>
      <c r="AF1266" s="24"/>
      <c r="AK1266" s="21"/>
      <c r="AP1266" s="21"/>
      <c r="AS1266" s="24"/>
      <c r="AT1266" s="24"/>
      <c r="AV1266" s="24"/>
    </row>
    <row r="1267" ht="15.75" customHeight="1">
      <c r="F1267" s="19"/>
      <c r="G1267" s="20"/>
      <c r="M1267" s="21"/>
      <c r="O1267" s="19"/>
      <c r="R1267" s="21"/>
      <c r="T1267" s="19"/>
      <c r="U1267" s="19"/>
      <c r="Y1267" s="22"/>
      <c r="AA1267" s="19"/>
      <c r="AF1267" s="24"/>
      <c r="AK1267" s="21"/>
      <c r="AP1267" s="21"/>
      <c r="AS1267" s="24"/>
      <c r="AT1267" s="24"/>
      <c r="AV1267" s="24"/>
    </row>
    <row r="1268" ht="15.75" customHeight="1">
      <c r="F1268" s="19"/>
      <c r="G1268" s="20"/>
      <c r="M1268" s="21"/>
      <c r="O1268" s="19"/>
      <c r="R1268" s="21"/>
      <c r="T1268" s="19"/>
      <c r="U1268" s="19"/>
      <c r="Y1268" s="22"/>
      <c r="AA1268" s="19"/>
      <c r="AF1268" s="24"/>
      <c r="AK1268" s="21"/>
      <c r="AP1268" s="21"/>
      <c r="AS1268" s="24"/>
      <c r="AT1268" s="24"/>
      <c r="AV1268" s="24"/>
    </row>
    <row r="1269" ht="15.75" customHeight="1">
      <c r="F1269" s="19"/>
      <c r="G1269" s="20"/>
      <c r="M1269" s="21"/>
      <c r="O1269" s="19"/>
      <c r="R1269" s="21"/>
      <c r="T1269" s="19"/>
      <c r="U1269" s="19"/>
      <c r="Y1269" s="22"/>
      <c r="AA1269" s="19"/>
      <c r="AF1269" s="24"/>
      <c r="AK1269" s="21"/>
      <c r="AP1269" s="21"/>
      <c r="AS1269" s="24"/>
      <c r="AT1269" s="24"/>
      <c r="AV1269" s="24"/>
    </row>
    <row r="1270" ht="15.75" customHeight="1">
      <c r="F1270" s="19"/>
      <c r="G1270" s="20"/>
      <c r="M1270" s="21"/>
      <c r="O1270" s="19"/>
      <c r="R1270" s="21"/>
      <c r="T1270" s="19"/>
      <c r="U1270" s="19"/>
      <c r="Y1270" s="22"/>
      <c r="AA1270" s="19"/>
      <c r="AF1270" s="24"/>
      <c r="AK1270" s="21"/>
      <c r="AP1270" s="21"/>
      <c r="AS1270" s="24"/>
      <c r="AT1270" s="24"/>
      <c r="AV1270" s="24"/>
    </row>
    <row r="1271" ht="15.75" customHeight="1">
      <c r="F1271" s="19"/>
      <c r="G1271" s="20"/>
      <c r="M1271" s="21"/>
      <c r="O1271" s="19"/>
      <c r="R1271" s="21"/>
      <c r="T1271" s="19"/>
      <c r="U1271" s="19"/>
      <c r="Y1271" s="22"/>
      <c r="AA1271" s="19"/>
      <c r="AF1271" s="24"/>
      <c r="AK1271" s="21"/>
      <c r="AP1271" s="21"/>
      <c r="AS1271" s="24"/>
      <c r="AT1271" s="24"/>
      <c r="AV1271" s="24"/>
    </row>
    <row r="1272" ht="15.75" customHeight="1">
      <c r="F1272" s="19"/>
      <c r="G1272" s="20"/>
      <c r="M1272" s="21"/>
      <c r="O1272" s="19"/>
      <c r="R1272" s="21"/>
      <c r="T1272" s="19"/>
      <c r="U1272" s="19"/>
      <c r="Y1272" s="22"/>
      <c r="AA1272" s="19"/>
      <c r="AF1272" s="24"/>
      <c r="AK1272" s="21"/>
      <c r="AP1272" s="21"/>
      <c r="AS1272" s="24"/>
      <c r="AT1272" s="24"/>
      <c r="AV1272" s="24"/>
    </row>
    <row r="1273" ht="15.75" customHeight="1">
      <c r="F1273" s="19"/>
      <c r="G1273" s="20"/>
      <c r="M1273" s="21"/>
      <c r="O1273" s="19"/>
      <c r="R1273" s="21"/>
      <c r="T1273" s="19"/>
      <c r="U1273" s="19"/>
      <c r="Y1273" s="22"/>
      <c r="AA1273" s="19"/>
      <c r="AF1273" s="24"/>
      <c r="AK1273" s="21"/>
      <c r="AP1273" s="21"/>
      <c r="AS1273" s="24"/>
      <c r="AT1273" s="24"/>
      <c r="AV1273" s="24"/>
    </row>
    <row r="1274" ht="15.75" customHeight="1">
      <c r="F1274" s="19"/>
      <c r="G1274" s="20"/>
      <c r="M1274" s="21"/>
      <c r="O1274" s="19"/>
      <c r="R1274" s="21"/>
      <c r="T1274" s="19"/>
      <c r="U1274" s="19"/>
      <c r="Y1274" s="22"/>
      <c r="AA1274" s="19"/>
      <c r="AF1274" s="24"/>
      <c r="AK1274" s="21"/>
      <c r="AP1274" s="21"/>
      <c r="AS1274" s="24"/>
      <c r="AT1274" s="24"/>
      <c r="AV1274" s="24"/>
    </row>
    <row r="1275" ht="15.75" customHeight="1">
      <c r="F1275" s="19"/>
      <c r="G1275" s="20"/>
      <c r="M1275" s="21"/>
      <c r="O1275" s="19"/>
      <c r="R1275" s="21"/>
      <c r="T1275" s="19"/>
      <c r="U1275" s="19"/>
      <c r="Y1275" s="22"/>
      <c r="AA1275" s="19"/>
      <c r="AF1275" s="24"/>
      <c r="AK1275" s="21"/>
      <c r="AP1275" s="21"/>
      <c r="AS1275" s="24"/>
      <c r="AT1275" s="24"/>
      <c r="AV1275" s="24"/>
    </row>
    <row r="1276" ht="15.75" customHeight="1">
      <c r="F1276" s="19"/>
      <c r="G1276" s="20"/>
      <c r="M1276" s="21"/>
      <c r="O1276" s="19"/>
      <c r="R1276" s="21"/>
      <c r="T1276" s="19"/>
      <c r="U1276" s="19"/>
      <c r="Y1276" s="22"/>
      <c r="AA1276" s="19"/>
      <c r="AF1276" s="24"/>
      <c r="AK1276" s="21"/>
      <c r="AP1276" s="21"/>
      <c r="AS1276" s="24"/>
      <c r="AT1276" s="24"/>
      <c r="AV1276" s="24"/>
    </row>
    <row r="1277" ht="15.75" customHeight="1">
      <c r="F1277" s="19"/>
      <c r="G1277" s="20"/>
      <c r="M1277" s="21"/>
      <c r="O1277" s="19"/>
      <c r="R1277" s="21"/>
      <c r="T1277" s="19"/>
      <c r="U1277" s="19"/>
      <c r="Y1277" s="22"/>
      <c r="AA1277" s="19"/>
      <c r="AF1277" s="24"/>
      <c r="AK1277" s="21"/>
      <c r="AP1277" s="21"/>
      <c r="AS1277" s="24"/>
      <c r="AT1277" s="24"/>
      <c r="AV1277" s="24"/>
    </row>
    <row r="1278" ht="15.75" customHeight="1">
      <c r="F1278" s="19"/>
      <c r="G1278" s="20"/>
      <c r="M1278" s="21"/>
      <c r="O1278" s="19"/>
      <c r="R1278" s="21"/>
      <c r="T1278" s="19"/>
      <c r="U1278" s="19"/>
      <c r="Y1278" s="22"/>
      <c r="AA1278" s="19"/>
      <c r="AF1278" s="24"/>
      <c r="AK1278" s="21"/>
      <c r="AP1278" s="21"/>
      <c r="AS1278" s="24"/>
      <c r="AT1278" s="24"/>
      <c r="AV1278" s="24"/>
    </row>
    <row r="1279" ht="15.75" customHeight="1">
      <c r="F1279" s="19"/>
      <c r="G1279" s="20"/>
      <c r="M1279" s="21"/>
      <c r="O1279" s="19"/>
      <c r="R1279" s="21"/>
      <c r="T1279" s="19"/>
      <c r="U1279" s="19"/>
      <c r="Y1279" s="22"/>
      <c r="AA1279" s="19"/>
      <c r="AF1279" s="24"/>
      <c r="AK1279" s="21"/>
      <c r="AP1279" s="21"/>
      <c r="AS1279" s="24"/>
      <c r="AT1279" s="24"/>
      <c r="AV1279" s="24"/>
    </row>
    <row r="1280" ht="15.75" customHeight="1">
      <c r="F1280" s="19"/>
      <c r="G1280" s="20"/>
      <c r="M1280" s="21"/>
      <c r="O1280" s="19"/>
      <c r="R1280" s="21"/>
      <c r="T1280" s="19"/>
      <c r="U1280" s="19"/>
      <c r="Y1280" s="22"/>
      <c r="AA1280" s="19"/>
      <c r="AF1280" s="24"/>
      <c r="AK1280" s="21"/>
      <c r="AP1280" s="21"/>
      <c r="AS1280" s="24"/>
      <c r="AT1280" s="24"/>
      <c r="AV1280" s="24"/>
    </row>
    <row r="1281" ht="15.75" customHeight="1">
      <c r="F1281" s="19"/>
      <c r="G1281" s="20"/>
      <c r="M1281" s="21"/>
      <c r="O1281" s="19"/>
      <c r="R1281" s="21"/>
      <c r="T1281" s="19"/>
      <c r="U1281" s="19"/>
      <c r="Y1281" s="22"/>
      <c r="AA1281" s="19"/>
      <c r="AF1281" s="24"/>
      <c r="AK1281" s="21"/>
      <c r="AP1281" s="21"/>
      <c r="AS1281" s="24"/>
      <c r="AT1281" s="24"/>
      <c r="AV1281" s="24"/>
    </row>
    <row r="1282" ht="15.75" customHeight="1">
      <c r="F1282" s="19"/>
      <c r="G1282" s="20"/>
      <c r="M1282" s="21"/>
      <c r="O1282" s="19"/>
      <c r="R1282" s="21"/>
      <c r="T1282" s="19"/>
      <c r="U1282" s="19"/>
      <c r="Y1282" s="22"/>
      <c r="AA1282" s="19"/>
      <c r="AF1282" s="24"/>
      <c r="AK1282" s="21"/>
      <c r="AP1282" s="21"/>
      <c r="AS1282" s="24"/>
      <c r="AT1282" s="24"/>
      <c r="AV1282" s="24"/>
    </row>
    <row r="1283" ht="15.75" customHeight="1">
      <c r="F1283" s="19"/>
      <c r="G1283" s="20"/>
      <c r="M1283" s="21"/>
      <c r="O1283" s="19"/>
      <c r="R1283" s="21"/>
      <c r="T1283" s="19"/>
      <c r="U1283" s="19"/>
      <c r="Y1283" s="22"/>
      <c r="AA1283" s="19"/>
      <c r="AF1283" s="24"/>
      <c r="AK1283" s="21"/>
      <c r="AP1283" s="21"/>
      <c r="AS1283" s="24"/>
      <c r="AT1283" s="24"/>
      <c r="AV1283" s="24"/>
    </row>
    <row r="1284" ht="15.75" customHeight="1">
      <c r="F1284" s="19"/>
      <c r="G1284" s="20"/>
      <c r="M1284" s="21"/>
      <c r="O1284" s="19"/>
      <c r="R1284" s="21"/>
      <c r="T1284" s="19"/>
      <c r="U1284" s="19"/>
      <c r="Y1284" s="22"/>
      <c r="AA1284" s="19"/>
      <c r="AF1284" s="24"/>
      <c r="AK1284" s="21"/>
      <c r="AP1284" s="21"/>
      <c r="AS1284" s="24"/>
      <c r="AT1284" s="24"/>
      <c r="AV1284" s="24"/>
    </row>
    <row r="1285" ht="15.75" customHeight="1">
      <c r="F1285" s="19"/>
      <c r="G1285" s="20"/>
      <c r="M1285" s="21"/>
      <c r="O1285" s="19"/>
      <c r="R1285" s="21"/>
      <c r="T1285" s="19"/>
      <c r="U1285" s="19"/>
      <c r="Y1285" s="22"/>
      <c r="AA1285" s="19"/>
      <c r="AF1285" s="24"/>
      <c r="AK1285" s="21"/>
      <c r="AP1285" s="21"/>
      <c r="AS1285" s="24"/>
      <c r="AT1285" s="24"/>
      <c r="AV1285" s="24"/>
    </row>
    <row r="1286" ht="15.75" customHeight="1">
      <c r="F1286" s="19"/>
      <c r="G1286" s="20"/>
      <c r="M1286" s="21"/>
      <c r="O1286" s="19"/>
      <c r="R1286" s="21"/>
      <c r="T1286" s="19"/>
      <c r="U1286" s="19"/>
      <c r="Y1286" s="22"/>
      <c r="AA1286" s="19"/>
      <c r="AF1286" s="24"/>
      <c r="AK1286" s="21"/>
      <c r="AP1286" s="21"/>
      <c r="AS1286" s="24"/>
      <c r="AT1286" s="24"/>
      <c r="AV1286" s="24"/>
    </row>
    <row r="1287" ht="15.75" customHeight="1">
      <c r="F1287" s="19"/>
      <c r="G1287" s="20"/>
      <c r="M1287" s="21"/>
      <c r="O1287" s="19"/>
      <c r="R1287" s="21"/>
      <c r="T1287" s="19"/>
      <c r="U1287" s="19"/>
      <c r="Y1287" s="22"/>
      <c r="AA1287" s="19"/>
      <c r="AF1287" s="24"/>
      <c r="AK1287" s="21"/>
      <c r="AP1287" s="21"/>
      <c r="AS1287" s="24"/>
      <c r="AT1287" s="24"/>
      <c r="AV1287" s="24"/>
    </row>
    <row r="1288" ht="15.75" customHeight="1">
      <c r="F1288" s="19"/>
      <c r="G1288" s="20"/>
      <c r="M1288" s="21"/>
      <c r="O1288" s="19"/>
      <c r="R1288" s="21"/>
      <c r="T1288" s="19"/>
      <c r="U1288" s="19"/>
      <c r="Y1288" s="22"/>
      <c r="AA1288" s="19"/>
      <c r="AF1288" s="24"/>
      <c r="AK1288" s="21"/>
      <c r="AP1288" s="21"/>
      <c r="AS1288" s="24"/>
      <c r="AT1288" s="24"/>
      <c r="AV1288" s="24"/>
    </row>
    <row r="1289" ht="15.75" customHeight="1">
      <c r="F1289" s="19"/>
      <c r="G1289" s="20"/>
      <c r="M1289" s="21"/>
      <c r="O1289" s="19"/>
      <c r="R1289" s="21"/>
      <c r="T1289" s="19"/>
      <c r="U1289" s="19"/>
      <c r="Y1289" s="22"/>
      <c r="AA1289" s="19"/>
      <c r="AF1289" s="24"/>
      <c r="AK1289" s="21"/>
      <c r="AP1289" s="21"/>
      <c r="AS1289" s="24"/>
      <c r="AT1289" s="24"/>
      <c r="AV1289" s="24"/>
    </row>
    <row r="1290" ht="15.75" customHeight="1">
      <c r="F1290" s="19"/>
      <c r="G1290" s="20"/>
      <c r="M1290" s="21"/>
      <c r="O1290" s="19"/>
      <c r="R1290" s="21"/>
      <c r="T1290" s="19"/>
      <c r="U1290" s="19"/>
      <c r="Y1290" s="22"/>
      <c r="AA1290" s="19"/>
      <c r="AF1290" s="24"/>
      <c r="AK1290" s="21"/>
      <c r="AP1290" s="21"/>
      <c r="AS1290" s="24"/>
      <c r="AT1290" s="24"/>
      <c r="AV1290" s="24"/>
    </row>
    <row r="1291" ht="15.75" customHeight="1">
      <c r="F1291" s="19"/>
      <c r="G1291" s="20"/>
      <c r="M1291" s="21"/>
      <c r="O1291" s="19"/>
      <c r="R1291" s="21"/>
      <c r="T1291" s="19"/>
      <c r="U1291" s="19"/>
      <c r="Y1291" s="22"/>
      <c r="AA1291" s="19"/>
      <c r="AF1291" s="24"/>
      <c r="AK1291" s="21"/>
      <c r="AP1291" s="21"/>
      <c r="AS1291" s="24"/>
      <c r="AT1291" s="24"/>
      <c r="AV1291" s="24"/>
    </row>
    <row r="1292" ht="15.75" customHeight="1">
      <c r="F1292" s="19"/>
      <c r="G1292" s="20"/>
      <c r="M1292" s="21"/>
      <c r="O1292" s="19"/>
      <c r="R1292" s="21"/>
      <c r="T1292" s="19"/>
      <c r="U1292" s="19"/>
      <c r="Y1292" s="22"/>
      <c r="AA1292" s="19"/>
      <c r="AF1292" s="24"/>
      <c r="AK1292" s="21"/>
      <c r="AP1292" s="21"/>
      <c r="AS1292" s="24"/>
      <c r="AT1292" s="24"/>
      <c r="AV1292" s="24"/>
    </row>
    <row r="1293" ht="15.75" customHeight="1">
      <c r="F1293" s="19"/>
      <c r="G1293" s="20"/>
      <c r="M1293" s="21"/>
      <c r="O1293" s="19"/>
      <c r="R1293" s="21"/>
      <c r="T1293" s="19"/>
      <c r="U1293" s="19"/>
      <c r="Y1293" s="22"/>
      <c r="AA1293" s="19"/>
      <c r="AF1293" s="24"/>
      <c r="AK1293" s="21"/>
      <c r="AP1293" s="21"/>
      <c r="AS1293" s="24"/>
      <c r="AT1293" s="24"/>
      <c r="AV1293" s="24"/>
    </row>
    <row r="1294" ht="15.75" customHeight="1">
      <c r="F1294" s="19"/>
      <c r="G1294" s="20"/>
      <c r="M1294" s="21"/>
      <c r="O1294" s="19"/>
      <c r="R1294" s="21"/>
      <c r="T1294" s="19"/>
      <c r="U1294" s="19"/>
      <c r="Y1294" s="22"/>
      <c r="AA1294" s="19"/>
      <c r="AF1294" s="24"/>
      <c r="AK1294" s="21"/>
      <c r="AP1294" s="21"/>
      <c r="AS1294" s="24"/>
      <c r="AT1294" s="24"/>
      <c r="AV1294" s="24"/>
    </row>
    <row r="1295" ht="15.75" customHeight="1">
      <c r="F1295" s="19"/>
      <c r="G1295" s="20"/>
      <c r="M1295" s="21"/>
      <c r="O1295" s="19"/>
      <c r="R1295" s="21"/>
      <c r="T1295" s="19"/>
      <c r="U1295" s="19"/>
      <c r="Y1295" s="22"/>
      <c r="AA1295" s="19"/>
      <c r="AF1295" s="24"/>
      <c r="AK1295" s="21"/>
      <c r="AP1295" s="21"/>
      <c r="AS1295" s="24"/>
      <c r="AT1295" s="24"/>
      <c r="AV1295" s="24"/>
    </row>
    <row r="1296" ht="15.75" customHeight="1">
      <c r="F1296" s="19"/>
      <c r="G1296" s="20"/>
      <c r="M1296" s="21"/>
      <c r="O1296" s="19"/>
      <c r="R1296" s="21"/>
      <c r="T1296" s="19"/>
      <c r="U1296" s="19"/>
      <c r="Y1296" s="22"/>
      <c r="AA1296" s="19"/>
      <c r="AF1296" s="24"/>
      <c r="AK1296" s="21"/>
      <c r="AP1296" s="21"/>
      <c r="AS1296" s="24"/>
      <c r="AT1296" s="24"/>
      <c r="AV1296" s="24"/>
    </row>
    <row r="1297" ht="15.75" customHeight="1">
      <c r="F1297" s="19"/>
      <c r="G1297" s="20"/>
      <c r="M1297" s="21"/>
      <c r="O1297" s="19"/>
      <c r="R1297" s="21"/>
      <c r="T1297" s="19"/>
      <c r="U1297" s="19"/>
      <c r="Y1297" s="22"/>
      <c r="AA1297" s="19"/>
      <c r="AF1297" s="24"/>
      <c r="AK1297" s="21"/>
      <c r="AP1297" s="21"/>
      <c r="AS1297" s="24"/>
      <c r="AT1297" s="24"/>
      <c r="AV1297" s="24"/>
    </row>
    <row r="1298" ht="15.75" customHeight="1">
      <c r="F1298" s="19"/>
      <c r="G1298" s="20"/>
      <c r="M1298" s="21"/>
      <c r="O1298" s="19"/>
      <c r="R1298" s="21"/>
      <c r="T1298" s="19"/>
      <c r="U1298" s="19"/>
      <c r="Y1298" s="22"/>
      <c r="AA1298" s="19"/>
      <c r="AF1298" s="24"/>
      <c r="AK1298" s="21"/>
      <c r="AP1298" s="21"/>
      <c r="AS1298" s="24"/>
      <c r="AT1298" s="24"/>
      <c r="AV1298" s="24"/>
    </row>
    <row r="1299" ht="15.75" customHeight="1">
      <c r="F1299" s="19"/>
      <c r="G1299" s="20"/>
      <c r="M1299" s="21"/>
      <c r="O1299" s="19"/>
      <c r="R1299" s="21"/>
      <c r="T1299" s="19"/>
      <c r="U1299" s="19"/>
      <c r="Y1299" s="22"/>
      <c r="AA1299" s="19"/>
      <c r="AF1299" s="24"/>
      <c r="AK1299" s="21"/>
      <c r="AP1299" s="21"/>
      <c r="AS1299" s="24"/>
      <c r="AT1299" s="24"/>
      <c r="AV1299" s="24"/>
    </row>
    <row r="1300" ht="15.75" customHeight="1">
      <c r="F1300" s="19"/>
      <c r="G1300" s="20"/>
      <c r="M1300" s="21"/>
      <c r="O1300" s="19"/>
      <c r="R1300" s="21"/>
      <c r="T1300" s="19"/>
      <c r="U1300" s="19"/>
      <c r="Y1300" s="22"/>
      <c r="AA1300" s="19"/>
      <c r="AF1300" s="24"/>
      <c r="AK1300" s="21"/>
      <c r="AP1300" s="21"/>
      <c r="AS1300" s="24"/>
      <c r="AT1300" s="24"/>
      <c r="AV1300" s="24"/>
    </row>
    <row r="1301" ht="15.75" customHeight="1">
      <c r="F1301" s="19"/>
      <c r="G1301" s="20"/>
      <c r="M1301" s="21"/>
      <c r="O1301" s="19"/>
      <c r="R1301" s="21"/>
      <c r="T1301" s="19"/>
      <c r="U1301" s="19"/>
      <c r="Y1301" s="22"/>
      <c r="AA1301" s="19"/>
      <c r="AF1301" s="24"/>
      <c r="AK1301" s="21"/>
      <c r="AP1301" s="21"/>
      <c r="AS1301" s="24"/>
      <c r="AT1301" s="24"/>
      <c r="AV1301" s="24"/>
    </row>
    <row r="1302" ht="15.75" customHeight="1">
      <c r="F1302" s="19"/>
      <c r="G1302" s="20"/>
      <c r="M1302" s="21"/>
      <c r="O1302" s="19"/>
      <c r="R1302" s="21"/>
      <c r="T1302" s="19"/>
      <c r="U1302" s="19"/>
      <c r="Y1302" s="22"/>
      <c r="AA1302" s="19"/>
      <c r="AF1302" s="24"/>
      <c r="AK1302" s="21"/>
      <c r="AP1302" s="21"/>
      <c r="AS1302" s="24"/>
      <c r="AT1302" s="24"/>
      <c r="AV1302" s="24"/>
    </row>
    <row r="1303" ht="15.75" customHeight="1">
      <c r="F1303" s="19"/>
      <c r="G1303" s="20"/>
      <c r="M1303" s="21"/>
      <c r="O1303" s="19"/>
      <c r="R1303" s="21"/>
      <c r="T1303" s="19"/>
      <c r="U1303" s="19"/>
      <c r="Y1303" s="22"/>
      <c r="AA1303" s="19"/>
      <c r="AF1303" s="24"/>
      <c r="AK1303" s="21"/>
      <c r="AP1303" s="21"/>
      <c r="AS1303" s="24"/>
      <c r="AT1303" s="24"/>
      <c r="AV1303" s="24"/>
    </row>
    <row r="1304" ht="15.75" customHeight="1">
      <c r="F1304" s="19"/>
      <c r="G1304" s="20"/>
      <c r="M1304" s="21"/>
      <c r="O1304" s="19"/>
      <c r="R1304" s="21"/>
      <c r="T1304" s="19"/>
      <c r="U1304" s="19"/>
      <c r="Y1304" s="22"/>
      <c r="AA1304" s="19"/>
      <c r="AF1304" s="24"/>
      <c r="AK1304" s="21"/>
      <c r="AP1304" s="21"/>
      <c r="AS1304" s="24"/>
      <c r="AT1304" s="24"/>
      <c r="AV1304" s="24"/>
    </row>
    <row r="1305" ht="15.75" customHeight="1">
      <c r="F1305" s="19"/>
      <c r="G1305" s="20"/>
      <c r="M1305" s="21"/>
      <c r="O1305" s="19"/>
      <c r="R1305" s="21"/>
      <c r="T1305" s="19"/>
      <c r="U1305" s="19"/>
      <c r="Y1305" s="22"/>
      <c r="AA1305" s="19"/>
      <c r="AF1305" s="24"/>
      <c r="AK1305" s="21"/>
      <c r="AP1305" s="21"/>
      <c r="AS1305" s="24"/>
      <c r="AT1305" s="24"/>
      <c r="AV1305" s="24"/>
    </row>
    <row r="1306" ht="15.75" customHeight="1">
      <c r="F1306" s="19"/>
      <c r="G1306" s="20"/>
      <c r="M1306" s="21"/>
      <c r="O1306" s="19"/>
      <c r="R1306" s="21"/>
      <c r="T1306" s="19"/>
      <c r="U1306" s="19"/>
      <c r="Y1306" s="22"/>
      <c r="AA1306" s="19"/>
      <c r="AF1306" s="24"/>
      <c r="AK1306" s="21"/>
      <c r="AP1306" s="21"/>
      <c r="AS1306" s="24"/>
      <c r="AT1306" s="24"/>
      <c r="AV1306" s="24"/>
    </row>
    <row r="1307" ht="15.75" customHeight="1">
      <c r="F1307" s="19"/>
      <c r="G1307" s="20"/>
      <c r="M1307" s="21"/>
      <c r="O1307" s="19"/>
      <c r="R1307" s="21"/>
      <c r="T1307" s="19"/>
      <c r="U1307" s="19"/>
      <c r="Y1307" s="22"/>
      <c r="AA1307" s="19"/>
      <c r="AF1307" s="24"/>
      <c r="AK1307" s="21"/>
      <c r="AP1307" s="21"/>
      <c r="AS1307" s="24"/>
      <c r="AT1307" s="24"/>
      <c r="AV1307" s="24"/>
    </row>
    <row r="1308" ht="15.75" customHeight="1">
      <c r="F1308" s="19"/>
      <c r="G1308" s="20"/>
      <c r="M1308" s="21"/>
      <c r="O1308" s="19"/>
      <c r="R1308" s="21"/>
      <c r="T1308" s="19"/>
      <c r="U1308" s="19"/>
      <c r="Y1308" s="22"/>
      <c r="AA1308" s="19"/>
      <c r="AF1308" s="24"/>
      <c r="AK1308" s="21"/>
      <c r="AP1308" s="21"/>
      <c r="AS1308" s="24"/>
      <c r="AT1308" s="24"/>
      <c r="AV1308" s="24"/>
    </row>
    <row r="1309" ht="15.75" customHeight="1">
      <c r="F1309" s="19"/>
      <c r="G1309" s="20"/>
      <c r="M1309" s="21"/>
      <c r="O1309" s="19"/>
      <c r="R1309" s="21"/>
      <c r="T1309" s="19"/>
      <c r="U1309" s="19"/>
      <c r="Y1309" s="22"/>
      <c r="AA1309" s="19"/>
      <c r="AF1309" s="24"/>
      <c r="AK1309" s="21"/>
      <c r="AP1309" s="21"/>
      <c r="AS1309" s="24"/>
      <c r="AT1309" s="24"/>
      <c r="AV1309" s="24"/>
    </row>
    <row r="1310" ht="15.75" customHeight="1">
      <c r="F1310" s="19"/>
      <c r="G1310" s="20"/>
      <c r="M1310" s="21"/>
      <c r="O1310" s="19"/>
      <c r="R1310" s="21"/>
      <c r="T1310" s="19"/>
      <c r="U1310" s="19"/>
      <c r="Y1310" s="22"/>
      <c r="AA1310" s="19"/>
      <c r="AF1310" s="24"/>
      <c r="AK1310" s="21"/>
      <c r="AP1310" s="21"/>
      <c r="AS1310" s="24"/>
      <c r="AT1310" s="24"/>
      <c r="AV1310" s="24"/>
    </row>
    <row r="1311" ht="15.75" customHeight="1">
      <c r="F1311" s="19"/>
      <c r="G1311" s="20"/>
      <c r="M1311" s="21"/>
      <c r="O1311" s="19"/>
      <c r="R1311" s="21"/>
      <c r="T1311" s="19"/>
      <c r="U1311" s="19"/>
      <c r="Y1311" s="22"/>
      <c r="AA1311" s="19"/>
      <c r="AF1311" s="24"/>
      <c r="AK1311" s="21"/>
      <c r="AP1311" s="21"/>
      <c r="AS1311" s="24"/>
      <c r="AT1311" s="24"/>
      <c r="AV1311" s="24"/>
    </row>
    <row r="1312" ht="15.75" customHeight="1">
      <c r="F1312" s="19"/>
      <c r="G1312" s="20"/>
      <c r="M1312" s="21"/>
      <c r="O1312" s="19"/>
      <c r="R1312" s="21"/>
      <c r="T1312" s="19"/>
      <c r="U1312" s="19"/>
      <c r="Y1312" s="22"/>
      <c r="AA1312" s="19"/>
      <c r="AF1312" s="24"/>
      <c r="AK1312" s="21"/>
      <c r="AP1312" s="21"/>
      <c r="AS1312" s="24"/>
      <c r="AT1312" s="24"/>
      <c r="AV1312" s="24"/>
    </row>
    <row r="1313" ht="15.75" customHeight="1">
      <c r="F1313" s="19"/>
      <c r="G1313" s="20"/>
      <c r="M1313" s="21"/>
      <c r="O1313" s="19"/>
      <c r="R1313" s="21"/>
      <c r="T1313" s="19"/>
      <c r="U1313" s="19"/>
      <c r="Y1313" s="22"/>
      <c r="AA1313" s="19"/>
      <c r="AF1313" s="24"/>
      <c r="AK1313" s="21"/>
      <c r="AP1313" s="21"/>
      <c r="AS1313" s="24"/>
      <c r="AT1313" s="24"/>
      <c r="AV1313" s="24"/>
    </row>
    <row r="1314" ht="15.75" customHeight="1">
      <c r="F1314" s="19"/>
      <c r="G1314" s="20"/>
      <c r="M1314" s="21"/>
      <c r="O1314" s="19"/>
      <c r="R1314" s="21"/>
      <c r="T1314" s="19"/>
      <c r="U1314" s="19"/>
      <c r="Y1314" s="22"/>
      <c r="AA1314" s="19"/>
      <c r="AF1314" s="24"/>
      <c r="AK1314" s="21"/>
      <c r="AP1314" s="21"/>
      <c r="AS1314" s="24"/>
      <c r="AT1314" s="24"/>
      <c r="AV1314" s="24"/>
    </row>
    <row r="1315" ht="15.75" customHeight="1">
      <c r="F1315" s="19"/>
      <c r="G1315" s="20"/>
      <c r="M1315" s="21"/>
      <c r="O1315" s="19"/>
      <c r="R1315" s="21"/>
      <c r="T1315" s="19"/>
      <c r="U1315" s="19"/>
      <c r="Y1315" s="22"/>
      <c r="AA1315" s="19"/>
      <c r="AF1315" s="24"/>
      <c r="AK1315" s="21"/>
      <c r="AP1315" s="21"/>
      <c r="AS1315" s="24"/>
      <c r="AT1315" s="24"/>
      <c r="AV1315" s="24"/>
    </row>
    <row r="1316" ht="15.75" customHeight="1">
      <c r="F1316" s="19"/>
      <c r="G1316" s="20"/>
      <c r="M1316" s="21"/>
      <c r="O1316" s="19"/>
      <c r="R1316" s="21"/>
      <c r="T1316" s="19"/>
      <c r="U1316" s="19"/>
      <c r="Y1316" s="22"/>
      <c r="AA1316" s="19"/>
      <c r="AF1316" s="24"/>
      <c r="AK1316" s="21"/>
      <c r="AP1316" s="21"/>
      <c r="AS1316" s="24"/>
      <c r="AT1316" s="24"/>
      <c r="AV1316" s="24"/>
    </row>
    <row r="1317" ht="15.75" customHeight="1">
      <c r="F1317" s="19"/>
      <c r="G1317" s="20"/>
      <c r="M1317" s="21"/>
      <c r="O1317" s="19"/>
      <c r="R1317" s="21"/>
      <c r="T1317" s="19"/>
      <c r="U1317" s="19"/>
      <c r="Y1317" s="22"/>
      <c r="AA1317" s="19"/>
      <c r="AF1317" s="24"/>
      <c r="AK1317" s="21"/>
      <c r="AP1317" s="21"/>
      <c r="AS1317" s="24"/>
      <c r="AT1317" s="24"/>
      <c r="AV1317" s="24"/>
    </row>
    <row r="1318" ht="15.75" customHeight="1">
      <c r="F1318" s="19"/>
      <c r="G1318" s="20"/>
      <c r="M1318" s="21"/>
      <c r="O1318" s="19"/>
      <c r="R1318" s="21"/>
      <c r="T1318" s="19"/>
      <c r="U1318" s="19"/>
      <c r="Y1318" s="22"/>
      <c r="AA1318" s="19"/>
      <c r="AF1318" s="24"/>
      <c r="AK1318" s="21"/>
      <c r="AP1318" s="21"/>
      <c r="AS1318" s="24"/>
      <c r="AT1318" s="24"/>
      <c r="AV1318" s="24"/>
    </row>
    <row r="1319" ht="15.75" customHeight="1">
      <c r="F1319" s="19"/>
      <c r="G1319" s="20"/>
      <c r="M1319" s="21"/>
      <c r="O1319" s="19"/>
      <c r="R1319" s="21"/>
      <c r="T1319" s="19"/>
      <c r="U1319" s="19"/>
      <c r="Y1319" s="22"/>
      <c r="AA1319" s="19"/>
      <c r="AF1319" s="24"/>
      <c r="AK1319" s="21"/>
      <c r="AP1319" s="21"/>
      <c r="AS1319" s="24"/>
      <c r="AT1319" s="24"/>
      <c r="AV1319" s="24"/>
    </row>
    <row r="1320" ht="15.75" customHeight="1">
      <c r="F1320" s="19"/>
      <c r="G1320" s="20"/>
      <c r="M1320" s="21"/>
      <c r="O1320" s="19"/>
      <c r="R1320" s="21"/>
      <c r="T1320" s="19"/>
      <c r="U1320" s="19"/>
      <c r="Y1320" s="22"/>
      <c r="AA1320" s="19"/>
      <c r="AF1320" s="24"/>
      <c r="AK1320" s="21"/>
      <c r="AP1320" s="21"/>
      <c r="AS1320" s="24"/>
      <c r="AT1320" s="24"/>
      <c r="AV1320" s="24"/>
    </row>
    <row r="1321" ht="15.75" customHeight="1">
      <c r="F1321" s="19"/>
      <c r="G1321" s="20"/>
      <c r="M1321" s="21"/>
      <c r="O1321" s="19"/>
      <c r="R1321" s="21"/>
      <c r="T1321" s="19"/>
      <c r="U1321" s="19"/>
      <c r="Y1321" s="22"/>
      <c r="AA1321" s="19"/>
      <c r="AF1321" s="24"/>
      <c r="AK1321" s="21"/>
      <c r="AP1321" s="21"/>
      <c r="AS1321" s="24"/>
      <c r="AT1321" s="24"/>
      <c r="AV1321" s="24"/>
    </row>
    <row r="1322" ht="15.75" customHeight="1">
      <c r="F1322" s="19"/>
      <c r="G1322" s="20"/>
      <c r="M1322" s="21"/>
      <c r="O1322" s="19"/>
      <c r="R1322" s="21"/>
      <c r="T1322" s="19"/>
      <c r="U1322" s="19"/>
      <c r="Y1322" s="22"/>
      <c r="AA1322" s="19"/>
      <c r="AF1322" s="24"/>
      <c r="AK1322" s="21"/>
      <c r="AP1322" s="21"/>
      <c r="AS1322" s="24"/>
      <c r="AT1322" s="24"/>
      <c r="AV1322" s="24"/>
    </row>
    <row r="1323" ht="15.75" customHeight="1">
      <c r="F1323" s="19"/>
      <c r="G1323" s="20"/>
      <c r="M1323" s="21"/>
      <c r="O1323" s="19"/>
      <c r="R1323" s="21"/>
      <c r="T1323" s="19"/>
      <c r="U1323" s="19"/>
      <c r="Y1323" s="22"/>
      <c r="AA1323" s="19"/>
      <c r="AF1323" s="24"/>
      <c r="AK1323" s="21"/>
      <c r="AP1323" s="21"/>
      <c r="AS1323" s="24"/>
      <c r="AT1323" s="24"/>
      <c r="AV1323" s="24"/>
    </row>
    <row r="1324" ht="15.75" customHeight="1">
      <c r="F1324" s="19"/>
      <c r="G1324" s="20"/>
      <c r="M1324" s="21"/>
      <c r="O1324" s="19"/>
      <c r="R1324" s="21"/>
      <c r="T1324" s="19"/>
      <c r="U1324" s="19"/>
      <c r="Y1324" s="22"/>
      <c r="AA1324" s="19"/>
      <c r="AF1324" s="24"/>
      <c r="AK1324" s="21"/>
      <c r="AP1324" s="21"/>
      <c r="AS1324" s="24"/>
      <c r="AT1324" s="24"/>
      <c r="AV1324" s="24"/>
    </row>
    <row r="1325" ht="15.75" customHeight="1">
      <c r="F1325" s="19"/>
      <c r="G1325" s="20"/>
      <c r="M1325" s="21"/>
      <c r="O1325" s="19"/>
      <c r="R1325" s="21"/>
      <c r="T1325" s="19"/>
      <c r="U1325" s="19"/>
      <c r="Y1325" s="22"/>
      <c r="AA1325" s="19"/>
      <c r="AF1325" s="24"/>
      <c r="AK1325" s="21"/>
      <c r="AP1325" s="21"/>
      <c r="AS1325" s="24"/>
      <c r="AT1325" s="24"/>
      <c r="AV1325" s="24"/>
    </row>
    <row r="1326" ht="15.75" customHeight="1">
      <c r="F1326" s="19"/>
      <c r="G1326" s="20"/>
      <c r="M1326" s="21"/>
      <c r="O1326" s="19"/>
      <c r="R1326" s="21"/>
      <c r="T1326" s="19"/>
      <c r="U1326" s="19"/>
      <c r="Y1326" s="22"/>
      <c r="AA1326" s="19"/>
      <c r="AF1326" s="24"/>
      <c r="AK1326" s="21"/>
      <c r="AP1326" s="21"/>
      <c r="AS1326" s="24"/>
      <c r="AT1326" s="24"/>
      <c r="AV1326" s="24"/>
    </row>
    <row r="1327" ht="15.75" customHeight="1">
      <c r="F1327" s="19"/>
      <c r="G1327" s="20"/>
      <c r="M1327" s="21"/>
      <c r="O1327" s="19"/>
      <c r="R1327" s="21"/>
      <c r="T1327" s="19"/>
      <c r="U1327" s="19"/>
      <c r="Y1327" s="22"/>
      <c r="AA1327" s="19"/>
      <c r="AF1327" s="24"/>
      <c r="AK1327" s="21"/>
      <c r="AP1327" s="21"/>
      <c r="AS1327" s="24"/>
      <c r="AT1327" s="24"/>
      <c r="AV1327" s="24"/>
    </row>
    <row r="1328" ht="15.75" customHeight="1">
      <c r="F1328" s="19"/>
      <c r="G1328" s="20"/>
      <c r="M1328" s="21"/>
      <c r="O1328" s="19"/>
      <c r="R1328" s="21"/>
      <c r="T1328" s="19"/>
      <c r="U1328" s="19"/>
      <c r="Y1328" s="22"/>
      <c r="AA1328" s="19"/>
      <c r="AF1328" s="24"/>
      <c r="AK1328" s="21"/>
      <c r="AP1328" s="21"/>
      <c r="AS1328" s="24"/>
      <c r="AT1328" s="24"/>
      <c r="AV1328" s="24"/>
    </row>
    <row r="1329" ht="15.75" customHeight="1">
      <c r="F1329" s="19"/>
      <c r="G1329" s="20"/>
      <c r="M1329" s="21"/>
      <c r="O1329" s="19"/>
      <c r="R1329" s="21"/>
      <c r="T1329" s="19"/>
      <c r="U1329" s="19"/>
      <c r="Y1329" s="22"/>
      <c r="AA1329" s="19"/>
      <c r="AF1329" s="24"/>
      <c r="AK1329" s="21"/>
      <c r="AP1329" s="21"/>
      <c r="AS1329" s="24"/>
      <c r="AT1329" s="24"/>
      <c r="AV1329" s="24"/>
    </row>
    <row r="1330" ht="15.75" customHeight="1">
      <c r="F1330" s="19"/>
      <c r="G1330" s="20"/>
      <c r="M1330" s="21"/>
      <c r="O1330" s="19"/>
      <c r="R1330" s="21"/>
      <c r="T1330" s="19"/>
      <c r="U1330" s="19"/>
      <c r="Y1330" s="22"/>
      <c r="AA1330" s="19"/>
      <c r="AF1330" s="24"/>
      <c r="AK1330" s="21"/>
      <c r="AP1330" s="21"/>
      <c r="AS1330" s="24"/>
      <c r="AT1330" s="24"/>
      <c r="AV1330" s="24"/>
    </row>
    <row r="1331" ht="15.75" customHeight="1">
      <c r="F1331" s="19"/>
      <c r="G1331" s="20"/>
      <c r="M1331" s="21"/>
      <c r="O1331" s="19"/>
      <c r="R1331" s="21"/>
      <c r="T1331" s="19"/>
      <c r="U1331" s="19"/>
      <c r="Y1331" s="22"/>
      <c r="AA1331" s="19"/>
      <c r="AF1331" s="24"/>
      <c r="AK1331" s="21"/>
      <c r="AP1331" s="21"/>
      <c r="AS1331" s="24"/>
      <c r="AT1331" s="24"/>
      <c r="AV1331" s="24"/>
    </row>
    <row r="1332" ht="15.75" customHeight="1">
      <c r="F1332" s="19"/>
      <c r="G1332" s="20"/>
      <c r="M1332" s="21"/>
      <c r="O1332" s="19"/>
      <c r="R1332" s="21"/>
      <c r="T1332" s="19"/>
      <c r="U1332" s="19"/>
      <c r="Y1332" s="22"/>
      <c r="AA1332" s="19"/>
      <c r="AF1332" s="24"/>
      <c r="AK1332" s="21"/>
      <c r="AP1332" s="21"/>
      <c r="AS1332" s="24"/>
      <c r="AT1332" s="24"/>
      <c r="AV1332" s="24"/>
    </row>
    <row r="1333" ht="15.75" customHeight="1">
      <c r="F1333" s="19"/>
      <c r="G1333" s="20"/>
      <c r="M1333" s="21"/>
      <c r="O1333" s="19"/>
      <c r="R1333" s="21"/>
      <c r="T1333" s="19"/>
      <c r="U1333" s="19"/>
      <c r="Y1333" s="22"/>
      <c r="AA1333" s="19"/>
      <c r="AF1333" s="24"/>
      <c r="AK1333" s="21"/>
      <c r="AP1333" s="21"/>
      <c r="AS1333" s="24"/>
      <c r="AT1333" s="24"/>
      <c r="AV1333" s="24"/>
    </row>
    <row r="1334" ht="15.75" customHeight="1">
      <c r="F1334" s="19"/>
      <c r="G1334" s="20"/>
      <c r="M1334" s="21"/>
      <c r="O1334" s="19"/>
      <c r="R1334" s="21"/>
      <c r="T1334" s="19"/>
      <c r="U1334" s="19"/>
      <c r="Y1334" s="22"/>
      <c r="AA1334" s="19"/>
      <c r="AF1334" s="24"/>
      <c r="AK1334" s="21"/>
      <c r="AP1334" s="21"/>
      <c r="AS1334" s="24"/>
      <c r="AT1334" s="24"/>
      <c r="AV1334" s="24"/>
    </row>
    <row r="1335" ht="15.75" customHeight="1">
      <c r="F1335" s="19"/>
      <c r="G1335" s="20"/>
      <c r="M1335" s="21"/>
      <c r="O1335" s="19"/>
      <c r="R1335" s="21"/>
      <c r="T1335" s="19"/>
      <c r="U1335" s="19"/>
      <c r="Y1335" s="22"/>
      <c r="AA1335" s="19"/>
      <c r="AF1335" s="24"/>
      <c r="AK1335" s="21"/>
      <c r="AP1335" s="21"/>
      <c r="AS1335" s="24"/>
      <c r="AT1335" s="24"/>
      <c r="AV1335" s="24"/>
    </row>
    <row r="1336" ht="15.75" customHeight="1">
      <c r="F1336" s="19"/>
      <c r="G1336" s="20"/>
      <c r="M1336" s="21"/>
      <c r="O1336" s="19"/>
      <c r="R1336" s="21"/>
      <c r="T1336" s="19"/>
      <c r="U1336" s="19"/>
      <c r="Y1336" s="22"/>
      <c r="AA1336" s="19"/>
      <c r="AF1336" s="24"/>
      <c r="AK1336" s="21"/>
      <c r="AP1336" s="21"/>
      <c r="AS1336" s="24"/>
      <c r="AT1336" s="24"/>
      <c r="AV1336" s="24"/>
    </row>
    <row r="1337" ht="15.75" customHeight="1">
      <c r="F1337" s="19"/>
      <c r="G1337" s="20"/>
      <c r="M1337" s="21"/>
      <c r="O1337" s="19"/>
      <c r="R1337" s="21"/>
      <c r="T1337" s="19"/>
      <c r="U1337" s="19"/>
      <c r="Y1337" s="22"/>
      <c r="AA1337" s="19"/>
      <c r="AF1337" s="24"/>
      <c r="AK1337" s="21"/>
      <c r="AP1337" s="21"/>
      <c r="AS1337" s="24"/>
      <c r="AT1337" s="24"/>
      <c r="AV1337" s="24"/>
    </row>
    <row r="1338" ht="15.75" customHeight="1">
      <c r="F1338" s="19"/>
      <c r="G1338" s="20"/>
      <c r="M1338" s="21"/>
      <c r="O1338" s="19"/>
      <c r="R1338" s="21"/>
      <c r="T1338" s="19"/>
      <c r="U1338" s="19"/>
      <c r="Y1338" s="22"/>
      <c r="AA1338" s="19"/>
      <c r="AF1338" s="24"/>
      <c r="AK1338" s="21"/>
      <c r="AP1338" s="21"/>
      <c r="AS1338" s="24"/>
      <c r="AT1338" s="24"/>
      <c r="AV1338" s="24"/>
    </row>
    <row r="1339" ht="15.75" customHeight="1">
      <c r="F1339" s="19"/>
      <c r="G1339" s="20"/>
      <c r="M1339" s="21"/>
      <c r="O1339" s="19"/>
      <c r="R1339" s="21"/>
      <c r="T1339" s="19"/>
      <c r="U1339" s="19"/>
      <c r="Y1339" s="22"/>
      <c r="AA1339" s="19"/>
      <c r="AF1339" s="24"/>
      <c r="AK1339" s="21"/>
      <c r="AP1339" s="21"/>
      <c r="AS1339" s="24"/>
      <c r="AT1339" s="24"/>
      <c r="AV1339" s="24"/>
    </row>
    <row r="1340" ht="15.75" customHeight="1">
      <c r="F1340" s="19"/>
      <c r="G1340" s="20"/>
      <c r="M1340" s="21"/>
      <c r="O1340" s="19"/>
      <c r="R1340" s="21"/>
      <c r="T1340" s="19"/>
      <c r="U1340" s="19"/>
      <c r="Y1340" s="22"/>
      <c r="AA1340" s="19"/>
      <c r="AF1340" s="24"/>
      <c r="AK1340" s="21"/>
      <c r="AP1340" s="21"/>
      <c r="AS1340" s="24"/>
      <c r="AT1340" s="24"/>
      <c r="AV1340" s="24"/>
    </row>
    <row r="1341" ht="15.75" customHeight="1">
      <c r="F1341" s="19"/>
      <c r="G1341" s="20"/>
      <c r="M1341" s="21"/>
      <c r="O1341" s="19"/>
      <c r="R1341" s="21"/>
      <c r="T1341" s="19"/>
      <c r="U1341" s="19"/>
      <c r="Y1341" s="22"/>
      <c r="AA1341" s="19"/>
      <c r="AF1341" s="24"/>
      <c r="AK1341" s="21"/>
      <c r="AP1341" s="21"/>
      <c r="AS1341" s="24"/>
      <c r="AT1341" s="24"/>
      <c r="AV1341" s="24"/>
    </row>
    <row r="1342" ht="15.75" customHeight="1">
      <c r="F1342" s="19"/>
      <c r="G1342" s="20"/>
      <c r="M1342" s="21"/>
      <c r="O1342" s="19"/>
      <c r="R1342" s="21"/>
      <c r="T1342" s="19"/>
      <c r="U1342" s="19"/>
      <c r="Y1342" s="22"/>
      <c r="AA1342" s="19"/>
      <c r="AF1342" s="24"/>
      <c r="AK1342" s="21"/>
      <c r="AP1342" s="21"/>
      <c r="AS1342" s="24"/>
      <c r="AT1342" s="24"/>
      <c r="AV1342" s="24"/>
    </row>
    <row r="1343" ht="15.75" customHeight="1">
      <c r="F1343" s="19"/>
      <c r="G1343" s="20"/>
      <c r="M1343" s="21"/>
      <c r="O1343" s="19"/>
      <c r="R1343" s="21"/>
      <c r="T1343" s="19"/>
      <c r="U1343" s="19"/>
      <c r="Y1343" s="22"/>
      <c r="AA1343" s="19"/>
      <c r="AF1343" s="24"/>
      <c r="AK1343" s="21"/>
      <c r="AP1343" s="21"/>
      <c r="AS1343" s="24"/>
      <c r="AT1343" s="24"/>
      <c r="AV1343" s="24"/>
    </row>
    <row r="1344" ht="15.75" customHeight="1">
      <c r="F1344" s="19"/>
      <c r="G1344" s="20"/>
      <c r="M1344" s="21"/>
      <c r="O1344" s="19"/>
      <c r="R1344" s="21"/>
      <c r="T1344" s="19"/>
      <c r="U1344" s="19"/>
      <c r="Y1344" s="22"/>
      <c r="AA1344" s="19"/>
      <c r="AF1344" s="24"/>
      <c r="AK1344" s="21"/>
      <c r="AP1344" s="21"/>
      <c r="AS1344" s="24"/>
      <c r="AT1344" s="24"/>
      <c r="AV1344" s="24"/>
    </row>
    <row r="1345" ht="15.75" customHeight="1">
      <c r="F1345" s="19"/>
      <c r="G1345" s="20"/>
      <c r="M1345" s="21"/>
      <c r="O1345" s="19"/>
      <c r="R1345" s="21"/>
      <c r="T1345" s="19"/>
      <c r="U1345" s="19"/>
      <c r="Y1345" s="22"/>
      <c r="AA1345" s="19"/>
      <c r="AF1345" s="24"/>
      <c r="AK1345" s="21"/>
      <c r="AP1345" s="21"/>
      <c r="AS1345" s="24"/>
      <c r="AT1345" s="24"/>
      <c r="AV1345" s="24"/>
    </row>
    <row r="1346" ht="15.75" customHeight="1">
      <c r="F1346" s="19"/>
      <c r="G1346" s="20"/>
      <c r="M1346" s="21"/>
      <c r="O1346" s="19"/>
      <c r="R1346" s="21"/>
      <c r="T1346" s="19"/>
      <c r="U1346" s="19"/>
      <c r="Y1346" s="22"/>
      <c r="AA1346" s="19"/>
      <c r="AF1346" s="24"/>
      <c r="AK1346" s="21"/>
      <c r="AP1346" s="21"/>
      <c r="AS1346" s="24"/>
      <c r="AT1346" s="24"/>
      <c r="AV1346" s="24"/>
    </row>
    <row r="1347" ht="15.75" customHeight="1">
      <c r="F1347" s="19"/>
      <c r="G1347" s="20"/>
      <c r="M1347" s="21"/>
      <c r="O1347" s="19"/>
      <c r="R1347" s="21"/>
      <c r="T1347" s="19"/>
      <c r="U1347" s="19"/>
      <c r="Y1347" s="22"/>
      <c r="AA1347" s="19"/>
      <c r="AF1347" s="24"/>
      <c r="AK1347" s="21"/>
      <c r="AP1347" s="21"/>
      <c r="AS1347" s="24"/>
      <c r="AT1347" s="24"/>
      <c r="AV1347" s="24"/>
    </row>
    <row r="1348" ht="15.75" customHeight="1">
      <c r="F1348" s="19"/>
      <c r="G1348" s="20"/>
      <c r="M1348" s="21"/>
      <c r="O1348" s="19"/>
      <c r="R1348" s="21"/>
      <c r="T1348" s="19"/>
      <c r="U1348" s="19"/>
      <c r="Y1348" s="22"/>
      <c r="AA1348" s="19"/>
      <c r="AF1348" s="24"/>
      <c r="AK1348" s="21"/>
      <c r="AP1348" s="21"/>
      <c r="AS1348" s="24"/>
      <c r="AT1348" s="24"/>
      <c r="AV1348" s="24"/>
    </row>
    <row r="1349" ht="15.75" customHeight="1">
      <c r="F1349" s="19"/>
      <c r="G1349" s="20"/>
      <c r="M1349" s="21"/>
      <c r="O1349" s="19"/>
      <c r="R1349" s="21"/>
      <c r="T1349" s="19"/>
      <c r="U1349" s="19"/>
      <c r="Y1349" s="22"/>
      <c r="AA1349" s="19"/>
      <c r="AF1349" s="24"/>
      <c r="AK1349" s="21"/>
      <c r="AP1349" s="21"/>
      <c r="AS1349" s="24"/>
      <c r="AT1349" s="24"/>
      <c r="AV1349" s="24"/>
    </row>
    <row r="1350" ht="15.75" customHeight="1">
      <c r="F1350" s="19"/>
      <c r="G1350" s="20"/>
      <c r="M1350" s="21"/>
      <c r="O1350" s="19"/>
      <c r="R1350" s="21"/>
      <c r="T1350" s="19"/>
      <c r="U1350" s="19"/>
      <c r="Y1350" s="22"/>
      <c r="AA1350" s="19"/>
      <c r="AF1350" s="24"/>
      <c r="AK1350" s="21"/>
      <c r="AP1350" s="21"/>
      <c r="AS1350" s="24"/>
      <c r="AT1350" s="24"/>
      <c r="AV1350" s="24"/>
    </row>
    <row r="1351" ht="15.75" customHeight="1">
      <c r="F1351" s="19"/>
      <c r="G1351" s="20"/>
      <c r="M1351" s="21"/>
      <c r="O1351" s="19"/>
      <c r="R1351" s="21"/>
      <c r="T1351" s="19"/>
      <c r="U1351" s="19"/>
      <c r="Y1351" s="22"/>
      <c r="AA1351" s="19"/>
      <c r="AF1351" s="24"/>
      <c r="AK1351" s="21"/>
      <c r="AP1351" s="21"/>
      <c r="AS1351" s="24"/>
      <c r="AT1351" s="24"/>
      <c r="AV1351" s="24"/>
    </row>
    <row r="1352" ht="15.75" customHeight="1">
      <c r="F1352" s="19"/>
      <c r="G1352" s="20"/>
      <c r="M1352" s="21"/>
      <c r="O1352" s="19"/>
      <c r="R1352" s="21"/>
      <c r="T1352" s="19"/>
      <c r="U1352" s="19"/>
      <c r="Y1352" s="22"/>
      <c r="AA1352" s="19"/>
      <c r="AF1352" s="24"/>
      <c r="AK1352" s="21"/>
      <c r="AP1352" s="21"/>
      <c r="AS1352" s="24"/>
      <c r="AT1352" s="24"/>
      <c r="AV1352" s="24"/>
    </row>
    <row r="1353" ht="15.75" customHeight="1">
      <c r="F1353" s="19"/>
      <c r="G1353" s="20"/>
      <c r="M1353" s="21"/>
      <c r="O1353" s="19"/>
      <c r="R1353" s="21"/>
      <c r="T1353" s="19"/>
      <c r="U1353" s="19"/>
      <c r="Y1353" s="22"/>
      <c r="AA1353" s="19"/>
      <c r="AF1353" s="24"/>
      <c r="AK1353" s="21"/>
      <c r="AP1353" s="21"/>
      <c r="AS1353" s="24"/>
      <c r="AT1353" s="24"/>
      <c r="AV1353" s="24"/>
    </row>
    <row r="1354" ht="15.75" customHeight="1">
      <c r="F1354" s="19"/>
      <c r="G1354" s="20"/>
      <c r="M1354" s="21"/>
      <c r="O1354" s="19"/>
      <c r="R1354" s="21"/>
      <c r="T1354" s="19"/>
      <c r="U1354" s="19"/>
      <c r="Y1354" s="22"/>
      <c r="AA1354" s="19"/>
      <c r="AF1354" s="24"/>
      <c r="AK1354" s="21"/>
      <c r="AP1354" s="21"/>
      <c r="AS1354" s="24"/>
      <c r="AT1354" s="24"/>
      <c r="AV1354" s="24"/>
    </row>
    <row r="1355" ht="15.75" customHeight="1">
      <c r="F1355" s="19"/>
      <c r="G1355" s="20"/>
      <c r="M1355" s="21"/>
      <c r="O1355" s="19"/>
      <c r="R1355" s="21"/>
      <c r="T1355" s="19"/>
      <c r="U1355" s="19"/>
      <c r="Y1355" s="22"/>
      <c r="AA1355" s="19"/>
      <c r="AF1355" s="24"/>
      <c r="AK1355" s="21"/>
      <c r="AP1355" s="21"/>
      <c r="AS1355" s="24"/>
      <c r="AT1355" s="24"/>
      <c r="AV1355" s="24"/>
    </row>
    <row r="1356" ht="15.75" customHeight="1">
      <c r="F1356" s="19"/>
      <c r="G1356" s="20"/>
      <c r="M1356" s="21"/>
      <c r="O1356" s="19"/>
      <c r="R1356" s="21"/>
      <c r="T1356" s="19"/>
      <c r="U1356" s="19"/>
      <c r="Y1356" s="22"/>
      <c r="AA1356" s="19"/>
      <c r="AF1356" s="24"/>
      <c r="AK1356" s="21"/>
      <c r="AP1356" s="21"/>
      <c r="AS1356" s="24"/>
      <c r="AT1356" s="24"/>
      <c r="AV1356" s="24"/>
    </row>
    <row r="1357" ht="15.75" customHeight="1">
      <c r="F1357" s="19"/>
      <c r="G1357" s="20"/>
      <c r="M1357" s="21"/>
      <c r="O1357" s="19"/>
      <c r="R1357" s="21"/>
      <c r="T1357" s="19"/>
      <c r="U1357" s="19"/>
      <c r="Y1357" s="22"/>
      <c r="AA1357" s="19"/>
      <c r="AF1357" s="24"/>
      <c r="AK1357" s="21"/>
      <c r="AP1357" s="21"/>
      <c r="AS1357" s="24"/>
      <c r="AT1357" s="24"/>
      <c r="AV1357" s="24"/>
    </row>
    <row r="1358" ht="15.75" customHeight="1">
      <c r="F1358" s="19"/>
      <c r="G1358" s="20"/>
      <c r="M1358" s="21"/>
      <c r="O1358" s="19"/>
      <c r="R1358" s="21"/>
      <c r="T1358" s="19"/>
      <c r="U1358" s="19"/>
      <c r="Y1358" s="22"/>
      <c r="AA1358" s="19"/>
      <c r="AF1358" s="24"/>
      <c r="AK1358" s="21"/>
      <c r="AP1358" s="21"/>
      <c r="AS1358" s="24"/>
      <c r="AT1358" s="24"/>
      <c r="AV1358" s="24"/>
    </row>
    <row r="1359" ht="15.75" customHeight="1">
      <c r="F1359" s="19"/>
      <c r="G1359" s="20"/>
      <c r="M1359" s="21"/>
      <c r="O1359" s="19"/>
      <c r="R1359" s="21"/>
      <c r="T1359" s="19"/>
      <c r="U1359" s="19"/>
      <c r="Y1359" s="22"/>
      <c r="AA1359" s="19"/>
      <c r="AF1359" s="24"/>
      <c r="AK1359" s="21"/>
      <c r="AP1359" s="21"/>
      <c r="AS1359" s="24"/>
      <c r="AT1359" s="24"/>
      <c r="AV1359" s="24"/>
    </row>
    <row r="1360" ht="15.75" customHeight="1">
      <c r="F1360" s="19"/>
      <c r="G1360" s="20"/>
      <c r="M1360" s="21"/>
      <c r="O1360" s="19"/>
      <c r="R1360" s="21"/>
      <c r="T1360" s="19"/>
      <c r="U1360" s="19"/>
      <c r="Y1360" s="22"/>
      <c r="AA1360" s="19"/>
      <c r="AF1360" s="24"/>
      <c r="AK1360" s="21"/>
      <c r="AP1360" s="21"/>
      <c r="AS1360" s="24"/>
      <c r="AT1360" s="24"/>
      <c r="AV1360" s="24"/>
    </row>
    <row r="1361" ht="15.75" customHeight="1">
      <c r="F1361" s="19"/>
      <c r="G1361" s="20"/>
      <c r="M1361" s="21"/>
      <c r="O1361" s="19"/>
      <c r="R1361" s="21"/>
      <c r="T1361" s="19"/>
      <c r="U1361" s="19"/>
      <c r="Y1361" s="22"/>
      <c r="AA1361" s="19"/>
      <c r="AF1361" s="24"/>
      <c r="AK1361" s="21"/>
      <c r="AP1361" s="21"/>
      <c r="AS1361" s="24"/>
      <c r="AT1361" s="24"/>
      <c r="AV1361" s="24"/>
    </row>
    <row r="1362" ht="15.75" customHeight="1">
      <c r="F1362" s="19"/>
      <c r="G1362" s="20"/>
      <c r="M1362" s="21"/>
      <c r="O1362" s="19"/>
      <c r="R1362" s="21"/>
      <c r="T1362" s="19"/>
      <c r="U1362" s="19"/>
      <c r="Y1362" s="22"/>
      <c r="AA1362" s="19"/>
      <c r="AF1362" s="24"/>
      <c r="AK1362" s="21"/>
      <c r="AP1362" s="21"/>
      <c r="AS1362" s="24"/>
      <c r="AT1362" s="24"/>
      <c r="AV1362" s="24"/>
    </row>
    <row r="1363" ht="15.75" customHeight="1">
      <c r="F1363" s="19"/>
      <c r="G1363" s="20"/>
      <c r="M1363" s="21"/>
      <c r="O1363" s="19"/>
      <c r="R1363" s="21"/>
      <c r="T1363" s="19"/>
      <c r="U1363" s="19"/>
      <c r="Y1363" s="22"/>
      <c r="AA1363" s="19"/>
      <c r="AF1363" s="24"/>
      <c r="AK1363" s="21"/>
      <c r="AP1363" s="21"/>
      <c r="AS1363" s="24"/>
      <c r="AT1363" s="24"/>
      <c r="AV1363" s="24"/>
    </row>
    <row r="1364" ht="15.75" customHeight="1">
      <c r="F1364" s="19"/>
      <c r="G1364" s="20"/>
      <c r="M1364" s="21"/>
      <c r="O1364" s="19"/>
      <c r="R1364" s="21"/>
      <c r="T1364" s="19"/>
      <c r="U1364" s="19"/>
      <c r="Y1364" s="22"/>
      <c r="AA1364" s="19"/>
      <c r="AF1364" s="24"/>
      <c r="AK1364" s="21"/>
      <c r="AP1364" s="21"/>
      <c r="AS1364" s="24"/>
      <c r="AT1364" s="24"/>
      <c r="AV1364" s="24"/>
    </row>
    <row r="1365" ht="15.75" customHeight="1">
      <c r="F1365" s="19"/>
      <c r="G1365" s="20"/>
      <c r="M1365" s="21"/>
      <c r="O1365" s="19"/>
      <c r="R1365" s="21"/>
      <c r="T1365" s="19"/>
      <c r="U1365" s="19"/>
      <c r="Y1365" s="22"/>
      <c r="AA1365" s="19"/>
      <c r="AF1365" s="24"/>
      <c r="AK1365" s="21"/>
      <c r="AP1365" s="21"/>
      <c r="AS1365" s="24"/>
      <c r="AT1365" s="24"/>
      <c r="AV1365" s="24"/>
    </row>
    <row r="1366" ht="15.75" customHeight="1">
      <c r="F1366" s="19"/>
      <c r="G1366" s="20"/>
      <c r="M1366" s="21"/>
      <c r="O1366" s="19"/>
      <c r="R1366" s="21"/>
      <c r="T1366" s="19"/>
      <c r="U1366" s="19"/>
      <c r="Y1366" s="22"/>
      <c r="AA1366" s="19"/>
      <c r="AF1366" s="24"/>
      <c r="AK1366" s="21"/>
      <c r="AP1366" s="21"/>
      <c r="AS1366" s="24"/>
      <c r="AT1366" s="24"/>
      <c r="AV1366" s="24"/>
    </row>
    <row r="1367" ht="15.75" customHeight="1">
      <c r="F1367" s="19"/>
      <c r="G1367" s="20"/>
      <c r="M1367" s="21"/>
      <c r="O1367" s="19"/>
      <c r="R1367" s="21"/>
      <c r="T1367" s="19"/>
      <c r="U1367" s="19"/>
      <c r="Y1367" s="22"/>
      <c r="AA1367" s="19"/>
      <c r="AF1367" s="24"/>
      <c r="AK1367" s="21"/>
      <c r="AP1367" s="21"/>
      <c r="AS1367" s="24"/>
      <c r="AT1367" s="24"/>
      <c r="AV1367" s="24"/>
    </row>
    <row r="1368" ht="15.75" customHeight="1">
      <c r="F1368" s="19"/>
      <c r="G1368" s="20"/>
      <c r="M1368" s="21"/>
      <c r="O1368" s="19"/>
      <c r="R1368" s="21"/>
      <c r="T1368" s="19"/>
      <c r="U1368" s="19"/>
      <c r="Y1368" s="22"/>
      <c r="AA1368" s="19"/>
      <c r="AF1368" s="24"/>
      <c r="AK1368" s="21"/>
      <c r="AP1368" s="21"/>
      <c r="AS1368" s="24"/>
      <c r="AT1368" s="24"/>
      <c r="AV1368" s="24"/>
    </row>
    <row r="1369" ht="15.75" customHeight="1">
      <c r="F1369" s="19"/>
      <c r="G1369" s="20"/>
      <c r="M1369" s="21"/>
      <c r="O1369" s="19"/>
      <c r="R1369" s="21"/>
      <c r="T1369" s="19"/>
      <c r="U1369" s="19"/>
      <c r="Y1369" s="22"/>
      <c r="AA1369" s="19"/>
      <c r="AF1369" s="24"/>
      <c r="AK1369" s="21"/>
      <c r="AP1369" s="21"/>
      <c r="AS1369" s="24"/>
      <c r="AT1369" s="24"/>
      <c r="AV1369" s="24"/>
    </row>
    <row r="1370" ht="15.75" customHeight="1">
      <c r="F1370" s="19"/>
      <c r="G1370" s="20"/>
      <c r="M1370" s="21"/>
      <c r="O1370" s="19"/>
      <c r="R1370" s="21"/>
      <c r="T1370" s="19"/>
      <c r="U1370" s="19"/>
      <c r="Y1370" s="22"/>
      <c r="AA1370" s="19"/>
      <c r="AF1370" s="24"/>
      <c r="AK1370" s="21"/>
      <c r="AP1370" s="21"/>
      <c r="AS1370" s="24"/>
      <c r="AT1370" s="24"/>
      <c r="AV1370" s="24"/>
    </row>
    <row r="1371" ht="15.75" customHeight="1">
      <c r="F1371" s="19"/>
      <c r="G1371" s="20"/>
      <c r="M1371" s="21"/>
      <c r="O1371" s="19"/>
      <c r="R1371" s="21"/>
      <c r="T1371" s="19"/>
      <c r="U1371" s="19"/>
      <c r="Y1371" s="22"/>
      <c r="AA1371" s="19"/>
      <c r="AF1371" s="24"/>
      <c r="AK1371" s="21"/>
      <c r="AP1371" s="21"/>
      <c r="AS1371" s="24"/>
      <c r="AT1371" s="24"/>
      <c r="AV1371" s="24"/>
    </row>
    <row r="1372" ht="15.75" customHeight="1">
      <c r="F1372" s="19"/>
      <c r="G1372" s="20"/>
      <c r="M1372" s="21"/>
      <c r="O1372" s="19"/>
      <c r="R1372" s="21"/>
      <c r="T1372" s="19"/>
      <c r="U1372" s="19"/>
      <c r="Y1372" s="22"/>
      <c r="AA1372" s="19"/>
      <c r="AF1372" s="24"/>
      <c r="AK1372" s="21"/>
      <c r="AP1372" s="21"/>
      <c r="AS1372" s="24"/>
      <c r="AT1372" s="24"/>
      <c r="AV1372" s="24"/>
    </row>
    <row r="1373" ht="15.75" customHeight="1">
      <c r="F1373" s="19"/>
      <c r="G1373" s="20"/>
      <c r="M1373" s="21"/>
      <c r="O1373" s="19"/>
      <c r="R1373" s="21"/>
      <c r="T1373" s="19"/>
      <c r="U1373" s="19"/>
      <c r="Y1373" s="22"/>
      <c r="AA1373" s="19"/>
      <c r="AF1373" s="24"/>
      <c r="AK1373" s="21"/>
      <c r="AP1373" s="21"/>
      <c r="AS1373" s="24"/>
      <c r="AT1373" s="24"/>
      <c r="AV1373" s="24"/>
    </row>
    <row r="1374" ht="15.75" customHeight="1">
      <c r="F1374" s="19"/>
      <c r="G1374" s="20"/>
      <c r="M1374" s="21"/>
      <c r="O1374" s="19"/>
      <c r="R1374" s="21"/>
      <c r="T1374" s="19"/>
      <c r="U1374" s="19"/>
      <c r="Y1374" s="22"/>
      <c r="AA1374" s="19"/>
      <c r="AF1374" s="24"/>
      <c r="AK1374" s="21"/>
      <c r="AP1374" s="21"/>
      <c r="AS1374" s="24"/>
      <c r="AT1374" s="24"/>
      <c r="AV1374" s="24"/>
    </row>
    <row r="1375" ht="15.75" customHeight="1">
      <c r="F1375" s="19"/>
      <c r="G1375" s="20"/>
      <c r="M1375" s="21"/>
      <c r="O1375" s="19"/>
      <c r="R1375" s="21"/>
      <c r="T1375" s="19"/>
      <c r="U1375" s="19"/>
      <c r="Y1375" s="22"/>
      <c r="AA1375" s="19"/>
      <c r="AF1375" s="24"/>
      <c r="AK1375" s="21"/>
      <c r="AP1375" s="21"/>
      <c r="AS1375" s="24"/>
      <c r="AT1375" s="24"/>
      <c r="AV1375" s="24"/>
    </row>
    <row r="1376" ht="15.75" customHeight="1">
      <c r="F1376" s="19"/>
      <c r="G1376" s="20"/>
      <c r="M1376" s="21"/>
      <c r="O1376" s="19"/>
      <c r="R1376" s="21"/>
      <c r="T1376" s="19"/>
      <c r="U1376" s="19"/>
      <c r="Y1376" s="22"/>
      <c r="AA1376" s="19"/>
      <c r="AF1376" s="24"/>
      <c r="AK1376" s="21"/>
      <c r="AP1376" s="21"/>
      <c r="AS1376" s="24"/>
      <c r="AT1376" s="24"/>
      <c r="AV1376" s="24"/>
    </row>
    <row r="1377" ht="15.75" customHeight="1">
      <c r="F1377" s="19"/>
      <c r="G1377" s="20"/>
      <c r="M1377" s="21"/>
      <c r="O1377" s="19"/>
      <c r="R1377" s="21"/>
      <c r="T1377" s="19"/>
      <c r="U1377" s="19"/>
      <c r="Y1377" s="22"/>
      <c r="AA1377" s="19"/>
      <c r="AF1377" s="24"/>
      <c r="AK1377" s="21"/>
      <c r="AP1377" s="21"/>
      <c r="AS1377" s="24"/>
      <c r="AT1377" s="24"/>
      <c r="AV1377" s="24"/>
    </row>
    <row r="1378" ht="15.75" customHeight="1">
      <c r="F1378" s="19"/>
      <c r="G1378" s="20"/>
      <c r="M1378" s="21"/>
      <c r="O1378" s="19"/>
      <c r="R1378" s="21"/>
      <c r="T1378" s="19"/>
      <c r="U1378" s="19"/>
      <c r="Y1378" s="22"/>
      <c r="AA1378" s="19"/>
      <c r="AF1378" s="24"/>
      <c r="AK1378" s="21"/>
      <c r="AP1378" s="21"/>
      <c r="AS1378" s="24"/>
      <c r="AT1378" s="24"/>
      <c r="AV1378" s="24"/>
    </row>
    <row r="1379" ht="15.75" customHeight="1">
      <c r="F1379" s="19"/>
      <c r="G1379" s="20"/>
      <c r="M1379" s="21"/>
      <c r="O1379" s="19"/>
      <c r="R1379" s="21"/>
      <c r="T1379" s="19"/>
      <c r="U1379" s="19"/>
      <c r="Y1379" s="22"/>
      <c r="AA1379" s="19"/>
      <c r="AF1379" s="24"/>
      <c r="AK1379" s="21"/>
      <c r="AP1379" s="21"/>
      <c r="AS1379" s="24"/>
      <c r="AT1379" s="24"/>
      <c r="AV1379" s="24"/>
    </row>
    <row r="1380" ht="15.75" customHeight="1">
      <c r="F1380" s="19"/>
      <c r="G1380" s="20"/>
      <c r="M1380" s="21"/>
      <c r="O1380" s="19"/>
      <c r="R1380" s="21"/>
      <c r="T1380" s="19"/>
      <c r="U1380" s="19"/>
      <c r="Y1380" s="22"/>
      <c r="AA1380" s="19"/>
      <c r="AF1380" s="24"/>
      <c r="AK1380" s="21"/>
      <c r="AP1380" s="21"/>
      <c r="AS1380" s="24"/>
      <c r="AT1380" s="24"/>
      <c r="AV1380" s="24"/>
    </row>
    <row r="1381" ht="15.75" customHeight="1">
      <c r="F1381" s="19"/>
      <c r="G1381" s="20"/>
      <c r="M1381" s="21"/>
      <c r="O1381" s="19"/>
      <c r="R1381" s="21"/>
      <c r="T1381" s="19"/>
      <c r="U1381" s="19"/>
      <c r="Y1381" s="22"/>
      <c r="AA1381" s="19"/>
      <c r="AF1381" s="24"/>
      <c r="AK1381" s="21"/>
      <c r="AP1381" s="21"/>
      <c r="AS1381" s="24"/>
      <c r="AT1381" s="24"/>
      <c r="AV1381" s="24"/>
    </row>
    <row r="1382" ht="15.75" customHeight="1">
      <c r="F1382" s="19"/>
      <c r="G1382" s="20"/>
      <c r="M1382" s="21"/>
      <c r="O1382" s="19"/>
      <c r="R1382" s="21"/>
      <c r="T1382" s="19"/>
      <c r="U1382" s="19"/>
      <c r="Y1382" s="22"/>
      <c r="AA1382" s="19"/>
      <c r="AF1382" s="24"/>
      <c r="AK1382" s="21"/>
      <c r="AP1382" s="21"/>
      <c r="AS1382" s="24"/>
      <c r="AT1382" s="24"/>
      <c r="AV1382" s="24"/>
    </row>
    <row r="1383" ht="15.75" customHeight="1">
      <c r="F1383" s="19"/>
      <c r="G1383" s="20"/>
      <c r="M1383" s="21"/>
      <c r="O1383" s="19"/>
      <c r="R1383" s="21"/>
      <c r="T1383" s="19"/>
      <c r="U1383" s="19"/>
      <c r="Y1383" s="22"/>
      <c r="AA1383" s="19"/>
      <c r="AF1383" s="24"/>
      <c r="AK1383" s="21"/>
      <c r="AP1383" s="21"/>
      <c r="AS1383" s="24"/>
      <c r="AT1383" s="24"/>
      <c r="AV1383" s="24"/>
    </row>
    <row r="1384" ht="15.75" customHeight="1">
      <c r="F1384" s="19"/>
      <c r="G1384" s="20"/>
      <c r="M1384" s="21"/>
      <c r="O1384" s="19"/>
      <c r="R1384" s="21"/>
      <c r="T1384" s="19"/>
      <c r="U1384" s="19"/>
      <c r="Y1384" s="22"/>
      <c r="AA1384" s="19"/>
      <c r="AF1384" s="24"/>
      <c r="AK1384" s="21"/>
      <c r="AP1384" s="21"/>
      <c r="AS1384" s="24"/>
      <c r="AT1384" s="24"/>
      <c r="AV1384" s="24"/>
    </row>
    <row r="1385" ht="15.75" customHeight="1">
      <c r="F1385" s="19"/>
      <c r="G1385" s="20"/>
      <c r="M1385" s="21"/>
      <c r="O1385" s="19"/>
      <c r="R1385" s="21"/>
      <c r="T1385" s="19"/>
      <c r="U1385" s="19"/>
      <c r="Y1385" s="22"/>
      <c r="AA1385" s="19"/>
      <c r="AF1385" s="24"/>
      <c r="AK1385" s="21"/>
      <c r="AP1385" s="21"/>
      <c r="AS1385" s="24"/>
      <c r="AT1385" s="24"/>
      <c r="AV1385" s="24"/>
    </row>
    <row r="1386" ht="15.75" customHeight="1">
      <c r="F1386" s="19"/>
      <c r="G1386" s="20"/>
      <c r="M1386" s="21"/>
      <c r="O1386" s="19"/>
      <c r="R1386" s="21"/>
      <c r="T1386" s="19"/>
      <c r="U1386" s="19"/>
      <c r="Y1386" s="22"/>
      <c r="AA1386" s="19"/>
      <c r="AF1386" s="24"/>
      <c r="AK1386" s="21"/>
      <c r="AP1386" s="21"/>
      <c r="AS1386" s="24"/>
      <c r="AT1386" s="24"/>
      <c r="AV1386" s="24"/>
    </row>
    <row r="1387" ht="15.75" customHeight="1">
      <c r="F1387" s="19"/>
      <c r="G1387" s="20"/>
      <c r="M1387" s="21"/>
      <c r="O1387" s="19"/>
      <c r="R1387" s="21"/>
      <c r="T1387" s="19"/>
      <c r="U1387" s="19"/>
      <c r="Y1387" s="22"/>
      <c r="AA1387" s="19"/>
      <c r="AF1387" s="24"/>
      <c r="AK1387" s="21"/>
      <c r="AP1387" s="21"/>
      <c r="AS1387" s="24"/>
      <c r="AT1387" s="24"/>
      <c r="AV1387" s="24"/>
    </row>
    <row r="1388" ht="15.75" customHeight="1">
      <c r="F1388" s="19"/>
      <c r="G1388" s="20"/>
      <c r="M1388" s="21"/>
      <c r="O1388" s="19"/>
      <c r="R1388" s="21"/>
      <c r="T1388" s="19"/>
      <c r="U1388" s="19"/>
      <c r="Y1388" s="22"/>
      <c r="AA1388" s="19"/>
      <c r="AF1388" s="24"/>
      <c r="AK1388" s="21"/>
      <c r="AP1388" s="21"/>
      <c r="AS1388" s="24"/>
      <c r="AT1388" s="24"/>
      <c r="AV1388" s="24"/>
    </row>
    <row r="1389" ht="15.75" customHeight="1">
      <c r="F1389" s="19"/>
      <c r="G1389" s="20"/>
      <c r="M1389" s="21"/>
      <c r="O1389" s="19"/>
      <c r="R1389" s="21"/>
      <c r="T1389" s="19"/>
      <c r="U1389" s="19"/>
      <c r="Y1389" s="22"/>
      <c r="AA1389" s="19"/>
      <c r="AF1389" s="24"/>
      <c r="AK1389" s="21"/>
      <c r="AP1389" s="21"/>
      <c r="AS1389" s="24"/>
      <c r="AT1389" s="24"/>
      <c r="AV1389" s="24"/>
    </row>
    <row r="1390" ht="15.75" customHeight="1">
      <c r="F1390" s="19"/>
      <c r="G1390" s="20"/>
      <c r="M1390" s="21"/>
      <c r="O1390" s="19"/>
      <c r="R1390" s="21"/>
      <c r="T1390" s="19"/>
      <c r="U1390" s="19"/>
      <c r="Y1390" s="22"/>
      <c r="AA1390" s="19"/>
      <c r="AF1390" s="24"/>
      <c r="AK1390" s="21"/>
      <c r="AP1390" s="21"/>
      <c r="AS1390" s="24"/>
      <c r="AT1390" s="24"/>
      <c r="AV1390" s="24"/>
    </row>
    <row r="1391" ht="15.75" customHeight="1">
      <c r="F1391" s="19"/>
      <c r="G1391" s="20"/>
      <c r="M1391" s="21"/>
      <c r="O1391" s="19"/>
      <c r="R1391" s="21"/>
      <c r="T1391" s="19"/>
      <c r="U1391" s="19"/>
      <c r="Y1391" s="22"/>
      <c r="AA1391" s="19"/>
      <c r="AF1391" s="24"/>
      <c r="AK1391" s="21"/>
      <c r="AP1391" s="21"/>
      <c r="AS1391" s="24"/>
      <c r="AT1391" s="24"/>
      <c r="AV1391" s="24"/>
    </row>
    <row r="1392" ht="15.75" customHeight="1">
      <c r="F1392" s="19"/>
      <c r="G1392" s="20"/>
      <c r="M1392" s="21"/>
      <c r="O1392" s="19"/>
      <c r="R1392" s="21"/>
      <c r="T1392" s="19"/>
      <c r="U1392" s="19"/>
      <c r="Y1392" s="22"/>
      <c r="AA1392" s="19"/>
      <c r="AF1392" s="24"/>
      <c r="AK1392" s="21"/>
      <c r="AP1392" s="21"/>
      <c r="AS1392" s="24"/>
      <c r="AT1392" s="24"/>
      <c r="AV1392" s="24"/>
    </row>
    <row r="1393" ht="15.75" customHeight="1">
      <c r="F1393" s="19"/>
      <c r="G1393" s="20"/>
      <c r="M1393" s="21"/>
      <c r="O1393" s="19"/>
      <c r="R1393" s="21"/>
      <c r="T1393" s="19"/>
      <c r="U1393" s="19"/>
      <c r="Y1393" s="22"/>
      <c r="AA1393" s="19"/>
      <c r="AF1393" s="24"/>
      <c r="AK1393" s="21"/>
      <c r="AP1393" s="21"/>
      <c r="AS1393" s="24"/>
      <c r="AT1393" s="24"/>
      <c r="AV1393" s="24"/>
    </row>
    <row r="1394" ht="15.75" customHeight="1">
      <c r="F1394" s="19"/>
      <c r="G1394" s="20"/>
      <c r="M1394" s="21"/>
      <c r="O1394" s="19"/>
      <c r="R1394" s="21"/>
      <c r="T1394" s="19"/>
      <c r="U1394" s="19"/>
      <c r="Y1394" s="22"/>
      <c r="AA1394" s="19"/>
      <c r="AF1394" s="24"/>
      <c r="AK1394" s="21"/>
      <c r="AP1394" s="21"/>
      <c r="AS1394" s="24"/>
      <c r="AT1394" s="24"/>
      <c r="AV1394" s="24"/>
    </row>
    <row r="1395" ht="15.75" customHeight="1">
      <c r="F1395" s="19"/>
      <c r="G1395" s="20"/>
      <c r="M1395" s="21"/>
      <c r="O1395" s="19"/>
      <c r="R1395" s="21"/>
      <c r="T1395" s="19"/>
      <c r="U1395" s="19"/>
      <c r="Y1395" s="22"/>
      <c r="AA1395" s="19"/>
      <c r="AF1395" s="24"/>
      <c r="AK1395" s="21"/>
      <c r="AP1395" s="21"/>
      <c r="AS1395" s="24"/>
      <c r="AT1395" s="24"/>
      <c r="AV1395" s="24"/>
    </row>
    <row r="1396" ht="15.75" customHeight="1">
      <c r="F1396" s="19"/>
      <c r="G1396" s="20"/>
      <c r="M1396" s="21"/>
      <c r="O1396" s="19"/>
      <c r="R1396" s="21"/>
      <c r="T1396" s="19"/>
      <c r="U1396" s="19"/>
      <c r="Y1396" s="22"/>
      <c r="AA1396" s="19"/>
      <c r="AF1396" s="24"/>
      <c r="AK1396" s="21"/>
      <c r="AP1396" s="21"/>
      <c r="AS1396" s="24"/>
      <c r="AT1396" s="24"/>
      <c r="AV1396" s="24"/>
    </row>
    <row r="1397" ht="15.75" customHeight="1">
      <c r="F1397" s="19"/>
      <c r="G1397" s="20"/>
      <c r="M1397" s="21"/>
      <c r="O1397" s="19"/>
      <c r="R1397" s="21"/>
      <c r="T1397" s="19"/>
      <c r="U1397" s="19"/>
      <c r="Y1397" s="22"/>
      <c r="AA1397" s="19"/>
      <c r="AF1397" s="24"/>
      <c r="AK1397" s="21"/>
      <c r="AP1397" s="21"/>
      <c r="AS1397" s="24"/>
      <c r="AT1397" s="24"/>
      <c r="AV1397" s="24"/>
    </row>
    <row r="1398" ht="15.75" customHeight="1">
      <c r="F1398" s="19"/>
      <c r="G1398" s="20"/>
      <c r="M1398" s="21"/>
      <c r="O1398" s="19"/>
      <c r="R1398" s="21"/>
      <c r="T1398" s="19"/>
      <c r="U1398" s="19"/>
      <c r="Y1398" s="22"/>
      <c r="AA1398" s="19"/>
      <c r="AF1398" s="24"/>
      <c r="AK1398" s="21"/>
      <c r="AP1398" s="21"/>
      <c r="AS1398" s="24"/>
      <c r="AT1398" s="24"/>
      <c r="AV1398" s="24"/>
    </row>
    <row r="1399" ht="15.75" customHeight="1">
      <c r="F1399" s="19"/>
      <c r="G1399" s="20"/>
      <c r="M1399" s="21"/>
      <c r="O1399" s="19"/>
      <c r="R1399" s="21"/>
      <c r="T1399" s="19"/>
      <c r="U1399" s="19"/>
      <c r="Y1399" s="22"/>
      <c r="AA1399" s="19"/>
      <c r="AF1399" s="24"/>
      <c r="AK1399" s="21"/>
      <c r="AP1399" s="21"/>
      <c r="AS1399" s="24"/>
      <c r="AT1399" s="24"/>
      <c r="AV1399" s="24"/>
    </row>
    <row r="1400" ht="15.75" customHeight="1">
      <c r="F1400" s="19"/>
      <c r="G1400" s="20"/>
      <c r="M1400" s="21"/>
      <c r="O1400" s="19"/>
      <c r="R1400" s="21"/>
      <c r="T1400" s="19"/>
      <c r="U1400" s="19"/>
      <c r="Y1400" s="22"/>
      <c r="AA1400" s="19"/>
      <c r="AF1400" s="24"/>
      <c r="AK1400" s="21"/>
      <c r="AP1400" s="21"/>
      <c r="AS1400" s="24"/>
      <c r="AT1400" s="24"/>
      <c r="AV1400" s="24"/>
    </row>
    <row r="1401" ht="15.75" customHeight="1">
      <c r="F1401" s="19"/>
      <c r="G1401" s="20"/>
      <c r="M1401" s="21"/>
      <c r="O1401" s="19"/>
      <c r="R1401" s="21"/>
      <c r="T1401" s="19"/>
      <c r="U1401" s="19"/>
      <c r="Y1401" s="22"/>
      <c r="AA1401" s="19"/>
      <c r="AF1401" s="24"/>
      <c r="AK1401" s="21"/>
      <c r="AP1401" s="21"/>
      <c r="AS1401" s="24"/>
      <c r="AT1401" s="24"/>
      <c r="AV1401" s="24"/>
    </row>
    <row r="1402" ht="15.75" customHeight="1">
      <c r="F1402" s="19"/>
      <c r="G1402" s="20"/>
      <c r="M1402" s="21"/>
      <c r="O1402" s="19"/>
      <c r="R1402" s="21"/>
      <c r="T1402" s="19"/>
      <c r="U1402" s="19"/>
      <c r="Y1402" s="22"/>
      <c r="AA1402" s="19"/>
      <c r="AF1402" s="24"/>
      <c r="AK1402" s="21"/>
      <c r="AP1402" s="21"/>
      <c r="AS1402" s="24"/>
      <c r="AT1402" s="24"/>
      <c r="AV1402" s="24"/>
    </row>
    <row r="1403" ht="15.75" customHeight="1">
      <c r="F1403" s="19"/>
      <c r="G1403" s="20"/>
      <c r="M1403" s="21"/>
      <c r="O1403" s="19"/>
      <c r="R1403" s="21"/>
      <c r="T1403" s="19"/>
      <c r="U1403" s="19"/>
      <c r="Y1403" s="22"/>
      <c r="AA1403" s="19"/>
      <c r="AF1403" s="24"/>
      <c r="AK1403" s="21"/>
      <c r="AP1403" s="21"/>
      <c r="AS1403" s="24"/>
      <c r="AT1403" s="24"/>
      <c r="AV1403" s="24"/>
    </row>
    <row r="1404" ht="15.75" customHeight="1">
      <c r="F1404" s="19"/>
      <c r="G1404" s="20"/>
      <c r="M1404" s="21"/>
      <c r="O1404" s="19"/>
      <c r="R1404" s="21"/>
      <c r="T1404" s="19"/>
      <c r="U1404" s="19"/>
      <c r="Y1404" s="22"/>
      <c r="AA1404" s="19"/>
      <c r="AF1404" s="24"/>
      <c r="AK1404" s="21"/>
      <c r="AP1404" s="21"/>
      <c r="AS1404" s="24"/>
      <c r="AT1404" s="24"/>
      <c r="AV1404" s="24"/>
    </row>
    <row r="1405" ht="15.75" customHeight="1">
      <c r="F1405" s="19"/>
      <c r="G1405" s="20"/>
      <c r="M1405" s="21"/>
      <c r="O1405" s="19"/>
      <c r="R1405" s="21"/>
      <c r="T1405" s="19"/>
      <c r="U1405" s="19"/>
      <c r="Y1405" s="22"/>
      <c r="AA1405" s="19"/>
      <c r="AF1405" s="24"/>
      <c r="AK1405" s="21"/>
      <c r="AP1405" s="21"/>
      <c r="AS1405" s="24"/>
      <c r="AT1405" s="24"/>
      <c r="AV1405" s="24"/>
    </row>
    <row r="1406" ht="15.75" customHeight="1">
      <c r="F1406" s="19"/>
      <c r="G1406" s="20"/>
      <c r="M1406" s="21"/>
      <c r="O1406" s="19"/>
      <c r="R1406" s="21"/>
      <c r="T1406" s="19"/>
      <c r="U1406" s="19"/>
      <c r="Y1406" s="22"/>
      <c r="AA1406" s="19"/>
      <c r="AF1406" s="24"/>
      <c r="AK1406" s="21"/>
      <c r="AP1406" s="21"/>
      <c r="AS1406" s="24"/>
      <c r="AT1406" s="24"/>
      <c r="AV1406" s="24"/>
    </row>
    <row r="1407" ht="15.75" customHeight="1">
      <c r="F1407" s="19"/>
      <c r="G1407" s="20"/>
      <c r="M1407" s="21"/>
      <c r="O1407" s="19"/>
      <c r="R1407" s="21"/>
      <c r="T1407" s="19"/>
      <c r="U1407" s="19"/>
      <c r="Y1407" s="22"/>
      <c r="AA1407" s="19"/>
      <c r="AF1407" s="24"/>
      <c r="AK1407" s="21"/>
      <c r="AP1407" s="21"/>
      <c r="AS1407" s="24"/>
      <c r="AT1407" s="24"/>
      <c r="AV1407" s="24"/>
    </row>
    <row r="1408" ht="15.75" customHeight="1">
      <c r="F1408" s="19"/>
      <c r="G1408" s="20"/>
      <c r="M1408" s="21"/>
      <c r="O1408" s="19"/>
      <c r="R1408" s="21"/>
      <c r="T1408" s="19"/>
      <c r="U1408" s="19"/>
      <c r="Y1408" s="22"/>
      <c r="AA1408" s="19"/>
      <c r="AF1408" s="24"/>
      <c r="AK1408" s="21"/>
      <c r="AP1408" s="21"/>
      <c r="AS1408" s="24"/>
      <c r="AT1408" s="24"/>
      <c r="AV1408" s="24"/>
    </row>
    <row r="1409" ht="15.75" customHeight="1">
      <c r="F1409" s="19"/>
      <c r="G1409" s="20"/>
      <c r="M1409" s="21"/>
      <c r="O1409" s="19"/>
      <c r="R1409" s="21"/>
      <c r="T1409" s="19"/>
      <c r="U1409" s="19"/>
      <c r="Y1409" s="22"/>
      <c r="AA1409" s="19"/>
      <c r="AF1409" s="24"/>
      <c r="AK1409" s="21"/>
      <c r="AP1409" s="21"/>
      <c r="AS1409" s="24"/>
      <c r="AT1409" s="24"/>
      <c r="AV1409" s="24"/>
    </row>
    <row r="1410" ht="15.75" customHeight="1">
      <c r="F1410" s="19"/>
      <c r="G1410" s="20"/>
      <c r="M1410" s="21"/>
      <c r="O1410" s="19"/>
      <c r="R1410" s="21"/>
      <c r="T1410" s="19"/>
      <c r="U1410" s="19"/>
      <c r="Y1410" s="22"/>
      <c r="AA1410" s="19"/>
      <c r="AF1410" s="24"/>
      <c r="AK1410" s="21"/>
      <c r="AP1410" s="21"/>
      <c r="AS1410" s="24"/>
      <c r="AT1410" s="24"/>
      <c r="AV1410" s="24"/>
    </row>
    <row r="1411" ht="15.75" customHeight="1">
      <c r="F1411" s="19"/>
      <c r="G1411" s="20"/>
      <c r="M1411" s="21"/>
      <c r="O1411" s="19"/>
      <c r="R1411" s="21"/>
      <c r="T1411" s="19"/>
      <c r="U1411" s="19"/>
      <c r="Y1411" s="22"/>
      <c r="AA1411" s="19"/>
      <c r="AF1411" s="24"/>
      <c r="AK1411" s="21"/>
      <c r="AP1411" s="21"/>
      <c r="AS1411" s="24"/>
      <c r="AT1411" s="24"/>
      <c r="AV1411" s="24"/>
    </row>
    <row r="1412" ht="15.75" customHeight="1">
      <c r="F1412" s="19"/>
      <c r="G1412" s="20"/>
      <c r="M1412" s="21"/>
      <c r="O1412" s="19"/>
      <c r="R1412" s="21"/>
      <c r="T1412" s="19"/>
      <c r="U1412" s="19"/>
      <c r="Y1412" s="22"/>
      <c r="AA1412" s="19"/>
      <c r="AF1412" s="24"/>
      <c r="AK1412" s="21"/>
      <c r="AP1412" s="21"/>
      <c r="AS1412" s="24"/>
      <c r="AT1412" s="24"/>
      <c r="AV1412" s="24"/>
    </row>
    <row r="1413" ht="15.75" customHeight="1">
      <c r="F1413" s="19"/>
      <c r="G1413" s="20"/>
      <c r="M1413" s="21"/>
      <c r="O1413" s="19"/>
      <c r="R1413" s="21"/>
      <c r="T1413" s="19"/>
      <c r="U1413" s="19"/>
      <c r="Y1413" s="22"/>
      <c r="AA1413" s="19"/>
      <c r="AF1413" s="24"/>
      <c r="AK1413" s="21"/>
      <c r="AP1413" s="21"/>
      <c r="AS1413" s="24"/>
      <c r="AT1413" s="24"/>
      <c r="AV1413" s="24"/>
    </row>
    <row r="1414" ht="15.75" customHeight="1">
      <c r="F1414" s="19"/>
      <c r="G1414" s="20"/>
      <c r="M1414" s="21"/>
      <c r="O1414" s="19"/>
      <c r="R1414" s="21"/>
      <c r="T1414" s="19"/>
      <c r="U1414" s="19"/>
      <c r="Y1414" s="22"/>
      <c r="AA1414" s="19"/>
      <c r="AF1414" s="24"/>
      <c r="AK1414" s="21"/>
      <c r="AP1414" s="21"/>
      <c r="AS1414" s="24"/>
      <c r="AT1414" s="24"/>
      <c r="AV1414" s="24"/>
    </row>
    <row r="1415" ht="15.75" customHeight="1">
      <c r="F1415" s="19"/>
      <c r="G1415" s="20"/>
      <c r="M1415" s="21"/>
      <c r="O1415" s="19"/>
      <c r="R1415" s="21"/>
      <c r="T1415" s="19"/>
      <c r="U1415" s="19"/>
      <c r="Y1415" s="22"/>
      <c r="AA1415" s="19"/>
      <c r="AF1415" s="24"/>
      <c r="AK1415" s="21"/>
      <c r="AP1415" s="21"/>
      <c r="AS1415" s="24"/>
      <c r="AT1415" s="24"/>
      <c r="AV1415" s="24"/>
    </row>
    <row r="1416" ht="15.75" customHeight="1">
      <c r="F1416" s="19"/>
      <c r="G1416" s="20"/>
      <c r="M1416" s="21"/>
      <c r="O1416" s="19"/>
      <c r="R1416" s="21"/>
      <c r="T1416" s="19"/>
      <c r="U1416" s="19"/>
      <c r="Y1416" s="22"/>
      <c r="AA1416" s="19"/>
      <c r="AF1416" s="24"/>
      <c r="AK1416" s="21"/>
      <c r="AP1416" s="21"/>
      <c r="AS1416" s="24"/>
      <c r="AT1416" s="24"/>
      <c r="AV1416" s="24"/>
    </row>
    <row r="1417" ht="15.75" customHeight="1">
      <c r="F1417" s="19"/>
      <c r="G1417" s="20"/>
      <c r="M1417" s="21"/>
      <c r="O1417" s="19"/>
      <c r="R1417" s="21"/>
      <c r="T1417" s="19"/>
      <c r="U1417" s="19"/>
      <c r="Y1417" s="22"/>
      <c r="AA1417" s="19"/>
      <c r="AF1417" s="24"/>
      <c r="AK1417" s="21"/>
      <c r="AP1417" s="21"/>
      <c r="AS1417" s="24"/>
      <c r="AT1417" s="24"/>
      <c r="AV1417" s="24"/>
    </row>
    <row r="1418" ht="15.75" customHeight="1">
      <c r="F1418" s="19"/>
      <c r="G1418" s="20"/>
      <c r="M1418" s="21"/>
      <c r="O1418" s="19"/>
      <c r="R1418" s="21"/>
      <c r="T1418" s="19"/>
      <c r="U1418" s="19"/>
      <c r="Y1418" s="22"/>
      <c r="AA1418" s="19"/>
      <c r="AF1418" s="24"/>
      <c r="AK1418" s="21"/>
      <c r="AP1418" s="21"/>
      <c r="AS1418" s="24"/>
      <c r="AT1418" s="24"/>
      <c r="AV1418" s="24"/>
    </row>
    <row r="1419" ht="15.75" customHeight="1">
      <c r="F1419" s="19"/>
      <c r="G1419" s="20"/>
      <c r="M1419" s="21"/>
      <c r="O1419" s="19"/>
      <c r="R1419" s="21"/>
      <c r="T1419" s="19"/>
      <c r="U1419" s="19"/>
      <c r="Y1419" s="22"/>
      <c r="AA1419" s="19"/>
      <c r="AF1419" s="24"/>
      <c r="AK1419" s="21"/>
      <c r="AP1419" s="21"/>
      <c r="AS1419" s="24"/>
      <c r="AT1419" s="24"/>
      <c r="AV1419" s="24"/>
    </row>
    <row r="1420" ht="15.75" customHeight="1">
      <c r="F1420" s="19"/>
      <c r="G1420" s="20"/>
      <c r="M1420" s="21"/>
      <c r="O1420" s="19"/>
      <c r="R1420" s="21"/>
      <c r="T1420" s="19"/>
      <c r="U1420" s="19"/>
      <c r="Y1420" s="22"/>
      <c r="AA1420" s="19"/>
      <c r="AF1420" s="24"/>
      <c r="AK1420" s="21"/>
      <c r="AP1420" s="21"/>
      <c r="AS1420" s="24"/>
      <c r="AT1420" s="24"/>
      <c r="AV1420" s="24"/>
    </row>
    <row r="1421" ht="15.75" customHeight="1">
      <c r="F1421" s="19"/>
      <c r="G1421" s="20"/>
      <c r="M1421" s="21"/>
      <c r="O1421" s="19"/>
      <c r="R1421" s="21"/>
      <c r="T1421" s="19"/>
      <c r="U1421" s="19"/>
      <c r="Y1421" s="22"/>
      <c r="AA1421" s="19"/>
      <c r="AF1421" s="24"/>
      <c r="AK1421" s="21"/>
      <c r="AP1421" s="21"/>
      <c r="AS1421" s="24"/>
      <c r="AT1421" s="24"/>
      <c r="AV1421" s="24"/>
    </row>
    <row r="1422" ht="15.75" customHeight="1">
      <c r="F1422" s="19"/>
      <c r="G1422" s="20"/>
      <c r="M1422" s="21"/>
      <c r="O1422" s="19"/>
      <c r="R1422" s="21"/>
      <c r="T1422" s="19"/>
      <c r="U1422" s="19"/>
      <c r="Y1422" s="22"/>
      <c r="AA1422" s="19"/>
      <c r="AF1422" s="24"/>
      <c r="AK1422" s="21"/>
      <c r="AP1422" s="21"/>
      <c r="AS1422" s="24"/>
      <c r="AT1422" s="24"/>
      <c r="AV1422" s="24"/>
    </row>
    <row r="1423" ht="15.75" customHeight="1">
      <c r="F1423" s="19"/>
      <c r="G1423" s="20"/>
      <c r="M1423" s="21"/>
      <c r="O1423" s="19"/>
      <c r="R1423" s="21"/>
      <c r="T1423" s="19"/>
      <c r="U1423" s="19"/>
      <c r="Y1423" s="22"/>
      <c r="AA1423" s="19"/>
      <c r="AF1423" s="24"/>
      <c r="AK1423" s="21"/>
      <c r="AP1423" s="21"/>
      <c r="AS1423" s="24"/>
      <c r="AT1423" s="24"/>
      <c r="AV1423" s="24"/>
    </row>
    <row r="1424" ht="15.75" customHeight="1">
      <c r="F1424" s="19"/>
      <c r="G1424" s="20"/>
      <c r="M1424" s="21"/>
      <c r="O1424" s="19"/>
      <c r="R1424" s="21"/>
      <c r="T1424" s="19"/>
      <c r="U1424" s="19"/>
      <c r="Y1424" s="22"/>
      <c r="AA1424" s="19"/>
      <c r="AF1424" s="24"/>
      <c r="AK1424" s="21"/>
      <c r="AP1424" s="21"/>
      <c r="AS1424" s="24"/>
      <c r="AT1424" s="24"/>
      <c r="AV1424" s="24"/>
    </row>
    <row r="1425" ht="15.75" customHeight="1">
      <c r="F1425" s="19"/>
      <c r="G1425" s="20"/>
      <c r="M1425" s="21"/>
      <c r="O1425" s="19"/>
      <c r="R1425" s="21"/>
      <c r="T1425" s="19"/>
      <c r="U1425" s="19"/>
      <c r="Y1425" s="22"/>
      <c r="AA1425" s="19"/>
      <c r="AF1425" s="24"/>
      <c r="AK1425" s="21"/>
      <c r="AP1425" s="21"/>
      <c r="AS1425" s="24"/>
      <c r="AT1425" s="24"/>
      <c r="AV1425" s="24"/>
    </row>
    <row r="1426" ht="15.75" customHeight="1">
      <c r="F1426" s="19"/>
      <c r="G1426" s="20"/>
      <c r="M1426" s="21"/>
      <c r="O1426" s="19"/>
      <c r="R1426" s="21"/>
      <c r="T1426" s="19"/>
      <c r="U1426" s="19"/>
      <c r="Y1426" s="22"/>
      <c r="AA1426" s="19"/>
      <c r="AF1426" s="24"/>
      <c r="AK1426" s="21"/>
      <c r="AP1426" s="21"/>
      <c r="AS1426" s="24"/>
      <c r="AT1426" s="24"/>
      <c r="AV1426" s="24"/>
    </row>
    <row r="1427" ht="15.75" customHeight="1">
      <c r="F1427" s="19"/>
      <c r="G1427" s="20"/>
      <c r="M1427" s="21"/>
      <c r="O1427" s="19"/>
      <c r="R1427" s="21"/>
      <c r="T1427" s="19"/>
      <c r="U1427" s="19"/>
      <c r="Y1427" s="22"/>
      <c r="AA1427" s="19"/>
      <c r="AF1427" s="24"/>
      <c r="AK1427" s="21"/>
      <c r="AP1427" s="21"/>
      <c r="AS1427" s="24"/>
      <c r="AT1427" s="24"/>
      <c r="AV1427" s="24"/>
    </row>
    <row r="1428" ht="15.75" customHeight="1">
      <c r="F1428" s="19"/>
      <c r="G1428" s="20"/>
      <c r="M1428" s="21"/>
      <c r="O1428" s="19"/>
      <c r="R1428" s="21"/>
      <c r="T1428" s="19"/>
      <c r="U1428" s="19"/>
      <c r="Y1428" s="22"/>
      <c r="AA1428" s="19"/>
      <c r="AF1428" s="24"/>
      <c r="AK1428" s="21"/>
      <c r="AP1428" s="21"/>
      <c r="AS1428" s="24"/>
      <c r="AT1428" s="24"/>
      <c r="AV1428" s="24"/>
    </row>
    <row r="1429" ht="15.75" customHeight="1">
      <c r="F1429" s="19"/>
      <c r="G1429" s="20"/>
      <c r="M1429" s="21"/>
      <c r="O1429" s="19"/>
      <c r="R1429" s="21"/>
      <c r="T1429" s="19"/>
      <c r="U1429" s="19"/>
      <c r="Y1429" s="22"/>
      <c r="AA1429" s="19"/>
      <c r="AF1429" s="24"/>
      <c r="AK1429" s="21"/>
      <c r="AP1429" s="21"/>
      <c r="AS1429" s="24"/>
      <c r="AT1429" s="24"/>
      <c r="AV1429" s="24"/>
    </row>
    <row r="1430" ht="15.75" customHeight="1">
      <c r="F1430" s="19"/>
      <c r="G1430" s="20"/>
      <c r="M1430" s="21"/>
      <c r="O1430" s="19"/>
      <c r="R1430" s="21"/>
      <c r="T1430" s="19"/>
      <c r="U1430" s="19"/>
      <c r="Y1430" s="22"/>
      <c r="AA1430" s="19"/>
      <c r="AF1430" s="24"/>
      <c r="AK1430" s="21"/>
      <c r="AP1430" s="21"/>
      <c r="AS1430" s="24"/>
      <c r="AT1430" s="24"/>
      <c r="AV1430" s="24"/>
    </row>
    <row r="1431" ht="15.75" customHeight="1">
      <c r="F1431" s="19"/>
      <c r="G1431" s="20"/>
      <c r="M1431" s="21"/>
      <c r="O1431" s="19"/>
      <c r="R1431" s="21"/>
      <c r="T1431" s="19"/>
      <c r="U1431" s="19"/>
      <c r="Y1431" s="22"/>
      <c r="AA1431" s="19"/>
      <c r="AF1431" s="24"/>
      <c r="AK1431" s="21"/>
      <c r="AP1431" s="21"/>
      <c r="AS1431" s="24"/>
      <c r="AT1431" s="24"/>
      <c r="AV1431" s="24"/>
    </row>
    <row r="1432" ht="15.75" customHeight="1">
      <c r="F1432" s="19"/>
      <c r="G1432" s="20"/>
      <c r="M1432" s="21"/>
      <c r="O1432" s="19"/>
      <c r="R1432" s="21"/>
      <c r="T1432" s="19"/>
      <c r="U1432" s="19"/>
      <c r="Y1432" s="22"/>
      <c r="AA1432" s="19"/>
      <c r="AF1432" s="24"/>
      <c r="AK1432" s="21"/>
      <c r="AP1432" s="21"/>
      <c r="AS1432" s="24"/>
      <c r="AT1432" s="24"/>
      <c r="AV1432" s="24"/>
    </row>
    <row r="1433" ht="15.75" customHeight="1">
      <c r="F1433" s="19"/>
      <c r="G1433" s="20"/>
      <c r="M1433" s="21"/>
      <c r="O1433" s="19"/>
      <c r="R1433" s="21"/>
      <c r="T1433" s="19"/>
      <c r="U1433" s="19"/>
      <c r="Y1433" s="22"/>
      <c r="AA1433" s="19"/>
      <c r="AF1433" s="24"/>
      <c r="AK1433" s="21"/>
      <c r="AP1433" s="21"/>
      <c r="AS1433" s="24"/>
      <c r="AT1433" s="24"/>
      <c r="AV1433" s="24"/>
    </row>
    <row r="1434" ht="15.75" customHeight="1">
      <c r="F1434" s="19"/>
      <c r="G1434" s="20"/>
      <c r="M1434" s="21"/>
      <c r="O1434" s="19"/>
      <c r="R1434" s="21"/>
      <c r="T1434" s="19"/>
      <c r="U1434" s="19"/>
      <c r="Y1434" s="22"/>
      <c r="AA1434" s="19"/>
      <c r="AF1434" s="24"/>
      <c r="AK1434" s="21"/>
      <c r="AP1434" s="21"/>
      <c r="AS1434" s="24"/>
      <c r="AT1434" s="24"/>
      <c r="AV1434" s="24"/>
    </row>
    <row r="1435" ht="15.75" customHeight="1">
      <c r="F1435" s="19"/>
      <c r="G1435" s="20"/>
      <c r="M1435" s="21"/>
      <c r="O1435" s="19"/>
      <c r="R1435" s="21"/>
      <c r="T1435" s="19"/>
      <c r="U1435" s="19"/>
      <c r="Y1435" s="22"/>
      <c r="AA1435" s="19"/>
      <c r="AF1435" s="24"/>
      <c r="AK1435" s="21"/>
      <c r="AP1435" s="21"/>
      <c r="AS1435" s="24"/>
      <c r="AT1435" s="24"/>
      <c r="AV1435" s="24"/>
    </row>
    <row r="1436" ht="15.75" customHeight="1">
      <c r="F1436" s="19"/>
      <c r="G1436" s="20"/>
      <c r="M1436" s="21"/>
      <c r="O1436" s="19"/>
      <c r="R1436" s="21"/>
      <c r="T1436" s="19"/>
      <c r="U1436" s="19"/>
      <c r="Y1436" s="22"/>
      <c r="AA1436" s="19"/>
      <c r="AF1436" s="24"/>
      <c r="AK1436" s="21"/>
      <c r="AP1436" s="21"/>
      <c r="AS1436" s="24"/>
      <c r="AT1436" s="24"/>
      <c r="AV1436" s="24"/>
    </row>
    <row r="1437" ht="15.75" customHeight="1">
      <c r="F1437" s="19"/>
      <c r="G1437" s="20"/>
      <c r="M1437" s="21"/>
      <c r="O1437" s="19"/>
      <c r="R1437" s="21"/>
      <c r="T1437" s="19"/>
      <c r="U1437" s="19"/>
      <c r="Y1437" s="22"/>
      <c r="AA1437" s="19"/>
      <c r="AF1437" s="24"/>
      <c r="AK1437" s="21"/>
      <c r="AP1437" s="21"/>
      <c r="AS1437" s="24"/>
      <c r="AT1437" s="24"/>
      <c r="AV1437" s="24"/>
    </row>
    <row r="1438" ht="15.75" customHeight="1">
      <c r="F1438" s="19"/>
      <c r="G1438" s="20"/>
      <c r="M1438" s="21"/>
      <c r="O1438" s="19"/>
      <c r="R1438" s="21"/>
      <c r="T1438" s="19"/>
      <c r="U1438" s="19"/>
      <c r="Y1438" s="22"/>
      <c r="AA1438" s="19"/>
      <c r="AF1438" s="24"/>
      <c r="AK1438" s="21"/>
      <c r="AP1438" s="21"/>
      <c r="AS1438" s="24"/>
      <c r="AT1438" s="24"/>
      <c r="AV1438" s="24"/>
    </row>
    <row r="1439" ht="15.75" customHeight="1">
      <c r="F1439" s="19"/>
      <c r="G1439" s="20"/>
      <c r="M1439" s="21"/>
      <c r="O1439" s="19"/>
      <c r="R1439" s="21"/>
      <c r="T1439" s="19"/>
      <c r="U1439" s="19"/>
      <c r="Y1439" s="22"/>
      <c r="AA1439" s="19"/>
      <c r="AF1439" s="24"/>
      <c r="AK1439" s="21"/>
      <c r="AP1439" s="21"/>
      <c r="AS1439" s="24"/>
      <c r="AT1439" s="24"/>
      <c r="AV1439" s="24"/>
    </row>
    <row r="1440" ht="15.75" customHeight="1">
      <c r="F1440" s="19"/>
      <c r="G1440" s="20"/>
      <c r="M1440" s="21"/>
      <c r="O1440" s="19"/>
      <c r="R1440" s="21"/>
      <c r="T1440" s="19"/>
      <c r="U1440" s="19"/>
      <c r="Y1440" s="22"/>
      <c r="AA1440" s="19"/>
      <c r="AF1440" s="24"/>
      <c r="AK1440" s="21"/>
      <c r="AP1440" s="21"/>
      <c r="AS1440" s="24"/>
      <c r="AT1440" s="24"/>
      <c r="AV1440" s="24"/>
    </row>
    <row r="1441" ht="15.75" customHeight="1">
      <c r="F1441" s="19"/>
      <c r="G1441" s="20"/>
      <c r="M1441" s="21"/>
      <c r="O1441" s="19"/>
      <c r="R1441" s="21"/>
      <c r="T1441" s="19"/>
      <c r="U1441" s="19"/>
      <c r="Y1441" s="22"/>
      <c r="AA1441" s="19"/>
      <c r="AF1441" s="24"/>
      <c r="AK1441" s="21"/>
      <c r="AP1441" s="21"/>
      <c r="AS1441" s="24"/>
      <c r="AT1441" s="24"/>
      <c r="AV1441" s="24"/>
    </row>
    <row r="1442" ht="15.75" customHeight="1">
      <c r="F1442" s="19"/>
      <c r="G1442" s="20"/>
      <c r="M1442" s="21"/>
      <c r="O1442" s="19"/>
      <c r="R1442" s="21"/>
      <c r="T1442" s="19"/>
      <c r="U1442" s="19"/>
      <c r="Y1442" s="22"/>
      <c r="AA1442" s="19"/>
      <c r="AF1442" s="24"/>
      <c r="AK1442" s="21"/>
      <c r="AP1442" s="21"/>
      <c r="AS1442" s="24"/>
      <c r="AT1442" s="24"/>
      <c r="AV1442" s="24"/>
    </row>
    <row r="1443" ht="15.75" customHeight="1">
      <c r="F1443" s="19"/>
      <c r="G1443" s="20"/>
      <c r="M1443" s="21"/>
      <c r="O1443" s="19"/>
      <c r="R1443" s="21"/>
      <c r="T1443" s="19"/>
      <c r="U1443" s="19"/>
      <c r="Y1443" s="22"/>
      <c r="AA1443" s="19"/>
      <c r="AF1443" s="24"/>
      <c r="AK1443" s="21"/>
      <c r="AP1443" s="21"/>
      <c r="AS1443" s="24"/>
      <c r="AT1443" s="24"/>
      <c r="AV1443" s="24"/>
    </row>
    <row r="1444" ht="15.75" customHeight="1">
      <c r="F1444" s="19"/>
      <c r="G1444" s="20"/>
      <c r="M1444" s="21"/>
      <c r="O1444" s="19"/>
      <c r="R1444" s="21"/>
      <c r="T1444" s="19"/>
      <c r="U1444" s="19"/>
      <c r="Y1444" s="22"/>
      <c r="AA1444" s="19"/>
      <c r="AF1444" s="24"/>
      <c r="AK1444" s="21"/>
      <c r="AP1444" s="21"/>
      <c r="AS1444" s="24"/>
      <c r="AT1444" s="24"/>
      <c r="AV1444" s="24"/>
    </row>
    <row r="1445" ht="15.75" customHeight="1">
      <c r="F1445" s="19"/>
      <c r="G1445" s="20"/>
      <c r="M1445" s="21"/>
      <c r="O1445" s="19"/>
      <c r="R1445" s="21"/>
      <c r="T1445" s="19"/>
      <c r="U1445" s="19"/>
      <c r="Y1445" s="22"/>
      <c r="AA1445" s="19"/>
      <c r="AF1445" s="24"/>
      <c r="AK1445" s="21"/>
      <c r="AP1445" s="21"/>
      <c r="AS1445" s="24"/>
      <c r="AT1445" s="24"/>
      <c r="AV1445" s="24"/>
    </row>
    <row r="1446" ht="15.75" customHeight="1">
      <c r="F1446" s="19"/>
      <c r="G1446" s="20"/>
      <c r="M1446" s="21"/>
      <c r="O1446" s="19"/>
      <c r="R1446" s="21"/>
      <c r="T1446" s="19"/>
      <c r="U1446" s="19"/>
      <c r="Y1446" s="22"/>
      <c r="AA1446" s="19"/>
      <c r="AF1446" s="24"/>
      <c r="AK1446" s="21"/>
      <c r="AP1446" s="21"/>
      <c r="AS1446" s="24"/>
      <c r="AT1446" s="24"/>
      <c r="AV1446" s="24"/>
    </row>
    <row r="1447" ht="15.75" customHeight="1">
      <c r="F1447" s="19"/>
      <c r="G1447" s="20"/>
      <c r="M1447" s="21"/>
      <c r="O1447" s="19"/>
      <c r="R1447" s="21"/>
      <c r="T1447" s="19"/>
      <c r="U1447" s="19"/>
      <c r="Y1447" s="22"/>
      <c r="AA1447" s="19"/>
      <c r="AF1447" s="24"/>
      <c r="AK1447" s="21"/>
      <c r="AP1447" s="21"/>
      <c r="AS1447" s="24"/>
      <c r="AT1447" s="24"/>
      <c r="AV1447" s="24"/>
    </row>
    <row r="1448" ht="15.75" customHeight="1">
      <c r="F1448" s="19"/>
      <c r="G1448" s="20"/>
      <c r="M1448" s="21"/>
      <c r="O1448" s="19"/>
      <c r="R1448" s="21"/>
      <c r="T1448" s="19"/>
      <c r="U1448" s="19"/>
      <c r="Y1448" s="22"/>
      <c r="AA1448" s="19"/>
      <c r="AF1448" s="24"/>
      <c r="AK1448" s="21"/>
      <c r="AP1448" s="21"/>
      <c r="AS1448" s="24"/>
      <c r="AT1448" s="24"/>
      <c r="AV1448" s="24"/>
    </row>
    <row r="1449" ht="15.75" customHeight="1">
      <c r="F1449" s="19"/>
      <c r="G1449" s="20"/>
      <c r="M1449" s="21"/>
      <c r="O1449" s="19"/>
      <c r="R1449" s="21"/>
      <c r="T1449" s="19"/>
      <c r="U1449" s="19"/>
      <c r="Y1449" s="22"/>
      <c r="AA1449" s="19"/>
      <c r="AF1449" s="24"/>
      <c r="AK1449" s="21"/>
      <c r="AP1449" s="21"/>
      <c r="AS1449" s="24"/>
      <c r="AT1449" s="24"/>
      <c r="AV1449" s="24"/>
    </row>
    <row r="1450" ht="15.75" customHeight="1">
      <c r="F1450" s="19"/>
      <c r="G1450" s="20"/>
      <c r="M1450" s="21"/>
      <c r="O1450" s="19"/>
      <c r="R1450" s="21"/>
      <c r="T1450" s="19"/>
      <c r="U1450" s="19"/>
      <c r="Y1450" s="22"/>
      <c r="AA1450" s="19"/>
      <c r="AF1450" s="24"/>
      <c r="AK1450" s="21"/>
      <c r="AP1450" s="21"/>
      <c r="AS1450" s="24"/>
      <c r="AT1450" s="24"/>
      <c r="AV1450" s="24"/>
    </row>
    <row r="1451" ht="15.75" customHeight="1">
      <c r="F1451" s="19"/>
      <c r="G1451" s="20"/>
      <c r="M1451" s="21"/>
      <c r="O1451" s="19"/>
      <c r="R1451" s="21"/>
      <c r="T1451" s="19"/>
      <c r="U1451" s="19"/>
      <c r="Y1451" s="22"/>
      <c r="AA1451" s="19"/>
      <c r="AF1451" s="24"/>
      <c r="AK1451" s="21"/>
      <c r="AP1451" s="21"/>
      <c r="AS1451" s="24"/>
      <c r="AT1451" s="24"/>
      <c r="AV1451" s="24"/>
    </row>
    <row r="1452" ht="15.75" customHeight="1">
      <c r="F1452" s="19"/>
      <c r="G1452" s="20"/>
      <c r="M1452" s="21"/>
      <c r="O1452" s="19"/>
      <c r="R1452" s="21"/>
      <c r="T1452" s="19"/>
      <c r="U1452" s="19"/>
      <c r="Y1452" s="22"/>
      <c r="AA1452" s="19"/>
      <c r="AF1452" s="24"/>
      <c r="AK1452" s="21"/>
      <c r="AP1452" s="21"/>
      <c r="AS1452" s="24"/>
      <c r="AT1452" s="24"/>
      <c r="AV1452" s="24"/>
    </row>
    <row r="1453" ht="15.75" customHeight="1">
      <c r="F1453" s="19"/>
      <c r="G1453" s="20"/>
      <c r="M1453" s="21"/>
      <c r="O1453" s="19"/>
      <c r="R1453" s="21"/>
      <c r="T1453" s="19"/>
      <c r="U1453" s="19"/>
      <c r="Y1453" s="22"/>
      <c r="AA1453" s="19"/>
      <c r="AF1453" s="24"/>
      <c r="AK1453" s="21"/>
      <c r="AP1453" s="21"/>
      <c r="AS1453" s="24"/>
      <c r="AT1453" s="24"/>
      <c r="AV1453" s="24"/>
    </row>
    <row r="1454" ht="15.75" customHeight="1">
      <c r="F1454" s="19"/>
      <c r="G1454" s="20"/>
      <c r="M1454" s="21"/>
      <c r="O1454" s="19"/>
      <c r="R1454" s="21"/>
      <c r="T1454" s="19"/>
      <c r="U1454" s="19"/>
      <c r="Y1454" s="22"/>
      <c r="AA1454" s="19"/>
      <c r="AF1454" s="24"/>
      <c r="AK1454" s="21"/>
      <c r="AP1454" s="21"/>
      <c r="AS1454" s="24"/>
      <c r="AT1454" s="24"/>
      <c r="AV1454" s="24"/>
    </row>
    <row r="1455" ht="15.75" customHeight="1">
      <c r="F1455" s="19"/>
      <c r="G1455" s="20"/>
      <c r="M1455" s="21"/>
      <c r="O1455" s="19"/>
      <c r="R1455" s="21"/>
      <c r="T1455" s="19"/>
      <c r="U1455" s="19"/>
      <c r="Y1455" s="22"/>
      <c r="AA1455" s="19"/>
      <c r="AF1455" s="24"/>
      <c r="AK1455" s="21"/>
      <c r="AP1455" s="21"/>
      <c r="AS1455" s="24"/>
      <c r="AT1455" s="24"/>
      <c r="AV1455" s="24"/>
    </row>
    <row r="1456" ht="15.75" customHeight="1">
      <c r="F1456" s="19"/>
      <c r="G1456" s="20"/>
      <c r="M1456" s="21"/>
      <c r="O1456" s="19"/>
      <c r="R1456" s="21"/>
      <c r="T1456" s="19"/>
      <c r="U1456" s="19"/>
      <c r="Y1456" s="22"/>
      <c r="AA1456" s="19"/>
      <c r="AF1456" s="24"/>
      <c r="AK1456" s="21"/>
      <c r="AP1456" s="21"/>
      <c r="AS1456" s="24"/>
      <c r="AT1456" s="24"/>
      <c r="AV1456" s="24"/>
    </row>
    <row r="1457" ht="15.75" customHeight="1">
      <c r="F1457" s="19"/>
      <c r="G1457" s="20"/>
      <c r="M1457" s="21"/>
      <c r="O1457" s="19"/>
      <c r="R1457" s="21"/>
      <c r="T1457" s="19"/>
      <c r="U1457" s="19"/>
      <c r="Y1457" s="22"/>
      <c r="AA1457" s="19"/>
      <c r="AF1457" s="24"/>
      <c r="AK1457" s="21"/>
      <c r="AP1457" s="21"/>
      <c r="AS1457" s="24"/>
      <c r="AT1457" s="24"/>
      <c r="AV1457" s="24"/>
    </row>
    <row r="1458" ht="15.75" customHeight="1">
      <c r="F1458" s="19"/>
      <c r="G1458" s="20"/>
      <c r="M1458" s="21"/>
      <c r="O1458" s="19"/>
      <c r="R1458" s="21"/>
      <c r="T1458" s="19"/>
      <c r="U1458" s="19"/>
      <c r="Y1458" s="22"/>
      <c r="AA1458" s="19"/>
      <c r="AF1458" s="24"/>
      <c r="AK1458" s="21"/>
      <c r="AP1458" s="21"/>
      <c r="AS1458" s="24"/>
      <c r="AT1458" s="24"/>
      <c r="AV1458" s="24"/>
    </row>
    <row r="1459" ht="15.75" customHeight="1">
      <c r="F1459" s="19"/>
      <c r="G1459" s="20"/>
      <c r="M1459" s="21"/>
      <c r="O1459" s="19"/>
      <c r="R1459" s="21"/>
      <c r="T1459" s="19"/>
      <c r="U1459" s="19"/>
      <c r="Y1459" s="22"/>
      <c r="AA1459" s="19"/>
      <c r="AF1459" s="24"/>
      <c r="AK1459" s="21"/>
      <c r="AP1459" s="21"/>
      <c r="AS1459" s="24"/>
      <c r="AT1459" s="24"/>
      <c r="AV1459" s="24"/>
    </row>
    <row r="1460" ht="15.75" customHeight="1">
      <c r="F1460" s="19"/>
      <c r="G1460" s="20"/>
      <c r="M1460" s="21"/>
      <c r="O1460" s="19"/>
      <c r="R1460" s="21"/>
      <c r="T1460" s="19"/>
      <c r="U1460" s="19"/>
      <c r="Y1460" s="22"/>
      <c r="AA1460" s="19"/>
      <c r="AF1460" s="24"/>
      <c r="AK1460" s="21"/>
      <c r="AP1460" s="21"/>
      <c r="AS1460" s="24"/>
      <c r="AT1460" s="24"/>
      <c r="AV1460" s="24"/>
    </row>
    <row r="1461" ht="15.75" customHeight="1">
      <c r="F1461" s="19"/>
      <c r="G1461" s="20"/>
      <c r="M1461" s="21"/>
      <c r="O1461" s="19"/>
      <c r="R1461" s="21"/>
      <c r="T1461" s="19"/>
      <c r="U1461" s="19"/>
      <c r="Y1461" s="22"/>
      <c r="AA1461" s="19"/>
      <c r="AF1461" s="24"/>
      <c r="AK1461" s="21"/>
      <c r="AP1461" s="21"/>
      <c r="AS1461" s="24"/>
      <c r="AT1461" s="24"/>
      <c r="AV1461" s="24"/>
    </row>
    <row r="1462" ht="15.75" customHeight="1">
      <c r="F1462" s="19"/>
      <c r="G1462" s="20"/>
      <c r="M1462" s="21"/>
      <c r="O1462" s="19"/>
      <c r="R1462" s="21"/>
      <c r="T1462" s="19"/>
      <c r="U1462" s="19"/>
      <c r="Y1462" s="22"/>
      <c r="AA1462" s="19"/>
      <c r="AF1462" s="24"/>
      <c r="AK1462" s="21"/>
      <c r="AP1462" s="21"/>
      <c r="AS1462" s="24"/>
      <c r="AT1462" s="24"/>
      <c r="AV1462" s="24"/>
    </row>
    <row r="1463" ht="15.75" customHeight="1">
      <c r="F1463" s="19"/>
      <c r="G1463" s="20"/>
      <c r="M1463" s="21"/>
      <c r="O1463" s="19"/>
      <c r="R1463" s="21"/>
      <c r="T1463" s="19"/>
      <c r="U1463" s="19"/>
      <c r="Y1463" s="22"/>
      <c r="AA1463" s="19"/>
      <c r="AF1463" s="24"/>
      <c r="AK1463" s="21"/>
      <c r="AP1463" s="21"/>
      <c r="AS1463" s="24"/>
      <c r="AT1463" s="24"/>
      <c r="AV1463" s="24"/>
    </row>
    <row r="1464" ht="15.75" customHeight="1">
      <c r="F1464" s="19"/>
      <c r="G1464" s="20"/>
      <c r="M1464" s="21"/>
      <c r="O1464" s="19"/>
      <c r="R1464" s="21"/>
      <c r="T1464" s="19"/>
      <c r="U1464" s="19"/>
      <c r="Y1464" s="22"/>
      <c r="AA1464" s="19"/>
      <c r="AF1464" s="24"/>
      <c r="AK1464" s="21"/>
      <c r="AP1464" s="21"/>
      <c r="AS1464" s="24"/>
      <c r="AT1464" s="24"/>
      <c r="AV1464" s="24"/>
    </row>
    <row r="1465" ht="15.75" customHeight="1">
      <c r="F1465" s="19"/>
      <c r="G1465" s="20"/>
      <c r="M1465" s="21"/>
      <c r="O1465" s="19"/>
      <c r="R1465" s="21"/>
      <c r="T1465" s="19"/>
      <c r="U1465" s="19"/>
      <c r="Y1465" s="22"/>
      <c r="AA1465" s="19"/>
      <c r="AF1465" s="24"/>
      <c r="AK1465" s="21"/>
      <c r="AP1465" s="21"/>
      <c r="AS1465" s="24"/>
      <c r="AT1465" s="24"/>
      <c r="AV1465" s="24"/>
    </row>
    <row r="1466" ht="15.75" customHeight="1">
      <c r="F1466" s="19"/>
      <c r="G1466" s="20"/>
      <c r="M1466" s="21"/>
      <c r="O1466" s="19"/>
      <c r="R1466" s="21"/>
      <c r="T1466" s="19"/>
      <c r="U1466" s="19"/>
      <c r="Y1466" s="22"/>
      <c r="AA1466" s="19"/>
      <c r="AF1466" s="24"/>
      <c r="AK1466" s="21"/>
      <c r="AP1466" s="21"/>
      <c r="AS1466" s="24"/>
      <c r="AT1466" s="24"/>
      <c r="AV1466" s="24"/>
    </row>
    <row r="1467" ht="15.75" customHeight="1">
      <c r="F1467" s="19"/>
      <c r="G1467" s="20"/>
      <c r="M1467" s="21"/>
      <c r="O1467" s="19"/>
      <c r="R1467" s="21"/>
      <c r="T1467" s="19"/>
      <c r="U1467" s="19"/>
      <c r="Y1467" s="22"/>
      <c r="AA1467" s="19"/>
      <c r="AF1467" s="24"/>
      <c r="AK1467" s="21"/>
      <c r="AP1467" s="21"/>
      <c r="AS1467" s="24"/>
      <c r="AT1467" s="24"/>
      <c r="AV1467" s="24"/>
    </row>
    <row r="1468" ht="15.75" customHeight="1">
      <c r="F1468" s="19"/>
      <c r="G1468" s="20"/>
      <c r="M1468" s="21"/>
      <c r="O1468" s="19"/>
      <c r="R1468" s="21"/>
      <c r="T1468" s="19"/>
      <c r="U1468" s="19"/>
      <c r="Y1468" s="22"/>
      <c r="AA1468" s="19"/>
      <c r="AF1468" s="24"/>
      <c r="AK1468" s="21"/>
      <c r="AP1468" s="21"/>
      <c r="AS1468" s="24"/>
      <c r="AT1468" s="24"/>
      <c r="AV1468" s="24"/>
    </row>
    <row r="1469" ht="15.75" customHeight="1">
      <c r="F1469" s="19"/>
      <c r="G1469" s="20"/>
      <c r="M1469" s="21"/>
      <c r="O1469" s="19"/>
      <c r="R1469" s="21"/>
      <c r="T1469" s="19"/>
      <c r="U1469" s="19"/>
      <c r="Y1469" s="22"/>
      <c r="AA1469" s="19"/>
      <c r="AF1469" s="24"/>
      <c r="AK1469" s="21"/>
      <c r="AP1469" s="21"/>
      <c r="AS1469" s="24"/>
      <c r="AT1469" s="24"/>
      <c r="AV1469" s="24"/>
    </row>
    <row r="1470" ht="15.75" customHeight="1">
      <c r="F1470" s="19"/>
      <c r="G1470" s="20"/>
      <c r="M1470" s="21"/>
      <c r="O1470" s="19"/>
      <c r="R1470" s="21"/>
      <c r="T1470" s="19"/>
      <c r="U1470" s="19"/>
      <c r="Y1470" s="22"/>
      <c r="AA1470" s="19"/>
      <c r="AF1470" s="24"/>
      <c r="AK1470" s="21"/>
      <c r="AP1470" s="21"/>
      <c r="AS1470" s="24"/>
      <c r="AT1470" s="24"/>
      <c r="AV1470" s="24"/>
    </row>
    <row r="1471" ht="15.75" customHeight="1">
      <c r="F1471" s="19"/>
      <c r="G1471" s="20"/>
      <c r="M1471" s="21"/>
      <c r="O1471" s="19"/>
      <c r="R1471" s="21"/>
      <c r="T1471" s="19"/>
      <c r="U1471" s="19"/>
      <c r="Y1471" s="22"/>
      <c r="AA1471" s="19"/>
      <c r="AF1471" s="24"/>
      <c r="AK1471" s="21"/>
      <c r="AP1471" s="21"/>
      <c r="AS1471" s="24"/>
      <c r="AT1471" s="24"/>
      <c r="AV1471" s="24"/>
    </row>
    <row r="1472" ht="15.75" customHeight="1">
      <c r="F1472" s="19"/>
      <c r="G1472" s="20"/>
      <c r="M1472" s="21"/>
      <c r="O1472" s="19"/>
      <c r="R1472" s="21"/>
      <c r="T1472" s="19"/>
      <c r="U1472" s="19"/>
      <c r="Y1472" s="22"/>
      <c r="AA1472" s="19"/>
      <c r="AF1472" s="24"/>
      <c r="AK1472" s="21"/>
      <c r="AP1472" s="21"/>
      <c r="AS1472" s="24"/>
      <c r="AT1472" s="24"/>
      <c r="AV1472" s="24"/>
    </row>
    <row r="1473" ht="15.75" customHeight="1">
      <c r="F1473" s="19"/>
      <c r="G1473" s="20"/>
      <c r="M1473" s="21"/>
      <c r="O1473" s="19"/>
      <c r="R1473" s="21"/>
      <c r="T1473" s="19"/>
      <c r="U1473" s="19"/>
      <c r="Y1473" s="22"/>
      <c r="AA1473" s="19"/>
      <c r="AF1473" s="24"/>
      <c r="AK1473" s="21"/>
      <c r="AP1473" s="21"/>
      <c r="AS1473" s="24"/>
      <c r="AT1473" s="24"/>
      <c r="AV1473" s="24"/>
    </row>
    <row r="1474" ht="15.75" customHeight="1">
      <c r="F1474" s="19"/>
      <c r="G1474" s="20"/>
      <c r="M1474" s="21"/>
      <c r="O1474" s="19"/>
      <c r="R1474" s="21"/>
      <c r="T1474" s="19"/>
      <c r="U1474" s="19"/>
      <c r="Y1474" s="22"/>
      <c r="AA1474" s="19"/>
      <c r="AF1474" s="24"/>
      <c r="AK1474" s="21"/>
      <c r="AP1474" s="21"/>
      <c r="AS1474" s="24"/>
      <c r="AT1474" s="24"/>
      <c r="AV1474" s="24"/>
    </row>
    <row r="1475" ht="15.75" customHeight="1">
      <c r="F1475" s="19"/>
      <c r="G1475" s="20"/>
      <c r="M1475" s="21"/>
      <c r="O1475" s="19"/>
      <c r="R1475" s="21"/>
      <c r="T1475" s="19"/>
      <c r="U1475" s="19"/>
      <c r="Y1475" s="22"/>
      <c r="AA1475" s="19"/>
      <c r="AF1475" s="24"/>
      <c r="AK1475" s="21"/>
      <c r="AP1475" s="21"/>
      <c r="AS1475" s="24"/>
      <c r="AT1475" s="24"/>
      <c r="AV1475" s="24"/>
    </row>
    <row r="1476" ht="15.75" customHeight="1">
      <c r="F1476" s="19"/>
      <c r="G1476" s="20"/>
      <c r="M1476" s="21"/>
      <c r="O1476" s="19"/>
      <c r="R1476" s="21"/>
      <c r="T1476" s="19"/>
      <c r="U1476" s="19"/>
      <c r="Y1476" s="22"/>
      <c r="AA1476" s="19"/>
      <c r="AF1476" s="24"/>
      <c r="AK1476" s="21"/>
      <c r="AP1476" s="21"/>
      <c r="AS1476" s="24"/>
      <c r="AT1476" s="24"/>
      <c r="AV1476" s="24"/>
    </row>
    <row r="1477" ht="15.75" customHeight="1">
      <c r="F1477" s="19"/>
      <c r="G1477" s="20"/>
      <c r="M1477" s="21"/>
      <c r="O1477" s="19"/>
      <c r="R1477" s="21"/>
      <c r="T1477" s="19"/>
      <c r="U1477" s="19"/>
      <c r="Y1477" s="22"/>
      <c r="AA1477" s="19"/>
      <c r="AF1477" s="24"/>
      <c r="AK1477" s="21"/>
      <c r="AP1477" s="21"/>
      <c r="AS1477" s="24"/>
      <c r="AT1477" s="24"/>
      <c r="AV1477" s="24"/>
    </row>
    <row r="1478" ht="15.75" customHeight="1">
      <c r="F1478" s="19"/>
      <c r="G1478" s="20"/>
      <c r="M1478" s="21"/>
      <c r="O1478" s="19"/>
      <c r="R1478" s="21"/>
      <c r="T1478" s="19"/>
      <c r="U1478" s="19"/>
      <c r="Y1478" s="22"/>
      <c r="AA1478" s="19"/>
      <c r="AF1478" s="24"/>
      <c r="AK1478" s="21"/>
      <c r="AP1478" s="21"/>
      <c r="AS1478" s="24"/>
      <c r="AT1478" s="24"/>
      <c r="AV1478" s="24"/>
    </row>
    <row r="1479" ht="15.75" customHeight="1">
      <c r="F1479" s="19"/>
      <c r="G1479" s="20"/>
      <c r="M1479" s="21"/>
      <c r="O1479" s="19"/>
      <c r="R1479" s="21"/>
      <c r="T1479" s="19"/>
      <c r="U1479" s="19"/>
      <c r="Y1479" s="22"/>
      <c r="AA1479" s="19"/>
      <c r="AF1479" s="24"/>
      <c r="AK1479" s="21"/>
      <c r="AP1479" s="21"/>
      <c r="AS1479" s="24"/>
      <c r="AT1479" s="24"/>
      <c r="AV1479" s="24"/>
    </row>
    <row r="1480" ht="15.75" customHeight="1">
      <c r="F1480" s="19"/>
      <c r="G1480" s="20"/>
      <c r="M1480" s="21"/>
      <c r="O1480" s="19"/>
      <c r="R1480" s="21"/>
      <c r="T1480" s="19"/>
      <c r="U1480" s="19"/>
      <c r="Y1480" s="22"/>
      <c r="AA1480" s="19"/>
      <c r="AF1480" s="24"/>
      <c r="AK1480" s="21"/>
      <c r="AP1480" s="21"/>
      <c r="AS1480" s="24"/>
      <c r="AT1480" s="24"/>
      <c r="AV1480" s="24"/>
    </row>
    <row r="1481" ht="15.75" customHeight="1">
      <c r="F1481" s="19"/>
      <c r="G1481" s="20"/>
      <c r="M1481" s="21"/>
      <c r="O1481" s="19"/>
      <c r="R1481" s="21"/>
      <c r="T1481" s="19"/>
      <c r="U1481" s="19"/>
      <c r="Y1481" s="22"/>
      <c r="AA1481" s="19"/>
      <c r="AF1481" s="24"/>
      <c r="AK1481" s="21"/>
      <c r="AP1481" s="21"/>
      <c r="AS1481" s="24"/>
      <c r="AT1481" s="24"/>
      <c r="AV1481" s="24"/>
    </row>
    <row r="1482" ht="15.75" customHeight="1">
      <c r="F1482" s="19"/>
      <c r="G1482" s="20"/>
      <c r="M1482" s="21"/>
      <c r="O1482" s="19"/>
      <c r="R1482" s="21"/>
      <c r="T1482" s="19"/>
      <c r="U1482" s="19"/>
      <c r="Y1482" s="22"/>
      <c r="AA1482" s="19"/>
      <c r="AF1482" s="24"/>
      <c r="AK1482" s="21"/>
      <c r="AP1482" s="21"/>
      <c r="AS1482" s="24"/>
      <c r="AT1482" s="24"/>
      <c r="AV1482" s="24"/>
    </row>
    <row r="1483" ht="15.75" customHeight="1">
      <c r="F1483" s="19"/>
      <c r="G1483" s="20"/>
      <c r="M1483" s="21"/>
      <c r="O1483" s="19"/>
      <c r="R1483" s="21"/>
      <c r="T1483" s="19"/>
      <c r="U1483" s="19"/>
      <c r="Y1483" s="22"/>
      <c r="AA1483" s="19"/>
      <c r="AF1483" s="24"/>
      <c r="AK1483" s="21"/>
      <c r="AP1483" s="21"/>
      <c r="AS1483" s="24"/>
      <c r="AT1483" s="24"/>
      <c r="AV1483" s="24"/>
    </row>
    <row r="1484" ht="15.75" customHeight="1">
      <c r="F1484" s="19"/>
      <c r="G1484" s="20"/>
      <c r="M1484" s="21"/>
      <c r="O1484" s="19"/>
      <c r="R1484" s="21"/>
      <c r="T1484" s="19"/>
      <c r="U1484" s="19"/>
      <c r="Y1484" s="22"/>
      <c r="AA1484" s="19"/>
      <c r="AF1484" s="24"/>
      <c r="AK1484" s="21"/>
      <c r="AP1484" s="21"/>
      <c r="AS1484" s="24"/>
      <c r="AT1484" s="24"/>
      <c r="AV1484" s="24"/>
    </row>
    <row r="1485" ht="15.75" customHeight="1">
      <c r="F1485" s="19"/>
      <c r="G1485" s="20"/>
      <c r="M1485" s="21"/>
      <c r="O1485" s="19"/>
      <c r="R1485" s="21"/>
      <c r="T1485" s="19"/>
      <c r="U1485" s="19"/>
      <c r="Y1485" s="22"/>
      <c r="AA1485" s="19"/>
      <c r="AF1485" s="24"/>
      <c r="AK1485" s="21"/>
      <c r="AP1485" s="21"/>
      <c r="AS1485" s="24"/>
      <c r="AT1485" s="24"/>
      <c r="AV1485" s="24"/>
    </row>
    <row r="1486" ht="15.75" customHeight="1">
      <c r="F1486" s="19"/>
      <c r="G1486" s="20"/>
      <c r="M1486" s="21"/>
      <c r="O1486" s="19"/>
      <c r="R1486" s="21"/>
      <c r="T1486" s="19"/>
      <c r="U1486" s="19"/>
      <c r="Y1486" s="22"/>
      <c r="AA1486" s="19"/>
      <c r="AF1486" s="24"/>
      <c r="AK1486" s="21"/>
      <c r="AP1486" s="21"/>
      <c r="AS1486" s="24"/>
      <c r="AT1486" s="24"/>
      <c r="AV1486" s="24"/>
    </row>
    <row r="1487" ht="15.75" customHeight="1">
      <c r="F1487" s="19"/>
      <c r="G1487" s="20"/>
      <c r="M1487" s="21"/>
      <c r="O1487" s="19"/>
      <c r="R1487" s="21"/>
      <c r="T1487" s="19"/>
      <c r="U1487" s="19"/>
      <c r="Y1487" s="22"/>
      <c r="AA1487" s="19"/>
      <c r="AF1487" s="24"/>
      <c r="AK1487" s="21"/>
      <c r="AP1487" s="21"/>
      <c r="AS1487" s="24"/>
      <c r="AT1487" s="24"/>
      <c r="AV1487" s="24"/>
    </row>
    <row r="1488" ht="15.75" customHeight="1">
      <c r="F1488" s="19"/>
      <c r="G1488" s="20"/>
      <c r="M1488" s="21"/>
      <c r="O1488" s="19"/>
      <c r="R1488" s="21"/>
      <c r="T1488" s="19"/>
      <c r="U1488" s="19"/>
      <c r="Y1488" s="22"/>
      <c r="AA1488" s="19"/>
      <c r="AF1488" s="24"/>
      <c r="AK1488" s="21"/>
      <c r="AP1488" s="21"/>
      <c r="AS1488" s="24"/>
      <c r="AT1488" s="24"/>
      <c r="AV1488" s="24"/>
    </row>
    <row r="1489" ht="15.75" customHeight="1">
      <c r="F1489" s="19"/>
      <c r="G1489" s="20"/>
      <c r="M1489" s="21"/>
      <c r="O1489" s="19"/>
      <c r="R1489" s="21"/>
      <c r="T1489" s="19"/>
      <c r="U1489" s="19"/>
      <c r="Y1489" s="22"/>
      <c r="AA1489" s="19"/>
      <c r="AF1489" s="24"/>
      <c r="AK1489" s="21"/>
      <c r="AP1489" s="21"/>
      <c r="AS1489" s="24"/>
      <c r="AT1489" s="24"/>
      <c r="AV1489" s="24"/>
    </row>
    <row r="1490" ht="15.75" customHeight="1">
      <c r="F1490" s="19"/>
      <c r="G1490" s="20"/>
      <c r="M1490" s="21"/>
      <c r="O1490" s="19"/>
      <c r="R1490" s="21"/>
      <c r="T1490" s="19"/>
      <c r="U1490" s="19"/>
      <c r="Y1490" s="22"/>
      <c r="AA1490" s="19"/>
      <c r="AF1490" s="24"/>
      <c r="AK1490" s="21"/>
      <c r="AP1490" s="21"/>
      <c r="AS1490" s="24"/>
      <c r="AT1490" s="24"/>
      <c r="AV1490" s="24"/>
    </row>
    <row r="1491" ht="15.75" customHeight="1">
      <c r="F1491" s="19"/>
      <c r="G1491" s="20"/>
      <c r="M1491" s="21"/>
      <c r="O1491" s="19"/>
      <c r="R1491" s="21"/>
      <c r="T1491" s="19"/>
      <c r="U1491" s="19"/>
      <c r="Y1491" s="22"/>
      <c r="AA1491" s="19"/>
      <c r="AF1491" s="24"/>
      <c r="AK1491" s="21"/>
      <c r="AP1491" s="21"/>
      <c r="AS1491" s="24"/>
      <c r="AT1491" s="24"/>
      <c r="AV1491" s="24"/>
    </row>
    <row r="1492" ht="15.75" customHeight="1">
      <c r="F1492" s="19"/>
      <c r="G1492" s="20"/>
      <c r="M1492" s="21"/>
      <c r="O1492" s="19"/>
      <c r="R1492" s="21"/>
      <c r="T1492" s="19"/>
      <c r="U1492" s="19"/>
      <c r="Y1492" s="22"/>
      <c r="AA1492" s="19"/>
      <c r="AF1492" s="24"/>
      <c r="AK1492" s="21"/>
      <c r="AP1492" s="21"/>
      <c r="AS1492" s="24"/>
      <c r="AT1492" s="24"/>
      <c r="AV1492" s="24"/>
    </row>
    <row r="1493" ht="15.75" customHeight="1">
      <c r="F1493" s="19"/>
      <c r="G1493" s="20"/>
      <c r="M1493" s="21"/>
      <c r="O1493" s="19"/>
      <c r="R1493" s="21"/>
      <c r="T1493" s="19"/>
      <c r="U1493" s="19"/>
      <c r="Y1493" s="22"/>
      <c r="AA1493" s="19"/>
      <c r="AF1493" s="24"/>
      <c r="AK1493" s="21"/>
      <c r="AP1493" s="21"/>
      <c r="AS1493" s="24"/>
      <c r="AT1493" s="24"/>
      <c r="AV1493" s="24"/>
    </row>
    <row r="1494" ht="15.75" customHeight="1">
      <c r="F1494" s="19"/>
      <c r="G1494" s="20"/>
      <c r="M1494" s="21"/>
      <c r="O1494" s="19"/>
      <c r="R1494" s="21"/>
      <c r="T1494" s="19"/>
      <c r="U1494" s="19"/>
      <c r="Y1494" s="22"/>
      <c r="AA1494" s="19"/>
      <c r="AF1494" s="24"/>
      <c r="AK1494" s="21"/>
      <c r="AP1494" s="21"/>
      <c r="AS1494" s="24"/>
      <c r="AT1494" s="24"/>
      <c r="AV1494" s="24"/>
    </row>
    <row r="1495" ht="15.75" customHeight="1">
      <c r="F1495" s="19"/>
      <c r="G1495" s="20"/>
      <c r="M1495" s="21"/>
      <c r="O1495" s="19"/>
      <c r="R1495" s="21"/>
      <c r="T1495" s="19"/>
      <c r="U1495" s="19"/>
      <c r="Y1495" s="22"/>
      <c r="AA1495" s="19"/>
      <c r="AF1495" s="24"/>
      <c r="AK1495" s="21"/>
      <c r="AP1495" s="21"/>
      <c r="AS1495" s="24"/>
      <c r="AT1495" s="24"/>
      <c r="AV1495" s="24"/>
    </row>
    <row r="1496" ht="15.75" customHeight="1">
      <c r="F1496" s="19"/>
      <c r="G1496" s="20"/>
      <c r="M1496" s="21"/>
      <c r="O1496" s="19"/>
      <c r="R1496" s="21"/>
      <c r="T1496" s="19"/>
      <c r="U1496" s="19"/>
      <c r="Y1496" s="22"/>
      <c r="AA1496" s="19"/>
      <c r="AF1496" s="24"/>
      <c r="AK1496" s="21"/>
      <c r="AP1496" s="21"/>
      <c r="AS1496" s="24"/>
      <c r="AT1496" s="24"/>
      <c r="AV1496" s="24"/>
    </row>
    <row r="1497" ht="15.75" customHeight="1">
      <c r="F1497" s="19"/>
      <c r="G1497" s="20"/>
      <c r="M1497" s="21"/>
      <c r="O1497" s="19"/>
      <c r="R1497" s="21"/>
      <c r="T1497" s="19"/>
      <c r="U1497" s="19"/>
      <c r="Y1497" s="22"/>
      <c r="AA1497" s="19"/>
      <c r="AF1497" s="24"/>
      <c r="AK1497" s="21"/>
      <c r="AP1497" s="21"/>
      <c r="AS1497" s="24"/>
      <c r="AT1497" s="24"/>
      <c r="AV1497" s="24"/>
    </row>
    <row r="1498" ht="15.75" customHeight="1">
      <c r="F1498" s="19"/>
      <c r="G1498" s="20"/>
      <c r="M1498" s="21"/>
      <c r="O1498" s="19"/>
      <c r="R1498" s="21"/>
      <c r="T1498" s="19"/>
      <c r="U1498" s="19"/>
      <c r="Y1498" s="22"/>
      <c r="AA1498" s="19"/>
      <c r="AF1498" s="24"/>
      <c r="AK1498" s="21"/>
      <c r="AP1498" s="21"/>
      <c r="AS1498" s="24"/>
      <c r="AT1498" s="24"/>
      <c r="AV1498" s="24"/>
    </row>
    <row r="1499" ht="15.75" customHeight="1">
      <c r="F1499" s="19"/>
      <c r="G1499" s="20"/>
      <c r="M1499" s="21"/>
      <c r="O1499" s="19"/>
      <c r="R1499" s="21"/>
      <c r="T1499" s="19"/>
      <c r="U1499" s="19"/>
      <c r="Y1499" s="22"/>
      <c r="AA1499" s="19"/>
      <c r="AF1499" s="24"/>
      <c r="AK1499" s="21"/>
      <c r="AP1499" s="21"/>
      <c r="AS1499" s="24"/>
      <c r="AT1499" s="24"/>
      <c r="AV1499" s="24"/>
    </row>
    <row r="1500" ht="15.75" customHeight="1">
      <c r="F1500" s="19"/>
      <c r="G1500" s="20"/>
      <c r="M1500" s="21"/>
      <c r="O1500" s="19"/>
      <c r="R1500" s="21"/>
      <c r="T1500" s="19"/>
      <c r="U1500" s="19"/>
      <c r="Y1500" s="22"/>
      <c r="AA1500" s="19"/>
      <c r="AF1500" s="24"/>
      <c r="AK1500" s="21"/>
      <c r="AP1500" s="21"/>
      <c r="AS1500" s="24"/>
      <c r="AT1500" s="24"/>
      <c r="AV1500" s="24"/>
    </row>
    <row r="1501" ht="15.75" customHeight="1">
      <c r="F1501" s="19"/>
      <c r="G1501" s="20"/>
      <c r="M1501" s="21"/>
      <c r="O1501" s="19"/>
      <c r="R1501" s="21"/>
      <c r="T1501" s="19"/>
      <c r="U1501" s="19"/>
      <c r="Y1501" s="22"/>
      <c r="AA1501" s="19"/>
      <c r="AF1501" s="24"/>
      <c r="AK1501" s="21"/>
      <c r="AP1501" s="21"/>
      <c r="AS1501" s="24"/>
      <c r="AT1501" s="24"/>
      <c r="AV1501" s="24"/>
    </row>
    <row r="1502" ht="15.75" customHeight="1">
      <c r="F1502" s="19"/>
      <c r="G1502" s="20"/>
      <c r="M1502" s="21"/>
      <c r="O1502" s="19"/>
      <c r="R1502" s="21"/>
      <c r="T1502" s="19"/>
      <c r="U1502" s="19"/>
      <c r="Y1502" s="22"/>
      <c r="AA1502" s="19"/>
      <c r="AF1502" s="24"/>
      <c r="AK1502" s="21"/>
      <c r="AP1502" s="21"/>
      <c r="AS1502" s="24"/>
      <c r="AT1502" s="24"/>
      <c r="AV1502" s="24"/>
    </row>
    <row r="1503" ht="15.75" customHeight="1">
      <c r="F1503" s="19"/>
      <c r="G1503" s="20"/>
      <c r="M1503" s="21"/>
      <c r="O1503" s="19"/>
      <c r="R1503" s="21"/>
      <c r="T1503" s="19"/>
      <c r="U1503" s="19"/>
      <c r="Y1503" s="22"/>
      <c r="AA1503" s="19"/>
      <c r="AF1503" s="24"/>
      <c r="AK1503" s="21"/>
      <c r="AP1503" s="21"/>
      <c r="AS1503" s="24"/>
      <c r="AT1503" s="24"/>
      <c r="AV1503" s="24"/>
    </row>
    <row r="1504" ht="15.75" customHeight="1">
      <c r="F1504" s="19"/>
      <c r="G1504" s="20"/>
      <c r="M1504" s="21"/>
      <c r="O1504" s="19"/>
      <c r="R1504" s="21"/>
      <c r="T1504" s="19"/>
      <c r="U1504" s="19"/>
      <c r="Y1504" s="22"/>
      <c r="AA1504" s="19"/>
      <c r="AF1504" s="24"/>
      <c r="AK1504" s="21"/>
      <c r="AP1504" s="21"/>
      <c r="AS1504" s="24"/>
      <c r="AT1504" s="24"/>
      <c r="AV1504" s="24"/>
    </row>
    <row r="1505" ht="15.75" customHeight="1">
      <c r="F1505" s="19"/>
      <c r="G1505" s="20"/>
      <c r="M1505" s="21"/>
      <c r="O1505" s="19"/>
      <c r="R1505" s="21"/>
      <c r="T1505" s="19"/>
      <c r="U1505" s="19"/>
      <c r="Y1505" s="22"/>
      <c r="AA1505" s="19"/>
      <c r="AF1505" s="24"/>
      <c r="AK1505" s="21"/>
      <c r="AP1505" s="21"/>
      <c r="AS1505" s="24"/>
      <c r="AT1505" s="24"/>
      <c r="AV1505" s="24"/>
    </row>
    <row r="1506" ht="15.75" customHeight="1">
      <c r="F1506" s="19"/>
      <c r="G1506" s="20"/>
      <c r="M1506" s="21"/>
      <c r="O1506" s="19"/>
      <c r="R1506" s="21"/>
      <c r="T1506" s="19"/>
      <c r="U1506" s="19"/>
      <c r="Y1506" s="22"/>
      <c r="AA1506" s="19"/>
      <c r="AF1506" s="24"/>
      <c r="AK1506" s="21"/>
      <c r="AP1506" s="21"/>
      <c r="AS1506" s="24"/>
      <c r="AT1506" s="24"/>
      <c r="AV1506" s="24"/>
    </row>
    <row r="1507" ht="15.75" customHeight="1">
      <c r="F1507" s="19"/>
      <c r="G1507" s="20"/>
      <c r="M1507" s="21"/>
      <c r="O1507" s="19"/>
      <c r="R1507" s="21"/>
      <c r="T1507" s="19"/>
      <c r="U1507" s="19"/>
      <c r="Y1507" s="22"/>
      <c r="AA1507" s="19"/>
      <c r="AF1507" s="24"/>
      <c r="AK1507" s="21"/>
      <c r="AP1507" s="21"/>
      <c r="AS1507" s="24"/>
      <c r="AT1507" s="24"/>
      <c r="AV1507" s="24"/>
    </row>
    <row r="1508" ht="15.75" customHeight="1">
      <c r="F1508" s="19"/>
      <c r="G1508" s="20"/>
      <c r="M1508" s="21"/>
      <c r="O1508" s="19"/>
      <c r="R1508" s="21"/>
      <c r="T1508" s="19"/>
      <c r="U1508" s="19"/>
      <c r="Y1508" s="22"/>
      <c r="AA1508" s="19"/>
      <c r="AF1508" s="24"/>
      <c r="AK1508" s="21"/>
      <c r="AP1508" s="21"/>
      <c r="AS1508" s="24"/>
      <c r="AT1508" s="24"/>
      <c r="AV1508" s="24"/>
    </row>
    <row r="1509" ht="15.75" customHeight="1">
      <c r="F1509" s="19"/>
      <c r="G1509" s="20"/>
      <c r="M1509" s="21"/>
      <c r="O1509" s="19"/>
      <c r="R1509" s="21"/>
      <c r="T1509" s="19"/>
      <c r="U1509" s="19"/>
      <c r="Y1509" s="22"/>
      <c r="AA1509" s="19"/>
      <c r="AF1509" s="24"/>
      <c r="AK1509" s="21"/>
      <c r="AP1509" s="21"/>
      <c r="AS1509" s="24"/>
      <c r="AT1509" s="24"/>
      <c r="AV1509" s="24"/>
    </row>
    <row r="1510" ht="15.75" customHeight="1">
      <c r="F1510" s="19"/>
      <c r="G1510" s="20"/>
      <c r="M1510" s="21"/>
      <c r="O1510" s="19"/>
      <c r="R1510" s="21"/>
      <c r="T1510" s="19"/>
      <c r="U1510" s="19"/>
      <c r="Y1510" s="22"/>
      <c r="AA1510" s="19"/>
      <c r="AF1510" s="24"/>
      <c r="AK1510" s="21"/>
      <c r="AP1510" s="21"/>
      <c r="AS1510" s="24"/>
      <c r="AT1510" s="24"/>
      <c r="AV1510" s="24"/>
    </row>
    <row r="1511" ht="15.75" customHeight="1">
      <c r="F1511" s="19"/>
      <c r="G1511" s="20"/>
      <c r="M1511" s="21"/>
      <c r="O1511" s="19"/>
      <c r="R1511" s="21"/>
      <c r="T1511" s="19"/>
      <c r="U1511" s="19"/>
      <c r="Y1511" s="22"/>
      <c r="AA1511" s="19"/>
      <c r="AF1511" s="24"/>
      <c r="AK1511" s="21"/>
      <c r="AP1511" s="21"/>
      <c r="AS1511" s="24"/>
      <c r="AT1511" s="24"/>
      <c r="AV1511" s="24"/>
    </row>
    <row r="1512" ht="15.75" customHeight="1">
      <c r="F1512" s="19"/>
      <c r="G1512" s="20"/>
      <c r="M1512" s="21"/>
      <c r="O1512" s="19"/>
      <c r="R1512" s="21"/>
      <c r="T1512" s="19"/>
      <c r="U1512" s="19"/>
      <c r="Y1512" s="22"/>
      <c r="AA1512" s="19"/>
      <c r="AF1512" s="24"/>
      <c r="AK1512" s="21"/>
      <c r="AP1512" s="21"/>
      <c r="AS1512" s="24"/>
      <c r="AT1512" s="24"/>
      <c r="AV1512" s="24"/>
    </row>
    <row r="1513" ht="15.75" customHeight="1">
      <c r="F1513" s="19"/>
      <c r="G1513" s="20"/>
      <c r="M1513" s="21"/>
      <c r="O1513" s="19"/>
      <c r="R1513" s="21"/>
      <c r="T1513" s="19"/>
      <c r="U1513" s="19"/>
      <c r="Y1513" s="22"/>
      <c r="AA1513" s="19"/>
      <c r="AF1513" s="24"/>
      <c r="AK1513" s="21"/>
      <c r="AP1513" s="21"/>
      <c r="AS1513" s="24"/>
      <c r="AT1513" s="24"/>
      <c r="AV1513" s="24"/>
    </row>
    <row r="1514" ht="15.75" customHeight="1">
      <c r="F1514" s="19"/>
      <c r="G1514" s="20"/>
      <c r="M1514" s="21"/>
      <c r="O1514" s="19"/>
      <c r="R1514" s="21"/>
      <c r="T1514" s="19"/>
      <c r="U1514" s="19"/>
      <c r="Y1514" s="22"/>
      <c r="AA1514" s="19"/>
      <c r="AF1514" s="24"/>
      <c r="AK1514" s="21"/>
      <c r="AP1514" s="21"/>
      <c r="AS1514" s="24"/>
      <c r="AT1514" s="24"/>
      <c r="AV1514" s="24"/>
    </row>
    <row r="1515" ht="15.75" customHeight="1">
      <c r="F1515" s="19"/>
      <c r="G1515" s="20"/>
      <c r="M1515" s="21"/>
      <c r="O1515" s="19"/>
      <c r="R1515" s="21"/>
      <c r="T1515" s="19"/>
      <c r="U1515" s="19"/>
      <c r="Y1515" s="22"/>
      <c r="AA1515" s="19"/>
      <c r="AF1515" s="24"/>
      <c r="AK1515" s="21"/>
      <c r="AP1515" s="21"/>
      <c r="AS1515" s="24"/>
      <c r="AT1515" s="24"/>
      <c r="AV1515" s="24"/>
    </row>
    <row r="1516" ht="15.75" customHeight="1">
      <c r="F1516" s="19"/>
      <c r="G1516" s="20"/>
      <c r="M1516" s="21"/>
      <c r="O1516" s="19"/>
      <c r="R1516" s="21"/>
      <c r="T1516" s="19"/>
      <c r="U1516" s="19"/>
      <c r="Y1516" s="22"/>
      <c r="AA1516" s="19"/>
      <c r="AF1516" s="24"/>
      <c r="AK1516" s="21"/>
      <c r="AP1516" s="21"/>
      <c r="AS1516" s="24"/>
      <c r="AT1516" s="24"/>
      <c r="AV1516" s="24"/>
    </row>
    <row r="1517" ht="15.75" customHeight="1">
      <c r="F1517" s="19"/>
      <c r="G1517" s="20"/>
      <c r="M1517" s="21"/>
      <c r="O1517" s="19"/>
      <c r="R1517" s="21"/>
      <c r="T1517" s="19"/>
      <c r="U1517" s="19"/>
      <c r="Y1517" s="22"/>
      <c r="AA1517" s="19"/>
      <c r="AF1517" s="24"/>
      <c r="AK1517" s="21"/>
      <c r="AP1517" s="21"/>
      <c r="AS1517" s="24"/>
      <c r="AT1517" s="24"/>
      <c r="AV1517" s="24"/>
    </row>
    <row r="1518" ht="15.75" customHeight="1">
      <c r="F1518" s="19"/>
      <c r="G1518" s="20"/>
      <c r="M1518" s="21"/>
      <c r="O1518" s="19"/>
      <c r="R1518" s="21"/>
      <c r="T1518" s="19"/>
      <c r="U1518" s="19"/>
      <c r="Y1518" s="22"/>
      <c r="AA1518" s="19"/>
      <c r="AF1518" s="24"/>
      <c r="AK1518" s="21"/>
      <c r="AP1518" s="21"/>
      <c r="AS1518" s="24"/>
      <c r="AT1518" s="24"/>
      <c r="AV1518" s="24"/>
    </row>
    <row r="1519" ht="15.75" customHeight="1">
      <c r="F1519" s="19"/>
      <c r="G1519" s="20"/>
      <c r="M1519" s="21"/>
      <c r="O1519" s="19"/>
      <c r="R1519" s="21"/>
      <c r="T1519" s="19"/>
      <c r="U1519" s="19"/>
      <c r="Y1519" s="22"/>
      <c r="AA1519" s="19"/>
      <c r="AF1519" s="24"/>
      <c r="AK1519" s="21"/>
      <c r="AP1519" s="21"/>
      <c r="AS1519" s="24"/>
      <c r="AT1519" s="24"/>
      <c r="AV1519" s="24"/>
    </row>
    <row r="1520" ht="15.75" customHeight="1">
      <c r="F1520" s="19"/>
      <c r="G1520" s="20"/>
      <c r="M1520" s="21"/>
      <c r="O1520" s="19"/>
      <c r="R1520" s="21"/>
      <c r="T1520" s="19"/>
      <c r="U1520" s="19"/>
      <c r="Y1520" s="22"/>
      <c r="AA1520" s="19"/>
      <c r="AF1520" s="24"/>
      <c r="AK1520" s="21"/>
      <c r="AP1520" s="21"/>
      <c r="AS1520" s="24"/>
      <c r="AT1520" s="24"/>
      <c r="AV1520" s="24"/>
    </row>
    <row r="1521" ht="15.75" customHeight="1">
      <c r="F1521" s="19"/>
      <c r="G1521" s="20"/>
      <c r="M1521" s="21"/>
      <c r="O1521" s="19"/>
      <c r="R1521" s="21"/>
      <c r="T1521" s="19"/>
      <c r="U1521" s="19"/>
      <c r="Y1521" s="22"/>
      <c r="AA1521" s="19"/>
      <c r="AF1521" s="24"/>
      <c r="AK1521" s="21"/>
      <c r="AP1521" s="21"/>
      <c r="AS1521" s="24"/>
      <c r="AT1521" s="24"/>
      <c r="AV1521" s="24"/>
    </row>
    <row r="1522" ht="15.75" customHeight="1">
      <c r="F1522" s="19"/>
      <c r="G1522" s="20"/>
      <c r="M1522" s="21"/>
      <c r="O1522" s="19"/>
      <c r="R1522" s="21"/>
      <c r="T1522" s="19"/>
      <c r="U1522" s="19"/>
      <c r="Y1522" s="22"/>
      <c r="AA1522" s="19"/>
      <c r="AF1522" s="24"/>
      <c r="AK1522" s="21"/>
      <c r="AP1522" s="21"/>
      <c r="AS1522" s="24"/>
      <c r="AT1522" s="24"/>
      <c r="AV1522" s="24"/>
    </row>
    <row r="1523" ht="15.75" customHeight="1">
      <c r="F1523" s="19"/>
      <c r="G1523" s="20"/>
      <c r="M1523" s="21"/>
      <c r="O1523" s="19"/>
      <c r="R1523" s="21"/>
      <c r="T1523" s="19"/>
      <c r="U1523" s="19"/>
      <c r="Y1523" s="22"/>
      <c r="AA1523" s="19"/>
      <c r="AF1523" s="24"/>
      <c r="AK1523" s="21"/>
      <c r="AP1523" s="21"/>
      <c r="AS1523" s="24"/>
      <c r="AT1523" s="24"/>
      <c r="AV1523" s="24"/>
    </row>
    <row r="1524" ht="15.75" customHeight="1">
      <c r="F1524" s="19"/>
      <c r="G1524" s="20"/>
      <c r="M1524" s="21"/>
      <c r="O1524" s="19"/>
      <c r="R1524" s="21"/>
      <c r="T1524" s="19"/>
      <c r="U1524" s="19"/>
      <c r="Y1524" s="22"/>
      <c r="AA1524" s="19"/>
      <c r="AF1524" s="24"/>
      <c r="AK1524" s="21"/>
      <c r="AP1524" s="21"/>
      <c r="AS1524" s="24"/>
      <c r="AT1524" s="24"/>
      <c r="AV1524" s="24"/>
    </row>
    <row r="1525" ht="15.75" customHeight="1">
      <c r="F1525" s="19"/>
      <c r="G1525" s="20"/>
      <c r="M1525" s="21"/>
      <c r="O1525" s="19"/>
      <c r="R1525" s="21"/>
      <c r="T1525" s="19"/>
      <c r="U1525" s="19"/>
      <c r="Y1525" s="22"/>
      <c r="AA1525" s="19"/>
      <c r="AF1525" s="24"/>
      <c r="AK1525" s="21"/>
      <c r="AP1525" s="21"/>
      <c r="AS1525" s="24"/>
      <c r="AT1525" s="24"/>
      <c r="AV1525" s="24"/>
    </row>
    <row r="1526" ht="15.75" customHeight="1">
      <c r="F1526" s="19"/>
      <c r="G1526" s="20"/>
      <c r="M1526" s="21"/>
      <c r="O1526" s="19"/>
      <c r="R1526" s="21"/>
      <c r="T1526" s="19"/>
      <c r="U1526" s="19"/>
      <c r="Y1526" s="22"/>
      <c r="AA1526" s="19"/>
      <c r="AF1526" s="24"/>
      <c r="AK1526" s="21"/>
      <c r="AP1526" s="21"/>
      <c r="AS1526" s="24"/>
      <c r="AT1526" s="24"/>
      <c r="AV1526" s="24"/>
    </row>
    <row r="1527" ht="15.75" customHeight="1">
      <c r="F1527" s="19"/>
      <c r="G1527" s="20"/>
      <c r="M1527" s="21"/>
      <c r="O1527" s="19"/>
      <c r="R1527" s="21"/>
      <c r="T1527" s="19"/>
      <c r="U1527" s="19"/>
      <c r="Y1527" s="22"/>
      <c r="AA1527" s="19"/>
      <c r="AF1527" s="24"/>
      <c r="AK1527" s="21"/>
      <c r="AP1527" s="21"/>
      <c r="AS1527" s="24"/>
      <c r="AT1527" s="24"/>
      <c r="AV1527" s="24"/>
    </row>
    <row r="1528" ht="15.75" customHeight="1">
      <c r="F1528" s="19"/>
      <c r="G1528" s="20"/>
      <c r="M1528" s="21"/>
      <c r="O1528" s="19"/>
      <c r="R1528" s="21"/>
      <c r="T1528" s="19"/>
      <c r="U1528" s="19"/>
      <c r="Y1528" s="22"/>
      <c r="AA1528" s="19"/>
      <c r="AF1528" s="24"/>
      <c r="AK1528" s="21"/>
      <c r="AP1528" s="21"/>
      <c r="AS1528" s="24"/>
      <c r="AT1528" s="24"/>
      <c r="AV1528" s="24"/>
    </row>
    <row r="1529" ht="15.75" customHeight="1">
      <c r="F1529" s="19"/>
      <c r="G1529" s="20"/>
      <c r="M1529" s="21"/>
      <c r="O1529" s="19"/>
      <c r="R1529" s="21"/>
      <c r="T1529" s="19"/>
      <c r="U1529" s="19"/>
      <c r="Y1529" s="22"/>
      <c r="AA1529" s="19"/>
      <c r="AF1529" s="24"/>
      <c r="AK1529" s="21"/>
      <c r="AP1529" s="21"/>
      <c r="AS1529" s="24"/>
      <c r="AT1529" s="24"/>
      <c r="AV1529" s="24"/>
    </row>
    <row r="1530" ht="15.75" customHeight="1">
      <c r="F1530" s="19"/>
      <c r="G1530" s="20"/>
      <c r="M1530" s="21"/>
      <c r="O1530" s="19"/>
      <c r="R1530" s="21"/>
      <c r="T1530" s="19"/>
      <c r="U1530" s="19"/>
      <c r="Y1530" s="22"/>
      <c r="AA1530" s="19"/>
      <c r="AF1530" s="24"/>
      <c r="AK1530" s="21"/>
      <c r="AP1530" s="21"/>
      <c r="AS1530" s="24"/>
      <c r="AT1530" s="24"/>
      <c r="AV1530" s="24"/>
    </row>
    <row r="1531" ht="15.75" customHeight="1">
      <c r="F1531" s="19"/>
      <c r="G1531" s="20"/>
      <c r="M1531" s="21"/>
      <c r="O1531" s="19"/>
      <c r="R1531" s="21"/>
      <c r="T1531" s="19"/>
      <c r="U1531" s="19"/>
      <c r="Y1531" s="22"/>
      <c r="AA1531" s="19"/>
      <c r="AF1531" s="24"/>
      <c r="AK1531" s="21"/>
      <c r="AP1531" s="21"/>
      <c r="AS1531" s="24"/>
      <c r="AT1531" s="24"/>
      <c r="AV1531" s="24"/>
    </row>
    <row r="1532" ht="15.75" customHeight="1">
      <c r="F1532" s="19"/>
      <c r="G1532" s="20"/>
      <c r="M1532" s="21"/>
      <c r="O1532" s="19"/>
      <c r="R1532" s="21"/>
      <c r="T1532" s="19"/>
      <c r="U1532" s="19"/>
      <c r="Y1532" s="22"/>
      <c r="AA1532" s="19"/>
      <c r="AF1532" s="24"/>
      <c r="AK1532" s="21"/>
      <c r="AP1532" s="21"/>
      <c r="AS1532" s="24"/>
      <c r="AT1532" s="24"/>
      <c r="AV1532" s="24"/>
    </row>
    <row r="1533" ht="15.75" customHeight="1">
      <c r="F1533" s="19"/>
      <c r="G1533" s="20"/>
      <c r="M1533" s="21"/>
      <c r="O1533" s="19"/>
      <c r="R1533" s="21"/>
      <c r="T1533" s="19"/>
      <c r="U1533" s="19"/>
      <c r="Y1533" s="22"/>
      <c r="AA1533" s="19"/>
      <c r="AF1533" s="24"/>
      <c r="AK1533" s="21"/>
      <c r="AP1533" s="21"/>
      <c r="AS1533" s="24"/>
      <c r="AT1533" s="24"/>
      <c r="AV1533" s="24"/>
    </row>
    <row r="1534" ht="15.75" customHeight="1">
      <c r="F1534" s="19"/>
      <c r="G1534" s="20"/>
      <c r="M1534" s="21"/>
      <c r="O1534" s="19"/>
      <c r="R1534" s="21"/>
      <c r="T1534" s="19"/>
      <c r="U1534" s="19"/>
      <c r="Y1534" s="22"/>
      <c r="AA1534" s="19"/>
      <c r="AF1534" s="24"/>
      <c r="AK1534" s="21"/>
      <c r="AP1534" s="21"/>
      <c r="AS1534" s="24"/>
      <c r="AT1534" s="24"/>
      <c r="AV1534" s="24"/>
    </row>
    <row r="1535" ht="15.75" customHeight="1">
      <c r="F1535" s="19"/>
      <c r="G1535" s="20"/>
      <c r="M1535" s="21"/>
      <c r="O1535" s="19"/>
      <c r="R1535" s="21"/>
      <c r="T1535" s="19"/>
      <c r="U1535" s="19"/>
      <c r="Y1535" s="22"/>
      <c r="AA1535" s="19"/>
      <c r="AF1535" s="24"/>
      <c r="AK1535" s="21"/>
      <c r="AP1535" s="21"/>
      <c r="AS1535" s="24"/>
      <c r="AT1535" s="24"/>
      <c r="AV1535" s="24"/>
    </row>
    <row r="1536" ht="15.75" customHeight="1">
      <c r="F1536" s="19"/>
      <c r="G1536" s="20"/>
      <c r="M1536" s="21"/>
      <c r="O1536" s="19"/>
      <c r="R1536" s="21"/>
      <c r="T1536" s="19"/>
      <c r="U1536" s="19"/>
      <c r="Y1536" s="22"/>
      <c r="AA1536" s="19"/>
      <c r="AF1536" s="24"/>
      <c r="AK1536" s="21"/>
      <c r="AP1536" s="21"/>
      <c r="AS1536" s="24"/>
      <c r="AT1536" s="24"/>
      <c r="AV1536" s="24"/>
    </row>
    <row r="1537" ht="15.75" customHeight="1">
      <c r="F1537" s="19"/>
      <c r="G1537" s="20"/>
      <c r="M1537" s="21"/>
      <c r="O1537" s="19"/>
      <c r="R1537" s="21"/>
      <c r="T1537" s="19"/>
      <c r="U1537" s="19"/>
      <c r="Y1537" s="22"/>
      <c r="AA1537" s="19"/>
      <c r="AF1537" s="24"/>
      <c r="AK1537" s="21"/>
      <c r="AP1537" s="21"/>
      <c r="AS1537" s="24"/>
      <c r="AT1537" s="24"/>
      <c r="AV1537" s="24"/>
    </row>
    <row r="1538" ht="15.75" customHeight="1">
      <c r="F1538" s="19"/>
      <c r="G1538" s="20"/>
      <c r="M1538" s="21"/>
      <c r="O1538" s="19"/>
      <c r="R1538" s="21"/>
      <c r="T1538" s="19"/>
      <c r="U1538" s="19"/>
      <c r="Y1538" s="22"/>
      <c r="AA1538" s="19"/>
      <c r="AF1538" s="24"/>
      <c r="AK1538" s="21"/>
      <c r="AP1538" s="21"/>
      <c r="AS1538" s="24"/>
      <c r="AT1538" s="24"/>
      <c r="AV1538" s="24"/>
    </row>
    <row r="1539" ht="15.75" customHeight="1">
      <c r="F1539" s="19"/>
      <c r="G1539" s="20"/>
      <c r="M1539" s="21"/>
      <c r="O1539" s="19"/>
      <c r="R1539" s="21"/>
      <c r="T1539" s="19"/>
      <c r="U1539" s="19"/>
      <c r="Y1539" s="22"/>
      <c r="AA1539" s="19"/>
      <c r="AF1539" s="24"/>
      <c r="AK1539" s="21"/>
      <c r="AP1539" s="21"/>
      <c r="AS1539" s="24"/>
      <c r="AT1539" s="24"/>
      <c r="AV1539" s="24"/>
    </row>
    <row r="1540" ht="15.75" customHeight="1">
      <c r="F1540" s="19"/>
      <c r="G1540" s="20"/>
      <c r="M1540" s="21"/>
      <c r="O1540" s="19"/>
      <c r="R1540" s="21"/>
      <c r="T1540" s="19"/>
      <c r="U1540" s="19"/>
      <c r="Y1540" s="22"/>
      <c r="AA1540" s="19"/>
      <c r="AF1540" s="24"/>
      <c r="AK1540" s="21"/>
      <c r="AP1540" s="21"/>
      <c r="AS1540" s="24"/>
      <c r="AT1540" s="24"/>
      <c r="AV1540" s="24"/>
    </row>
    <row r="1541" ht="15.75" customHeight="1">
      <c r="F1541" s="19"/>
      <c r="G1541" s="20"/>
      <c r="M1541" s="21"/>
      <c r="O1541" s="19"/>
      <c r="R1541" s="21"/>
      <c r="T1541" s="19"/>
      <c r="U1541" s="19"/>
      <c r="Y1541" s="22"/>
      <c r="AA1541" s="19"/>
      <c r="AF1541" s="24"/>
      <c r="AK1541" s="21"/>
      <c r="AP1541" s="21"/>
      <c r="AS1541" s="24"/>
      <c r="AT1541" s="24"/>
      <c r="AV1541" s="24"/>
    </row>
    <row r="1542" ht="15.75" customHeight="1">
      <c r="F1542" s="19"/>
      <c r="G1542" s="20"/>
      <c r="M1542" s="21"/>
      <c r="O1542" s="19"/>
      <c r="R1542" s="21"/>
      <c r="T1542" s="19"/>
      <c r="U1542" s="19"/>
      <c r="Y1542" s="22"/>
      <c r="AA1542" s="19"/>
      <c r="AF1542" s="24"/>
      <c r="AK1542" s="21"/>
      <c r="AP1542" s="21"/>
      <c r="AS1542" s="24"/>
      <c r="AT1542" s="24"/>
      <c r="AV1542" s="24"/>
    </row>
    <row r="1543" ht="15.75" customHeight="1">
      <c r="F1543" s="19"/>
      <c r="G1543" s="20"/>
      <c r="M1543" s="21"/>
      <c r="O1543" s="19"/>
      <c r="R1543" s="21"/>
      <c r="T1543" s="19"/>
      <c r="U1543" s="19"/>
      <c r="Y1543" s="22"/>
      <c r="AA1543" s="19"/>
      <c r="AF1543" s="24"/>
      <c r="AK1543" s="21"/>
      <c r="AP1543" s="21"/>
      <c r="AS1543" s="24"/>
      <c r="AT1543" s="24"/>
      <c r="AV1543" s="24"/>
    </row>
    <row r="1544" ht="15.75" customHeight="1">
      <c r="F1544" s="19"/>
      <c r="G1544" s="20"/>
      <c r="M1544" s="21"/>
      <c r="O1544" s="19"/>
      <c r="R1544" s="21"/>
      <c r="T1544" s="19"/>
      <c r="U1544" s="19"/>
      <c r="Y1544" s="22"/>
      <c r="AA1544" s="19"/>
      <c r="AF1544" s="24"/>
      <c r="AK1544" s="21"/>
      <c r="AP1544" s="21"/>
      <c r="AS1544" s="24"/>
      <c r="AT1544" s="24"/>
      <c r="AV1544" s="24"/>
    </row>
    <row r="1545" ht="15.75" customHeight="1">
      <c r="F1545" s="19"/>
      <c r="G1545" s="20"/>
      <c r="M1545" s="21"/>
      <c r="O1545" s="19"/>
      <c r="R1545" s="21"/>
      <c r="T1545" s="19"/>
      <c r="U1545" s="19"/>
      <c r="Y1545" s="22"/>
      <c r="AA1545" s="19"/>
      <c r="AF1545" s="24"/>
      <c r="AK1545" s="21"/>
      <c r="AP1545" s="21"/>
      <c r="AS1545" s="24"/>
      <c r="AT1545" s="24"/>
      <c r="AV1545" s="24"/>
    </row>
    <row r="1546" ht="15.75" customHeight="1">
      <c r="F1546" s="19"/>
      <c r="G1546" s="20"/>
      <c r="M1546" s="21"/>
      <c r="O1546" s="19"/>
      <c r="R1546" s="21"/>
      <c r="T1546" s="19"/>
      <c r="U1546" s="19"/>
      <c r="Y1546" s="22"/>
      <c r="AA1546" s="19"/>
      <c r="AF1546" s="24"/>
      <c r="AK1546" s="21"/>
      <c r="AP1546" s="21"/>
      <c r="AS1546" s="24"/>
      <c r="AT1546" s="24"/>
      <c r="AV1546" s="24"/>
    </row>
    <row r="1547" ht="15.75" customHeight="1">
      <c r="F1547" s="19"/>
      <c r="G1547" s="20"/>
      <c r="M1547" s="21"/>
      <c r="O1547" s="19"/>
      <c r="R1547" s="21"/>
      <c r="T1547" s="19"/>
      <c r="U1547" s="19"/>
      <c r="Y1547" s="22"/>
      <c r="AA1547" s="19"/>
      <c r="AF1547" s="24"/>
      <c r="AK1547" s="21"/>
      <c r="AP1547" s="21"/>
      <c r="AS1547" s="24"/>
      <c r="AT1547" s="24"/>
      <c r="AV1547" s="24"/>
    </row>
    <row r="1548" ht="15.75" customHeight="1">
      <c r="F1548" s="19"/>
      <c r="G1548" s="20"/>
      <c r="M1548" s="21"/>
      <c r="O1548" s="19"/>
      <c r="R1548" s="21"/>
      <c r="T1548" s="19"/>
      <c r="U1548" s="19"/>
      <c r="Y1548" s="22"/>
      <c r="AA1548" s="19"/>
      <c r="AF1548" s="24"/>
      <c r="AK1548" s="21"/>
      <c r="AP1548" s="21"/>
      <c r="AS1548" s="24"/>
      <c r="AT1548" s="24"/>
      <c r="AV1548" s="24"/>
    </row>
    <row r="1549" ht="15.75" customHeight="1">
      <c r="F1549" s="19"/>
      <c r="G1549" s="20"/>
      <c r="M1549" s="21"/>
      <c r="O1549" s="19"/>
      <c r="R1549" s="21"/>
      <c r="T1549" s="19"/>
      <c r="U1549" s="19"/>
      <c r="Y1549" s="22"/>
      <c r="AA1549" s="19"/>
      <c r="AF1549" s="24"/>
      <c r="AK1549" s="21"/>
      <c r="AP1549" s="21"/>
      <c r="AS1549" s="24"/>
      <c r="AT1549" s="24"/>
      <c r="AV1549" s="24"/>
    </row>
    <row r="1550" ht="15.75" customHeight="1">
      <c r="F1550" s="19"/>
      <c r="G1550" s="20"/>
      <c r="M1550" s="21"/>
      <c r="O1550" s="19"/>
      <c r="R1550" s="21"/>
      <c r="T1550" s="19"/>
      <c r="U1550" s="19"/>
      <c r="Y1550" s="22"/>
      <c r="AA1550" s="19"/>
      <c r="AF1550" s="24"/>
      <c r="AK1550" s="21"/>
      <c r="AP1550" s="21"/>
      <c r="AS1550" s="24"/>
      <c r="AT1550" s="24"/>
      <c r="AV1550" s="24"/>
    </row>
    <row r="1551" ht="15.75" customHeight="1">
      <c r="F1551" s="19"/>
      <c r="G1551" s="20"/>
      <c r="M1551" s="21"/>
      <c r="O1551" s="19"/>
      <c r="R1551" s="21"/>
      <c r="T1551" s="19"/>
      <c r="U1551" s="19"/>
      <c r="Y1551" s="22"/>
      <c r="AA1551" s="19"/>
      <c r="AF1551" s="24"/>
      <c r="AK1551" s="21"/>
      <c r="AP1551" s="21"/>
      <c r="AS1551" s="24"/>
      <c r="AT1551" s="24"/>
      <c r="AV1551" s="24"/>
    </row>
    <row r="1552" ht="15.75" customHeight="1">
      <c r="F1552" s="19"/>
      <c r="G1552" s="20"/>
      <c r="M1552" s="21"/>
      <c r="O1552" s="19"/>
      <c r="R1552" s="21"/>
      <c r="T1552" s="19"/>
      <c r="U1552" s="19"/>
      <c r="Y1552" s="22"/>
      <c r="AA1552" s="19"/>
      <c r="AF1552" s="24"/>
      <c r="AK1552" s="21"/>
      <c r="AP1552" s="21"/>
      <c r="AS1552" s="24"/>
      <c r="AT1552" s="24"/>
      <c r="AV1552" s="24"/>
    </row>
    <row r="1553" ht="15.75" customHeight="1">
      <c r="F1553" s="19"/>
      <c r="G1553" s="20"/>
      <c r="M1553" s="21"/>
      <c r="O1553" s="19"/>
      <c r="R1553" s="21"/>
      <c r="T1553" s="19"/>
      <c r="U1553" s="19"/>
      <c r="Y1553" s="22"/>
      <c r="AA1553" s="19"/>
      <c r="AF1553" s="24"/>
      <c r="AK1553" s="21"/>
      <c r="AP1553" s="21"/>
      <c r="AS1553" s="24"/>
      <c r="AT1553" s="24"/>
      <c r="AV1553" s="24"/>
    </row>
    <row r="1554" ht="15.75" customHeight="1">
      <c r="F1554" s="19"/>
      <c r="G1554" s="20"/>
      <c r="M1554" s="21"/>
      <c r="O1554" s="19"/>
      <c r="R1554" s="21"/>
      <c r="T1554" s="19"/>
      <c r="U1554" s="19"/>
      <c r="Y1554" s="22"/>
      <c r="AA1554" s="19"/>
      <c r="AF1554" s="24"/>
      <c r="AK1554" s="21"/>
      <c r="AP1554" s="21"/>
      <c r="AS1554" s="24"/>
      <c r="AT1554" s="24"/>
      <c r="AV1554" s="24"/>
    </row>
    <row r="1555" ht="15.75" customHeight="1">
      <c r="F1555" s="19"/>
      <c r="G1555" s="20"/>
      <c r="M1555" s="21"/>
      <c r="O1555" s="19"/>
      <c r="R1555" s="21"/>
      <c r="T1555" s="19"/>
      <c r="U1555" s="19"/>
      <c r="Y1555" s="22"/>
      <c r="AA1555" s="19"/>
      <c r="AF1555" s="24"/>
      <c r="AK1555" s="21"/>
      <c r="AP1555" s="21"/>
      <c r="AS1555" s="24"/>
      <c r="AT1555" s="24"/>
      <c r="AV1555" s="24"/>
    </row>
    <row r="1556" ht="15.75" customHeight="1">
      <c r="F1556" s="19"/>
      <c r="G1556" s="20"/>
      <c r="M1556" s="21"/>
      <c r="O1556" s="19"/>
      <c r="R1556" s="21"/>
      <c r="T1556" s="19"/>
      <c r="U1556" s="19"/>
      <c r="Y1556" s="22"/>
      <c r="AA1556" s="19"/>
      <c r="AF1556" s="24"/>
      <c r="AK1556" s="21"/>
      <c r="AP1556" s="21"/>
      <c r="AS1556" s="24"/>
      <c r="AT1556" s="24"/>
      <c r="AV1556" s="24"/>
    </row>
    <row r="1557" ht="15.75" customHeight="1">
      <c r="F1557" s="19"/>
      <c r="G1557" s="20"/>
      <c r="M1557" s="21"/>
      <c r="O1557" s="19"/>
      <c r="R1557" s="21"/>
      <c r="T1557" s="19"/>
      <c r="U1557" s="19"/>
      <c r="Y1557" s="22"/>
      <c r="AA1557" s="19"/>
      <c r="AF1557" s="24"/>
      <c r="AK1557" s="21"/>
      <c r="AP1557" s="21"/>
      <c r="AS1557" s="24"/>
      <c r="AT1557" s="24"/>
      <c r="AV1557" s="24"/>
    </row>
    <row r="1558" ht="15.75" customHeight="1">
      <c r="F1558" s="19"/>
      <c r="G1558" s="20"/>
      <c r="M1558" s="21"/>
      <c r="O1558" s="19"/>
      <c r="R1558" s="21"/>
      <c r="T1558" s="19"/>
      <c r="U1558" s="19"/>
      <c r="Y1558" s="22"/>
      <c r="AA1558" s="19"/>
      <c r="AF1558" s="24"/>
      <c r="AK1558" s="21"/>
      <c r="AP1558" s="21"/>
      <c r="AS1558" s="24"/>
      <c r="AT1558" s="24"/>
      <c r="AV1558" s="24"/>
    </row>
    <row r="1559" ht="15.75" customHeight="1">
      <c r="F1559" s="19"/>
      <c r="G1559" s="20"/>
      <c r="M1559" s="21"/>
      <c r="O1559" s="19"/>
      <c r="R1559" s="21"/>
      <c r="T1559" s="19"/>
      <c r="U1559" s="19"/>
      <c r="Y1559" s="22"/>
      <c r="AA1559" s="19"/>
      <c r="AF1559" s="24"/>
      <c r="AK1559" s="21"/>
      <c r="AP1559" s="21"/>
      <c r="AS1559" s="24"/>
      <c r="AT1559" s="24"/>
      <c r="AV1559" s="24"/>
    </row>
    <row r="1560" ht="15.75" customHeight="1">
      <c r="F1560" s="19"/>
      <c r="G1560" s="20"/>
      <c r="M1560" s="21"/>
      <c r="O1560" s="19"/>
      <c r="R1560" s="21"/>
      <c r="T1560" s="19"/>
      <c r="U1560" s="19"/>
      <c r="Y1560" s="22"/>
      <c r="AA1560" s="19"/>
      <c r="AF1560" s="24"/>
      <c r="AK1560" s="21"/>
      <c r="AP1560" s="21"/>
      <c r="AS1560" s="24"/>
      <c r="AT1560" s="24"/>
      <c r="AV1560" s="24"/>
    </row>
    <row r="1561" ht="15.75" customHeight="1">
      <c r="F1561" s="19"/>
      <c r="G1561" s="20"/>
      <c r="M1561" s="21"/>
      <c r="O1561" s="19"/>
      <c r="R1561" s="21"/>
      <c r="T1561" s="19"/>
      <c r="U1561" s="19"/>
      <c r="Y1561" s="22"/>
      <c r="AA1561" s="19"/>
      <c r="AF1561" s="24"/>
      <c r="AK1561" s="21"/>
      <c r="AP1561" s="21"/>
      <c r="AS1561" s="24"/>
      <c r="AT1561" s="24"/>
      <c r="AV1561" s="24"/>
    </row>
    <row r="1562" ht="15.75" customHeight="1">
      <c r="F1562" s="19"/>
      <c r="G1562" s="20"/>
      <c r="M1562" s="21"/>
      <c r="O1562" s="19"/>
      <c r="R1562" s="21"/>
      <c r="T1562" s="19"/>
      <c r="U1562" s="19"/>
      <c r="Y1562" s="22"/>
      <c r="AA1562" s="19"/>
      <c r="AF1562" s="24"/>
      <c r="AK1562" s="21"/>
      <c r="AP1562" s="21"/>
      <c r="AS1562" s="24"/>
      <c r="AT1562" s="24"/>
      <c r="AV1562" s="24"/>
    </row>
    <row r="1563" ht="15.75" customHeight="1">
      <c r="F1563" s="19"/>
      <c r="G1563" s="20"/>
      <c r="M1563" s="21"/>
      <c r="O1563" s="19"/>
      <c r="R1563" s="21"/>
      <c r="T1563" s="19"/>
      <c r="U1563" s="19"/>
      <c r="Y1563" s="22"/>
      <c r="AA1563" s="19"/>
      <c r="AF1563" s="24"/>
      <c r="AK1563" s="21"/>
      <c r="AP1563" s="21"/>
      <c r="AS1563" s="24"/>
      <c r="AT1563" s="24"/>
      <c r="AV1563" s="24"/>
    </row>
    <row r="1564" ht="15.75" customHeight="1">
      <c r="F1564" s="19"/>
      <c r="G1564" s="20"/>
      <c r="M1564" s="21"/>
      <c r="O1564" s="19"/>
      <c r="R1564" s="21"/>
      <c r="T1564" s="19"/>
      <c r="U1564" s="19"/>
      <c r="Y1564" s="22"/>
      <c r="AA1564" s="19"/>
      <c r="AF1564" s="24"/>
      <c r="AK1564" s="21"/>
      <c r="AP1564" s="21"/>
      <c r="AS1564" s="24"/>
      <c r="AT1564" s="24"/>
      <c r="AV1564" s="24"/>
    </row>
    <row r="1565" ht="15.75" customHeight="1">
      <c r="F1565" s="19"/>
      <c r="G1565" s="20"/>
      <c r="M1565" s="21"/>
      <c r="O1565" s="19"/>
      <c r="R1565" s="21"/>
      <c r="T1565" s="19"/>
      <c r="U1565" s="19"/>
      <c r="Y1565" s="22"/>
      <c r="AA1565" s="19"/>
      <c r="AF1565" s="24"/>
      <c r="AK1565" s="21"/>
      <c r="AP1565" s="21"/>
      <c r="AS1565" s="24"/>
      <c r="AT1565" s="24"/>
      <c r="AV1565" s="24"/>
    </row>
    <row r="1566" ht="15.75" customHeight="1">
      <c r="F1566" s="19"/>
      <c r="G1566" s="20"/>
      <c r="M1566" s="21"/>
      <c r="O1566" s="19"/>
      <c r="R1566" s="21"/>
      <c r="T1566" s="19"/>
      <c r="U1566" s="19"/>
      <c r="Y1566" s="22"/>
      <c r="AA1566" s="19"/>
      <c r="AF1566" s="24"/>
      <c r="AK1566" s="21"/>
      <c r="AP1566" s="21"/>
      <c r="AS1566" s="24"/>
      <c r="AT1566" s="24"/>
      <c r="AV1566" s="24"/>
    </row>
    <row r="1567" ht="15.75" customHeight="1">
      <c r="F1567" s="19"/>
      <c r="G1567" s="20"/>
      <c r="M1567" s="21"/>
      <c r="O1567" s="19"/>
      <c r="R1567" s="21"/>
      <c r="T1567" s="19"/>
      <c r="U1567" s="19"/>
      <c r="Y1567" s="22"/>
      <c r="AA1567" s="19"/>
      <c r="AF1567" s="24"/>
      <c r="AK1567" s="21"/>
      <c r="AP1567" s="21"/>
      <c r="AS1567" s="24"/>
      <c r="AT1567" s="24"/>
      <c r="AV1567" s="24"/>
    </row>
    <row r="1568" ht="15.75" customHeight="1">
      <c r="F1568" s="19"/>
      <c r="G1568" s="20"/>
      <c r="M1568" s="21"/>
      <c r="O1568" s="19"/>
      <c r="R1568" s="21"/>
      <c r="T1568" s="19"/>
      <c r="U1568" s="19"/>
      <c r="Y1568" s="22"/>
      <c r="AA1568" s="19"/>
      <c r="AF1568" s="24"/>
      <c r="AK1568" s="21"/>
      <c r="AP1568" s="21"/>
      <c r="AS1568" s="24"/>
      <c r="AT1568" s="24"/>
      <c r="AV1568" s="24"/>
    </row>
    <row r="1569" ht="15.75" customHeight="1">
      <c r="F1569" s="19"/>
      <c r="G1569" s="20"/>
      <c r="M1569" s="21"/>
      <c r="O1569" s="19"/>
      <c r="R1569" s="21"/>
      <c r="T1569" s="19"/>
      <c r="U1569" s="19"/>
      <c r="Y1569" s="22"/>
      <c r="AA1569" s="19"/>
      <c r="AF1569" s="24"/>
      <c r="AK1569" s="21"/>
      <c r="AP1569" s="21"/>
      <c r="AS1569" s="24"/>
      <c r="AT1569" s="24"/>
      <c r="AV1569" s="24"/>
    </row>
    <row r="1570" ht="15.75" customHeight="1">
      <c r="F1570" s="19"/>
      <c r="G1570" s="20"/>
      <c r="M1570" s="21"/>
      <c r="O1570" s="19"/>
      <c r="R1570" s="21"/>
      <c r="T1570" s="19"/>
      <c r="U1570" s="19"/>
      <c r="Y1570" s="22"/>
      <c r="AA1570" s="19"/>
      <c r="AF1570" s="24"/>
      <c r="AK1570" s="21"/>
      <c r="AP1570" s="21"/>
      <c r="AS1570" s="24"/>
      <c r="AT1570" s="24"/>
      <c r="AV1570" s="24"/>
    </row>
    <row r="1571" ht="15.75" customHeight="1">
      <c r="F1571" s="19"/>
      <c r="G1571" s="20"/>
      <c r="M1571" s="21"/>
      <c r="O1571" s="19"/>
      <c r="R1571" s="21"/>
      <c r="T1571" s="19"/>
      <c r="U1571" s="19"/>
      <c r="Y1571" s="22"/>
      <c r="AA1571" s="19"/>
      <c r="AF1571" s="24"/>
      <c r="AK1571" s="21"/>
      <c r="AP1571" s="21"/>
      <c r="AS1571" s="24"/>
      <c r="AT1571" s="24"/>
      <c r="AV1571" s="24"/>
    </row>
    <row r="1572" ht="15.75" customHeight="1">
      <c r="F1572" s="19"/>
      <c r="G1572" s="20"/>
      <c r="M1572" s="21"/>
      <c r="O1572" s="19"/>
      <c r="R1572" s="21"/>
      <c r="T1572" s="19"/>
      <c r="U1572" s="19"/>
      <c r="Y1572" s="22"/>
      <c r="AA1572" s="19"/>
      <c r="AF1572" s="24"/>
      <c r="AK1572" s="21"/>
      <c r="AP1572" s="21"/>
      <c r="AS1572" s="24"/>
      <c r="AT1572" s="24"/>
      <c r="AV1572" s="24"/>
    </row>
    <row r="1573" ht="15.75" customHeight="1">
      <c r="F1573" s="19"/>
      <c r="G1573" s="20"/>
      <c r="M1573" s="21"/>
      <c r="O1573" s="19"/>
      <c r="R1573" s="21"/>
      <c r="T1573" s="19"/>
      <c r="U1573" s="19"/>
      <c r="Y1573" s="22"/>
      <c r="AA1573" s="19"/>
      <c r="AF1573" s="24"/>
      <c r="AK1573" s="21"/>
      <c r="AP1573" s="21"/>
      <c r="AS1573" s="24"/>
      <c r="AT1573" s="24"/>
      <c r="AV1573" s="24"/>
    </row>
    <row r="1574" ht="15.75" customHeight="1">
      <c r="F1574" s="19"/>
      <c r="G1574" s="20"/>
      <c r="M1574" s="21"/>
      <c r="O1574" s="19"/>
      <c r="R1574" s="21"/>
      <c r="T1574" s="19"/>
      <c r="U1574" s="19"/>
      <c r="Y1574" s="22"/>
      <c r="AA1574" s="19"/>
      <c r="AF1574" s="24"/>
      <c r="AK1574" s="21"/>
      <c r="AP1574" s="21"/>
      <c r="AS1574" s="24"/>
      <c r="AT1574" s="24"/>
      <c r="AV1574" s="24"/>
    </row>
    <row r="1575" ht="15.75" customHeight="1">
      <c r="F1575" s="19"/>
      <c r="G1575" s="20"/>
      <c r="M1575" s="21"/>
      <c r="O1575" s="19"/>
      <c r="R1575" s="21"/>
      <c r="T1575" s="19"/>
      <c r="U1575" s="19"/>
      <c r="Y1575" s="22"/>
      <c r="AA1575" s="19"/>
      <c r="AF1575" s="24"/>
      <c r="AK1575" s="21"/>
      <c r="AP1575" s="21"/>
      <c r="AS1575" s="24"/>
      <c r="AT1575" s="24"/>
      <c r="AV1575" s="24"/>
    </row>
    <row r="1576" ht="15.75" customHeight="1">
      <c r="F1576" s="19"/>
      <c r="G1576" s="20"/>
      <c r="M1576" s="21"/>
      <c r="O1576" s="19"/>
      <c r="R1576" s="21"/>
      <c r="T1576" s="19"/>
      <c r="U1576" s="19"/>
      <c r="Y1576" s="22"/>
      <c r="AA1576" s="19"/>
      <c r="AF1576" s="24"/>
      <c r="AK1576" s="21"/>
      <c r="AP1576" s="21"/>
      <c r="AS1576" s="24"/>
      <c r="AT1576" s="24"/>
      <c r="AV1576" s="24"/>
    </row>
    <row r="1577" ht="15.75" customHeight="1">
      <c r="F1577" s="19"/>
      <c r="G1577" s="20"/>
      <c r="M1577" s="21"/>
      <c r="O1577" s="19"/>
      <c r="R1577" s="21"/>
      <c r="T1577" s="19"/>
      <c r="U1577" s="19"/>
      <c r="Y1577" s="22"/>
      <c r="AA1577" s="19"/>
      <c r="AF1577" s="24"/>
      <c r="AK1577" s="21"/>
      <c r="AP1577" s="21"/>
      <c r="AS1577" s="24"/>
      <c r="AT1577" s="24"/>
      <c r="AV1577" s="24"/>
    </row>
    <row r="1578" ht="15.75" customHeight="1">
      <c r="F1578" s="19"/>
      <c r="G1578" s="20"/>
      <c r="M1578" s="21"/>
      <c r="O1578" s="19"/>
      <c r="R1578" s="21"/>
      <c r="T1578" s="19"/>
      <c r="U1578" s="19"/>
      <c r="Y1578" s="22"/>
      <c r="AA1578" s="19"/>
      <c r="AF1578" s="24"/>
      <c r="AK1578" s="21"/>
      <c r="AP1578" s="21"/>
      <c r="AS1578" s="24"/>
      <c r="AT1578" s="24"/>
      <c r="AV1578" s="24"/>
    </row>
    <row r="1579" ht="15.75" customHeight="1">
      <c r="F1579" s="19"/>
      <c r="G1579" s="20"/>
      <c r="M1579" s="21"/>
      <c r="O1579" s="19"/>
      <c r="R1579" s="21"/>
      <c r="T1579" s="19"/>
      <c r="U1579" s="19"/>
      <c r="Y1579" s="22"/>
      <c r="AA1579" s="19"/>
      <c r="AF1579" s="24"/>
      <c r="AK1579" s="21"/>
      <c r="AP1579" s="21"/>
      <c r="AS1579" s="24"/>
      <c r="AT1579" s="24"/>
      <c r="AV1579" s="24"/>
    </row>
    <row r="1580" ht="15.75" customHeight="1">
      <c r="F1580" s="19"/>
      <c r="G1580" s="20"/>
      <c r="M1580" s="21"/>
      <c r="O1580" s="19"/>
      <c r="R1580" s="21"/>
      <c r="T1580" s="19"/>
      <c r="U1580" s="19"/>
      <c r="Y1580" s="22"/>
      <c r="AA1580" s="19"/>
      <c r="AF1580" s="24"/>
      <c r="AK1580" s="21"/>
      <c r="AP1580" s="21"/>
      <c r="AS1580" s="24"/>
      <c r="AT1580" s="24"/>
      <c r="AV1580" s="24"/>
    </row>
    <row r="1581" ht="15.75" customHeight="1">
      <c r="F1581" s="19"/>
      <c r="G1581" s="20"/>
      <c r="M1581" s="21"/>
      <c r="O1581" s="19"/>
      <c r="R1581" s="21"/>
      <c r="T1581" s="19"/>
      <c r="U1581" s="19"/>
      <c r="Y1581" s="22"/>
      <c r="AA1581" s="19"/>
      <c r="AF1581" s="24"/>
      <c r="AK1581" s="21"/>
      <c r="AP1581" s="21"/>
      <c r="AS1581" s="24"/>
      <c r="AT1581" s="24"/>
      <c r="AV1581" s="24"/>
    </row>
    <row r="1582" ht="15.75" customHeight="1">
      <c r="F1582" s="19"/>
      <c r="G1582" s="20"/>
      <c r="M1582" s="21"/>
      <c r="O1582" s="19"/>
      <c r="R1582" s="21"/>
      <c r="T1582" s="19"/>
      <c r="U1582" s="19"/>
      <c r="Y1582" s="22"/>
      <c r="AA1582" s="19"/>
      <c r="AF1582" s="24"/>
      <c r="AK1582" s="21"/>
      <c r="AP1582" s="21"/>
      <c r="AS1582" s="24"/>
      <c r="AT1582" s="24"/>
      <c r="AV1582" s="24"/>
    </row>
    <row r="1583" ht="15.75" customHeight="1">
      <c r="F1583" s="19"/>
      <c r="G1583" s="20"/>
      <c r="M1583" s="21"/>
      <c r="O1583" s="19"/>
      <c r="R1583" s="21"/>
      <c r="T1583" s="19"/>
      <c r="U1583" s="19"/>
      <c r="Y1583" s="22"/>
      <c r="AA1583" s="19"/>
      <c r="AF1583" s="24"/>
      <c r="AK1583" s="21"/>
      <c r="AP1583" s="21"/>
      <c r="AS1583" s="24"/>
      <c r="AT1583" s="24"/>
      <c r="AV1583" s="24"/>
    </row>
    <row r="1584" ht="15.75" customHeight="1">
      <c r="F1584" s="19"/>
      <c r="G1584" s="20"/>
      <c r="M1584" s="21"/>
      <c r="O1584" s="19"/>
      <c r="R1584" s="21"/>
      <c r="T1584" s="19"/>
      <c r="U1584" s="19"/>
      <c r="Y1584" s="22"/>
      <c r="AA1584" s="19"/>
      <c r="AF1584" s="24"/>
      <c r="AK1584" s="21"/>
      <c r="AP1584" s="21"/>
      <c r="AS1584" s="24"/>
      <c r="AT1584" s="24"/>
      <c r="AV1584" s="24"/>
    </row>
    <row r="1585" ht="15.75" customHeight="1">
      <c r="F1585" s="19"/>
      <c r="G1585" s="20"/>
      <c r="M1585" s="21"/>
      <c r="O1585" s="19"/>
      <c r="R1585" s="21"/>
      <c r="T1585" s="19"/>
      <c r="U1585" s="19"/>
      <c r="Y1585" s="22"/>
      <c r="AA1585" s="19"/>
      <c r="AF1585" s="24"/>
      <c r="AK1585" s="21"/>
      <c r="AP1585" s="21"/>
      <c r="AS1585" s="24"/>
      <c r="AT1585" s="24"/>
      <c r="AV1585" s="24"/>
    </row>
    <row r="1586" ht="15.75" customHeight="1">
      <c r="F1586" s="19"/>
      <c r="G1586" s="20"/>
      <c r="M1586" s="21"/>
      <c r="O1586" s="19"/>
      <c r="R1586" s="21"/>
      <c r="T1586" s="19"/>
      <c r="U1586" s="19"/>
      <c r="Y1586" s="22"/>
      <c r="AA1586" s="19"/>
      <c r="AF1586" s="24"/>
      <c r="AK1586" s="21"/>
      <c r="AP1586" s="21"/>
      <c r="AS1586" s="24"/>
      <c r="AT1586" s="24"/>
      <c r="AV1586" s="24"/>
    </row>
    <row r="1587" ht="15.75" customHeight="1">
      <c r="F1587" s="19"/>
      <c r="G1587" s="20"/>
      <c r="M1587" s="21"/>
      <c r="O1587" s="19"/>
      <c r="R1587" s="21"/>
      <c r="T1587" s="19"/>
      <c r="U1587" s="19"/>
      <c r="Y1587" s="22"/>
      <c r="AA1587" s="19"/>
      <c r="AF1587" s="24"/>
      <c r="AK1587" s="21"/>
      <c r="AP1587" s="21"/>
      <c r="AS1587" s="24"/>
      <c r="AT1587" s="24"/>
      <c r="AV1587" s="24"/>
    </row>
    <row r="1588" ht="15.75" customHeight="1">
      <c r="F1588" s="19"/>
      <c r="G1588" s="20"/>
      <c r="M1588" s="21"/>
      <c r="O1588" s="19"/>
      <c r="R1588" s="21"/>
      <c r="T1588" s="19"/>
      <c r="U1588" s="19"/>
      <c r="Y1588" s="22"/>
      <c r="AA1588" s="19"/>
      <c r="AF1588" s="24"/>
      <c r="AK1588" s="21"/>
      <c r="AP1588" s="21"/>
      <c r="AS1588" s="24"/>
      <c r="AT1588" s="24"/>
      <c r="AV1588" s="24"/>
    </row>
    <row r="1589" ht="15.75" customHeight="1">
      <c r="F1589" s="19"/>
      <c r="G1589" s="20"/>
      <c r="M1589" s="21"/>
      <c r="O1589" s="19"/>
      <c r="R1589" s="21"/>
      <c r="T1589" s="19"/>
      <c r="U1589" s="19"/>
      <c r="Y1589" s="22"/>
      <c r="AA1589" s="19"/>
      <c r="AF1589" s="24"/>
      <c r="AK1589" s="21"/>
      <c r="AP1589" s="21"/>
      <c r="AS1589" s="24"/>
      <c r="AT1589" s="24"/>
      <c r="AV1589" s="24"/>
    </row>
    <row r="1590" ht="15.75" customHeight="1">
      <c r="F1590" s="19"/>
      <c r="G1590" s="20"/>
      <c r="M1590" s="21"/>
      <c r="O1590" s="19"/>
      <c r="R1590" s="21"/>
      <c r="T1590" s="19"/>
      <c r="U1590" s="19"/>
      <c r="Y1590" s="22"/>
      <c r="AA1590" s="19"/>
      <c r="AF1590" s="24"/>
      <c r="AK1590" s="21"/>
      <c r="AP1590" s="21"/>
      <c r="AS1590" s="24"/>
      <c r="AT1590" s="24"/>
      <c r="AV1590" s="24"/>
    </row>
    <row r="1591" ht="15.75" customHeight="1">
      <c r="F1591" s="19"/>
      <c r="G1591" s="20"/>
      <c r="M1591" s="21"/>
      <c r="O1591" s="19"/>
      <c r="R1591" s="21"/>
      <c r="T1591" s="19"/>
      <c r="U1591" s="19"/>
      <c r="Y1591" s="22"/>
      <c r="AA1591" s="19"/>
      <c r="AF1591" s="24"/>
      <c r="AK1591" s="21"/>
      <c r="AP1591" s="21"/>
      <c r="AS1591" s="24"/>
      <c r="AT1591" s="24"/>
      <c r="AV1591" s="24"/>
    </row>
    <row r="1592" ht="15.75" customHeight="1">
      <c r="F1592" s="19"/>
      <c r="G1592" s="20"/>
      <c r="M1592" s="21"/>
      <c r="O1592" s="19"/>
      <c r="R1592" s="21"/>
      <c r="T1592" s="19"/>
      <c r="U1592" s="19"/>
      <c r="Y1592" s="22"/>
      <c r="AA1592" s="19"/>
      <c r="AF1592" s="24"/>
      <c r="AK1592" s="21"/>
      <c r="AP1592" s="21"/>
      <c r="AS1592" s="24"/>
      <c r="AT1592" s="24"/>
      <c r="AV1592" s="24"/>
    </row>
    <row r="1593" ht="15.75" customHeight="1">
      <c r="F1593" s="19"/>
      <c r="G1593" s="20"/>
      <c r="M1593" s="21"/>
      <c r="O1593" s="19"/>
      <c r="R1593" s="21"/>
      <c r="T1593" s="19"/>
      <c r="U1593" s="19"/>
      <c r="Y1593" s="22"/>
      <c r="AA1593" s="19"/>
      <c r="AF1593" s="24"/>
      <c r="AK1593" s="21"/>
      <c r="AP1593" s="21"/>
      <c r="AS1593" s="24"/>
      <c r="AT1593" s="24"/>
      <c r="AV1593" s="24"/>
    </row>
    <row r="1594" ht="15.75" customHeight="1">
      <c r="F1594" s="19"/>
      <c r="G1594" s="20"/>
      <c r="M1594" s="21"/>
      <c r="O1594" s="19"/>
      <c r="R1594" s="21"/>
      <c r="T1594" s="19"/>
      <c r="U1594" s="19"/>
      <c r="Y1594" s="22"/>
      <c r="AA1594" s="19"/>
      <c r="AF1594" s="24"/>
      <c r="AK1594" s="21"/>
      <c r="AP1594" s="21"/>
      <c r="AS1594" s="24"/>
      <c r="AT1594" s="24"/>
      <c r="AV1594" s="24"/>
    </row>
    <row r="1595" ht="15.75" customHeight="1">
      <c r="F1595" s="19"/>
      <c r="G1595" s="20"/>
      <c r="M1595" s="21"/>
      <c r="O1595" s="19"/>
      <c r="R1595" s="21"/>
      <c r="T1595" s="19"/>
      <c r="U1595" s="19"/>
      <c r="Y1595" s="22"/>
      <c r="AA1595" s="19"/>
      <c r="AF1595" s="24"/>
      <c r="AK1595" s="21"/>
      <c r="AP1595" s="21"/>
      <c r="AS1595" s="24"/>
      <c r="AT1595" s="24"/>
      <c r="AV1595" s="24"/>
    </row>
    <row r="1596" ht="15.75" customHeight="1">
      <c r="F1596" s="19"/>
      <c r="G1596" s="20"/>
      <c r="M1596" s="21"/>
      <c r="O1596" s="19"/>
      <c r="R1596" s="21"/>
      <c r="T1596" s="19"/>
      <c r="U1596" s="19"/>
      <c r="Y1596" s="22"/>
      <c r="AA1596" s="19"/>
      <c r="AF1596" s="24"/>
      <c r="AK1596" s="21"/>
      <c r="AP1596" s="21"/>
      <c r="AS1596" s="24"/>
      <c r="AT1596" s="24"/>
      <c r="AV1596" s="24"/>
    </row>
    <row r="1597" ht="15.75" customHeight="1">
      <c r="F1597" s="19"/>
      <c r="G1597" s="20"/>
      <c r="M1597" s="21"/>
      <c r="O1597" s="19"/>
      <c r="R1597" s="21"/>
      <c r="T1597" s="19"/>
      <c r="U1597" s="19"/>
      <c r="Y1597" s="22"/>
      <c r="AA1597" s="19"/>
      <c r="AF1597" s="24"/>
      <c r="AK1597" s="21"/>
      <c r="AP1597" s="21"/>
      <c r="AS1597" s="24"/>
      <c r="AT1597" s="24"/>
      <c r="AV1597" s="24"/>
    </row>
    <row r="1598" ht="15.75" customHeight="1">
      <c r="F1598" s="19"/>
      <c r="G1598" s="20"/>
      <c r="M1598" s="21"/>
      <c r="O1598" s="19"/>
      <c r="R1598" s="21"/>
      <c r="T1598" s="19"/>
      <c r="U1598" s="19"/>
      <c r="Y1598" s="22"/>
      <c r="AA1598" s="19"/>
      <c r="AF1598" s="24"/>
      <c r="AK1598" s="21"/>
      <c r="AP1598" s="21"/>
      <c r="AS1598" s="24"/>
      <c r="AT1598" s="24"/>
      <c r="AV1598" s="24"/>
    </row>
    <row r="1599" ht="15.75" customHeight="1">
      <c r="F1599" s="19"/>
      <c r="G1599" s="20"/>
      <c r="M1599" s="21"/>
      <c r="O1599" s="19"/>
      <c r="R1599" s="21"/>
      <c r="T1599" s="19"/>
      <c r="U1599" s="19"/>
      <c r="Y1599" s="22"/>
      <c r="AA1599" s="19"/>
      <c r="AF1599" s="24"/>
      <c r="AK1599" s="21"/>
      <c r="AP1599" s="21"/>
      <c r="AS1599" s="24"/>
      <c r="AT1599" s="24"/>
      <c r="AV1599" s="24"/>
    </row>
    <row r="1600" ht="15.75" customHeight="1">
      <c r="F1600" s="19"/>
      <c r="G1600" s="20"/>
      <c r="M1600" s="21"/>
      <c r="O1600" s="19"/>
      <c r="R1600" s="21"/>
      <c r="T1600" s="19"/>
      <c r="U1600" s="19"/>
      <c r="Y1600" s="22"/>
      <c r="AA1600" s="19"/>
      <c r="AF1600" s="24"/>
      <c r="AK1600" s="21"/>
      <c r="AP1600" s="21"/>
      <c r="AS1600" s="24"/>
      <c r="AT1600" s="24"/>
      <c r="AV1600" s="24"/>
    </row>
    <row r="1601" ht="15.75" customHeight="1">
      <c r="F1601" s="19"/>
      <c r="G1601" s="20"/>
      <c r="M1601" s="21"/>
      <c r="O1601" s="19"/>
      <c r="R1601" s="21"/>
      <c r="T1601" s="19"/>
      <c r="U1601" s="19"/>
      <c r="Y1601" s="22"/>
      <c r="AA1601" s="19"/>
      <c r="AF1601" s="24"/>
      <c r="AK1601" s="21"/>
      <c r="AP1601" s="21"/>
      <c r="AS1601" s="24"/>
      <c r="AT1601" s="24"/>
      <c r="AV1601" s="24"/>
    </row>
    <row r="1602" ht="15.75" customHeight="1">
      <c r="F1602" s="19"/>
      <c r="G1602" s="20"/>
      <c r="M1602" s="21"/>
      <c r="O1602" s="19"/>
      <c r="R1602" s="21"/>
      <c r="T1602" s="19"/>
      <c r="U1602" s="19"/>
      <c r="Y1602" s="22"/>
      <c r="AA1602" s="19"/>
      <c r="AF1602" s="24"/>
      <c r="AK1602" s="21"/>
      <c r="AP1602" s="21"/>
      <c r="AS1602" s="24"/>
      <c r="AT1602" s="24"/>
      <c r="AV1602" s="24"/>
    </row>
    <row r="1603" ht="15.75" customHeight="1">
      <c r="F1603" s="19"/>
      <c r="G1603" s="20"/>
      <c r="M1603" s="21"/>
      <c r="O1603" s="19"/>
      <c r="R1603" s="21"/>
      <c r="T1603" s="19"/>
      <c r="U1603" s="19"/>
      <c r="Y1603" s="22"/>
      <c r="AA1603" s="19"/>
      <c r="AF1603" s="24"/>
      <c r="AK1603" s="21"/>
      <c r="AP1603" s="21"/>
      <c r="AS1603" s="24"/>
      <c r="AT1603" s="24"/>
      <c r="AV1603" s="24"/>
    </row>
    <row r="1604" ht="15.75" customHeight="1">
      <c r="F1604" s="19"/>
      <c r="G1604" s="20"/>
      <c r="M1604" s="21"/>
      <c r="O1604" s="19"/>
      <c r="R1604" s="21"/>
      <c r="T1604" s="19"/>
      <c r="U1604" s="19"/>
      <c r="Y1604" s="22"/>
      <c r="AA1604" s="19"/>
      <c r="AF1604" s="24"/>
      <c r="AK1604" s="21"/>
      <c r="AP1604" s="21"/>
      <c r="AS1604" s="24"/>
      <c r="AT1604" s="24"/>
      <c r="AV1604" s="24"/>
    </row>
    <row r="1605" ht="15.75" customHeight="1">
      <c r="F1605" s="19"/>
      <c r="G1605" s="20"/>
      <c r="M1605" s="21"/>
      <c r="O1605" s="19"/>
      <c r="R1605" s="21"/>
      <c r="T1605" s="19"/>
      <c r="U1605" s="19"/>
      <c r="Y1605" s="22"/>
      <c r="AA1605" s="19"/>
      <c r="AF1605" s="24"/>
      <c r="AK1605" s="21"/>
      <c r="AP1605" s="21"/>
      <c r="AS1605" s="24"/>
      <c r="AT1605" s="24"/>
      <c r="AV1605" s="24"/>
    </row>
    <row r="1606" ht="15.75" customHeight="1">
      <c r="F1606" s="19"/>
      <c r="G1606" s="20"/>
      <c r="M1606" s="21"/>
      <c r="O1606" s="19"/>
      <c r="R1606" s="21"/>
      <c r="T1606" s="19"/>
      <c r="U1606" s="19"/>
      <c r="Y1606" s="22"/>
      <c r="AA1606" s="19"/>
      <c r="AF1606" s="24"/>
      <c r="AK1606" s="21"/>
      <c r="AP1606" s="21"/>
      <c r="AS1606" s="24"/>
      <c r="AT1606" s="24"/>
      <c r="AV1606" s="24"/>
    </row>
    <row r="1607" ht="15.75" customHeight="1">
      <c r="F1607" s="19"/>
      <c r="G1607" s="20"/>
      <c r="M1607" s="21"/>
      <c r="O1607" s="19"/>
      <c r="R1607" s="21"/>
      <c r="T1607" s="19"/>
      <c r="U1607" s="19"/>
      <c r="Y1607" s="22"/>
      <c r="AA1607" s="19"/>
      <c r="AF1607" s="24"/>
      <c r="AK1607" s="21"/>
      <c r="AP1607" s="21"/>
      <c r="AS1607" s="24"/>
      <c r="AT1607" s="24"/>
      <c r="AV1607" s="24"/>
    </row>
    <row r="1608" ht="15.75" customHeight="1">
      <c r="F1608" s="19"/>
      <c r="G1608" s="20"/>
      <c r="M1608" s="21"/>
      <c r="O1608" s="19"/>
      <c r="R1608" s="21"/>
      <c r="T1608" s="19"/>
      <c r="U1608" s="19"/>
      <c r="Y1608" s="22"/>
      <c r="AA1608" s="19"/>
      <c r="AF1608" s="24"/>
      <c r="AK1608" s="21"/>
      <c r="AP1608" s="21"/>
      <c r="AS1608" s="24"/>
      <c r="AT1608" s="24"/>
      <c r="AV1608" s="24"/>
    </row>
    <row r="1609" ht="15.75" customHeight="1">
      <c r="F1609" s="19"/>
      <c r="G1609" s="20"/>
      <c r="M1609" s="21"/>
      <c r="O1609" s="19"/>
      <c r="R1609" s="21"/>
      <c r="T1609" s="19"/>
      <c r="U1609" s="19"/>
      <c r="Y1609" s="22"/>
      <c r="AA1609" s="19"/>
      <c r="AF1609" s="24"/>
      <c r="AK1609" s="21"/>
      <c r="AP1609" s="21"/>
      <c r="AS1609" s="24"/>
      <c r="AT1609" s="24"/>
      <c r="AV1609" s="24"/>
    </row>
    <row r="1610" ht="15.75" customHeight="1">
      <c r="F1610" s="19"/>
      <c r="G1610" s="20"/>
      <c r="M1610" s="21"/>
      <c r="O1610" s="19"/>
      <c r="R1610" s="21"/>
      <c r="T1610" s="19"/>
      <c r="U1610" s="19"/>
      <c r="Y1610" s="22"/>
      <c r="AA1610" s="19"/>
      <c r="AF1610" s="24"/>
      <c r="AK1610" s="21"/>
      <c r="AP1610" s="21"/>
      <c r="AS1610" s="24"/>
      <c r="AT1610" s="24"/>
      <c r="AV1610" s="24"/>
    </row>
    <row r="1611" ht="15.75" customHeight="1">
      <c r="F1611" s="19"/>
      <c r="G1611" s="20"/>
      <c r="M1611" s="21"/>
      <c r="O1611" s="19"/>
      <c r="R1611" s="21"/>
      <c r="T1611" s="19"/>
      <c r="U1611" s="19"/>
      <c r="Y1611" s="22"/>
      <c r="AA1611" s="19"/>
      <c r="AF1611" s="24"/>
      <c r="AK1611" s="21"/>
      <c r="AP1611" s="21"/>
      <c r="AS1611" s="24"/>
      <c r="AT1611" s="24"/>
      <c r="AV1611" s="24"/>
    </row>
    <row r="1612" ht="15.75" customHeight="1">
      <c r="F1612" s="19"/>
      <c r="G1612" s="20"/>
      <c r="M1612" s="21"/>
      <c r="O1612" s="19"/>
      <c r="R1612" s="21"/>
      <c r="T1612" s="19"/>
      <c r="U1612" s="19"/>
      <c r="Y1612" s="22"/>
      <c r="AA1612" s="19"/>
      <c r="AF1612" s="24"/>
      <c r="AK1612" s="21"/>
      <c r="AP1612" s="21"/>
      <c r="AS1612" s="24"/>
      <c r="AT1612" s="24"/>
      <c r="AV1612" s="24"/>
    </row>
    <row r="1613" ht="15.75" customHeight="1">
      <c r="F1613" s="19"/>
      <c r="G1613" s="20"/>
      <c r="M1613" s="21"/>
      <c r="O1613" s="19"/>
      <c r="R1613" s="21"/>
      <c r="T1613" s="19"/>
      <c r="U1613" s="19"/>
      <c r="Y1613" s="22"/>
      <c r="AA1613" s="19"/>
      <c r="AF1613" s="24"/>
      <c r="AK1613" s="21"/>
      <c r="AP1613" s="21"/>
      <c r="AS1613" s="24"/>
      <c r="AT1613" s="24"/>
      <c r="AV1613" s="24"/>
    </row>
    <row r="1614" ht="15.75" customHeight="1">
      <c r="F1614" s="19"/>
      <c r="G1614" s="20"/>
      <c r="M1614" s="21"/>
      <c r="O1614" s="19"/>
      <c r="R1614" s="21"/>
      <c r="T1614" s="19"/>
      <c r="U1614" s="19"/>
      <c r="Y1614" s="22"/>
      <c r="AA1614" s="19"/>
      <c r="AF1614" s="24"/>
      <c r="AK1614" s="21"/>
      <c r="AP1614" s="21"/>
      <c r="AS1614" s="24"/>
      <c r="AT1614" s="24"/>
      <c r="AV1614" s="24"/>
    </row>
    <row r="1615" ht="15.75" customHeight="1">
      <c r="F1615" s="19"/>
      <c r="G1615" s="20"/>
      <c r="M1615" s="21"/>
      <c r="O1615" s="19"/>
      <c r="R1615" s="21"/>
      <c r="T1615" s="19"/>
      <c r="U1615" s="19"/>
      <c r="Y1615" s="22"/>
      <c r="AA1615" s="19"/>
      <c r="AF1615" s="24"/>
      <c r="AK1615" s="21"/>
      <c r="AP1615" s="21"/>
      <c r="AS1615" s="24"/>
      <c r="AT1615" s="24"/>
      <c r="AV1615" s="24"/>
    </row>
    <row r="1616" ht="15.75" customHeight="1">
      <c r="F1616" s="19"/>
      <c r="G1616" s="20"/>
      <c r="M1616" s="21"/>
      <c r="O1616" s="19"/>
      <c r="R1616" s="21"/>
      <c r="T1616" s="19"/>
      <c r="U1616" s="19"/>
      <c r="Y1616" s="22"/>
      <c r="AA1616" s="19"/>
      <c r="AF1616" s="24"/>
      <c r="AK1616" s="21"/>
      <c r="AP1616" s="21"/>
      <c r="AS1616" s="24"/>
      <c r="AT1616" s="24"/>
      <c r="AV1616" s="24"/>
    </row>
    <row r="1617" ht="15.75" customHeight="1">
      <c r="F1617" s="19"/>
      <c r="G1617" s="20"/>
      <c r="M1617" s="21"/>
      <c r="O1617" s="19"/>
      <c r="R1617" s="21"/>
      <c r="T1617" s="19"/>
      <c r="U1617" s="19"/>
      <c r="Y1617" s="22"/>
      <c r="AA1617" s="19"/>
      <c r="AF1617" s="24"/>
      <c r="AK1617" s="21"/>
      <c r="AP1617" s="21"/>
      <c r="AS1617" s="24"/>
      <c r="AT1617" s="24"/>
      <c r="AV1617" s="24"/>
    </row>
    <row r="1618" ht="15.75" customHeight="1">
      <c r="F1618" s="19"/>
      <c r="G1618" s="20"/>
      <c r="M1618" s="21"/>
      <c r="O1618" s="19"/>
      <c r="R1618" s="21"/>
      <c r="T1618" s="19"/>
      <c r="U1618" s="19"/>
      <c r="Y1618" s="22"/>
      <c r="AA1618" s="19"/>
      <c r="AF1618" s="24"/>
      <c r="AK1618" s="21"/>
      <c r="AP1618" s="21"/>
      <c r="AS1618" s="24"/>
      <c r="AT1618" s="24"/>
      <c r="AV1618" s="24"/>
    </row>
    <row r="1619" ht="15.75" customHeight="1">
      <c r="F1619" s="19"/>
      <c r="G1619" s="20"/>
      <c r="M1619" s="21"/>
      <c r="O1619" s="19"/>
      <c r="R1619" s="21"/>
      <c r="T1619" s="19"/>
      <c r="U1619" s="19"/>
      <c r="Y1619" s="22"/>
      <c r="AA1619" s="19"/>
      <c r="AF1619" s="24"/>
      <c r="AK1619" s="21"/>
      <c r="AP1619" s="21"/>
      <c r="AS1619" s="24"/>
      <c r="AT1619" s="24"/>
      <c r="AV1619" s="24"/>
    </row>
    <row r="1620" ht="15.75" customHeight="1">
      <c r="F1620" s="19"/>
      <c r="G1620" s="20"/>
      <c r="M1620" s="21"/>
      <c r="O1620" s="19"/>
      <c r="R1620" s="21"/>
      <c r="T1620" s="19"/>
      <c r="U1620" s="19"/>
      <c r="Y1620" s="22"/>
      <c r="AA1620" s="19"/>
      <c r="AF1620" s="24"/>
      <c r="AK1620" s="21"/>
      <c r="AP1620" s="21"/>
      <c r="AS1620" s="24"/>
      <c r="AT1620" s="24"/>
      <c r="AV1620" s="24"/>
    </row>
    <row r="1621" ht="15.75" customHeight="1">
      <c r="F1621" s="19"/>
      <c r="G1621" s="20"/>
      <c r="M1621" s="21"/>
      <c r="O1621" s="19"/>
      <c r="R1621" s="21"/>
      <c r="T1621" s="19"/>
      <c r="U1621" s="19"/>
      <c r="Y1621" s="22"/>
      <c r="AA1621" s="19"/>
      <c r="AF1621" s="24"/>
      <c r="AK1621" s="21"/>
      <c r="AP1621" s="21"/>
      <c r="AS1621" s="24"/>
      <c r="AT1621" s="24"/>
      <c r="AV1621" s="24"/>
    </row>
    <row r="1622" ht="15.75" customHeight="1">
      <c r="F1622" s="19"/>
      <c r="G1622" s="20"/>
      <c r="M1622" s="21"/>
      <c r="O1622" s="19"/>
      <c r="R1622" s="21"/>
      <c r="T1622" s="19"/>
      <c r="U1622" s="19"/>
      <c r="Y1622" s="22"/>
      <c r="AA1622" s="19"/>
      <c r="AF1622" s="24"/>
      <c r="AK1622" s="21"/>
      <c r="AP1622" s="21"/>
      <c r="AS1622" s="24"/>
      <c r="AT1622" s="24"/>
      <c r="AV1622" s="24"/>
    </row>
    <row r="1623" ht="15.75" customHeight="1">
      <c r="F1623" s="19"/>
      <c r="G1623" s="20"/>
      <c r="M1623" s="21"/>
      <c r="O1623" s="19"/>
      <c r="R1623" s="21"/>
      <c r="T1623" s="19"/>
      <c r="U1623" s="19"/>
      <c r="Y1623" s="22"/>
      <c r="AA1623" s="19"/>
      <c r="AF1623" s="24"/>
      <c r="AK1623" s="21"/>
      <c r="AP1623" s="21"/>
      <c r="AS1623" s="24"/>
      <c r="AT1623" s="24"/>
      <c r="AV1623" s="24"/>
    </row>
    <row r="1624" ht="15.75" customHeight="1">
      <c r="F1624" s="19"/>
      <c r="G1624" s="20"/>
      <c r="M1624" s="21"/>
      <c r="O1624" s="19"/>
      <c r="R1624" s="21"/>
      <c r="T1624" s="19"/>
      <c r="U1624" s="19"/>
      <c r="Y1624" s="22"/>
      <c r="AA1624" s="19"/>
      <c r="AF1624" s="24"/>
      <c r="AK1624" s="21"/>
      <c r="AP1624" s="21"/>
      <c r="AS1624" s="24"/>
      <c r="AT1624" s="24"/>
      <c r="AV1624" s="24"/>
    </row>
    <row r="1625" ht="15.75" customHeight="1">
      <c r="F1625" s="19"/>
      <c r="G1625" s="20"/>
      <c r="M1625" s="21"/>
      <c r="O1625" s="19"/>
      <c r="R1625" s="21"/>
      <c r="T1625" s="19"/>
      <c r="U1625" s="19"/>
      <c r="Y1625" s="22"/>
      <c r="AA1625" s="19"/>
      <c r="AF1625" s="24"/>
      <c r="AK1625" s="21"/>
      <c r="AP1625" s="21"/>
      <c r="AS1625" s="24"/>
      <c r="AT1625" s="24"/>
      <c r="AV1625" s="24"/>
    </row>
    <row r="1626" ht="15.75" customHeight="1">
      <c r="F1626" s="19"/>
      <c r="G1626" s="20"/>
      <c r="M1626" s="21"/>
      <c r="O1626" s="19"/>
      <c r="R1626" s="21"/>
      <c r="T1626" s="19"/>
      <c r="U1626" s="19"/>
      <c r="Y1626" s="22"/>
      <c r="AA1626" s="19"/>
      <c r="AF1626" s="24"/>
      <c r="AK1626" s="21"/>
      <c r="AP1626" s="21"/>
      <c r="AS1626" s="24"/>
      <c r="AT1626" s="24"/>
      <c r="AV1626" s="24"/>
    </row>
    <row r="1627" ht="15.75" customHeight="1">
      <c r="F1627" s="19"/>
      <c r="G1627" s="20"/>
      <c r="M1627" s="21"/>
      <c r="O1627" s="19"/>
      <c r="R1627" s="21"/>
      <c r="T1627" s="19"/>
      <c r="U1627" s="19"/>
      <c r="Y1627" s="22"/>
      <c r="AA1627" s="19"/>
      <c r="AF1627" s="24"/>
      <c r="AK1627" s="21"/>
      <c r="AP1627" s="21"/>
      <c r="AS1627" s="24"/>
      <c r="AT1627" s="24"/>
      <c r="AV1627" s="24"/>
    </row>
    <row r="1628" ht="15.75" customHeight="1">
      <c r="F1628" s="19"/>
      <c r="G1628" s="20"/>
      <c r="M1628" s="21"/>
      <c r="O1628" s="19"/>
      <c r="R1628" s="21"/>
      <c r="T1628" s="19"/>
      <c r="U1628" s="19"/>
      <c r="Y1628" s="22"/>
      <c r="AA1628" s="19"/>
      <c r="AF1628" s="24"/>
      <c r="AK1628" s="21"/>
      <c r="AP1628" s="21"/>
      <c r="AS1628" s="24"/>
      <c r="AT1628" s="24"/>
      <c r="AV1628" s="24"/>
    </row>
    <row r="1629" ht="15.75" customHeight="1">
      <c r="F1629" s="19"/>
      <c r="G1629" s="20"/>
      <c r="M1629" s="21"/>
      <c r="O1629" s="19"/>
      <c r="R1629" s="21"/>
      <c r="T1629" s="19"/>
      <c r="U1629" s="19"/>
      <c r="Y1629" s="22"/>
      <c r="AA1629" s="19"/>
      <c r="AF1629" s="24"/>
      <c r="AK1629" s="21"/>
      <c r="AP1629" s="21"/>
      <c r="AS1629" s="24"/>
      <c r="AT1629" s="24"/>
      <c r="AV1629" s="24"/>
    </row>
    <row r="1630" ht="15.75" customHeight="1">
      <c r="F1630" s="19"/>
      <c r="G1630" s="20"/>
      <c r="M1630" s="21"/>
      <c r="O1630" s="19"/>
      <c r="R1630" s="21"/>
      <c r="T1630" s="19"/>
      <c r="U1630" s="19"/>
      <c r="Y1630" s="22"/>
      <c r="AA1630" s="19"/>
      <c r="AF1630" s="24"/>
      <c r="AK1630" s="21"/>
      <c r="AP1630" s="21"/>
      <c r="AS1630" s="24"/>
      <c r="AT1630" s="24"/>
      <c r="AV1630" s="24"/>
    </row>
    <row r="1631" ht="15.75" customHeight="1">
      <c r="F1631" s="19"/>
      <c r="G1631" s="20"/>
      <c r="M1631" s="21"/>
      <c r="O1631" s="19"/>
      <c r="R1631" s="21"/>
      <c r="T1631" s="19"/>
      <c r="U1631" s="19"/>
      <c r="Y1631" s="22"/>
      <c r="AA1631" s="19"/>
      <c r="AF1631" s="24"/>
      <c r="AK1631" s="21"/>
      <c r="AP1631" s="21"/>
      <c r="AS1631" s="24"/>
      <c r="AT1631" s="24"/>
      <c r="AV1631" s="24"/>
    </row>
    <row r="1632" ht="15.75" customHeight="1">
      <c r="F1632" s="19"/>
      <c r="G1632" s="20"/>
      <c r="M1632" s="21"/>
      <c r="O1632" s="19"/>
      <c r="R1632" s="21"/>
      <c r="T1632" s="19"/>
      <c r="U1632" s="19"/>
      <c r="Y1632" s="22"/>
      <c r="AA1632" s="19"/>
      <c r="AF1632" s="24"/>
      <c r="AK1632" s="21"/>
      <c r="AP1632" s="21"/>
      <c r="AS1632" s="24"/>
      <c r="AT1632" s="24"/>
      <c r="AV1632" s="24"/>
    </row>
    <row r="1633" ht="15.75" customHeight="1">
      <c r="F1633" s="19"/>
      <c r="G1633" s="20"/>
      <c r="M1633" s="21"/>
      <c r="O1633" s="19"/>
      <c r="R1633" s="21"/>
      <c r="T1633" s="19"/>
      <c r="U1633" s="19"/>
      <c r="Y1633" s="22"/>
      <c r="AA1633" s="19"/>
      <c r="AF1633" s="24"/>
      <c r="AK1633" s="21"/>
      <c r="AP1633" s="21"/>
      <c r="AS1633" s="24"/>
      <c r="AT1633" s="24"/>
      <c r="AV1633" s="24"/>
    </row>
    <row r="1634" ht="15.75" customHeight="1">
      <c r="F1634" s="19"/>
      <c r="G1634" s="20"/>
      <c r="M1634" s="21"/>
      <c r="O1634" s="19"/>
      <c r="R1634" s="21"/>
      <c r="T1634" s="19"/>
      <c r="U1634" s="19"/>
      <c r="Y1634" s="22"/>
      <c r="AA1634" s="19"/>
      <c r="AF1634" s="24"/>
      <c r="AK1634" s="21"/>
      <c r="AP1634" s="21"/>
      <c r="AS1634" s="24"/>
      <c r="AT1634" s="24"/>
      <c r="AV1634" s="24"/>
    </row>
    <row r="1635" ht="15.75" customHeight="1">
      <c r="F1635" s="19"/>
      <c r="G1635" s="20"/>
      <c r="M1635" s="21"/>
      <c r="O1635" s="19"/>
      <c r="R1635" s="21"/>
      <c r="T1635" s="19"/>
      <c r="U1635" s="19"/>
      <c r="Y1635" s="22"/>
      <c r="AA1635" s="19"/>
      <c r="AF1635" s="24"/>
      <c r="AK1635" s="21"/>
      <c r="AP1635" s="21"/>
      <c r="AS1635" s="24"/>
      <c r="AT1635" s="24"/>
      <c r="AV1635" s="24"/>
    </row>
    <row r="1636" ht="15.75" customHeight="1">
      <c r="F1636" s="19"/>
      <c r="G1636" s="20"/>
      <c r="M1636" s="21"/>
      <c r="O1636" s="19"/>
      <c r="R1636" s="21"/>
      <c r="T1636" s="19"/>
      <c r="U1636" s="19"/>
      <c r="Y1636" s="22"/>
      <c r="AA1636" s="19"/>
      <c r="AF1636" s="24"/>
      <c r="AK1636" s="21"/>
      <c r="AP1636" s="21"/>
      <c r="AS1636" s="24"/>
      <c r="AT1636" s="24"/>
      <c r="AV1636" s="24"/>
    </row>
    <row r="1637" ht="15.75" customHeight="1">
      <c r="F1637" s="19"/>
      <c r="G1637" s="20"/>
      <c r="M1637" s="21"/>
      <c r="O1637" s="19"/>
      <c r="R1637" s="21"/>
      <c r="T1637" s="19"/>
      <c r="U1637" s="19"/>
      <c r="Y1637" s="22"/>
      <c r="AA1637" s="19"/>
      <c r="AF1637" s="24"/>
      <c r="AK1637" s="21"/>
      <c r="AP1637" s="21"/>
      <c r="AS1637" s="24"/>
      <c r="AT1637" s="24"/>
      <c r="AV1637" s="24"/>
    </row>
    <row r="1638" ht="15.75" customHeight="1">
      <c r="F1638" s="19"/>
      <c r="G1638" s="20"/>
      <c r="M1638" s="21"/>
      <c r="O1638" s="19"/>
      <c r="R1638" s="21"/>
      <c r="T1638" s="19"/>
      <c r="U1638" s="19"/>
      <c r="Y1638" s="22"/>
      <c r="AA1638" s="19"/>
      <c r="AF1638" s="24"/>
      <c r="AK1638" s="21"/>
      <c r="AP1638" s="21"/>
      <c r="AS1638" s="24"/>
      <c r="AT1638" s="24"/>
      <c r="AV1638" s="24"/>
    </row>
    <row r="1639" ht="15.75" customHeight="1">
      <c r="F1639" s="19"/>
      <c r="G1639" s="20"/>
      <c r="M1639" s="21"/>
      <c r="O1639" s="19"/>
      <c r="R1639" s="21"/>
      <c r="T1639" s="19"/>
      <c r="U1639" s="19"/>
      <c r="Y1639" s="22"/>
      <c r="AA1639" s="19"/>
      <c r="AF1639" s="24"/>
      <c r="AK1639" s="21"/>
      <c r="AP1639" s="21"/>
      <c r="AS1639" s="24"/>
      <c r="AT1639" s="24"/>
      <c r="AV1639" s="24"/>
    </row>
    <row r="1640" ht="15.75" customHeight="1">
      <c r="F1640" s="19"/>
      <c r="G1640" s="20"/>
      <c r="M1640" s="21"/>
      <c r="O1640" s="19"/>
      <c r="R1640" s="21"/>
      <c r="T1640" s="19"/>
      <c r="U1640" s="19"/>
      <c r="Y1640" s="22"/>
      <c r="AA1640" s="19"/>
      <c r="AF1640" s="24"/>
      <c r="AK1640" s="21"/>
      <c r="AP1640" s="21"/>
      <c r="AS1640" s="24"/>
      <c r="AT1640" s="24"/>
      <c r="AV1640" s="24"/>
    </row>
    <row r="1641" ht="15.75" customHeight="1">
      <c r="F1641" s="19"/>
      <c r="G1641" s="20"/>
      <c r="M1641" s="21"/>
      <c r="O1641" s="19"/>
      <c r="R1641" s="21"/>
      <c r="T1641" s="19"/>
      <c r="U1641" s="19"/>
      <c r="Y1641" s="22"/>
      <c r="AA1641" s="19"/>
      <c r="AF1641" s="24"/>
      <c r="AK1641" s="21"/>
      <c r="AP1641" s="21"/>
      <c r="AS1641" s="24"/>
      <c r="AT1641" s="24"/>
      <c r="AV1641" s="24"/>
    </row>
    <row r="1642" ht="15.75" customHeight="1">
      <c r="F1642" s="19"/>
      <c r="G1642" s="20"/>
      <c r="M1642" s="21"/>
      <c r="O1642" s="19"/>
      <c r="R1642" s="21"/>
      <c r="T1642" s="19"/>
      <c r="U1642" s="19"/>
      <c r="Y1642" s="22"/>
      <c r="AA1642" s="19"/>
      <c r="AF1642" s="24"/>
      <c r="AK1642" s="21"/>
      <c r="AP1642" s="21"/>
      <c r="AS1642" s="24"/>
      <c r="AT1642" s="24"/>
      <c r="AV1642" s="24"/>
    </row>
    <row r="1643" ht="15.75" customHeight="1">
      <c r="F1643" s="19"/>
      <c r="G1643" s="20"/>
      <c r="M1643" s="21"/>
      <c r="O1643" s="19"/>
      <c r="R1643" s="21"/>
      <c r="T1643" s="19"/>
      <c r="U1643" s="19"/>
      <c r="Y1643" s="22"/>
      <c r="AA1643" s="19"/>
      <c r="AF1643" s="24"/>
      <c r="AK1643" s="21"/>
      <c r="AP1643" s="21"/>
      <c r="AS1643" s="24"/>
      <c r="AT1643" s="24"/>
      <c r="AV1643" s="24"/>
    </row>
    <row r="1644" ht="15.75" customHeight="1">
      <c r="F1644" s="19"/>
      <c r="G1644" s="20"/>
      <c r="M1644" s="21"/>
      <c r="O1644" s="19"/>
      <c r="R1644" s="21"/>
      <c r="T1644" s="19"/>
      <c r="U1644" s="19"/>
      <c r="Y1644" s="22"/>
      <c r="AA1644" s="19"/>
      <c r="AF1644" s="24"/>
      <c r="AK1644" s="21"/>
      <c r="AP1644" s="21"/>
      <c r="AS1644" s="24"/>
      <c r="AT1644" s="24"/>
      <c r="AV1644" s="24"/>
    </row>
    <row r="1645" ht="15.75" customHeight="1">
      <c r="F1645" s="19"/>
      <c r="G1645" s="20"/>
      <c r="M1645" s="21"/>
      <c r="O1645" s="19"/>
      <c r="R1645" s="21"/>
      <c r="T1645" s="19"/>
      <c r="U1645" s="19"/>
      <c r="Y1645" s="22"/>
      <c r="AA1645" s="19"/>
      <c r="AF1645" s="24"/>
      <c r="AK1645" s="21"/>
      <c r="AP1645" s="21"/>
      <c r="AS1645" s="24"/>
      <c r="AT1645" s="24"/>
      <c r="AV1645" s="24"/>
    </row>
    <row r="1646" ht="15.75" customHeight="1">
      <c r="F1646" s="19"/>
      <c r="G1646" s="20"/>
      <c r="M1646" s="21"/>
      <c r="O1646" s="19"/>
      <c r="R1646" s="21"/>
      <c r="T1646" s="19"/>
      <c r="U1646" s="19"/>
      <c r="Y1646" s="22"/>
      <c r="AA1646" s="19"/>
      <c r="AF1646" s="24"/>
      <c r="AK1646" s="21"/>
      <c r="AP1646" s="21"/>
      <c r="AS1646" s="24"/>
      <c r="AT1646" s="24"/>
      <c r="AV1646" s="24"/>
    </row>
    <row r="1647" ht="15.75" customHeight="1">
      <c r="F1647" s="19"/>
      <c r="G1647" s="20"/>
      <c r="M1647" s="21"/>
      <c r="O1647" s="19"/>
      <c r="R1647" s="21"/>
      <c r="T1647" s="19"/>
      <c r="U1647" s="19"/>
      <c r="Y1647" s="22"/>
      <c r="AA1647" s="19"/>
      <c r="AF1647" s="24"/>
      <c r="AK1647" s="21"/>
      <c r="AP1647" s="21"/>
      <c r="AS1647" s="24"/>
      <c r="AT1647" s="24"/>
      <c r="AV1647" s="24"/>
    </row>
    <row r="1648" ht="15.75" customHeight="1">
      <c r="F1648" s="19"/>
      <c r="G1648" s="20"/>
      <c r="M1648" s="21"/>
      <c r="O1648" s="19"/>
      <c r="R1648" s="21"/>
      <c r="T1648" s="19"/>
      <c r="U1648" s="19"/>
      <c r="Y1648" s="22"/>
      <c r="AA1648" s="19"/>
      <c r="AF1648" s="24"/>
      <c r="AK1648" s="21"/>
      <c r="AP1648" s="21"/>
      <c r="AS1648" s="24"/>
      <c r="AT1648" s="24"/>
      <c r="AV1648" s="24"/>
    </row>
    <row r="1649" ht="15.75" customHeight="1">
      <c r="F1649" s="19"/>
      <c r="G1649" s="20"/>
      <c r="M1649" s="21"/>
      <c r="O1649" s="19"/>
      <c r="R1649" s="21"/>
      <c r="T1649" s="19"/>
      <c r="U1649" s="19"/>
      <c r="Y1649" s="22"/>
      <c r="AA1649" s="19"/>
      <c r="AF1649" s="24"/>
      <c r="AK1649" s="21"/>
      <c r="AP1649" s="21"/>
      <c r="AS1649" s="24"/>
      <c r="AT1649" s="24"/>
      <c r="AV1649" s="24"/>
    </row>
    <row r="1650" ht="15.75" customHeight="1">
      <c r="F1650" s="19"/>
      <c r="G1650" s="20"/>
      <c r="M1650" s="21"/>
      <c r="O1650" s="19"/>
      <c r="R1650" s="21"/>
      <c r="T1650" s="19"/>
      <c r="U1650" s="19"/>
      <c r="Y1650" s="22"/>
      <c r="AA1650" s="19"/>
      <c r="AF1650" s="24"/>
      <c r="AK1650" s="21"/>
      <c r="AP1650" s="21"/>
      <c r="AS1650" s="24"/>
      <c r="AT1650" s="24"/>
      <c r="AV1650" s="24"/>
    </row>
    <row r="1651" ht="15.75" customHeight="1">
      <c r="F1651" s="19"/>
      <c r="G1651" s="20"/>
      <c r="M1651" s="21"/>
      <c r="O1651" s="19"/>
      <c r="R1651" s="21"/>
      <c r="T1651" s="19"/>
      <c r="U1651" s="19"/>
      <c r="Y1651" s="22"/>
      <c r="AA1651" s="19"/>
      <c r="AF1651" s="24"/>
      <c r="AK1651" s="21"/>
      <c r="AP1651" s="21"/>
      <c r="AS1651" s="24"/>
      <c r="AT1651" s="24"/>
      <c r="AV1651" s="24"/>
    </row>
    <row r="1652" ht="15.75" customHeight="1">
      <c r="F1652" s="19"/>
      <c r="G1652" s="20"/>
      <c r="M1652" s="21"/>
      <c r="O1652" s="19"/>
      <c r="R1652" s="21"/>
      <c r="T1652" s="19"/>
      <c r="U1652" s="19"/>
      <c r="Y1652" s="22"/>
      <c r="AA1652" s="19"/>
      <c r="AF1652" s="24"/>
      <c r="AK1652" s="21"/>
      <c r="AP1652" s="21"/>
      <c r="AS1652" s="24"/>
      <c r="AT1652" s="24"/>
      <c r="AV1652" s="24"/>
    </row>
    <row r="1653" ht="15.75" customHeight="1">
      <c r="F1653" s="19"/>
      <c r="G1653" s="20"/>
      <c r="M1653" s="21"/>
      <c r="O1653" s="19"/>
      <c r="R1653" s="21"/>
      <c r="T1653" s="19"/>
      <c r="U1653" s="19"/>
      <c r="Y1653" s="22"/>
      <c r="AA1653" s="19"/>
      <c r="AF1653" s="24"/>
      <c r="AK1653" s="21"/>
      <c r="AP1653" s="21"/>
      <c r="AS1653" s="24"/>
      <c r="AT1653" s="24"/>
      <c r="AV1653" s="24"/>
    </row>
    <row r="1654" ht="15.75" customHeight="1">
      <c r="F1654" s="19"/>
      <c r="G1654" s="20"/>
      <c r="M1654" s="21"/>
      <c r="O1654" s="19"/>
      <c r="R1654" s="21"/>
      <c r="T1654" s="19"/>
      <c r="U1654" s="19"/>
      <c r="Y1654" s="22"/>
      <c r="AA1654" s="19"/>
      <c r="AF1654" s="24"/>
      <c r="AK1654" s="21"/>
      <c r="AP1654" s="21"/>
      <c r="AS1654" s="24"/>
      <c r="AT1654" s="24"/>
      <c r="AV1654" s="24"/>
    </row>
    <row r="1655" ht="15.75" customHeight="1">
      <c r="F1655" s="19"/>
      <c r="G1655" s="20"/>
      <c r="M1655" s="21"/>
      <c r="O1655" s="19"/>
      <c r="R1655" s="21"/>
      <c r="T1655" s="19"/>
      <c r="U1655" s="19"/>
      <c r="Y1655" s="22"/>
      <c r="AA1655" s="19"/>
      <c r="AF1655" s="24"/>
      <c r="AK1655" s="21"/>
      <c r="AP1655" s="21"/>
      <c r="AS1655" s="24"/>
      <c r="AT1655" s="24"/>
      <c r="AV1655" s="24"/>
    </row>
    <row r="1656" ht="15.75" customHeight="1">
      <c r="F1656" s="19"/>
      <c r="G1656" s="20"/>
      <c r="M1656" s="21"/>
      <c r="O1656" s="19"/>
      <c r="R1656" s="21"/>
      <c r="T1656" s="19"/>
      <c r="U1656" s="19"/>
      <c r="Y1656" s="22"/>
      <c r="AA1656" s="19"/>
      <c r="AF1656" s="24"/>
      <c r="AK1656" s="21"/>
      <c r="AP1656" s="21"/>
      <c r="AS1656" s="24"/>
      <c r="AT1656" s="24"/>
      <c r="AV1656" s="24"/>
    </row>
    <row r="1657" ht="15.75" customHeight="1">
      <c r="F1657" s="19"/>
      <c r="G1657" s="20"/>
      <c r="M1657" s="21"/>
      <c r="O1657" s="19"/>
      <c r="R1657" s="21"/>
      <c r="T1657" s="19"/>
      <c r="U1657" s="19"/>
      <c r="Y1657" s="22"/>
      <c r="AA1657" s="19"/>
      <c r="AF1657" s="24"/>
      <c r="AK1657" s="21"/>
      <c r="AP1657" s="21"/>
      <c r="AS1657" s="24"/>
      <c r="AT1657" s="24"/>
      <c r="AV1657" s="24"/>
    </row>
    <row r="1658" ht="15.75" customHeight="1">
      <c r="F1658" s="19"/>
      <c r="G1658" s="20"/>
      <c r="M1658" s="21"/>
      <c r="O1658" s="19"/>
      <c r="R1658" s="21"/>
      <c r="T1658" s="19"/>
      <c r="U1658" s="19"/>
      <c r="Y1658" s="22"/>
      <c r="AA1658" s="19"/>
      <c r="AF1658" s="24"/>
      <c r="AK1658" s="21"/>
      <c r="AP1658" s="21"/>
      <c r="AS1658" s="24"/>
      <c r="AT1658" s="24"/>
      <c r="AV1658" s="24"/>
    </row>
    <row r="1659" ht="15.75" customHeight="1">
      <c r="F1659" s="19"/>
      <c r="G1659" s="20"/>
      <c r="M1659" s="21"/>
      <c r="O1659" s="19"/>
      <c r="R1659" s="21"/>
      <c r="T1659" s="19"/>
      <c r="U1659" s="19"/>
      <c r="Y1659" s="22"/>
      <c r="AA1659" s="19"/>
      <c r="AF1659" s="24"/>
      <c r="AK1659" s="21"/>
      <c r="AP1659" s="21"/>
      <c r="AS1659" s="24"/>
      <c r="AT1659" s="24"/>
      <c r="AV1659" s="24"/>
    </row>
    <row r="1660" ht="15.75" customHeight="1">
      <c r="F1660" s="19"/>
      <c r="G1660" s="20"/>
      <c r="M1660" s="21"/>
      <c r="O1660" s="19"/>
      <c r="R1660" s="21"/>
      <c r="T1660" s="19"/>
      <c r="U1660" s="19"/>
      <c r="Y1660" s="22"/>
      <c r="AA1660" s="19"/>
      <c r="AF1660" s="24"/>
      <c r="AK1660" s="21"/>
      <c r="AP1660" s="21"/>
      <c r="AS1660" s="24"/>
      <c r="AT1660" s="24"/>
      <c r="AV1660" s="24"/>
    </row>
    <row r="1661" ht="15.75" customHeight="1">
      <c r="F1661" s="19"/>
      <c r="G1661" s="20"/>
      <c r="M1661" s="21"/>
      <c r="O1661" s="19"/>
      <c r="R1661" s="21"/>
      <c r="T1661" s="19"/>
      <c r="U1661" s="19"/>
      <c r="Y1661" s="22"/>
      <c r="AA1661" s="19"/>
      <c r="AF1661" s="24"/>
      <c r="AK1661" s="21"/>
      <c r="AP1661" s="21"/>
      <c r="AS1661" s="24"/>
      <c r="AT1661" s="24"/>
      <c r="AV1661" s="24"/>
    </row>
    <row r="1662" ht="15.75" customHeight="1">
      <c r="F1662" s="19"/>
      <c r="G1662" s="20"/>
      <c r="M1662" s="21"/>
      <c r="O1662" s="19"/>
      <c r="R1662" s="21"/>
      <c r="T1662" s="19"/>
      <c r="U1662" s="19"/>
      <c r="Y1662" s="22"/>
      <c r="AA1662" s="19"/>
      <c r="AF1662" s="24"/>
      <c r="AK1662" s="21"/>
      <c r="AP1662" s="21"/>
      <c r="AS1662" s="24"/>
      <c r="AT1662" s="24"/>
      <c r="AV1662" s="24"/>
    </row>
    <row r="1663" ht="15.75" customHeight="1">
      <c r="F1663" s="19"/>
      <c r="G1663" s="20"/>
      <c r="M1663" s="21"/>
      <c r="O1663" s="19"/>
      <c r="R1663" s="21"/>
      <c r="T1663" s="19"/>
      <c r="U1663" s="19"/>
      <c r="Y1663" s="22"/>
      <c r="AA1663" s="19"/>
      <c r="AF1663" s="24"/>
      <c r="AK1663" s="21"/>
      <c r="AP1663" s="21"/>
      <c r="AS1663" s="24"/>
      <c r="AT1663" s="24"/>
      <c r="AV1663" s="24"/>
    </row>
    <row r="1664" ht="15.75" customHeight="1">
      <c r="F1664" s="19"/>
      <c r="G1664" s="20"/>
      <c r="M1664" s="21"/>
      <c r="O1664" s="19"/>
      <c r="R1664" s="21"/>
      <c r="T1664" s="19"/>
      <c r="U1664" s="19"/>
      <c r="Y1664" s="22"/>
      <c r="AA1664" s="19"/>
      <c r="AF1664" s="24"/>
      <c r="AK1664" s="21"/>
      <c r="AP1664" s="21"/>
      <c r="AS1664" s="24"/>
      <c r="AT1664" s="24"/>
      <c r="AV1664" s="24"/>
    </row>
    <row r="1665" ht="15.75" customHeight="1">
      <c r="F1665" s="19"/>
      <c r="G1665" s="20"/>
      <c r="M1665" s="21"/>
      <c r="O1665" s="19"/>
      <c r="R1665" s="21"/>
      <c r="T1665" s="19"/>
      <c r="U1665" s="19"/>
      <c r="Y1665" s="22"/>
      <c r="AA1665" s="19"/>
      <c r="AF1665" s="24"/>
      <c r="AK1665" s="21"/>
      <c r="AP1665" s="21"/>
      <c r="AS1665" s="24"/>
      <c r="AT1665" s="24"/>
      <c r="AV1665" s="24"/>
    </row>
    <row r="1666" ht="15.75" customHeight="1">
      <c r="F1666" s="19"/>
      <c r="G1666" s="20"/>
      <c r="M1666" s="21"/>
      <c r="O1666" s="19"/>
      <c r="R1666" s="21"/>
      <c r="T1666" s="19"/>
      <c r="U1666" s="19"/>
      <c r="Y1666" s="22"/>
      <c r="AA1666" s="19"/>
      <c r="AF1666" s="24"/>
      <c r="AK1666" s="21"/>
      <c r="AP1666" s="21"/>
      <c r="AS1666" s="24"/>
      <c r="AT1666" s="24"/>
      <c r="AV1666" s="24"/>
    </row>
    <row r="1667" ht="15.75" customHeight="1">
      <c r="F1667" s="19"/>
      <c r="G1667" s="20"/>
      <c r="M1667" s="21"/>
      <c r="O1667" s="19"/>
      <c r="R1667" s="21"/>
      <c r="T1667" s="19"/>
      <c r="U1667" s="19"/>
      <c r="Y1667" s="22"/>
      <c r="AA1667" s="19"/>
      <c r="AF1667" s="24"/>
      <c r="AK1667" s="21"/>
      <c r="AP1667" s="21"/>
      <c r="AS1667" s="24"/>
      <c r="AT1667" s="24"/>
      <c r="AV1667" s="24"/>
    </row>
    <row r="1668" ht="15.75" customHeight="1">
      <c r="F1668" s="19"/>
      <c r="G1668" s="20"/>
      <c r="M1668" s="21"/>
      <c r="O1668" s="19"/>
      <c r="R1668" s="21"/>
      <c r="T1668" s="19"/>
      <c r="U1668" s="19"/>
      <c r="Y1668" s="22"/>
      <c r="AA1668" s="19"/>
      <c r="AF1668" s="24"/>
      <c r="AK1668" s="21"/>
      <c r="AP1668" s="21"/>
      <c r="AS1668" s="24"/>
      <c r="AT1668" s="24"/>
      <c r="AV1668" s="24"/>
    </row>
    <row r="1669" ht="15.75" customHeight="1">
      <c r="F1669" s="19"/>
      <c r="G1669" s="20"/>
      <c r="M1669" s="21"/>
      <c r="O1669" s="19"/>
      <c r="R1669" s="21"/>
      <c r="T1669" s="19"/>
      <c r="U1669" s="19"/>
      <c r="Y1669" s="22"/>
      <c r="AA1669" s="19"/>
      <c r="AF1669" s="24"/>
      <c r="AK1669" s="21"/>
      <c r="AP1669" s="21"/>
      <c r="AS1669" s="24"/>
      <c r="AT1669" s="24"/>
      <c r="AV1669" s="24"/>
    </row>
    <row r="1670" ht="15.75" customHeight="1">
      <c r="F1670" s="19"/>
      <c r="G1670" s="20"/>
      <c r="M1670" s="21"/>
      <c r="O1670" s="19"/>
      <c r="R1670" s="21"/>
      <c r="T1670" s="19"/>
      <c r="U1670" s="19"/>
      <c r="Y1670" s="22"/>
      <c r="AA1670" s="19"/>
      <c r="AF1670" s="24"/>
      <c r="AK1670" s="21"/>
      <c r="AP1670" s="21"/>
      <c r="AS1670" s="24"/>
      <c r="AT1670" s="24"/>
      <c r="AV1670" s="24"/>
    </row>
    <row r="1671" ht="15.75" customHeight="1">
      <c r="F1671" s="19"/>
      <c r="G1671" s="20"/>
      <c r="M1671" s="21"/>
      <c r="O1671" s="19"/>
      <c r="R1671" s="21"/>
      <c r="T1671" s="19"/>
      <c r="U1671" s="19"/>
      <c r="Y1671" s="22"/>
      <c r="AA1671" s="19"/>
      <c r="AF1671" s="24"/>
      <c r="AK1671" s="21"/>
      <c r="AP1671" s="21"/>
      <c r="AS1671" s="24"/>
      <c r="AT1671" s="24"/>
      <c r="AV1671" s="24"/>
    </row>
    <row r="1672" ht="15.75" customHeight="1">
      <c r="F1672" s="19"/>
      <c r="G1672" s="20"/>
      <c r="M1672" s="21"/>
      <c r="O1672" s="19"/>
      <c r="R1672" s="21"/>
      <c r="T1672" s="19"/>
      <c r="U1672" s="19"/>
      <c r="Y1672" s="22"/>
      <c r="AA1672" s="19"/>
      <c r="AF1672" s="24"/>
      <c r="AK1672" s="21"/>
      <c r="AP1672" s="21"/>
      <c r="AS1672" s="24"/>
      <c r="AT1672" s="24"/>
      <c r="AV1672" s="24"/>
    </row>
    <row r="1673" ht="15.75" customHeight="1">
      <c r="F1673" s="19"/>
      <c r="G1673" s="20"/>
      <c r="M1673" s="21"/>
      <c r="O1673" s="19"/>
      <c r="R1673" s="21"/>
      <c r="T1673" s="19"/>
      <c r="U1673" s="19"/>
      <c r="Y1673" s="22"/>
      <c r="AA1673" s="19"/>
      <c r="AF1673" s="24"/>
      <c r="AK1673" s="21"/>
      <c r="AP1673" s="21"/>
      <c r="AS1673" s="24"/>
      <c r="AT1673" s="24"/>
      <c r="AV1673" s="24"/>
    </row>
    <row r="1674" ht="15.75" customHeight="1">
      <c r="F1674" s="19"/>
      <c r="G1674" s="20"/>
      <c r="M1674" s="21"/>
      <c r="O1674" s="19"/>
      <c r="R1674" s="21"/>
      <c r="T1674" s="19"/>
      <c r="U1674" s="19"/>
      <c r="Y1674" s="22"/>
      <c r="AA1674" s="19"/>
      <c r="AF1674" s="24"/>
      <c r="AK1674" s="21"/>
      <c r="AP1674" s="21"/>
      <c r="AS1674" s="24"/>
      <c r="AT1674" s="24"/>
      <c r="AV1674" s="24"/>
    </row>
    <row r="1675" ht="15.75" customHeight="1">
      <c r="F1675" s="19"/>
      <c r="G1675" s="20"/>
      <c r="M1675" s="21"/>
      <c r="O1675" s="19"/>
      <c r="R1675" s="21"/>
      <c r="T1675" s="19"/>
      <c r="U1675" s="19"/>
      <c r="Y1675" s="22"/>
      <c r="AA1675" s="19"/>
      <c r="AF1675" s="24"/>
      <c r="AK1675" s="21"/>
      <c r="AP1675" s="21"/>
      <c r="AS1675" s="24"/>
      <c r="AT1675" s="24"/>
      <c r="AV1675" s="24"/>
    </row>
    <row r="1676" ht="15.75" customHeight="1">
      <c r="F1676" s="19"/>
      <c r="G1676" s="20"/>
      <c r="M1676" s="21"/>
      <c r="O1676" s="19"/>
      <c r="R1676" s="21"/>
      <c r="T1676" s="19"/>
      <c r="U1676" s="19"/>
      <c r="Y1676" s="22"/>
      <c r="AA1676" s="19"/>
      <c r="AF1676" s="24"/>
      <c r="AK1676" s="21"/>
      <c r="AP1676" s="21"/>
      <c r="AS1676" s="24"/>
      <c r="AT1676" s="24"/>
      <c r="AV1676" s="24"/>
    </row>
    <row r="1677" ht="15.75" customHeight="1">
      <c r="F1677" s="19"/>
      <c r="G1677" s="20"/>
      <c r="M1677" s="21"/>
      <c r="O1677" s="19"/>
      <c r="R1677" s="21"/>
      <c r="T1677" s="19"/>
      <c r="U1677" s="19"/>
      <c r="Y1677" s="22"/>
      <c r="AA1677" s="19"/>
      <c r="AF1677" s="24"/>
      <c r="AK1677" s="21"/>
      <c r="AP1677" s="21"/>
      <c r="AS1677" s="24"/>
      <c r="AT1677" s="24"/>
      <c r="AV1677" s="24"/>
    </row>
    <row r="1678" ht="15.75" customHeight="1">
      <c r="F1678" s="19"/>
      <c r="G1678" s="20"/>
      <c r="M1678" s="21"/>
      <c r="O1678" s="19"/>
      <c r="R1678" s="21"/>
      <c r="T1678" s="19"/>
      <c r="U1678" s="19"/>
      <c r="Y1678" s="22"/>
      <c r="AA1678" s="19"/>
      <c r="AF1678" s="24"/>
      <c r="AK1678" s="21"/>
      <c r="AP1678" s="21"/>
      <c r="AS1678" s="24"/>
      <c r="AT1678" s="24"/>
      <c r="AV1678" s="24"/>
    </row>
    <row r="1679" ht="15.75" customHeight="1">
      <c r="F1679" s="19"/>
      <c r="G1679" s="20"/>
      <c r="M1679" s="21"/>
      <c r="O1679" s="19"/>
      <c r="R1679" s="21"/>
      <c r="T1679" s="19"/>
      <c r="U1679" s="19"/>
      <c r="Y1679" s="22"/>
      <c r="AA1679" s="19"/>
      <c r="AF1679" s="24"/>
      <c r="AK1679" s="21"/>
      <c r="AP1679" s="21"/>
      <c r="AS1679" s="24"/>
      <c r="AT1679" s="24"/>
      <c r="AV1679" s="24"/>
    </row>
    <row r="1680" ht="15.75" customHeight="1">
      <c r="F1680" s="19"/>
      <c r="G1680" s="20"/>
      <c r="M1680" s="21"/>
      <c r="O1680" s="19"/>
      <c r="R1680" s="21"/>
      <c r="T1680" s="19"/>
      <c r="U1680" s="19"/>
      <c r="Y1680" s="22"/>
      <c r="AA1680" s="19"/>
      <c r="AF1680" s="24"/>
      <c r="AK1680" s="21"/>
      <c r="AP1680" s="21"/>
      <c r="AS1680" s="24"/>
      <c r="AT1680" s="24"/>
      <c r="AV1680" s="24"/>
    </row>
    <row r="1681" ht="15.75" customHeight="1">
      <c r="F1681" s="19"/>
      <c r="G1681" s="20"/>
      <c r="M1681" s="21"/>
      <c r="O1681" s="19"/>
      <c r="R1681" s="21"/>
      <c r="T1681" s="19"/>
      <c r="U1681" s="19"/>
      <c r="Y1681" s="22"/>
      <c r="AA1681" s="19"/>
      <c r="AF1681" s="24"/>
      <c r="AK1681" s="21"/>
      <c r="AP1681" s="21"/>
      <c r="AS1681" s="24"/>
      <c r="AT1681" s="24"/>
      <c r="AV1681" s="24"/>
    </row>
    <row r="1682" ht="15.75" customHeight="1">
      <c r="F1682" s="19"/>
      <c r="G1682" s="20"/>
      <c r="M1682" s="21"/>
      <c r="O1682" s="19"/>
      <c r="R1682" s="21"/>
      <c r="T1682" s="19"/>
      <c r="U1682" s="19"/>
      <c r="Y1682" s="22"/>
      <c r="AA1682" s="19"/>
      <c r="AF1682" s="24"/>
      <c r="AK1682" s="21"/>
      <c r="AP1682" s="21"/>
      <c r="AS1682" s="24"/>
      <c r="AT1682" s="24"/>
      <c r="AV1682" s="24"/>
    </row>
    <row r="1683" ht="15.75" customHeight="1">
      <c r="F1683" s="19"/>
      <c r="G1683" s="20"/>
      <c r="M1683" s="21"/>
      <c r="O1683" s="19"/>
      <c r="R1683" s="21"/>
      <c r="T1683" s="19"/>
      <c r="U1683" s="19"/>
      <c r="Y1683" s="22"/>
      <c r="AA1683" s="19"/>
      <c r="AF1683" s="24"/>
      <c r="AK1683" s="21"/>
      <c r="AP1683" s="21"/>
      <c r="AS1683" s="24"/>
      <c r="AT1683" s="24"/>
      <c r="AV1683" s="24"/>
    </row>
    <row r="1684" ht="15.75" customHeight="1">
      <c r="F1684" s="19"/>
      <c r="G1684" s="20"/>
      <c r="M1684" s="21"/>
      <c r="O1684" s="19"/>
      <c r="R1684" s="21"/>
      <c r="T1684" s="19"/>
      <c r="U1684" s="19"/>
      <c r="Y1684" s="22"/>
      <c r="AA1684" s="19"/>
      <c r="AF1684" s="24"/>
      <c r="AK1684" s="21"/>
      <c r="AP1684" s="21"/>
      <c r="AS1684" s="24"/>
      <c r="AT1684" s="24"/>
      <c r="AV1684" s="24"/>
    </row>
    <row r="1685" ht="15.75" customHeight="1">
      <c r="F1685" s="19"/>
      <c r="G1685" s="20"/>
      <c r="M1685" s="21"/>
      <c r="O1685" s="19"/>
      <c r="R1685" s="21"/>
      <c r="T1685" s="19"/>
      <c r="U1685" s="19"/>
      <c r="Y1685" s="22"/>
      <c r="AA1685" s="19"/>
      <c r="AF1685" s="24"/>
      <c r="AK1685" s="21"/>
      <c r="AP1685" s="21"/>
      <c r="AS1685" s="24"/>
      <c r="AT1685" s="24"/>
      <c r="AV1685" s="24"/>
    </row>
    <row r="1686" ht="15.75" customHeight="1">
      <c r="F1686" s="19"/>
      <c r="G1686" s="20"/>
      <c r="M1686" s="21"/>
      <c r="O1686" s="19"/>
      <c r="R1686" s="21"/>
      <c r="T1686" s="19"/>
      <c r="U1686" s="19"/>
      <c r="Y1686" s="22"/>
      <c r="AA1686" s="19"/>
      <c r="AF1686" s="24"/>
      <c r="AK1686" s="21"/>
      <c r="AP1686" s="21"/>
      <c r="AS1686" s="24"/>
      <c r="AT1686" s="24"/>
      <c r="AV1686" s="24"/>
    </row>
    <row r="1687" ht="15.75" customHeight="1">
      <c r="F1687" s="19"/>
      <c r="G1687" s="20"/>
      <c r="M1687" s="21"/>
      <c r="O1687" s="19"/>
      <c r="R1687" s="21"/>
      <c r="T1687" s="19"/>
      <c r="U1687" s="19"/>
      <c r="Y1687" s="22"/>
      <c r="AA1687" s="19"/>
      <c r="AF1687" s="24"/>
      <c r="AK1687" s="21"/>
      <c r="AP1687" s="21"/>
      <c r="AS1687" s="24"/>
      <c r="AT1687" s="24"/>
      <c r="AV1687" s="24"/>
    </row>
    <row r="1688" ht="15.75" customHeight="1">
      <c r="F1688" s="19"/>
      <c r="G1688" s="20"/>
      <c r="M1688" s="21"/>
      <c r="O1688" s="19"/>
      <c r="R1688" s="21"/>
      <c r="T1688" s="19"/>
      <c r="U1688" s="19"/>
      <c r="Y1688" s="22"/>
      <c r="AA1688" s="19"/>
      <c r="AF1688" s="24"/>
      <c r="AK1688" s="21"/>
      <c r="AP1688" s="21"/>
      <c r="AS1688" s="24"/>
      <c r="AT1688" s="24"/>
      <c r="AV1688" s="24"/>
    </row>
    <row r="1689" ht="15.75" customHeight="1">
      <c r="F1689" s="19"/>
      <c r="G1689" s="20"/>
      <c r="M1689" s="21"/>
      <c r="O1689" s="19"/>
      <c r="R1689" s="21"/>
      <c r="T1689" s="19"/>
      <c r="U1689" s="19"/>
      <c r="Y1689" s="22"/>
      <c r="AA1689" s="19"/>
      <c r="AF1689" s="24"/>
      <c r="AK1689" s="21"/>
      <c r="AP1689" s="21"/>
      <c r="AS1689" s="24"/>
      <c r="AT1689" s="24"/>
      <c r="AV1689" s="24"/>
    </row>
    <row r="1690" ht="15.75" customHeight="1">
      <c r="F1690" s="19"/>
      <c r="G1690" s="20"/>
      <c r="M1690" s="21"/>
      <c r="O1690" s="19"/>
      <c r="R1690" s="21"/>
      <c r="T1690" s="19"/>
      <c r="U1690" s="19"/>
      <c r="Y1690" s="22"/>
      <c r="AA1690" s="19"/>
      <c r="AF1690" s="24"/>
      <c r="AK1690" s="21"/>
      <c r="AP1690" s="21"/>
      <c r="AS1690" s="24"/>
      <c r="AT1690" s="24"/>
      <c r="AV1690" s="24"/>
    </row>
    <row r="1691" ht="15.75" customHeight="1">
      <c r="F1691" s="19"/>
      <c r="G1691" s="20"/>
      <c r="M1691" s="21"/>
      <c r="O1691" s="19"/>
      <c r="R1691" s="21"/>
      <c r="T1691" s="19"/>
      <c r="U1691" s="19"/>
      <c r="Y1691" s="22"/>
      <c r="AA1691" s="19"/>
      <c r="AF1691" s="24"/>
      <c r="AK1691" s="21"/>
      <c r="AP1691" s="21"/>
      <c r="AS1691" s="24"/>
      <c r="AT1691" s="24"/>
      <c r="AV1691" s="24"/>
    </row>
    <row r="1692" ht="15.75" customHeight="1">
      <c r="F1692" s="19"/>
      <c r="G1692" s="20"/>
      <c r="M1692" s="21"/>
      <c r="O1692" s="19"/>
      <c r="R1692" s="21"/>
      <c r="T1692" s="19"/>
      <c r="U1692" s="19"/>
      <c r="Y1692" s="22"/>
      <c r="AA1692" s="19"/>
      <c r="AF1692" s="24"/>
      <c r="AK1692" s="21"/>
      <c r="AP1692" s="21"/>
      <c r="AS1692" s="24"/>
      <c r="AT1692" s="24"/>
      <c r="AV1692" s="24"/>
    </row>
    <row r="1693" ht="15.75" customHeight="1">
      <c r="F1693" s="19"/>
      <c r="G1693" s="20"/>
      <c r="M1693" s="21"/>
      <c r="O1693" s="19"/>
      <c r="R1693" s="21"/>
      <c r="T1693" s="19"/>
      <c r="U1693" s="19"/>
      <c r="Y1693" s="22"/>
      <c r="AA1693" s="19"/>
      <c r="AF1693" s="24"/>
      <c r="AK1693" s="21"/>
      <c r="AP1693" s="21"/>
      <c r="AS1693" s="24"/>
      <c r="AT1693" s="24"/>
      <c r="AV1693" s="24"/>
    </row>
    <row r="1694" ht="15.75" customHeight="1">
      <c r="F1694" s="19"/>
      <c r="G1694" s="20"/>
      <c r="M1694" s="21"/>
      <c r="O1694" s="19"/>
      <c r="R1694" s="21"/>
      <c r="T1694" s="19"/>
      <c r="U1694" s="19"/>
      <c r="Y1694" s="22"/>
      <c r="AA1694" s="19"/>
      <c r="AF1694" s="24"/>
      <c r="AK1694" s="21"/>
      <c r="AP1694" s="21"/>
      <c r="AS1694" s="24"/>
      <c r="AT1694" s="24"/>
      <c r="AV1694" s="24"/>
    </row>
    <row r="1695" ht="15.75" customHeight="1">
      <c r="F1695" s="19"/>
      <c r="G1695" s="20"/>
      <c r="M1695" s="21"/>
      <c r="O1695" s="19"/>
      <c r="R1695" s="21"/>
      <c r="T1695" s="19"/>
      <c r="U1695" s="19"/>
      <c r="Y1695" s="22"/>
      <c r="AA1695" s="19"/>
      <c r="AF1695" s="24"/>
      <c r="AK1695" s="21"/>
      <c r="AP1695" s="21"/>
      <c r="AS1695" s="24"/>
      <c r="AT1695" s="24"/>
      <c r="AV1695" s="24"/>
    </row>
    <row r="1696" ht="15.75" customHeight="1">
      <c r="F1696" s="19"/>
      <c r="G1696" s="20"/>
      <c r="M1696" s="21"/>
      <c r="O1696" s="19"/>
      <c r="R1696" s="21"/>
      <c r="T1696" s="19"/>
      <c r="U1696" s="19"/>
      <c r="Y1696" s="22"/>
      <c r="AA1696" s="19"/>
      <c r="AF1696" s="24"/>
      <c r="AK1696" s="21"/>
      <c r="AP1696" s="21"/>
      <c r="AS1696" s="24"/>
      <c r="AT1696" s="24"/>
      <c r="AV1696" s="24"/>
    </row>
    <row r="1697" ht="15.75" customHeight="1">
      <c r="F1697" s="19"/>
      <c r="G1697" s="20"/>
      <c r="M1697" s="21"/>
      <c r="O1697" s="19"/>
      <c r="R1697" s="21"/>
      <c r="T1697" s="19"/>
      <c r="U1697" s="19"/>
      <c r="Y1697" s="22"/>
      <c r="AA1697" s="19"/>
      <c r="AF1697" s="24"/>
      <c r="AK1697" s="21"/>
      <c r="AP1697" s="21"/>
      <c r="AS1697" s="24"/>
      <c r="AT1697" s="24"/>
      <c r="AV1697" s="24"/>
    </row>
    <row r="1698" ht="15.75" customHeight="1">
      <c r="F1698" s="19"/>
      <c r="G1698" s="20"/>
      <c r="M1698" s="21"/>
      <c r="O1698" s="19"/>
      <c r="R1698" s="21"/>
      <c r="T1698" s="19"/>
      <c r="U1698" s="19"/>
      <c r="Y1698" s="22"/>
      <c r="AA1698" s="19"/>
      <c r="AF1698" s="24"/>
      <c r="AK1698" s="21"/>
      <c r="AP1698" s="21"/>
      <c r="AS1698" s="24"/>
      <c r="AT1698" s="24"/>
      <c r="AV1698" s="24"/>
    </row>
    <row r="1699" ht="15.75" customHeight="1">
      <c r="F1699" s="19"/>
      <c r="G1699" s="20"/>
      <c r="M1699" s="21"/>
      <c r="O1699" s="19"/>
      <c r="R1699" s="21"/>
      <c r="T1699" s="19"/>
      <c r="U1699" s="19"/>
      <c r="Y1699" s="22"/>
      <c r="AA1699" s="19"/>
      <c r="AF1699" s="24"/>
      <c r="AK1699" s="21"/>
      <c r="AP1699" s="21"/>
      <c r="AS1699" s="24"/>
      <c r="AT1699" s="24"/>
      <c r="AV1699" s="24"/>
    </row>
    <row r="1700" ht="15.75" customHeight="1">
      <c r="F1700" s="19"/>
      <c r="G1700" s="20"/>
      <c r="M1700" s="21"/>
      <c r="O1700" s="19"/>
      <c r="R1700" s="21"/>
      <c r="T1700" s="19"/>
      <c r="U1700" s="19"/>
      <c r="Y1700" s="22"/>
      <c r="AA1700" s="19"/>
      <c r="AF1700" s="24"/>
      <c r="AK1700" s="21"/>
      <c r="AP1700" s="21"/>
      <c r="AS1700" s="24"/>
      <c r="AT1700" s="24"/>
      <c r="AV1700" s="24"/>
    </row>
    <row r="1701" ht="15.75" customHeight="1">
      <c r="F1701" s="19"/>
      <c r="G1701" s="20"/>
      <c r="M1701" s="21"/>
      <c r="O1701" s="19"/>
      <c r="R1701" s="21"/>
      <c r="T1701" s="19"/>
      <c r="U1701" s="19"/>
      <c r="Y1701" s="22"/>
      <c r="AA1701" s="19"/>
      <c r="AF1701" s="24"/>
      <c r="AK1701" s="21"/>
      <c r="AP1701" s="21"/>
      <c r="AS1701" s="24"/>
      <c r="AT1701" s="24"/>
      <c r="AV1701" s="24"/>
    </row>
    <row r="1702" ht="15.75" customHeight="1">
      <c r="F1702" s="19"/>
      <c r="G1702" s="20"/>
      <c r="M1702" s="21"/>
      <c r="O1702" s="19"/>
      <c r="R1702" s="21"/>
      <c r="T1702" s="19"/>
      <c r="U1702" s="19"/>
      <c r="Y1702" s="22"/>
      <c r="AA1702" s="19"/>
      <c r="AF1702" s="24"/>
      <c r="AK1702" s="21"/>
      <c r="AP1702" s="21"/>
      <c r="AS1702" s="24"/>
      <c r="AT1702" s="24"/>
      <c r="AV1702" s="24"/>
    </row>
    <row r="1703" ht="15.75" customHeight="1">
      <c r="F1703" s="19"/>
      <c r="G1703" s="20"/>
      <c r="M1703" s="21"/>
      <c r="O1703" s="19"/>
      <c r="R1703" s="21"/>
      <c r="T1703" s="19"/>
      <c r="U1703" s="19"/>
      <c r="Y1703" s="22"/>
      <c r="AA1703" s="19"/>
      <c r="AF1703" s="24"/>
      <c r="AK1703" s="21"/>
      <c r="AP1703" s="21"/>
      <c r="AS1703" s="24"/>
      <c r="AT1703" s="24"/>
      <c r="AV1703" s="24"/>
    </row>
    <row r="1704" ht="15.75" customHeight="1">
      <c r="F1704" s="19"/>
      <c r="G1704" s="20"/>
      <c r="M1704" s="21"/>
      <c r="O1704" s="19"/>
      <c r="R1704" s="21"/>
      <c r="T1704" s="19"/>
      <c r="U1704" s="19"/>
      <c r="Y1704" s="22"/>
      <c r="AA1704" s="19"/>
      <c r="AF1704" s="24"/>
      <c r="AK1704" s="21"/>
      <c r="AP1704" s="21"/>
      <c r="AS1704" s="24"/>
      <c r="AT1704" s="24"/>
      <c r="AV1704" s="24"/>
    </row>
    <row r="1705" ht="15.75" customHeight="1">
      <c r="F1705" s="19"/>
      <c r="G1705" s="20"/>
      <c r="M1705" s="21"/>
      <c r="O1705" s="19"/>
      <c r="R1705" s="21"/>
      <c r="T1705" s="19"/>
      <c r="U1705" s="19"/>
      <c r="Y1705" s="22"/>
      <c r="AA1705" s="19"/>
      <c r="AF1705" s="24"/>
      <c r="AK1705" s="21"/>
      <c r="AP1705" s="21"/>
      <c r="AS1705" s="24"/>
      <c r="AT1705" s="24"/>
      <c r="AV1705" s="24"/>
    </row>
    <row r="1706" ht="15.75" customHeight="1">
      <c r="F1706" s="19"/>
      <c r="G1706" s="20"/>
      <c r="M1706" s="21"/>
      <c r="O1706" s="19"/>
      <c r="R1706" s="21"/>
      <c r="T1706" s="19"/>
      <c r="U1706" s="19"/>
      <c r="Y1706" s="22"/>
      <c r="AA1706" s="19"/>
      <c r="AF1706" s="24"/>
      <c r="AK1706" s="21"/>
      <c r="AP1706" s="21"/>
      <c r="AS1706" s="24"/>
      <c r="AT1706" s="24"/>
      <c r="AV1706" s="24"/>
    </row>
    <row r="1707" ht="15.75" customHeight="1">
      <c r="F1707" s="19"/>
      <c r="G1707" s="20"/>
      <c r="M1707" s="21"/>
      <c r="O1707" s="19"/>
      <c r="R1707" s="21"/>
      <c r="T1707" s="19"/>
      <c r="U1707" s="19"/>
      <c r="Y1707" s="22"/>
      <c r="AA1707" s="19"/>
      <c r="AF1707" s="24"/>
      <c r="AK1707" s="21"/>
      <c r="AP1707" s="21"/>
      <c r="AS1707" s="24"/>
      <c r="AT1707" s="24"/>
      <c r="AV1707" s="24"/>
    </row>
    <row r="1708" ht="15.75" customHeight="1">
      <c r="F1708" s="19"/>
      <c r="G1708" s="20"/>
      <c r="M1708" s="21"/>
      <c r="O1708" s="19"/>
      <c r="R1708" s="21"/>
      <c r="T1708" s="19"/>
      <c r="U1708" s="19"/>
      <c r="Y1708" s="22"/>
      <c r="AA1708" s="19"/>
      <c r="AF1708" s="24"/>
      <c r="AK1708" s="21"/>
      <c r="AP1708" s="21"/>
      <c r="AS1708" s="24"/>
      <c r="AT1708" s="24"/>
      <c r="AV1708" s="24"/>
    </row>
    <row r="1709" ht="15.75" customHeight="1">
      <c r="F1709" s="19"/>
      <c r="G1709" s="20"/>
      <c r="M1709" s="21"/>
      <c r="O1709" s="19"/>
      <c r="R1709" s="21"/>
      <c r="T1709" s="19"/>
      <c r="U1709" s="19"/>
      <c r="Y1709" s="22"/>
      <c r="AA1709" s="19"/>
      <c r="AF1709" s="24"/>
      <c r="AK1709" s="21"/>
      <c r="AP1709" s="21"/>
      <c r="AS1709" s="24"/>
      <c r="AT1709" s="24"/>
      <c r="AV1709" s="24"/>
    </row>
    <row r="1710" ht="15.75" customHeight="1">
      <c r="F1710" s="19"/>
      <c r="G1710" s="20"/>
      <c r="M1710" s="21"/>
      <c r="O1710" s="19"/>
      <c r="R1710" s="21"/>
      <c r="T1710" s="19"/>
      <c r="U1710" s="19"/>
      <c r="Y1710" s="22"/>
      <c r="AA1710" s="19"/>
      <c r="AF1710" s="24"/>
      <c r="AK1710" s="21"/>
      <c r="AP1710" s="21"/>
      <c r="AS1710" s="24"/>
      <c r="AT1710" s="24"/>
      <c r="AV1710" s="24"/>
    </row>
    <row r="1711" ht="15.75" customHeight="1">
      <c r="F1711" s="19"/>
      <c r="G1711" s="20"/>
      <c r="M1711" s="21"/>
      <c r="O1711" s="19"/>
      <c r="R1711" s="21"/>
      <c r="T1711" s="19"/>
      <c r="U1711" s="19"/>
      <c r="Y1711" s="22"/>
      <c r="AA1711" s="19"/>
      <c r="AF1711" s="24"/>
      <c r="AK1711" s="21"/>
      <c r="AP1711" s="21"/>
      <c r="AS1711" s="24"/>
      <c r="AT1711" s="24"/>
      <c r="AV1711" s="24"/>
    </row>
    <row r="1712" ht="15.75" customHeight="1">
      <c r="F1712" s="19"/>
      <c r="G1712" s="20"/>
      <c r="M1712" s="21"/>
      <c r="O1712" s="19"/>
      <c r="R1712" s="21"/>
      <c r="T1712" s="19"/>
      <c r="U1712" s="19"/>
      <c r="Y1712" s="22"/>
      <c r="AA1712" s="19"/>
      <c r="AF1712" s="24"/>
      <c r="AK1712" s="21"/>
      <c r="AP1712" s="21"/>
      <c r="AS1712" s="24"/>
      <c r="AT1712" s="24"/>
      <c r="AV1712" s="24"/>
    </row>
    <row r="1713" ht="15.75" customHeight="1">
      <c r="F1713" s="19"/>
      <c r="G1713" s="20"/>
      <c r="M1713" s="21"/>
      <c r="O1713" s="19"/>
      <c r="R1713" s="21"/>
      <c r="T1713" s="19"/>
      <c r="U1713" s="19"/>
      <c r="Y1713" s="22"/>
      <c r="AA1713" s="19"/>
      <c r="AF1713" s="24"/>
      <c r="AK1713" s="21"/>
      <c r="AP1713" s="21"/>
      <c r="AS1713" s="24"/>
      <c r="AT1713" s="24"/>
      <c r="AV1713" s="24"/>
    </row>
    <row r="1714" ht="15.75" customHeight="1">
      <c r="F1714" s="19"/>
      <c r="G1714" s="20"/>
      <c r="M1714" s="21"/>
      <c r="O1714" s="19"/>
      <c r="R1714" s="21"/>
      <c r="T1714" s="19"/>
      <c r="U1714" s="19"/>
      <c r="Y1714" s="22"/>
      <c r="AA1714" s="19"/>
      <c r="AF1714" s="24"/>
      <c r="AK1714" s="21"/>
      <c r="AP1714" s="21"/>
      <c r="AS1714" s="24"/>
      <c r="AT1714" s="24"/>
      <c r="AV1714" s="24"/>
    </row>
    <row r="1715" ht="15.75" customHeight="1">
      <c r="F1715" s="19"/>
      <c r="G1715" s="20"/>
      <c r="M1715" s="21"/>
      <c r="O1715" s="19"/>
      <c r="R1715" s="21"/>
      <c r="T1715" s="19"/>
      <c r="U1715" s="19"/>
      <c r="Y1715" s="22"/>
      <c r="AA1715" s="19"/>
      <c r="AF1715" s="24"/>
      <c r="AK1715" s="21"/>
      <c r="AP1715" s="21"/>
      <c r="AS1715" s="24"/>
      <c r="AT1715" s="24"/>
      <c r="AV1715" s="24"/>
    </row>
    <row r="1716" ht="15.75" customHeight="1">
      <c r="F1716" s="19"/>
      <c r="G1716" s="20"/>
      <c r="M1716" s="21"/>
      <c r="O1716" s="19"/>
      <c r="R1716" s="21"/>
      <c r="T1716" s="19"/>
      <c r="U1716" s="19"/>
      <c r="Y1716" s="22"/>
      <c r="AA1716" s="19"/>
      <c r="AF1716" s="24"/>
      <c r="AK1716" s="21"/>
      <c r="AP1716" s="21"/>
      <c r="AS1716" s="24"/>
      <c r="AT1716" s="24"/>
      <c r="AV1716" s="24"/>
    </row>
    <row r="1717" ht="15.75" customHeight="1">
      <c r="F1717" s="19"/>
      <c r="G1717" s="20"/>
      <c r="M1717" s="21"/>
      <c r="O1717" s="19"/>
      <c r="R1717" s="21"/>
      <c r="T1717" s="19"/>
      <c r="U1717" s="19"/>
      <c r="Y1717" s="22"/>
      <c r="AA1717" s="19"/>
      <c r="AF1717" s="24"/>
      <c r="AK1717" s="21"/>
      <c r="AP1717" s="21"/>
      <c r="AS1717" s="24"/>
      <c r="AT1717" s="24"/>
      <c r="AV1717" s="24"/>
    </row>
    <row r="1718" ht="15.75" customHeight="1">
      <c r="F1718" s="19"/>
      <c r="G1718" s="20"/>
      <c r="M1718" s="21"/>
      <c r="O1718" s="19"/>
      <c r="R1718" s="21"/>
      <c r="T1718" s="19"/>
      <c r="U1718" s="19"/>
      <c r="Y1718" s="22"/>
      <c r="AA1718" s="19"/>
      <c r="AF1718" s="24"/>
      <c r="AK1718" s="21"/>
      <c r="AP1718" s="21"/>
      <c r="AS1718" s="24"/>
      <c r="AT1718" s="24"/>
      <c r="AV1718" s="24"/>
    </row>
    <row r="1719" ht="15.75" customHeight="1">
      <c r="F1719" s="19"/>
      <c r="G1719" s="20"/>
      <c r="M1719" s="21"/>
      <c r="O1719" s="19"/>
      <c r="R1719" s="21"/>
      <c r="T1719" s="19"/>
      <c r="U1719" s="19"/>
      <c r="Y1719" s="22"/>
      <c r="AA1719" s="19"/>
      <c r="AF1719" s="24"/>
      <c r="AK1719" s="21"/>
      <c r="AP1719" s="21"/>
      <c r="AS1719" s="24"/>
      <c r="AT1719" s="24"/>
      <c r="AV1719" s="24"/>
    </row>
    <row r="1720" ht="15.75" customHeight="1">
      <c r="F1720" s="19"/>
      <c r="G1720" s="20"/>
      <c r="M1720" s="21"/>
      <c r="O1720" s="19"/>
      <c r="R1720" s="21"/>
      <c r="T1720" s="19"/>
      <c r="U1720" s="19"/>
      <c r="Y1720" s="22"/>
      <c r="AA1720" s="19"/>
      <c r="AF1720" s="24"/>
      <c r="AK1720" s="21"/>
      <c r="AP1720" s="21"/>
      <c r="AS1720" s="24"/>
      <c r="AT1720" s="24"/>
      <c r="AV1720" s="24"/>
    </row>
    <row r="1721" ht="15.75" customHeight="1">
      <c r="F1721" s="19"/>
      <c r="G1721" s="20"/>
      <c r="M1721" s="21"/>
      <c r="O1721" s="19"/>
      <c r="R1721" s="21"/>
      <c r="T1721" s="19"/>
      <c r="U1721" s="19"/>
      <c r="Y1721" s="22"/>
      <c r="AA1721" s="19"/>
      <c r="AF1721" s="24"/>
      <c r="AK1721" s="21"/>
      <c r="AP1721" s="21"/>
      <c r="AS1721" s="24"/>
      <c r="AT1721" s="24"/>
      <c r="AV1721" s="24"/>
    </row>
    <row r="1722" ht="15.75" customHeight="1">
      <c r="F1722" s="19"/>
      <c r="G1722" s="20"/>
      <c r="M1722" s="21"/>
      <c r="O1722" s="19"/>
      <c r="R1722" s="21"/>
      <c r="T1722" s="19"/>
      <c r="U1722" s="19"/>
      <c r="Y1722" s="22"/>
      <c r="AA1722" s="19"/>
      <c r="AF1722" s="24"/>
      <c r="AK1722" s="21"/>
      <c r="AP1722" s="21"/>
      <c r="AS1722" s="24"/>
      <c r="AT1722" s="24"/>
      <c r="AV1722" s="24"/>
    </row>
    <row r="1723" ht="15.75" customHeight="1">
      <c r="F1723" s="19"/>
      <c r="G1723" s="20"/>
      <c r="M1723" s="21"/>
      <c r="O1723" s="19"/>
      <c r="R1723" s="21"/>
      <c r="T1723" s="19"/>
      <c r="U1723" s="19"/>
      <c r="Y1723" s="22"/>
      <c r="AA1723" s="19"/>
      <c r="AF1723" s="24"/>
      <c r="AK1723" s="21"/>
      <c r="AP1723" s="21"/>
      <c r="AS1723" s="24"/>
      <c r="AT1723" s="24"/>
      <c r="AV1723" s="24"/>
    </row>
    <row r="1724" ht="15.75" customHeight="1">
      <c r="F1724" s="19"/>
      <c r="G1724" s="20"/>
      <c r="M1724" s="21"/>
      <c r="O1724" s="19"/>
      <c r="R1724" s="21"/>
      <c r="T1724" s="19"/>
      <c r="U1724" s="19"/>
      <c r="Y1724" s="22"/>
      <c r="AA1724" s="19"/>
      <c r="AF1724" s="24"/>
      <c r="AK1724" s="21"/>
      <c r="AP1724" s="21"/>
      <c r="AS1724" s="24"/>
      <c r="AT1724" s="24"/>
      <c r="AV1724" s="24"/>
    </row>
    <row r="1725" ht="15.75" customHeight="1">
      <c r="F1725" s="19"/>
      <c r="G1725" s="20"/>
      <c r="M1725" s="21"/>
      <c r="O1725" s="19"/>
      <c r="R1725" s="21"/>
      <c r="T1725" s="19"/>
      <c r="U1725" s="19"/>
      <c r="Y1725" s="22"/>
      <c r="AA1725" s="19"/>
      <c r="AF1725" s="24"/>
      <c r="AK1725" s="21"/>
      <c r="AP1725" s="21"/>
      <c r="AS1725" s="24"/>
      <c r="AT1725" s="24"/>
      <c r="AV1725" s="24"/>
    </row>
    <row r="1726" ht="15.75" customHeight="1">
      <c r="F1726" s="19"/>
      <c r="G1726" s="20"/>
      <c r="M1726" s="21"/>
      <c r="O1726" s="19"/>
      <c r="R1726" s="21"/>
      <c r="T1726" s="19"/>
      <c r="U1726" s="19"/>
      <c r="Y1726" s="22"/>
      <c r="AA1726" s="19"/>
      <c r="AF1726" s="24"/>
      <c r="AK1726" s="21"/>
      <c r="AP1726" s="21"/>
      <c r="AS1726" s="24"/>
      <c r="AT1726" s="24"/>
      <c r="AV1726" s="24"/>
    </row>
    <row r="1727" ht="15.75" customHeight="1">
      <c r="F1727" s="19"/>
      <c r="G1727" s="20"/>
      <c r="M1727" s="21"/>
      <c r="O1727" s="19"/>
      <c r="R1727" s="21"/>
      <c r="T1727" s="19"/>
      <c r="U1727" s="19"/>
      <c r="Y1727" s="22"/>
      <c r="AA1727" s="19"/>
      <c r="AF1727" s="24"/>
      <c r="AK1727" s="21"/>
      <c r="AP1727" s="21"/>
      <c r="AS1727" s="24"/>
      <c r="AT1727" s="24"/>
      <c r="AV1727" s="24"/>
    </row>
    <row r="1728" ht="15.75" customHeight="1">
      <c r="F1728" s="19"/>
      <c r="G1728" s="20"/>
      <c r="M1728" s="21"/>
      <c r="O1728" s="19"/>
      <c r="R1728" s="21"/>
      <c r="T1728" s="19"/>
      <c r="U1728" s="19"/>
      <c r="Y1728" s="22"/>
      <c r="AA1728" s="19"/>
      <c r="AF1728" s="24"/>
      <c r="AK1728" s="21"/>
      <c r="AP1728" s="21"/>
      <c r="AS1728" s="24"/>
      <c r="AT1728" s="24"/>
      <c r="AV1728" s="24"/>
    </row>
    <row r="1729" ht="15.75" customHeight="1">
      <c r="F1729" s="19"/>
      <c r="G1729" s="20"/>
      <c r="M1729" s="21"/>
      <c r="O1729" s="19"/>
      <c r="R1729" s="21"/>
      <c r="T1729" s="19"/>
      <c r="U1729" s="19"/>
      <c r="Y1729" s="22"/>
      <c r="AA1729" s="19"/>
      <c r="AF1729" s="24"/>
      <c r="AK1729" s="21"/>
      <c r="AP1729" s="21"/>
      <c r="AS1729" s="24"/>
      <c r="AT1729" s="24"/>
      <c r="AV1729" s="24"/>
    </row>
    <row r="1730" ht="15.75" customHeight="1">
      <c r="F1730" s="19"/>
      <c r="G1730" s="20"/>
      <c r="M1730" s="21"/>
      <c r="O1730" s="19"/>
      <c r="R1730" s="21"/>
      <c r="T1730" s="19"/>
      <c r="U1730" s="19"/>
      <c r="Y1730" s="22"/>
      <c r="AA1730" s="19"/>
      <c r="AF1730" s="24"/>
      <c r="AK1730" s="21"/>
      <c r="AP1730" s="21"/>
      <c r="AS1730" s="24"/>
      <c r="AT1730" s="24"/>
      <c r="AV1730" s="24"/>
    </row>
    <row r="1731" ht="15.75" customHeight="1">
      <c r="F1731" s="19"/>
      <c r="G1731" s="20"/>
      <c r="M1731" s="21"/>
      <c r="O1731" s="19"/>
      <c r="R1731" s="21"/>
      <c r="T1731" s="19"/>
      <c r="U1731" s="19"/>
      <c r="Y1731" s="22"/>
      <c r="AA1731" s="19"/>
      <c r="AF1731" s="24"/>
      <c r="AK1731" s="21"/>
      <c r="AP1731" s="21"/>
      <c r="AS1731" s="24"/>
      <c r="AT1731" s="24"/>
      <c r="AV1731" s="24"/>
    </row>
    <row r="1732" ht="15.75" customHeight="1">
      <c r="F1732" s="19"/>
      <c r="G1732" s="20"/>
      <c r="M1732" s="21"/>
      <c r="O1732" s="19"/>
      <c r="R1732" s="21"/>
      <c r="T1732" s="19"/>
      <c r="U1732" s="19"/>
      <c r="Y1732" s="22"/>
      <c r="AA1732" s="19"/>
      <c r="AF1732" s="24"/>
      <c r="AK1732" s="21"/>
      <c r="AP1732" s="21"/>
      <c r="AS1732" s="24"/>
      <c r="AT1732" s="24"/>
      <c r="AV1732" s="24"/>
    </row>
    <row r="1733" ht="15.75" customHeight="1">
      <c r="F1733" s="19"/>
      <c r="G1733" s="20"/>
      <c r="M1733" s="21"/>
      <c r="O1733" s="19"/>
      <c r="R1733" s="21"/>
      <c r="T1733" s="19"/>
      <c r="U1733" s="19"/>
      <c r="Y1733" s="22"/>
      <c r="AA1733" s="19"/>
      <c r="AF1733" s="24"/>
      <c r="AK1733" s="21"/>
      <c r="AP1733" s="21"/>
      <c r="AS1733" s="24"/>
      <c r="AT1733" s="24"/>
      <c r="AV1733" s="24"/>
    </row>
    <row r="1734" ht="15.75" customHeight="1">
      <c r="F1734" s="19"/>
      <c r="G1734" s="20"/>
      <c r="M1734" s="21"/>
      <c r="O1734" s="19"/>
      <c r="R1734" s="21"/>
      <c r="T1734" s="19"/>
      <c r="U1734" s="19"/>
      <c r="Y1734" s="22"/>
      <c r="AA1734" s="19"/>
      <c r="AF1734" s="24"/>
      <c r="AK1734" s="21"/>
      <c r="AP1734" s="21"/>
      <c r="AS1734" s="24"/>
      <c r="AT1734" s="24"/>
      <c r="AV1734" s="24"/>
    </row>
    <row r="1735" ht="15.75" customHeight="1">
      <c r="F1735" s="19"/>
      <c r="G1735" s="20"/>
      <c r="M1735" s="21"/>
      <c r="O1735" s="19"/>
      <c r="R1735" s="21"/>
      <c r="T1735" s="19"/>
      <c r="U1735" s="19"/>
      <c r="Y1735" s="22"/>
      <c r="AA1735" s="19"/>
      <c r="AF1735" s="24"/>
      <c r="AK1735" s="21"/>
      <c r="AP1735" s="21"/>
      <c r="AS1735" s="24"/>
      <c r="AT1735" s="24"/>
      <c r="AV1735" s="24"/>
    </row>
    <row r="1736" ht="15.75" customHeight="1">
      <c r="F1736" s="19"/>
      <c r="G1736" s="20"/>
      <c r="M1736" s="21"/>
      <c r="O1736" s="19"/>
      <c r="R1736" s="21"/>
      <c r="T1736" s="19"/>
      <c r="U1736" s="19"/>
      <c r="Y1736" s="22"/>
      <c r="AA1736" s="19"/>
      <c r="AF1736" s="24"/>
      <c r="AK1736" s="21"/>
      <c r="AP1736" s="21"/>
      <c r="AS1736" s="24"/>
      <c r="AT1736" s="24"/>
      <c r="AV1736" s="24"/>
    </row>
    <row r="1737" ht="15.75" customHeight="1">
      <c r="F1737" s="19"/>
      <c r="G1737" s="20"/>
      <c r="M1737" s="21"/>
      <c r="O1737" s="19"/>
      <c r="R1737" s="21"/>
      <c r="T1737" s="19"/>
      <c r="U1737" s="19"/>
      <c r="Y1737" s="22"/>
      <c r="AA1737" s="19"/>
      <c r="AF1737" s="24"/>
      <c r="AK1737" s="21"/>
      <c r="AP1737" s="21"/>
      <c r="AS1737" s="24"/>
      <c r="AT1737" s="24"/>
      <c r="AV1737" s="24"/>
    </row>
    <row r="1738" ht="15.75" customHeight="1">
      <c r="F1738" s="19"/>
      <c r="G1738" s="20"/>
      <c r="M1738" s="21"/>
      <c r="O1738" s="19"/>
      <c r="R1738" s="21"/>
      <c r="T1738" s="19"/>
      <c r="U1738" s="19"/>
      <c r="Y1738" s="22"/>
      <c r="AA1738" s="19"/>
      <c r="AF1738" s="24"/>
      <c r="AK1738" s="21"/>
      <c r="AP1738" s="21"/>
      <c r="AS1738" s="24"/>
      <c r="AT1738" s="24"/>
      <c r="AV1738" s="24"/>
    </row>
    <row r="1739" ht="15.75" customHeight="1">
      <c r="F1739" s="19"/>
      <c r="G1739" s="20"/>
      <c r="M1739" s="21"/>
      <c r="O1739" s="19"/>
      <c r="R1739" s="21"/>
      <c r="T1739" s="19"/>
      <c r="U1739" s="19"/>
      <c r="Y1739" s="22"/>
      <c r="AA1739" s="19"/>
      <c r="AF1739" s="24"/>
      <c r="AK1739" s="21"/>
      <c r="AP1739" s="21"/>
      <c r="AS1739" s="24"/>
      <c r="AT1739" s="24"/>
      <c r="AV1739" s="24"/>
    </row>
    <row r="1740" ht="15.75" customHeight="1">
      <c r="F1740" s="19"/>
      <c r="G1740" s="20"/>
      <c r="M1740" s="21"/>
      <c r="O1740" s="19"/>
      <c r="R1740" s="21"/>
      <c r="T1740" s="19"/>
      <c r="U1740" s="19"/>
      <c r="Y1740" s="22"/>
      <c r="AA1740" s="19"/>
      <c r="AF1740" s="24"/>
      <c r="AK1740" s="21"/>
      <c r="AP1740" s="21"/>
      <c r="AS1740" s="24"/>
      <c r="AT1740" s="24"/>
      <c r="AV1740" s="24"/>
    </row>
    <row r="1741" ht="15.75" customHeight="1">
      <c r="F1741" s="19"/>
      <c r="G1741" s="20"/>
      <c r="M1741" s="21"/>
      <c r="O1741" s="19"/>
      <c r="R1741" s="21"/>
      <c r="T1741" s="19"/>
      <c r="U1741" s="19"/>
      <c r="Y1741" s="22"/>
      <c r="AA1741" s="19"/>
      <c r="AF1741" s="24"/>
      <c r="AK1741" s="21"/>
      <c r="AP1741" s="21"/>
      <c r="AS1741" s="24"/>
      <c r="AT1741" s="24"/>
      <c r="AV1741" s="24"/>
    </row>
    <row r="1742" ht="15.75" customHeight="1">
      <c r="F1742" s="19"/>
      <c r="G1742" s="20"/>
      <c r="M1742" s="21"/>
      <c r="O1742" s="19"/>
      <c r="R1742" s="21"/>
      <c r="T1742" s="19"/>
      <c r="U1742" s="19"/>
      <c r="Y1742" s="22"/>
      <c r="AA1742" s="19"/>
      <c r="AF1742" s="24"/>
      <c r="AK1742" s="21"/>
      <c r="AP1742" s="21"/>
      <c r="AS1742" s="24"/>
      <c r="AT1742" s="24"/>
      <c r="AV1742" s="24"/>
    </row>
    <row r="1743" ht="15.75" customHeight="1">
      <c r="F1743" s="19"/>
      <c r="G1743" s="20"/>
      <c r="M1743" s="21"/>
      <c r="O1743" s="19"/>
      <c r="R1743" s="21"/>
      <c r="T1743" s="19"/>
      <c r="U1743" s="19"/>
      <c r="Y1743" s="22"/>
      <c r="AA1743" s="19"/>
      <c r="AF1743" s="24"/>
      <c r="AK1743" s="21"/>
      <c r="AP1743" s="21"/>
      <c r="AS1743" s="24"/>
      <c r="AT1743" s="24"/>
      <c r="AV1743" s="24"/>
    </row>
    <row r="1744" ht="15.75" customHeight="1">
      <c r="F1744" s="19"/>
      <c r="G1744" s="20"/>
      <c r="M1744" s="21"/>
      <c r="O1744" s="19"/>
      <c r="R1744" s="21"/>
      <c r="T1744" s="19"/>
      <c r="U1744" s="19"/>
      <c r="Y1744" s="22"/>
      <c r="AA1744" s="19"/>
      <c r="AF1744" s="24"/>
      <c r="AK1744" s="21"/>
      <c r="AP1744" s="21"/>
      <c r="AS1744" s="24"/>
      <c r="AT1744" s="24"/>
      <c r="AV1744" s="24"/>
    </row>
    <row r="1745" ht="15.75" customHeight="1">
      <c r="F1745" s="19"/>
      <c r="G1745" s="20"/>
      <c r="M1745" s="21"/>
      <c r="O1745" s="19"/>
      <c r="R1745" s="21"/>
      <c r="T1745" s="19"/>
      <c r="U1745" s="19"/>
      <c r="Y1745" s="22"/>
      <c r="AA1745" s="19"/>
      <c r="AF1745" s="24"/>
      <c r="AK1745" s="21"/>
      <c r="AP1745" s="21"/>
      <c r="AS1745" s="24"/>
      <c r="AT1745" s="24"/>
      <c r="AV1745" s="24"/>
    </row>
    <row r="1746" ht="15.75" customHeight="1">
      <c r="F1746" s="19"/>
      <c r="G1746" s="20"/>
      <c r="M1746" s="21"/>
      <c r="O1746" s="19"/>
      <c r="R1746" s="21"/>
      <c r="T1746" s="19"/>
      <c r="U1746" s="19"/>
      <c r="Y1746" s="22"/>
      <c r="AA1746" s="19"/>
      <c r="AF1746" s="24"/>
      <c r="AK1746" s="21"/>
      <c r="AP1746" s="21"/>
      <c r="AS1746" s="24"/>
      <c r="AT1746" s="24"/>
      <c r="AV1746" s="24"/>
    </row>
    <row r="1747" ht="15.75" customHeight="1">
      <c r="F1747" s="19"/>
      <c r="G1747" s="20"/>
      <c r="M1747" s="21"/>
      <c r="O1747" s="19"/>
      <c r="R1747" s="21"/>
      <c r="T1747" s="19"/>
      <c r="U1747" s="19"/>
      <c r="Y1747" s="22"/>
      <c r="AA1747" s="19"/>
      <c r="AF1747" s="24"/>
      <c r="AK1747" s="21"/>
      <c r="AP1747" s="21"/>
      <c r="AS1747" s="24"/>
      <c r="AT1747" s="24"/>
      <c r="AV1747" s="24"/>
    </row>
    <row r="1748" ht="15.75" customHeight="1">
      <c r="F1748" s="19"/>
      <c r="G1748" s="20"/>
      <c r="M1748" s="21"/>
      <c r="O1748" s="19"/>
      <c r="R1748" s="21"/>
      <c r="T1748" s="19"/>
      <c r="U1748" s="19"/>
      <c r="Y1748" s="22"/>
      <c r="AA1748" s="19"/>
      <c r="AF1748" s="24"/>
      <c r="AK1748" s="21"/>
      <c r="AP1748" s="21"/>
      <c r="AS1748" s="24"/>
      <c r="AT1748" s="24"/>
      <c r="AV1748" s="24"/>
    </row>
    <row r="1749" ht="15.75" customHeight="1">
      <c r="F1749" s="19"/>
      <c r="G1749" s="20"/>
      <c r="M1749" s="21"/>
      <c r="O1749" s="19"/>
      <c r="R1749" s="21"/>
      <c r="T1749" s="19"/>
      <c r="U1749" s="19"/>
      <c r="Y1749" s="22"/>
      <c r="AA1749" s="19"/>
      <c r="AF1749" s="24"/>
      <c r="AK1749" s="21"/>
      <c r="AP1749" s="21"/>
      <c r="AS1749" s="24"/>
      <c r="AT1749" s="24"/>
      <c r="AV1749" s="24"/>
    </row>
    <row r="1750" ht="15.75" customHeight="1">
      <c r="F1750" s="19"/>
      <c r="G1750" s="20"/>
      <c r="M1750" s="21"/>
      <c r="O1750" s="19"/>
      <c r="R1750" s="21"/>
      <c r="T1750" s="19"/>
      <c r="U1750" s="19"/>
      <c r="Y1750" s="22"/>
      <c r="AA1750" s="19"/>
      <c r="AF1750" s="24"/>
      <c r="AK1750" s="21"/>
      <c r="AP1750" s="21"/>
      <c r="AS1750" s="24"/>
      <c r="AT1750" s="24"/>
      <c r="AV1750" s="24"/>
    </row>
    <row r="1751" ht="15.75" customHeight="1">
      <c r="F1751" s="19"/>
      <c r="G1751" s="20"/>
      <c r="M1751" s="21"/>
      <c r="O1751" s="19"/>
      <c r="R1751" s="21"/>
      <c r="T1751" s="19"/>
      <c r="U1751" s="19"/>
      <c r="Y1751" s="22"/>
      <c r="AA1751" s="19"/>
      <c r="AF1751" s="24"/>
      <c r="AK1751" s="21"/>
      <c r="AP1751" s="21"/>
      <c r="AS1751" s="24"/>
      <c r="AT1751" s="24"/>
      <c r="AV1751" s="24"/>
    </row>
    <row r="1752" ht="15.75" customHeight="1">
      <c r="F1752" s="19"/>
      <c r="G1752" s="20"/>
      <c r="M1752" s="21"/>
      <c r="O1752" s="19"/>
      <c r="R1752" s="21"/>
      <c r="T1752" s="19"/>
      <c r="U1752" s="19"/>
      <c r="Y1752" s="22"/>
      <c r="AA1752" s="19"/>
      <c r="AF1752" s="24"/>
      <c r="AK1752" s="21"/>
      <c r="AP1752" s="21"/>
      <c r="AS1752" s="24"/>
      <c r="AT1752" s="24"/>
      <c r="AV1752" s="24"/>
    </row>
    <row r="1753" ht="15.75" customHeight="1">
      <c r="F1753" s="19"/>
      <c r="G1753" s="20"/>
      <c r="M1753" s="21"/>
      <c r="O1753" s="19"/>
      <c r="R1753" s="21"/>
      <c r="T1753" s="19"/>
      <c r="U1753" s="19"/>
      <c r="Y1753" s="22"/>
      <c r="AA1753" s="19"/>
      <c r="AF1753" s="24"/>
      <c r="AK1753" s="21"/>
      <c r="AP1753" s="21"/>
      <c r="AS1753" s="24"/>
      <c r="AT1753" s="24"/>
      <c r="AV1753" s="24"/>
    </row>
    <row r="1754" ht="15.75" customHeight="1">
      <c r="F1754" s="19"/>
      <c r="G1754" s="20"/>
      <c r="M1754" s="21"/>
      <c r="O1754" s="19"/>
      <c r="R1754" s="21"/>
      <c r="T1754" s="19"/>
      <c r="U1754" s="19"/>
      <c r="Y1754" s="22"/>
      <c r="AA1754" s="19"/>
      <c r="AF1754" s="24"/>
      <c r="AK1754" s="21"/>
      <c r="AP1754" s="21"/>
      <c r="AS1754" s="24"/>
      <c r="AT1754" s="24"/>
      <c r="AV1754" s="24"/>
    </row>
    <row r="1755" ht="15.75" customHeight="1">
      <c r="F1755" s="19"/>
      <c r="G1755" s="20"/>
      <c r="M1755" s="21"/>
      <c r="O1755" s="19"/>
      <c r="R1755" s="21"/>
      <c r="T1755" s="19"/>
      <c r="U1755" s="19"/>
      <c r="Y1755" s="22"/>
      <c r="AA1755" s="19"/>
      <c r="AF1755" s="24"/>
      <c r="AK1755" s="21"/>
      <c r="AP1755" s="21"/>
      <c r="AS1755" s="24"/>
      <c r="AT1755" s="24"/>
      <c r="AV1755" s="24"/>
    </row>
    <row r="1756" ht="15.75" customHeight="1">
      <c r="F1756" s="19"/>
      <c r="G1756" s="20"/>
      <c r="M1756" s="21"/>
      <c r="O1756" s="19"/>
      <c r="R1756" s="21"/>
      <c r="T1756" s="19"/>
      <c r="U1756" s="19"/>
      <c r="Y1756" s="22"/>
      <c r="AA1756" s="19"/>
      <c r="AF1756" s="24"/>
      <c r="AK1756" s="21"/>
      <c r="AP1756" s="21"/>
      <c r="AS1756" s="24"/>
      <c r="AT1756" s="24"/>
      <c r="AV1756" s="24"/>
    </row>
    <row r="1757" ht="15.75" customHeight="1">
      <c r="F1757" s="19"/>
      <c r="G1757" s="20"/>
      <c r="M1757" s="21"/>
      <c r="O1757" s="19"/>
      <c r="R1757" s="21"/>
      <c r="T1757" s="19"/>
      <c r="U1757" s="19"/>
      <c r="Y1757" s="22"/>
      <c r="AA1757" s="19"/>
      <c r="AF1757" s="24"/>
      <c r="AK1757" s="21"/>
      <c r="AP1757" s="21"/>
      <c r="AS1757" s="24"/>
      <c r="AT1757" s="24"/>
      <c r="AV1757" s="24"/>
    </row>
    <row r="1758" ht="15.75" customHeight="1">
      <c r="F1758" s="19"/>
      <c r="G1758" s="20"/>
      <c r="M1758" s="21"/>
      <c r="O1758" s="19"/>
      <c r="R1758" s="21"/>
      <c r="T1758" s="19"/>
      <c r="U1758" s="19"/>
      <c r="Y1758" s="22"/>
      <c r="AA1758" s="19"/>
      <c r="AF1758" s="24"/>
      <c r="AK1758" s="21"/>
      <c r="AP1758" s="21"/>
      <c r="AS1758" s="24"/>
      <c r="AT1758" s="24"/>
      <c r="AV1758" s="24"/>
    </row>
    <row r="1759" ht="15.75" customHeight="1">
      <c r="F1759" s="19"/>
      <c r="G1759" s="20"/>
      <c r="M1759" s="21"/>
      <c r="O1759" s="19"/>
      <c r="R1759" s="21"/>
      <c r="T1759" s="19"/>
      <c r="U1759" s="19"/>
      <c r="Y1759" s="22"/>
      <c r="AA1759" s="19"/>
      <c r="AF1759" s="24"/>
      <c r="AK1759" s="21"/>
      <c r="AP1759" s="21"/>
      <c r="AS1759" s="24"/>
      <c r="AT1759" s="24"/>
      <c r="AV1759" s="24"/>
    </row>
    <row r="1760" ht="15.75" customHeight="1">
      <c r="F1760" s="19"/>
      <c r="G1760" s="20"/>
      <c r="M1760" s="21"/>
      <c r="O1760" s="19"/>
      <c r="R1760" s="21"/>
      <c r="T1760" s="19"/>
      <c r="U1760" s="19"/>
      <c r="Y1760" s="22"/>
      <c r="AA1760" s="19"/>
      <c r="AF1760" s="24"/>
      <c r="AK1760" s="21"/>
      <c r="AP1760" s="21"/>
      <c r="AS1760" s="24"/>
      <c r="AT1760" s="24"/>
      <c r="AV1760" s="24"/>
    </row>
    <row r="1761" ht="15.75" customHeight="1">
      <c r="F1761" s="19"/>
      <c r="G1761" s="20"/>
      <c r="M1761" s="21"/>
      <c r="O1761" s="19"/>
      <c r="R1761" s="21"/>
      <c r="T1761" s="19"/>
      <c r="U1761" s="19"/>
      <c r="Y1761" s="22"/>
      <c r="AA1761" s="19"/>
      <c r="AF1761" s="24"/>
      <c r="AK1761" s="21"/>
      <c r="AP1761" s="21"/>
      <c r="AS1761" s="24"/>
      <c r="AT1761" s="24"/>
      <c r="AV1761" s="24"/>
    </row>
    <row r="1762" ht="15.75" customHeight="1">
      <c r="F1762" s="19"/>
      <c r="G1762" s="20"/>
      <c r="M1762" s="21"/>
      <c r="O1762" s="19"/>
      <c r="R1762" s="21"/>
      <c r="T1762" s="19"/>
      <c r="U1762" s="19"/>
      <c r="Y1762" s="22"/>
      <c r="AA1762" s="19"/>
      <c r="AF1762" s="24"/>
      <c r="AK1762" s="21"/>
      <c r="AP1762" s="21"/>
      <c r="AS1762" s="24"/>
      <c r="AT1762" s="24"/>
      <c r="AV1762" s="24"/>
    </row>
    <row r="1763" ht="15.75" customHeight="1">
      <c r="F1763" s="19"/>
      <c r="G1763" s="20"/>
      <c r="M1763" s="21"/>
      <c r="O1763" s="19"/>
      <c r="R1763" s="21"/>
      <c r="T1763" s="19"/>
      <c r="U1763" s="19"/>
      <c r="Y1763" s="22"/>
      <c r="AA1763" s="19"/>
      <c r="AF1763" s="24"/>
      <c r="AK1763" s="21"/>
      <c r="AP1763" s="21"/>
      <c r="AS1763" s="24"/>
      <c r="AT1763" s="24"/>
      <c r="AV1763" s="24"/>
    </row>
    <row r="1764" ht="15.75" customHeight="1">
      <c r="F1764" s="19"/>
      <c r="G1764" s="20"/>
      <c r="M1764" s="21"/>
      <c r="O1764" s="19"/>
      <c r="R1764" s="21"/>
      <c r="T1764" s="19"/>
      <c r="U1764" s="19"/>
      <c r="Y1764" s="22"/>
      <c r="AA1764" s="19"/>
      <c r="AF1764" s="24"/>
      <c r="AK1764" s="21"/>
      <c r="AP1764" s="21"/>
      <c r="AS1764" s="24"/>
      <c r="AT1764" s="24"/>
      <c r="AV1764" s="24"/>
    </row>
    <row r="1765" ht="15.75" customHeight="1">
      <c r="F1765" s="19"/>
      <c r="G1765" s="20"/>
      <c r="M1765" s="21"/>
      <c r="O1765" s="19"/>
      <c r="R1765" s="21"/>
      <c r="T1765" s="19"/>
      <c r="U1765" s="19"/>
      <c r="Y1765" s="22"/>
      <c r="AA1765" s="19"/>
      <c r="AF1765" s="24"/>
      <c r="AK1765" s="21"/>
      <c r="AP1765" s="21"/>
      <c r="AS1765" s="24"/>
      <c r="AT1765" s="24"/>
      <c r="AV1765" s="24"/>
    </row>
    <row r="1766" ht="15.75" customHeight="1">
      <c r="F1766" s="19"/>
      <c r="G1766" s="20"/>
      <c r="M1766" s="21"/>
      <c r="O1766" s="19"/>
      <c r="R1766" s="21"/>
      <c r="T1766" s="19"/>
      <c r="U1766" s="19"/>
      <c r="Y1766" s="22"/>
      <c r="AA1766" s="19"/>
      <c r="AF1766" s="24"/>
      <c r="AK1766" s="21"/>
      <c r="AP1766" s="21"/>
      <c r="AS1766" s="24"/>
      <c r="AT1766" s="24"/>
      <c r="AV1766" s="24"/>
    </row>
    <row r="1767" ht="15.75" customHeight="1">
      <c r="F1767" s="19"/>
      <c r="G1767" s="20"/>
      <c r="M1767" s="21"/>
      <c r="O1767" s="19"/>
      <c r="R1767" s="21"/>
      <c r="T1767" s="19"/>
      <c r="U1767" s="19"/>
      <c r="Y1767" s="22"/>
      <c r="AA1767" s="19"/>
      <c r="AF1767" s="24"/>
      <c r="AK1767" s="21"/>
      <c r="AP1767" s="21"/>
      <c r="AS1767" s="24"/>
      <c r="AT1767" s="24"/>
      <c r="AV1767" s="24"/>
    </row>
    <row r="1768" ht="15.75" customHeight="1">
      <c r="F1768" s="19"/>
      <c r="G1768" s="20"/>
      <c r="M1768" s="21"/>
      <c r="O1768" s="19"/>
      <c r="R1768" s="21"/>
      <c r="T1768" s="19"/>
      <c r="U1768" s="19"/>
      <c r="Y1768" s="22"/>
      <c r="AA1768" s="19"/>
      <c r="AF1768" s="24"/>
      <c r="AK1768" s="21"/>
      <c r="AP1768" s="21"/>
      <c r="AS1768" s="24"/>
      <c r="AT1768" s="24"/>
      <c r="AV1768" s="24"/>
    </row>
    <row r="1769" ht="15.75" customHeight="1">
      <c r="F1769" s="19"/>
      <c r="G1769" s="20"/>
      <c r="M1769" s="21"/>
      <c r="O1769" s="19"/>
      <c r="R1769" s="21"/>
      <c r="T1769" s="19"/>
      <c r="U1769" s="19"/>
      <c r="Y1769" s="22"/>
      <c r="AA1769" s="19"/>
      <c r="AF1769" s="24"/>
      <c r="AK1769" s="21"/>
      <c r="AP1769" s="21"/>
      <c r="AS1769" s="24"/>
      <c r="AT1769" s="24"/>
      <c r="AV1769" s="24"/>
    </row>
    <row r="1770" ht="15.75" customHeight="1">
      <c r="F1770" s="19"/>
      <c r="G1770" s="20"/>
      <c r="M1770" s="21"/>
      <c r="O1770" s="19"/>
      <c r="R1770" s="21"/>
      <c r="T1770" s="19"/>
      <c r="U1770" s="19"/>
      <c r="Y1770" s="22"/>
      <c r="AA1770" s="19"/>
      <c r="AF1770" s="24"/>
      <c r="AK1770" s="21"/>
      <c r="AP1770" s="21"/>
      <c r="AS1770" s="24"/>
      <c r="AT1770" s="24"/>
      <c r="AV1770" s="24"/>
    </row>
    <row r="1771" ht="15.75" customHeight="1">
      <c r="F1771" s="19"/>
      <c r="G1771" s="20"/>
      <c r="M1771" s="21"/>
      <c r="O1771" s="19"/>
      <c r="R1771" s="21"/>
      <c r="T1771" s="19"/>
      <c r="U1771" s="19"/>
      <c r="Y1771" s="22"/>
      <c r="AA1771" s="19"/>
      <c r="AF1771" s="24"/>
      <c r="AK1771" s="21"/>
      <c r="AP1771" s="21"/>
      <c r="AS1771" s="24"/>
      <c r="AT1771" s="24"/>
      <c r="AV1771" s="24"/>
    </row>
    <row r="1772" ht="15.75" customHeight="1">
      <c r="F1772" s="19"/>
      <c r="G1772" s="20"/>
      <c r="M1772" s="21"/>
      <c r="O1772" s="19"/>
      <c r="R1772" s="21"/>
      <c r="T1772" s="19"/>
      <c r="U1772" s="19"/>
      <c r="Y1772" s="22"/>
      <c r="AA1772" s="19"/>
      <c r="AF1772" s="24"/>
      <c r="AK1772" s="21"/>
      <c r="AP1772" s="21"/>
      <c r="AS1772" s="24"/>
      <c r="AT1772" s="24"/>
      <c r="AV1772" s="24"/>
    </row>
    <row r="1773" ht="15.75" customHeight="1">
      <c r="F1773" s="19"/>
      <c r="G1773" s="20"/>
      <c r="M1773" s="21"/>
      <c r="O1773" s="19"/>
      <c r="R1773" s="21"/>
      <c r="T1773" s="19"/>
      <c r="U1773" s="19"/>
      <c r="Y1773" s="22"/>
      <c r="AA1773" s="19"/>
      <c r="AF1773" s="24"/>
      <c r="AK1773" s="21"/>
      <c r="AP1773" s="21"/>
      <c r="AS1773" s="24"/>
      <c r="AT1773" s="24"/>
      <c r="AV1773" s="24"/>
    </row>
    <row r="1774" ht="15.75" customHeight="1">
      <c r="F1774" s="19"/>
      <c r="G1774" s="20"/>
      <c r="M1774" s="21"/>
      <c r="O1774" s="19"/>
      <c r="R1774" s="21"/>
      <c r="T1774" s="19"/>
      <c r="U1774" s="19"/>
      <c r="Y1774" s="22"/>
      <c r="AA1774" s="19"/>
      <c r="AF1774" s="24"/>
      <c r="AK1774" s="21"/>
      <c r="AP1774" s="21"/>
      <c r="AS1774" s="24"/>
      <c r="AT1774" s="24"/>
      <c r="AV1774" s="24"/>
    </row>
    <row r="1775" ht="15.75" customHeight="1">
      <c r="F1775" s="19"/>
      <c r="G1775" s="20"/>
      <c r="M1775" s="21"/>
      <c r="O1775" s="19"/>
      <c r="R1775" s="21"/>
      <c r="T1775" s="19"/>
      <c r="U1775" s="19"/>
      <c r="Y1775" s="22"/>
      <c r="AA1775" s="19"/>
      <c r="AF1775" s="24"/>
      <c r="AK1775" s="21"/>
      <c r="AP1775" s="21"/>
      <c r="AS1775" s="24"/>
      <c r="AT1775" s="24"/>
      <c r="AV1775" s="24"/>
    </row>
    <row r="1776" ht="15.75" customHeight="1">
      <c r="F1776" s="19"/>
      <c r="G1776" s="20"/>
      <c r="M1776" s="21"/>
      <c r="O1776" s="19"/>
      <c r="R1776" s="21"/>
      <c r="T1776" s="19"/>
      <c r="U1776" s="19"/>
      <c r="Y1776" s="22"/>
      <c r="AA1776" s="19"/>
      <c r="AF1776" s="24"/>
      <c r="AK1776" s="21"/>
      <c r="AP1776" s="21"/>
      <c r="AS1776" s="24"/>
      <c r="AT1776" s="24"/>
      <c r="AV1776" s="24"/>
    </row>
    <row r="1777" ht="15.75" customHeight="1">
      <c r="F1777" s="19"/>
      <c r="G1777" s="20"/>
      <c r="M1777" s="21"/>
      <c r="O1777" s="19"/>
      <c r="R1777" s="21"/>
      <c r="T1777" s="19"/>
      <c r="U1777" s="19"/>
      <c r="Y1777" s="22"/>
      <c r="AA1777" s="19"/>
      <c r="AF1777" s="24"/>
      <c r="AK1777" s="21"/>
      <c r="AP1777" s="21"/>
      <c r="AS1777" s="24"/>
      <c r="AT1777" s="24"/>
      <c r="AV1777" s="24"/>
    </row>
    <row r="1778" ht="15.75" customHeight="1">
      <c r="F1778" s="19"/>
      <c r="G1778" s="20"/>
      <c r="M1778" s="21"/>
      <c r="O1778" s="19"/>
      <c r="R1778" s="21"/>
      <c r="T1778" s="19"/>
      <c r="U1778" s="19"/>
      <c r="Y1778" s="22"/>
      <c r="AA1778" s="19"/>
      <c r="AF1778" s="24"/>
      <c r="AK1778" s="21"/>
      <c r="AP1778" s="21"/>
      <c r="AS1778" s="24"/>
      <c r="AT1778" s="24"/>
      <c r="AV1778" s="24"/>
    </row>
    <row r="1779" ht="15.75" customHeight="1">
      <c r="F1779" s="19"/>
      <c r="G1779" s="20"/>
      <c r="M1779" s="21"/>
      <c r="O1779" s="19"/>
      <c r="R1779" s="21"/>
      <c r="T1779" s="19"/>
      <c r="U1779" s="19"/>
      <c r="Y1779" s="22"/>
      <c r="AA1779" s="19"/>
      <c r="AF1779" s="24"/>
      <c r="AK1779" s="21"/>
      <c r="AP1779" s="21"/>
      <c r="AS1779" s="24"/>
      <c r="AT1779" s="24"/>
      <c r="AV1779" s="24"/>
    </row>
    <row r="1780" ht="15.75" customHeight="1">
      <c r="F1780" s="19"/>
      <c r="G1780" s="20"/>
      <c r="M1780" s="21"/>
      <c r="O1780" s="19"/>
      <c r="R1780" s="21"/>
      <c r="T1780" s="19"/>
      <c r="U1780" s="19"/>
      <c r="Y1780" s="22"/>
      <c r="AA1780" s="19"/>
      <c r="AF1780" s="24"/>
      <c r="AK1780" s="21"/>
      <c r="AP1780" s="21"/>
      <c r="AS1780" s="24"/>
      <c r="AT1780" s="24"/>
      <c r="AV1780" s="24"/>
    </row>
    <row r="1781" ht="15.75" customHeight="1">
      <c r="F1781" s="19"/>
      <c r="G1781" s="20"/>
      <c r="M1781" s="21"/>
      <c r="O1781" s="19"/>
      <c r="R1781" s="21"/>
      <c r="T1781" s="19"/>
      <c r="U1781" s="19"/>
      <c r="Y1781" s="22"/>
      <c r="AA1781" s="19"/>
      <c r="AF1781" s="24"/>
      <c r="AK1781" s="21"/>
      <c r="AP1781" s="21"/>
      <c r="AS1781" s="24"/>
      <c r="AT1781" s="24"/>
      <c r="AV1781" s="24"/>
    </row>
    <row r="1782" ht="15.75" customHeight="1">
      <c r="F1782" s="19"/>
      <c r="G1782" s="20"/>
      <c r="M1782" s="21"/>
      <c r="O1782" s="19"/>
      <c r="R1782" s="21"/>
      <c r="T1782" s="19"/>
      <c r="U1782" s="19"/>
      <c r="Y1782" s="22"/>
      <c r="AA1782" s="19"/>
      <c r="AF1782" s="24"/>
      <c r="AK1782" s="21"/>
      <c r="AP1782" s="21"/>
      <c r="AS1782" s="24"/>
      <c r="AT1782" s="24"/>
      <c r="AV1782" s="24"/>
    </row>
    <row r="1783" ht="15.75" customHeight="1">
      <c r="F1783" s="19"/>
      <c r="G1783" s="20"/>
      <c r="M1783" s="21"/>
      <c r="O1783" s="19"/>
      <c r="R1783" s="21"/>
      <c r="T1783" s="19"/>
      <c r="U1783" s="19"/>
      <c r="Y1783" s="22"/>
      <c r="AA1783" s="19"/>
      <c r="AF1783" s="24"/>
      <c r="AK1783" s="21"/>
      <c r="AP1783" s="21"/>
      <c r="AS1783" s="24"/>
      <c r="AT1783" s="24"/>
      <c r="AV1783" s="24"/>
    </row>
    <row r="1784" ht="15.75" customHeight="1">
      <c r="F1784" s="19"/>
      <c r="G1784" s="20"/>
      <c r="M1784" s="21"/>
      <c r="O1784" s="19"/>
      <c r="R1784" s="21"/>
      <c r="T1784" s="19"/>
      <c r="U1784" s="19"/>
      <c r="Y1784" s="22"/>
      <c r="AA1784" s="19"/>
      <c r="AF1784" s="24"/>
      <c r="AK1784" s="21"/>
      <c r="AP1784" s="21"/>
      <c r="AS1784" s="24"/>
      <c r="AT1784" s="24"/>
      <c r="AV1784" s="24"/>
    </row>
    <row r="1785" ht="15.75" customHeight="1">
      <c r="F1785" s="19"/>
      <c r="G1785" s="20"/>
      <c r="M1785" s="21"/>
      <c r="O1785" s="19"/>
      <c r="R1785" s="21"/>
      <c r="T1785" s="19"/>
      <c r="U1785" s="19"/>
      <c r="Y1785" s="22"/>
      <c r="AA1785" s="19"/>
      <c r="AF1785" s="24"/>
      <c r="AK1785" s="21"/>
      <c r="AP1785" s="21"/>
      <c r="AS1785" s="24"/>
      <c r="AT1785" s="24"/>
      <c r="AV1785" s="24"/>
    </row>
    <row r="1786" ht="15.75" customHeight="1">
      <c r="F1786" s="19"/>
      <c r="G1786" s="20"/>
      <c r="M1786" s="21"/>
      <c r="O1786" s="19"/>
      <c r="R1786" s="21"/>
      <c r="T1786" s="19"/>
      <c r="U1786" s="19"/>
      <c r="Y1786" s="22"/>
      <c r="AA1786" s="19"/>
      <c r="AF1786" s="24"/>
      <c r="AK1786" s="21"/>
      <c r="AP1786" s="21"/>
      <c r="AS1786" s="24"/>
      <c r="AT1786" s="24"/>
      <c r="AV1786" s="24"/>
    </row>
    <row r="1787" ht="15.75" customHeight="1">
      <c r="F1787" s="19"/>
      <c r="G1787" s="20"/>
      <c r="M1787" s="21"/>
      <c r="O1787" s="19"/>
      <c r="R1787" s="21"/>
      <c r="T1787" s="19"/>
      <c r="U1787" s="19"/>
      <c r="Y1787" s="22"/>
      <c r="AA1787" s="19"/>
      <c r="AF1787" s="24"/>
      <c r="AK1787" s="21"/>
      <c r="AP1787" s="21"/>
      <c r="AS1787" s="24"/>
      <c r="AT1787" s="24"/>
      <c r="AV1787" s="24"/>
    </row>
    <row r="1788" ht="15.75" customHeight="1">
      <c r="F1788" s="19"/>
      <c r="G1788" s="20"/>
      <c r="M1788" s="21"/>
      <c r="O1788" s="19"/>
      <c r="R1788" s="21"/>
      <c r="T1788" s="19"/>
      <c r="U1788" s="19"/>
      <c r="Y1788" s="22"/>
      <c r="AA1788" s="19"/>
      <c r="AF1788" s="24"/>
      <c r="AK1788" s="21"/>
      <c r="AP1788" s="21"/>
      <c r="AS1788" s="24"/>
      <c r="AT1788" s="24"/>
      <c r="AV1788" s="24"/>
    </row>
    <row r="1789" ht="15.75" customHeight="1">
      <c r="F1789" s="19"/>
      <c r="G1789" s="20"/>
      <c r="M1789" s="21"/>
      <c r="O1789" s="19"/>
      <c r="R1789" s="21"/>
      <c r="T1789" s="19"/>
      <c r="U1789" s="19"/>
      <c r="Y1789" s="22"/>
      <c r="AA1789" s="19"/>
      <c r="AF1789" s="24"/>
      <c r="AK1789" s="21"/>
      <c r="AP1789" s="21"/>
      <c r="AS1789" s="24"/>
      <c r="AT1789" s="24"/>
      <c r="AV1789" s="24"/>
    </row>
    <row r="1790" ht="15.75" customHeight="1">
      <c r="F1790" s="19"/>
      <c r="G1790" s="20"/>
      <c r="M1790" s="21"/>
      <c r="O1790" s="19"/>
      <c r="R1790" s="21"/>
      <c r="T1790" s="19"/>
      <c r="U1790" s="19"/>
      <c r="Y1790" s="22"/>
      <c r="AA1790" s="19"/>
      <c r="AF1790" s="24"/>
      <c r="AK1790" s="21"/>
      <c r="AP1790" s="21"/>
      <c r="AS1790" s="24"/>
      <c r="AT1790" s="24"/>
      <c r="AV1790" s="24"/>
    </row>
    <row r="1791" ht="15.75" customHeight="1">
      <c r="F1791" s="19"/>
      <c r="G1791" s="20"/>
      <c r="M1791" s="21"/>
      <c r="O1791" s="19"/>
      <c r="R1791" s="21"/>
      <c r="T1791" s="19"/>
      <c r="U1791" s="19"/>
      <c r="Y1791" s="22"/>
      <c r="AA1791" s="19"/>
      <c r="AF1791" s="24"/>
      <c r="AK1791" s="21"/>
      <c r="AP1791" s="21"/>
      <c r="AS1791" s="24"/>
      <c r="AT1791" s="24"/>
      <c r="AV1791" s="24"/>
    </row>
    <row r="1792" ht="15.75" customHeight="1">
      <c r="F1792" s="19"/>
      <c r="G1792" s="20"/>
      <c r="M1792" s="21"/>
      <c r="O1792" s="19"/>
      <c r="R1792" s="21"/>
      <c r="T1792" s="19"/>
      <c r="U1792" s="19"/>
      <c r="Y1792" s="22"/>
      <c r="AA1792" s="19"/>
      <c r="AF1792" s="24"/>
      <c r="AK1792" s="21"/>
      <c r="AP1792" s="21"/>
      <c r="AS1792" s="24"/>
      <c r="AT1792" s="24"/>
      <c r="AV1792" s="24"/>
    </row>
    <row r="1793" ht="15.75" customHeight="1">
      <c r="F1793" s="19"/>
      <c r="G1793" s="20"/>
      <c r="M1793" s="21"/>
      <c r="O1793" s="19"/>
      <c r="R1793" s="21"/>
      <c r="T1793" s="19"/>
      <c r="U1793" s="19"/>
      <c r="Y1793" s="22"/>
      <c r="AA1793" s="19"/>
      <c r="AF1793" s="24"/>
      <c r="AK1793" s="21"/>
      <c r="AP1793" s="21"/>
      <c r="AS1793" s="24"/>
      <c r="AT1793" s="24"/>
      <c r="AV1793" s="24"/>
    </row>
    <row r="1794" ht="15.75" customHeight="1">
      <c r="F1794" s="19"/>
      <c r="G1794" s="20"/>
      <c r="M1794" s="21"/>
      <c r="O1794" s="19"/>
      <c r="R1794" s="21"/>
      <c r="T1794" s="19"/>
      <c r="U1794" s="19"/>
      <c r="Y1794" s="22"/>
      <c r="AA1794" s="19"/>
      <c r="AF1794" s="24"/>
      <c r="AK1794" s="21"/>
      <c r="AP1794" s="21"/>
      <c r="AS1794" s="24"/>
      <c r="AT1794" s="24"/>
      <c r="AV1794" s="24"/>
    </row>
    <row r="1795" ht="15.75" customHeight="1">
      <c r="F1795" s="19"/>
      <c r="G1795" s="20"/>
      <c r="M1795" s="21"/>
      <c r="O1795" s="19"/>
      <c r="R1795" s="21"/>
      <c r="T1795" s="19"/>
      <c r="U1795" s="19"/>
      <c r="Y1795" s="22"/>
      <c r="AA1795" s="19"/>
      <c r="AF1795" s="24"/>
      <c r="AK1795" s="21"/>
      <c r="AP1795" s="21"/>
      <c r="AS1795" s="24"/>
      <c r="AT1795" s="24"/>
      <c r="AV1795" s="24"/>
    </row>
    <row r="1796" ht="15.75" customHeight="1">
      <c r="F1796" s="19"/>
      <c r="G1796" s="20"/>
      <c r="M1796" s="21"/>
      <c r="O1796" s="19"/>
      <c r="R1796" s="21"/>
      <c r="T1796" s="19"/>
      <c r="U1796" s="19"/>
      <c r="Y1796" s="22"/>
      <c r="AA1796" s="19"/>
      <c r="AF1796" s="24"/>
      <c r="AK1796" s="21"/>
      <c r="AP1796" s="21"/>
      <c r="AS1796" s="24"/>
      <c r="AT1796" s="24"/>
      <c r="AV1796" s="24"/>
    </row>
    <row r="1797" ht="15.75" customHeight="1">
      <c r="F1797" s="19"/>
      <c r="G1797" s="20"/>
      <c r="M1797" s="21"/>
      <c r="O1797" s="19"/>
      <c r="R1797" s="21"/>
      <c r="T1797" s="19"/>
      <c r="U1797" s="19"/>
      <c r="Y1797" s="22"/>
      <c r="AA1797" s="19"/>
      <c r="AF1797" s="24"/>
      <c r="AK1797" s="21"/>
      <c r="AP1797" s="21"/>
      <c r="AS1797" s="24"/>
      <c r="AT1797" s="24"/>
      <c r="AV1797" s="24"/>
    </row>
    <row r="1798" ht="15.75" customHeight="1">
      <c r="F1798" s="19"/>
      <c r="G1798" s="20"/>
      <c r="M1798" s="21"/>
      <c r="O1798" s="19"/>
      <c r="R1798" s="21"/>
      <c r="T1798" s="19"/>
      <c r="U1798" s="19"/>
      <c r="Y1798" s="22"/>
      <c r="AA1798" s="19"/>
      <c r="AF1798" s="24"/>
      <c r="AK1798" s="21"/>
      <c r="AP1798" s="21"/>
      <c r="AS1798" s="24"/>
      <c r="AT1798" s="24"/>
      <c r="AV1798" s="24"/>
    </row>
    <row r="1799" ht="15.75" customHeight="1">
      <c r="F1799" s="19"/>
      <c r="G1799" s="20"/>
      <c r="M1799" s="21"/>
      <c r="O1799" s="19"/>
      <c r="R1799" s="21"/>
      <c r="T1799" s="19"/>
      <c r="U1799" s="19"/>
      <c r="Y1799" s="22"/>
      <c r="AA1799" s="19"/>
      <c r="AF1799" s="24"/>
      <c r="AK1799" s="21"/>
      <c r="AP1799" s="21"/>
      <c r="AS1799" s="24"/>
      <c r="AT1799" s="24"/>
      <c r="AV1799" s="24"/>
    </row>
    <row r="1800" ht="15.75" customHeight="1">
      <c r="F1800" s="19"/>
      <c r="G1800" s="20"/>
      <c r="M1800" s="21"/>
      <c r="O1800" s="19"/>
      <c r="R1800" s="21"/>
      <c r="T1800" s="19"/>
      <c r="U1800" s="19"/>
      <c r="Y1800" s="22"/>
      <c r="AA1800" s="19"/>
      <c r="AF1800" s="24"/>
      <c r="AK1800" s="21"/>
      <c r="AP1800" s="21"/>
      <c r="AS1800" s="24"/>
      <c r="AT1800" s="24"/>
      <c r="AV1800" s="24"/>
    </row>
    <row r="1801" ht="15.75" customHeight="1">
      <c r="F1801" s="19"/>
      <c r="G1801" s="20"/>
      <c r="M1801" s="21"/>
      <c r="O1801" s="19"/>
      <c r="R1801" s="21"/>
      <c r="T1801" s="19"/>
      <c r="U1801" s="19"/>
      <c r="Y1801" s="22"/>
      <c r="AA1801" s="19"/>
      <c r="AF1801" s="24"/>
      <c r="AK1801" s="21"/>
      <c r="AP1801" s="21"/>
      <c r="AS1801" s="24"/>
      <c r="AT1801" s="24"/>
      <c r="AV1801" s="24"/>
    </row>
    <row r="1802" ht="15.75" customHeight="1">
      <c r="F1802" s="19"/>
      <c r="G1802" s="20"/>
      <c r="M1802" s="21"/>
      <c r="O1802" s="19"/>
      <c r="R1802" s="21"/>
      <c r="T1802" s="19"/>
      <c r="U1802" s="19"/>
      <c r="Y1802" s="22"/>
      <c r="AA1802" s="19"/>
      <c r="AF1802" s="24"/>
      <c r="AK1802" s="21"/>
      <c r="AP1802" s="21"/>
      <c r="AS1802" s="24"/>
      <c r="AT1802" s="24"/>
      <c r="AV1802" s="24"/>
    </row>
    <row r="1803" ht="15.75" customHeight="1">
      <c r="F1803" s="19"/>
      <c r="G1803" s="20"/>
      <c r="M1803" s="21"/>
      <c r="O1803" s="19"/>
      <c r="R1803" s="21"/>
      <c r="T1803" s="19"/>
      <c r="U1803" s="19"/>
      <c r="Y1803" s="22"/>
      <c r="AA1803" s="19"/>
      <c r="AF1803" s="24"/>
      <c r="AK1803" s="21"/>
      <c r="AP1803" s="21"/>
      <c r="AS1803" s="24"/>
      <c r="AT1803" s="24"/>
      <c r="AV1803" s="24"/>
    </row>
    <row r="1804" ht="15.75" customHeight="1">
      <c r="F1804" s="19"/>
      <c r="G1804" s="20"/>
      <c r="M1804" s="21"/>
      <c r="O1804" s="19"/>
      <c r="R1804" s="21"/>
      <c r="T1804" s="19"/>
      <c r="U1804" s="19"/>
      <c r="Y1804" s="22"/>
      <c r="AA1804" s="19"/>
      <c r="AF1804" s="24"/>
      <c r="AK1804" s="21"/>
      <c r="AP1804" s="21"/>
      <c r="AS1804" s="24"/>
      <c r="AT1804" s="24"/>
      <c r="AV1804" s="24"/>
    </row>
    <row r="1805" ht="15.75" customHeight="1">
      <c r="F1805" s="19"/>
      <c r="G1805" s="20"/>
      <c r="M1805" s="21"/>
      <c r="O1805" s="19"/>
      <c r="R1805" s="21"/>
      <c r="T1805" s="19"/>
      <c r="U1805" s="19"/>
      <c r="Y1805" s="22"/>
      <c r="AA1805" s="19"/>
      <c r="AF1805" s="24"/>
      <c r="AK1805" s="21"/>
      <c r="AP1805" s="21"/>
      <c r="AS1805" s="24"/>
      <c r="AT1805" s="24"/>
      <c r="AV1805" s="24"/>
    </row>
    <row r="1806" ht="15.75" customHeight="1">
      <c r="F1806" s="19"/>
      <c r="G1806" s="20"/>
      <c r="M1806" s="21"/>
      <c r="O1806" s="19"/>
      <c r="R1806" s="21"/>
      <c r="T1806" s="19"/>
      <c r="U1806" s="19"/>
      <c r="Y1806" s="22"/>
      <c r="AA1806" s="19"/>
      <c r="AF1806" s="24"/>
      <c r="AK1806" s="21"/>
      <c r="AP1806" s="21"/>
      <c r="AS1806" s="24"/>
      <c r="AT1806" s="24"/>
      <c r="AV1806" s="24"/>
    </row>
    <row r="1807" ht="15.75" customHeight="1">
      <c r="F1807" s="19"/>
      <c r="G1807" s="20"/>
      <c r="M1807" s="21"/>
      <c r="O1807" s="19"/>
      <c r="R1807" s="21"/>
      <c r="T1807" s="19"/>
      <c r="U1807" s="19"/>
      <c r="Y1807" s="22"/>
      <c r="AA1807" s="19"/>
      <c r="AF1807" s="24"/>
      <c r="AK1807" s="21"/>
      <c r="AP1807" s="21"/>
      <c r="AS1807" s="24"/>
      <c r="AT1807" s="24"/>
      <c r="AV1807" s="24"/>
    </row>
    <row r="1808" ht="15.75" customHeight="1">
      <c r="F1808" s="19"/>
      <c r="G1808" s="20"/>
      <c r="M1808" s="21"/>
      <c r="O1808" s="19"/>
      <c r="R1808" s="21"/>
      <c r="T1808" s="19"/>
      <c r="U1808" s="19"/>
      <c r="Y1808" s="22"/>
      <c r="AA1808" s="19"/>
      <c r="AF1808" s="24"/>
      <c r="AK1808" s="21"/>
      <c r="AP1808" s="21"/>
      <c r="AS1808" s="24"/>
      <c r="AT1808" s="24"/>
      <c r="AV1808" s="24"/>
    </row>
    <row r="1809" ht="15.75" customHeight="1">
      <c r="F1809" s="19"/>
      <c r="G1809" s="20"/>
      <c r="M1809" s="21"/>
      <c r="O1809" s="19"/>
      <c r="R1809" s="21"/>
      <c r="T1809" s="19"/>
      <c r="U1809" s="19"/>
      <c r="Y1809" s="22"/>
      <c r="AA1809" s="19"/>
      <c r="AF1809" s="24"/>
      <c r="AK1809" s="21"/>
      <c r="AP1809" s="21"/>
      <c r="AS1809" s="24"/>
      <c r="AT1809" s="24"/>
      <c r="AV1809" s="24"/>
    </row>
    <row r="1810" ht="15.75" customHeight="1">
      <c r="F1810" s="19"/>
      <c r="G1810" s="20"/>
      <c r="M1810" s="21"/>
      <c r="O1810" s="19"/>
      <c r="R1810" s="21"/>
      <c r="T1810" s="19"/>
      <c r="U1810" s="19"/>
      <c r="Y1810" s="22"/>
      <c r="AA1810" s="19"/>
      <c r="AF1810" s="24"/>
      <c r="AK1810" s="21"/>
      <c r="AP1810" s="21"/>
      <c r="AS1810" s="24"/>
      <c r="AT1810" s="24"/>
      <c r="AV1810" s="24"/>
    </row>
    <row r="1811" ht="15.75" customHeight="1">
      <c r="F1811" s="19"/>
      <c r="G1811" s="20"/>
      <c r="M1811" s="21"/>
      <c r="O1811" s="19"/>
      <c r="R1811" s="21"/>
      <c r="T1811" s="19"/>
      <c r="U1811" s="19"/>
      <c r="Y1811" s="22"/>
      <c r="AA1811" s="19"/>
      <c r="AF1811" s="24"/>
      <c r="AK1811" s="21"/>
      <c r="AP1811" s="21"/>
      <c r="AS1811" s="24"/>
      <c r="AT1811" s="24"/>
      <c r="AV1811" s="24"/>
    </row>
    <row r="1812" ht="15.75" customHeight="1">
      <c r="F1812" s="19"/>
      <c r="G1812" s="20"/>
      <c r="M1812" s="21"/>
      <c r="O1812" s="19"/>
      <c r="R1812" s="21"/>
      <c r="T1812" s="19"/>
      <c r="U1812" s="19"/>
      <c r="Y1812" s="22"/>
      <c r="AA1812" s="19"/>
      <c r="AF1812" s="24"/>
      <c r="AK1812" s="21"/>
      <c r="AP1812" s="21"/>
      <c r="AS1812" s="24"/>
      <c r="AT1812" s="24"/>
      <c r="AV1812" s="24"/>
    </row>
    <row r="1813" ht="15.75" customHeight="1">
      <c r="F1813" s="19"/>
      <c r="G1813" s="20"/>
      <c r="M1813" s="21"/>
      <c r="O1813" s="19"/>
      <c r="R1813" s="21"/>
      <c r="T1813" s="19"/>
      <c r="U1813" s="19"/>
      <c r="Y1813" s="22"/>
      <c r="AA1813" s="19"/>
      <c r="AF1813" s="24"/>
      <c r="AK1813" s="21"/>
      <c r="AP1813" s="21"/>
      <c r="AS1813" s="24"/>
      <c r="AT1813" s="24"/>
      <c r="AV1813" s="24"/>
    </row>
    <row r="1814" ht="15.75" customHeight="1">
      <c r="F1814" s="19"/>
      <c r="G1814" s="20"/>
      <c r="M1814" s="21"/>
      <c r="O1814" s="19"/>
      <c r="R1814" s="21"/>
      <c r="T1814" s="19"/>
      <c r="U1814" s="19"/>
      <c r="Y1814" s="22"/>
      <c r="AA1814" s="19"/>
      <c r="AF1814" s="24"/>
      <c r="AK1814" s="21"/>
      <c r="AP1814" s="21"/>
      <c r="AS1814" s="24"/>
      <c r="AT1814" s="24"/>
      <c r="AV1814" s="24"/>
    </row>
    <row r="1815" ht="15.75" customHeight="1">
      <c r="F1815" s="19"/>
      <c r="G1815" s="20"/>
      <c r="M1815" s="21"/>
      <c r="O1815" s="19"/>
      <c r="R1815" s="21"/>
      <c r="T1815" s="19"/>
      <c r="U1815" s="19"/>
      <c r="Y1815" s="22"/>
      <c r="AA1815" s="19"/>
      <c r="AF1815" s="24"/>
      <c r="AK1815" s="21"/>
      <c r="AP1815" s="21"/>
      <c r="AS1815" s="24"/>
      <c r="AT1815" s="24"/>
      <c r="AV1815" s="24"/>
    </row>
    <row r="1816" ht="15.75" customHeight="1">
      <c r="F1816" s="19"/>
      <c r="G1816" s="20"/>
      <c r="M1816" s="21"/>
      <c r="O1816" s="19"/>
      <c r="R1816" s="21"/>
      <c r="T1816" s="19"/>
      <c r="U1816" s="19"/>
      <c r="Y1816" s="22"/>
      <c r="AA1816" s="19"/>
      <c r="AF1816" s="24"/>
      <c r="AK1816" s="21"/>
      <c r="AP1816" s="21"/>
      <c r="AS1816" s="24"/>
      <c r="AT1816" s="24"/>
      <c r="AV1816" s="24"/>
    </row>
    <row r="1817" ht="15.75" customHeight="1">
      <c r="F1817" s="19"/>
      <c r="G1817" s="20"/>
      <c r="M1817" s="21"/>
      <c r="O1817" s="19"/>
      <c r="R1817" s="21"/>
      <c r="T1817" s="19"/>
      <c r="U1817" s="19"/>
      <c r="Y1817" s="22"/>
      <c r="AA1817" s="19"/>
      <c r="AF1817" s="24"/>
      <c r="AK1817" s="21"/>
      <c r="AP1817" s="21"/>
      <c r="AS1817" s="24"/>
      <c r="AT1817" s="24"/>
      <c r="AV1817" s="24"/>
    </row>
    <row r="1818" ht="15.75" customHeight="1">
      <c r="F1818" s="19"/>
      <c r="G1818" s="20"/>
      <c r="M1818" s="21"/>
      <c r="O1818" s="19"/>
      <c r="R1818" s="21"/>
      <c r="T1818" s="19"/>
      <c r="U1818" s="19"/>
      <c r="Y1818" s="22"/>
      <c r="AA1818" s="19"/>
      <c r="AF1818" s="24"/>
      <c r="AK1818" s="21"/>
      <c r="AP1818" s="21"/>
      <c r="AS1818" s="24"/>
      <c r="AT1818" s="24"/>
      <c r="AV1818" s="24"/>
    </row>
    <row r="1819" ht="15.75" customHeight="1">
      <c r="F1819" s="19"/>
      <c r="G1819" s="20"/>
      <c r="M1819" s="21"/>
      <c r="O1819" s="19"/>
      <c r="R1819" s="21"/>
      <c r="T1819" s="19"/>
      <c r="U1819" s="19"/>
      <c r="Y1819" s="22"/>
      <c r="AA1819" s="19"/>
      <c r="AF1819" s="24"/>
      <c r="AK1819" s="21"/>
      <c r="AP1819" s="21"/>
      <c r="AS1819" s="24"/>
      <c r="AT1819" s="24"/>
      <c r="AV1819" s="24"/>
    </row>
    <row r="1820" ht="15.75" customHeight="1">
      <c r="F1820" s="19"/>
      <c r="G1820" s="20"/>
      <c r="M1820" s="21"/>
      <c r="O1820" s="19"/>
      <c r="R1820" s="21"/>
      <c r="T1820" s="19"/>
      <c r="U1820" s="19"/>
      <c r="Y1820" s="22"/>
      <c r="AA1820" s="19"/>
      <c r="AF1820" s="24"/>
      <c r="AK1820" s="21"/>
      <c r="AP1820" s="21"/>
      <c r="AS1820" s="24"/>
      <c r="AT1820" s="24"/>
      <c r="AV1820" s="24"/>
    </row>
    <row r="1821" ht="15.75" customHeight="1">
      <c r="F1821" s="19"/>
      <c r="G1821" s="20"/>
      <c r="M1821" s="21"/>
      <c r="O1821" s="19"/>
      <c r="R1821" s="21"/>
      <c r="T1821" s="19"/>
      <c r="U1821" s="19"/>
      <c r="Y1821" s="22"/>
      <c r="AA1821" s="19"/>
      <c r="AF1821" s="24"/>
      <c r="AK1821" s="21"/>
      <c r="AP1821" s="21"/>
      <c r="AS1821" s="24"/>
      <c r="AT1821" s="24"/>
      <c r="AV1821" s="24"/>
    </row>
    <row r="1822" ht="15.75" customHeight="1">
      <c r="F1822" s="19"/>
      <c r="G1822" s="20"/>
      <c r="M1822" s="21"/>
      <c r="O1822" s="19"/>
      <c r="R1822" s="21"/>
      <c r="T1822" s="19"/>
      <c r="U1822" s="19"/>
      <c r="Y1822" s="22"/>
      <c r="AA1822" s="19"/>
      <c r="AF1822" s="24"/>
      <c r="AK1822" s="21"/>
      <c r="AP1822" s="21"/>
      <c r="AS1822" s="24"/>
      <c r="AT1822" s="24"/>
      <c r="AV1822" s="24"/>
    </row>
    <row r="1823" ht="15.75" customHeight="1">
      <c r="F1823" s="19"/>
      <c r="G1823" s="20"/>
      <c r="M1823" s="21"/>
      <c r="O1823" s="19"/>
      <c r="R1823" s="21"/>
      <c r="T1823" s="19"/>
      <c r="U1823" s="19"/>
      <c r="Y1823" s="22"/>
      <c r="AA1823" s="19"/>
      <c r="AF1823" s="24"/>
      <c r="AK1823" s="21"/>
      <c r="AP1823" s="21"/>
      <c r="AS1823" s="24"/>
      <c r="AT1823" s="24"/>
      <c r="AV1823" s="24"/>
    </row>
    <row r="1824" ht="15.75" customHeight="1">
      <c r="F1824" s="19"/>
      <c r="G1824" s="20"/>
      <c r="M1824" s="21"/>
      <c r="O1824" s="19"/>
      <c r="R1824" s="21"/>
      <c r="T1824" s="19"/>
      <c r="U1824" s="19"/>
      <c r="Y1824" s="22"/>
      <c r="AA1824" s="19"/>
      <c r="AF1824" s="24"/>
      <c r="AK1824" s="21"/>
      <c r="AP1824" s="21"/>
      <c r="AS1824" s="24"/>
      <c r="AT1824" s="24"/>
      <c r="AV1824" s="24"/>
    </row>
    <row r="1825" ht="15.75" customHeight="1">
      <c r="F1825" s="19"/>
      <c r="G1825" s="20"/>
      <c r="M1825" s="21"/>
      <c r="O1825" s="19"/>
      <c r="R1825" s="21"/>
      <c r="T1825" s="19"/>
      <c r="U1825" s="19"/>
      <c r="Y1825" s="22"/>
      <c r="AA1825" s="19"/>
      <c r="AF1825" s="24"/>
      <c r="AK1825" s="21"/>
      <c r="AP1825" s="21"/>
      <c r="AS1825" s="24"/>
      <c r="AT1825" s="24"/>
      <c r="AV1825" s="24"/>
    </row>
    <row r="1826" ht="15.75" customHeight="1">
      <c r="F1826" s="19"/>
      <c r="G1826" s="20"/>
      <c r="M1826" s="21"/>
      <c r="O1826" s="19"/>
      <c r="R1826" s="21"/>
      <c r="T1826" s="19"/>
      <c r="U1826" s="19"/>
      <c r="Y1826" s="22"/>
      <c r="AA1826" s="19"/>
      <c r="AF1826" s="24"/>
      <c r="AK1826" s="21"/>
      <c r="AP1826" s="21"/>
      <c r="AS1826" s="24"/>
      <c r="AT1826" s="24"/>
      <c r="AV1826" s="24"/>
    </row>
    <row r="1827" ht="15.75" customHeight="1">
      <c r="F1827" s="19"/>
      <c r="G1827" s="20"/>
      <c r="M1827" s="21"/>
      <c r="O1827" s="19"/>
      <c r="R1827" s="21"/>
      <c r="T1827" s="19"/>
      <c r="U1827" s="19"/>
      <c r="Y1827" s="22"/>
      <c r="AA1827" s="19"/>
      <c r="AF1827" s="24"/>
      <c r="AK1827" s="21"/>
      <c r="AP1827" s="21"/>
      <c r="AS1827" s="24"/>
      <c r="AT1827" s="24"/>
      <c r="AV1827" s="24"/>
    </row>
    <row r="1828" ht="15.75" customHeight="1">
      <c r="F1828" s="19"/>
      <c r="G1828" s="20"/>
      <c r="M1828" s="21"/>
      <c r="O1828" s="19"/>
      <c r="R1828" s="21"/>
      <c r="T1828" s="19"/>
      <c r="U1828" s="19"/>
      <c r="Y1828" s="22"/>
      <c r="AA1828" s="19"/>
      <c r="AF1828" s="24"/>
      <c r="AK1828" s="21"/>
      <c r="AP1828" s="21"/>
      <c r="AS1828" s="24"/>
      <c r="AT1828" s="24"/>
      <c r="AV1828" s="24"/>
    </row>
    <row r="1829" ht="15.75" customHeight="1">
      <c r="F1829" s="19"/>
      <c r="G1829" s="20"/>
      <c r="M1829" s="21"/>
      <c r="O1829" s="19"/>
      <c r="R1829" s="21"/>
      <c r="T1829" s="19"/>
      <c r="U1829" s="19"/>
      <c r="Y1829" s="22"/>
      <c r="AA1829" s="19"/>
      <c r="AF1829" s="24"/>
      <c r="AK1829" s="21"/>
      <c r="AP1829" s="21"/>
      <c r="AS1829" s="24"/>
      <c r="AT1829" s="24"/>
      <c r="AV1829" s="24"/>
    </row>
    <row r="1830" ht="15.75" customHeight="1">
      <c r="F1830" s="19"/>
      <c r="G1830" s="20"/>
      <c r="M1830" s="21"/>
      <c r="O1830" s="19"/>
      <c r="R1830" s="21"/>
      <c r="T1830" s="19"/>
      <c r="U1830" s="19"/>
      <c r="Y1830" s="22"/>
      <c r="AA1830" s="19"/>
      <c r="AF1830" s="24"/>
      <c r="AK1830" s="21"/>
      <c r="AP1830" s="21"/>
      <c r="AS1830" s="24"/>
      <c r="AT1830" s="24"/>
      <c r="AV1830" s="24"/>
    </row>
    <row r="1831" ht="15.75" customHeight="1">
      <c r="F1831" s="19"/>
      <c r="G1831" s="20"/>
      <c r="M1831" s="21"/>
      <c r="O1831" s="19"/>
      <c r="R1831" s="21"/>
      <c r="T1831" s="19"/>
      <c r="U1831" s="19"/>
      <c r="Y1831" s="22"/>
      <c r="AA1831" s="19"/>
      <c r="AF1831" s="24"/>
      <c r="AK1831" s="21"/>
      <c r="AP1831" s="21"/>
      <c r="AS1831" s="24"/>
      <c r="AT1831" s="24"/>
      <c r="AV1831" s="24"/>
    </row>
    <row r="1832" ht="15.75" customHeight="1">
      <c r="F1832" s="19"/>
      <c r="G1832" s="20"/>
      <c r="M1832" s="21"/>
      <c r="O1832" s="19"/>
      <c r="R1832" s="21"/>
      <c r="T1832" s="19"/>
      <c r="U1832" s="19"/>
      <c r="Y1832" s="22"/>
      <c r="AA1832" s="19"/>
      <c r="AF1832" s="24"/>
      <c r="AK1832" s="21"/>
      <c r="AP1832" s="21"/>
      <c r="AS1832" s="24"/>
      <c r="AT1832" s="24"/>
      <c r="AV1832" s="24"/>
    </row>
    <row r="1833" ht="15.75" customHeight="1">
      <c r="F1833" s="19"/>
      <c r="G1833" s="20"/>
      <c r="M1833" s="21"/>
      <c r="O1833" s="19"/>
      <c r="R1833" s="21"/>
      <c r="T1833" s="19"/>
      <c r="U1833" s="19"/>
      <c r="Y1833" s="22"/>
      <c r="AA1833" s="19"/>
      <c r="AF1833" s="24"/>
      <c r="AK1833" s="21"/>
      <c r="AP1833" s="21"/>
      <c r="AS1833" s="24"/>
      <c r="AT1833" s="24"/>
      <c r="AV1833" s="24"/>
    </row>
    <row r="1834" ht="15.75" customHeight="1">
      <c r="F1834" s="19"/>
      <c r="G1834" s="20"/>
      <c r="M1834" s="21"/>
      <c r="O1834" s="19"/>
      <c r="R1834" s="21"/>
      <c r="T1834" s="19"/>
      <c r="U1834" s="19"/>
      <c r="Y1834" s="22"/>
      <c r="AA1834" s="19"/>
      <c r="AF1834" s="24"/>
      <c r="AK1834" s="21"/>
      <c r="AP1834" s="21"/>
      <c r="AS1834" s="24"/>
      <c r="AT1834" s="24"/>
      <c r="AV1834" s="24"/>
    </row>
    <row r="1835" ht="15.75" customHeight="1">
      <c r="F1835" s="19"/>
      <c r="G1835" s="20"/>
      <c r="M1835" s="21"/>
      <c r="O1835" s="19"/>
      <c r="R1835" s="21"/>
      <c r="T1835" s="19"/>
      <c r="U1835" s="19"/>
      <c r="Y1835" s="22"/>
      <c r="AA1835" s="19"/>
      <c r="AF1835" s="24"/>
      <c r="AK1835" s="21"/>
      <c r="AP1835" s="21"/>
      <c r="AS1835" s="24"/>
      <c r="AT1835" s="24"/>
      <c r="AV1835" s="24"/>
    </row>
    <row r="1836" ht="15.75" customHeight="1">
      <c r="F1836" s="19"/>
      <c r="G1836" s="20"/>
      <c r="M1836" s="21"/>
      <c r="O1836" s="19"/>
      <c r="R1836" s="21"/>
      <c r="T1836" s="19"/>
      <c r="U1836" s="19"/>
      <c r="Y1836" s="22"/>
      <c r="AA1836" s="19"/>
      <c r="AF1836" s="24"/>
      <c r="AK1836" s="21"/>
      <c r="AP1836" s="21"/>
      <c r="AS1836" s="24"/>
      <c r="AT1836" s="24"/>
      <c r="AV1836" s="24"/>
    </row>
    <row r="1837" ht="15.75" customHeight="1">
      <c r="F1837" s="19"/>
      <c r="G1837" s="20"/>
      <c r="M1837" s="21"/>
      <c r="O1837" s="19"/>
      <c r="R1837" s="21"/>
      <c r="T1837" s="19"/>
      <c r="U1837" s="19"/>
      <c r="Y1837" s="22"/>
      <c r="AA1837" s="19"/>
      <c r="AF1837" s="24"/>
      <c r="AK1837" s="21"/>
      <c r="AP1837" s="21"/>
      <c r="AS1837" s="24"/>
      <c r="AT1837" s="24"/>
      <c r="AV1837" s="24"/>
    </row>
    <row r="1838" ht="15.75" customHeight="1">
      <c r="F1838" s="19"/>
      <c r="G1838" s="20"/>
      <c r="M1838" s="21"/>
      <c r="O1838" s="19"/>
      <c r="R1838" s="21"/>
      <c r="T1838" s="19"/>
      <c r="U1838" s="19"/>
      <c r="Y1838" s="22"/>
      <c r="AA1838" s="19"/>
      <c r="AF1838" s="24"/>
      <c r="AK1838" s="21"/>
      <c r="AP1838" s="21"/>
      <c r="AS1838" s="24"/>
      <c r="AT1838" s="24"/>
      <c r="AV1838" s="24"/>
    </row>
    <row r="1839" ht="15.75" customHeight="1">
      <c r="F1839" s="19"/>
      <c r="G1839" s="20"/>
      <c r="M1839" s="21"/>
      <c r="O1839" s="19"/>
      <c r="R1839" s="21"/>
      <c r="T1839" s="19"/>
      <c r="U1839" s="19"/>
      <c r="Y1839" s="22"/>
      <c r="AA1839" s="19"/>
      <c r="AF1839" s="24"/>
      <c r="AK1839" s="21"/>
      <c r="AP1839" s="21"/>
      <c r="AS1839" s="24"/>
      <c r="AT1839" s="24"/>
      <c r="AV1839" s="24"/>
    </row>
    <row r="1840" ht="15.75" customHeight="1">
      <c r="F1840" s="19"/>
      <c r="G1840" s="20"/>
      <c r="M1840" s="21"/>
      <c r="O1840" s="19"/>
      <c r="R1840" s="21"/>
      <c r="T1840" s="19"/>
      <c r="U1840" s="19"/>
      <c r="Y1840" s="22"/>
      <c r="AA1840" s="19"/>
      <c r="AF1840" s="24"/>
      <c r="AK1840" s="21"/>
      <c r="AP1840" s="21"/>
      <c r="AS1840" s="24"/>
      <c r="AT1840" s="24"/>
      <c r="AV1840" s="24"/>
    </row>
    <row r="1841" ht="15.75" customHeight="1">
      <c r="F1841" s="19"/>
      <c r="G1841" s="20"/>
      <c r="M1841" s="21"/>
      <c r="O1841" s="19"/>
      <c r="R1841" s="21"/>
      <c r="T1841" s="19"/>
      <c r="U1841" s="19"/>
      <c r="Y1841" s="22"/>
      <c r="AA1841" s="19"/>
      <c r="AF1841" s="24"/>
      <c r="AK1841" s="21"/>
      <c r="AP1841" s="21"/>
      <c r="AS1841" s="24"/>
      <c r="AT1841" s="24"/>
      <c r="AV1841" s="24"/>
    </row>
    <row r="1842" ht="15.75" customHeight="1">
      <c r="F1842" s="19"/>
      <c r="G1842" s="20"/>
      <c r="M1842" s="21"/>
      <c r="O1842" s="19"/>
      <c r="R1842" s="21"/>
      <c r="T1842" s="19"/>
      <c r="U1842" s="19"/>
      <c r="Y1842" s="22"/>
      <c r="AA1842" s="19"/>
      <c r="AF1842" s="24"/>
      <c r="AK1842" s="21"/>
      <c r="AP1842" s="21"/>
      <c r="AS1842" s="24"/>
      <c r="AT1842" s="24"/>
      <c r="AV1842" s="24"/>
    </row>
    <row r="1843" ht="15.75" customHeight="1">
      <c r="F1843" s="19"/>
      <c r="G1843" s="20"/>
      <c r="M1843" s="21"/>
      <c r="O1843" s="19"/>
      <c r="R1843" s="21"/>
      <c r="T1843" s="19"/>
      <c r="U1843" s="19"/>
      <c r="Y1843" s="22"/>
      <c r="AA1843" s="19"/>
      <c r="AF1843" s="24"/>
      <c r="AK1843" s="21"/>
      <c r="AP1843" s="21"/>
      <c r="AS1843" s="24"/>
      <c r="AT1843" s="24"/>
      <c r="AV1843" s="24"/>
    </row>
    <row r="1844" ht="15.75" customHeight="1">
      <c r="F1844" s="19"/>
      <c r="G1844" s="20"/>
      <c r="M1844" s="21"/>
      <c r="O1844" s="19"/>
      <c r="R1844" s="21"/>
      <c r="T1844" s="19"/>
      <c r="U1844" s="19"/>
      <c r="Y1844" s="22"/>
      <c r="AA1844" s="19"/>
      <c r="AF1844" s="24"/>
      <c r="AK1844" s="21"/>
      <c r="AP1844" s="21"/>
      <c r="AS1844" s="24"/>
      <c r="AT1844" s="24"/>
      <c r="AV1844" s="24"/>
    </row>
    <row r="1845" ht="15.75" customHeight="1">
      <c r="F1845" s="19"/>
      <c r="G1845" s="20"/>
      <c r="M1845" s="21"/>
      <c r="O1845" s="19"/>
      <c r="R1845" s="21"/>
      <c r="T1845" s="19"/>
      <c r="U1845" s="19"/>
      <c r="Y1845" s="22"/>
      <c r="AA1845" s="19"/>
      <c r="AF1845" s="24"/>
      <c r="AK1845" s="21"/>
      <c r="AP1845" s="21"/>
      <c r="AS1845" s="24"/>
      <c r="AT1845" s="24"/>
      <c r="AV1845" s="24"/>
    </row>
    <row r="1846" ht="15.75" customHeight="1">
      <c r="F1846" s="19"/>
      <c r="G1846" s="20"/>
      <c r="M1846" s="21"/>
      <c r="O1846" s="19"/>
      <c r="R1846" s="21"/>
      <c r="T1846" s="19"/>
      <c r="U1846" s="19"/>
      <c r="Y1846" s="22"/>
      <c r="AA1846" s="19"/>
      <c r="AF1846" s="24"/>
      <c r="AK1846" s="21"/>
      <c r="AP1846" s="21"/>
      <c r="AS1846" s="24"/>
      <c r="AT1846" s="24"/>
      <c r="AV1846" s="24"/>
    </row>
    <row r="1847" ht="15.75" customHeight="1">
      <c r="F1847" s="19"/>
      <c r="G1847" s="20"/>
      <c r="M1847" s="21"/>
      <c r="O1847" s="19"/>
      <c r="R1847" s="21"/>
      <c r="T1847" s="19"/>
      <c r="U1847" s="19"/>
      <c r="Y1847" s="22"/>
      <c r="AA1847" s="19"/>
      <c r="AF1847" s="24"/>
      <c r="AK1847" s="21"/>
      <c r="AP1847" s="21"/>
      <c r="AS1847" s="24"/>
      <c r="AT1847" s="24"/>
      <c r="AV1847" s="24"/>
    </row>
    <row r="1848" ht="15.75" customHeight="1">
      <c r="F1848" s="19"/>
      <c r="G1848" s="20"/>
      <c r="M1848" s="21"/>
      <c r="O1848" s="19"/>
      <c r="R1848" s="21"/>
      <c r="T1848" s="19"/>
      <c r="U1848" s="19"/>
      <c r="Y1848" s="22"/>
      <c r="AA1848" s="19"/>
      <c r="AF1848" s="24"/>
      <c r="AK1848" s="21"/>
      <c r="AP1848" s="21"/>
      <c r="AS1848" s="24"/>
      <c r="AT1848" s="24"/>
      <c r="AV1848" s="24"/>
    </row>
    <row r="1849" ht="15.75" customHeight="1">
      <c r="F1849" s="19"/>
      <c r="G1849" s="20"/>
      <c r="M1849" s="21"/>
      <c r="O1849" s="19"/>
      <c r="R1849" s="21"/>
      <c r="T1849" s="19"/>
      <c r="U1849" s="19"/>
      <c r="Y1849" s="22"/>
      <c r="AA1849" s="19"/>
      <c r="AF1849" s="24"/>
      <c r="AK1849" s="21"/>
      <c r="AP1849" s="21"/>
      <c r="AS1849" s="24"/>
      <c r="AT1849" s="24"/>
      <c r="AV1849" s="24"/>
    </row>
    <row r="1850" ht="15.75" customHeight="1">
      <c r="F1850" s="19"/>
      <c r="G1850" s="20"/>
      <c r="M1850" s="21"/>
      <c r="O1850" s="19"/>
      <c r="R1850" s="21"/>
      <c r="T1850" s="19"/>
      <c r="U1850" s="19"/>
      <c r="Y1850" s="22"/>
      <c r="AA1850" s="19"/>
      <c r="AF1850" s="24"/>
      <c r="AK1850" s="21"/>
      <c r="AP1850" s="21"/>
      <c r="AS1850" s="24"/>
      <c r="AT1850" s="24"/>
      <c r="AV1850" s="24"/>
    </row>
    <row r="1851" ht="15.75" customHeight="1">
      <c r="F1851" s="19"/>
      <c r="G1851" s="20"/>
      <c r="M1851" s="21"/>
      <c r="O1851" s="19"/>
      <c r="R1851" s="21"/>
      <c r="T1851" s="19"/>
      <c r="U1851" s="19"/>
      <c r="Y1851" s="22"/>
      <c r="AA1851" s="19"/>
      <c r="AF1851" s="24"/>
      <c r="AK1851" s="21"/>
      <c r="AP1851" s="21"/>
      <c r="AS1851" s="24"/>
      <c r="AT1851" s="24"/>
      <c r="AV1851" s="24"/>
    </row>
    <row r="1852" ht="15.75" customHeight="1">
      <c r="F1852" s="19"/>
      <c r="G1852" s="20"/>
      <c r="M1852" s="21"/>
      <c r="O1852" s="19"/>
      <c r="R1852" s="21"/>
      <c r="T1852" s="19"/>
      <c r="U1852" s="19"/>
      <c r="Y1852" s="22"/>
      <c r="AA1852" s="19"/>
      <c r="AF1852" s="24"/>
      <c r="AK1852" s="21"/>
      <c r="AP1852" s="21"/>
      <c r="AS1852" s="24"/>
      <c r="AT1852" s="24"/>
      <c r="AV1852" s="24"/>
    </row>
    <row r="1853" ht="15.75" customHeight="1">
      <c r="F1853" s="19"/>
      <c r="G1853" s="20"/>
      <c r="M1853" s="21"/>
      <c r="O1853" s="19"/>
      <c r="R1853" s="21"/>
      <c r="T1853" s="19"/>
      <c r="U1853" s="19"/>
      <c r="Y1853" s="22"/>
      <c r="AA1853" s="19"/>
      <c r="AF1853" s="24"/>
      <c r="AK1853" s="21"/>
      <c r="AP1853" s="21"/>
      <c r="AS1853" s="24"/>
      <c r="AT1853" s="24"/>
      <c r="AV1853" s="24"/>
    </row>
    <row r="1854" ht="15.75" customHeight="1">
      <c r="F1854" s="19"/>
      <c r="G1854" s="20"/>
      <c r="M1854" s="21"/>
      <c r="O1854" s="19"/>
      <c r="R1854" s="21"/>
      <c r="T1854" s="19"/>
      <c r="U1854" s="19"/>
      <c r="Y1854" s="22"/>
      <c r="AA1854" s="19"/>
      <c r="AF1854" s="24"/>
      <c r="AK1854" s="21"/>
      <c r="AP1854" s="21"/>
      <c r="AS1854" s="24"/>
      <c r="AT1854" s="24"/>
      <c r="AV1854" s="24"/>
    </row>
    <row r="1855" ht="15.75" customHeight="1">
      <c r="F1855" s="19"/>
      <c r="G1855" s="20"/>
      <c r="M1855" s="21"/>
      <c r="O1855" s="19"/>
      <c r="R1855" s="21"/>
      <c r="T1855" s="19"/>
      <c r="U1855" s="19"/>
      <c r="Y1855" s="22"/>
      <c r="AA1855" s="19"/>
      <c r="AF1855" s="24"/>
      <c r="AK1855" s="21"/>
      <c r="AP1855" s="21"/>
      <c r="AS1855" s="24"/>
      <c r="AT1855" s="24"/>
      <c r="AV1855" s="24"/>
    </row>
    <row r="1856" ht="15.75" customHeight="1">
      <c r="F1856" s="19"/>
      <c r="G1856" s="20"/>
      <c r="M1856" s="21"/>
      <c r="O1856" s="19"/>
      <c r="R1856" s="21"/>
      <c r="T1856" s="19"/>
      <c r="U1856" s="19"/>
      <c r="Y1856" s="22"/>
      <c r="AA1856" s="19"/>
      <c r="AF1856" s="24"/>
      <c r="AK1856" s="21"/>
      <c r="AP1856" s="21"/>
      <c r="AS1856" s="24"/>
      <c r="AT1856" s="24"/>
      <c r="AV1856" s="24"/>
    </row>
    <row r="1857" ht="15.75" customHeight="1">
      <c r="F1857" s="19"/>
      <c r="G1857" s="20"/>
      <c r="M1857" s="21"/>
      <c r="O1857" s="19"/>
      <c r="R1857" s="21"/>
      <c r="T1857" s="19"/>
      <c r="U1857" s="19"/>
      <c r="Y1857" s="22"/>
      <c r="AA1857" s="19"/>
      <c r="AF1857" s="24"/>
      <c r="AK1857" s="21"/>
      <c r="AP1857" s="21"/>
      <c r="AS1857" s="24"/>
      <c r="AT1857" s="24"/>
      <c r="AV1857" s="24"/>
    </row>
    <row r="1858" ht="15.75" customHeight="1">
      <c r="F1858" s="19"/>
      <c r="G1858" s="20"/>
      <c r="M1858" s="21"/>
      <c r="O1858" s="19"/>
      <c r="R1858" s="21"/>
      <c r="T1858" s="19"/>
      <c r="U1858" s="19"/>
      <c r="Y1858" s="22"/>
      <c r="AA1858" s="19"/>
      <c r="AF1858" s="24"/>
      <c r="AK1858" s="21"/>
      <c r="AP1858" s="21"/>
      <c r="AS1858" s="24"/>
      <c r="AT1858" s="24"/>
      <c r="AV1858" s="24"/>
    </row>
    <row r="1859" ht="15.75" customHeight="1">
      <c r="F1859" s="19"/>
      <c r="G1859" s="20"/>
      <c r="M1859" s="21"/>
      <c r="O1859" s="19"/>
      <c r="R1859" s="21"/>
      <c r="T1859" s="19"/>
      <c r="U1859" s="19"/>
      <c r="Y1859" s="22"/>
      <c r="AA1859" s="19"/>
      <c r="AF1859" s="24"/>
      <c r="AK1859" s="21"/>
      <c r="AP1859" s="21"/>
      <c r="AS1859" s="24"/>
      <c r="AT1859" s="24"/>
      <c r="AV1859" s="24"/>
    </row>
    <row r="1860" ht="15.75" customHeight="1">
      <c r="F1860" s="19"/>
      <c r="G1860" s="20"/>
      <c r="M1860" s="21"/>
      <c r="O1860" s="19"/>
      <c r="R1860" s="21"/>
      <c r="T1860" s="19"/>
      <c r="U1860" s="19"/>
      <c r="Y1860" s="22"/>
      <c r="AA1860" s="19"/>
      <c r="AF1860" s="24"/>
      <c r="AK1860" s="21"/>
      <c r="AP1860" s="21"/>
      <c r="AS1860" s="24"/>
      <c r="AT1860" s="24"/>
      <c r="AV1860" s="24"/>
    </row>
    <row r="1861" ht="15.75" customHeight="1">
      <c r="F1861" s="19"/>
      <c r="G1861" s="20"/>
      <c r="M1861" s="21"/>
      <c r="O1861" s="19"/>
      <c r="R1861" s="21"/>
      <c r="T1861" s="19"/>
      <c r="U1861" s="19"/>
      <c r="Y1861" s="22"/>
      <c r="AA1861" s="19"/>
      <c r="AF1861" s="24"/>
      <c r="AK1861" s="21"/>
      <c r="AP1861" s="21"/>
      <c r="AS1861" s="24"/>
      <c r="AT1861" s="24"/>
      <c r="AV1861" s="24"/>
    </row>
    <row r="1862" ht="15.75" customHeight="1">
      <c r="F1862" s="19"/>
      <c r="G1862" s="20"/>
      <c r="M1862" s="21"/>
      <c r="O1862" s="19"/>
      <c r="R1862" s="21"/>
      <c r="T1862" s="19"/>
      <c r="U1862" s="19"/>
      <c r="Y1862" s="22"/>
      <c r="AA1862" s="19"/>
      <c r="AF1862" s="24"/>
      <c r="AK1862" s="21"/>
      <c r="AP1862" s="21"/>
      <c r="AS1862" s="24"/>
      <c r="AT1862" s="24"/>
      <c r="AV1862" s="24"/>
    </row>
    <row r="1863" ht="15.75" customHeight="1">
      <c r="F1863" s="19"/>
      <c r="G1863" s="20"/>
      <c r="M1863" s="21"/>
      <c r="O1863" s="19"/>
      <c r="R1863" s="21"/>
      <c r="T1863" s="19"/>
      <c r="U1863" s="19"/>
      <c r="Y1863" s="22"/>
      <c r="AA1863" s="19"/>
      <c r="AF1863" s="24"/>
      <c r="AK1863" s="21"/>
      <c r="AP1863" s="21"/>
      <c r="AS1863" s="24"/>
      <c r="AT1863" s="24"/>
      <c r="AV1863" s="24"/>
    </row>
    <row r="1864" ht="15.75" customHeight="1">
      <c r="F1864" s="19"/>
      <c r="G1864" s="20"/>
      <c r="M1864" s="21"/>
      <c r="O1864" s="19"/>
      <c r="R1864" s="21"/>
      <c r="T1864" s="19"/>
      <c r="U1864" s="19"/>
      <c r="Y1864" s="22"/>
      <c r="AA1864" s="19"/>
      <c r="AF1864" s="24"/>
      <c r="AK1864" s="21"/>
      <c r="AP1864" s="21"/>
      <c r="AS1864" s="24"/>
      <c r="AT1864" s="24"/>
      <c r="AV1864" s="24"/>
    </row>
    <row r="1865" ht="15.75" customHeight="1">
      <c r="F1865" s="19"/>
      <c r="G1865" s="20"/>
      <c r="M1865" s="21"/>
      <c r="O1865" s="19"/>
      <c r="R1865" s="21"/>
      <c r="T1865" s="19"/>
      <c r="U1865" s="19"/>
      <c r="Y1865" s="22"/>
      <c r="AA1865" s="19"/>
      <c r="AF1865" s="24"/>
      <c r="AK1865" s="21"/>
      <c r="AP1865" s="21"/>
      <c r="AS1865" s="24"/>
      <c r="AT1865" s="24"/>
      <c r="AV1865" s="24"/>
    </row>
    <row r="1866" ht="15.75" customHeight="1">
      <c r="F1866" s="19"/>
      <c r="G1866" s="20"/>
      <c r="M1866" s="21"/>
      <c r="O1866" s="19"/>
      <c r="R1866" s="21"/>
      <c r="T1866" s="19"/>
      <c r="U1866" s="19"/>
      <c r="Y1866" s="22"/>
      <c r="AA1866" s="19"/>
      <c r="AF1866" s="24"/>
      <c r="AK1866" s="21"/>
      <c r="AP1866" s="21"/>
      <c r="AS1866" s="24"/>
      <c r="AT1866" s="24"/>
      <c r="AV1866" s="24"/>
    </row>
    <row r="1867" ht="15.75" customHeight="1">
      <c r="F1867" s="19"/>
      <c r="G1867" s="20"/>
      <c r="M1867" s="21"/>
      <c r="O1867" s="19"/>
      <c r="R1867" s="21"/>
      <c r="T1867" s="19"/>
      <c r="U1867" s="19"/>
      <c r="Y1867" s="22"/>
      <c r="AA1867" s="19"/>
      <c r="AF1867" s="24"/>
      <c r="AK1867" s="21"/>
      <c r="AP1867" s="21"/>
      <c r="AS1867" s="24"/>
      <c r="AT1867" s="24"/>
      <c r="AV1867" s="24"/>
    </row>
    <row r="1868" ht="15.75" customHeight="1">
      <c r="F1868" s="19"/>
      <c r="G1868" s="20"/>
      <c r="M1868" s="21"/>
      <c r="O1868" s="19"/>
      <c r="R1868" s="21"/>
      <c r="T1868" s="19"/>
      <c r="U1868" s="19"/>
      <c r="Y1868" s="22"/>
      <c r="AA1868" s="19"/>
      <c r="AF1868" s="24"/>
      <c r="AK1868" s="21"/>
      <c r="AP1868" s="21"/>
      <c r="AS1868" s="24"/>
      <c r="AT1868" s="24"/>
      <c r="AV1868" s="24"/>
    </row>
    <row r="1869" ht="15.75" customHeight="1">
      <c r="F1869" s="19"/>
      <c r="G1869" s="20"/>
      <c r="M1869" s="21"/>
      <c r="O1869" s="19"/>
      <c r="R1869" s="21"/>
      <c r="T1869" s="19"/>
      <c r="U1869" s="19"/>
      <c r="Y1869" s="22"/>
      <c r="AA1869" s="19"/>
      <c r="AF1869" s="24"/>
      <c r="AK1869" s="21"/>
      <c r="AP1869" s="21"/>
      <c r="AS1869" s="24"/>
      <c r="AT1869" s="24"/>
      <c r="AV1869" s="24"/>
    </row>
    <row r="1870" ht="15.75" customHeight="1">
      <c r="F1870" s="19"/>
      <c r="G1870" s="20"/>
      <c r="M1870" s="21"/>
      <c r="O1870" s="19"/>
      <c r="R1870" s="21"/>
      <c r="T1870" s="19"/>
      <c r="U1870" s="19"/>
      <c r="Y1870" s="22"/>
      <c r="AA1870" s="19"/>
      <c r="AF1870" s="24"/>
      <c r="AK1870" s="21"/>
      <c r="AP1870" s="21"/>
      <c r="AS1870" s="24"/>
      <c r="AT1870" s="24"/>
      <c r="AV1870" s="24"/>
    </row>
    <row r="1871" ht="15.75" customHeight="1">
      <c r="F1871" s="19"/>
      <c r="G1871" s="20"/>
      <c r="M1871" s="21"/>
      <c r="O1871" s="19"/>
      <c r="R1871" s="21"/>
      <c r="T1871" s="19"/>
      <c r="U1871" s="19"/>
      <c r="Y1871" s="22"/>
      <c r="AA1871" s="19"/>
      <c r="AF1871" s="24"/>
      <c r="AK1871" s="21"/>
      <c r="AP1871" s="21"/>
      <c r="AS1871" s="24"/>
      <c r="AT1871" s="24"/>
      <c r="AV1871" s="24"/>
    </row>
    <row r="1872" ht="15.75" customHeight="1">
      <c r="F1872" s="19"/>
      <c r="G1872" s="20"/>
      <c r="M1872" s="21"/>
      <c r="O1872" s="19"/>
      <c r="R1872" s="21"/>
      <c r="T1872" s="19"/>
      <c r="U1872" s="19"/>
      <c r="Y1872" s="22"/>
      <c r="AA1872" s="19"/>
      <c r="AF1872" s="24"/>
      <c r="AK1872" s="21"/>
      <c r="AP1872" s="21"/>
      <c r="AS1872" s="24"/>
      <c r="AT1872" s="24"/>
      <c r="AV1872" s="24"/>
    </row>
    <row r="1873" ht="15.75" customHeight="1">
      <c r="F1873" s="19"/>
      <c r="G1873" s="20"/>
      <c r="M1873" s="21"/>
      <c r="O1873" s="19"/>
      <c r="R1873" s="21"/>
      <c r="T1873" s="19"/>
      <c r="U1873" s="19"/>
      <c r="Y1873" s="22"/>
      <c r="AA1873" s="19"/>
      <c r="AF1873" s="24"/>
      <c r="AK1873" s="21"/>
      <c r="AP1873" s="21"/>
      <c r="AS1873" s="24"/>
      <c r="AT1873" s="24"/>
      <c r="AV1873" s="24"/>
    </row>
    <row r="1874" ht="15.75" customHeight="1">
      <c r="F1874" s="19"/>
      <c r="G1874" s="20"/>
      <c r="M1874" s="21"/>
      <c r="O1874" s="19"/>
      <c r="R1874" s="21"/>
      <c r="T1874" s="19"/>
      <c r="U1874" s="19"/>
      <c r="Y1874" s="22"/>
      <c r="AA1874" s="19"/>
      <c r="AF1874" s="24"/>
      <c r="AK1874" s="21"/>
      <c r="AP1874" s="21"/>
      <c r="AS1874" s="24"/>
      <c r="AT1874" s="24"/>
      <c r="AV1874" s="24"/>
    </row>
    <row r="1875" ht="15.75" customHeight="1">
      <c r="F1875" s="19"/>
      <c r="G1875" s="20"/>
      <c r="M1875" s="21"/>
      <c r="O1875" s="19"/>
      <c r="R1875" s="21"/>
      <c r="T1875" s="19"/>
      <c r="U1875" s="19"/>
      <c r="Y1875" s="22"/>
      <c r="AA1875" s="19"/>
      <c r="AF1875" s="24"/>
      <c r="AK1875" s="21"/>
      <c r="AP1875" s="21"/>
      <c r="AS1875" s="24"/>
      <c r="AT1875" s="24"/>
      <c r="AV1875" s="24"/>
    </row>
    <row r="1876" ht="15.75" customHeight="1">
      <c r="F1876" s="19"/>
      <c r="G1876" s="20"/>
      <c r="M1876" s="21"/>
      <c r="O1876" s="19"/>
      <c r="R1876" s="21"/>
      <c r="T1876" s="19"/>
      <c r="U1876" s="19"/>
      <c r="Y1876" s="22"/>
      <c r="AA1876" s="19"/>
      <c r="AF1876" s="24"/>
      <c r="AK1876" s="21"/>
      <c r="AP1876" s="21"/>
      <c r="AS1876" s="24"/>
      <c r="AT1876" s="24"/>
      <c r="AV1876" s="24"/>
    </row>
    <row r="1877" ht="15.75" customHeight="1">
      <c r="F1877" s="19"/>
      <c r="G1877" s="20"/>
      <c r="M1877" s="21"/>
      <c r="O1877" s="19"/>
      <c r="R1877" s="21"/>
      <c r="T1877" s="19"/>
      <c r="U1877" s="19"/>
      <c r="Y1877" s="22"/>
      <c r="AA1877" s="19"/>
      <c r="AF1877" s="24"/>
      <c r="AK1877" s="21"/>
      <c r="AP1877" s="21"/>
      <c r="AS1877" s="24"/>
      <c r="AT1877" s="24"/>
      <c r="AV1877" s="24"/>
    </row>
    <row r="1878" ht="15.75" customHeight="1">
      <c r="F1878" s="19"/>
      <c r="G1878" s="20"/>
      <c r="M1878" s="21"/>
      <c r="O1878" s="19"/>
      <c r="R1878" s="21"/>
      <c r="T1878" s="19"/>
      <c r="U1878" s="19"/>
      <c r="Y1878" s="22"/>
      <c r="AA1878" s="19"/>
      <c r="AF1878" s="24"/>
      <c r="AK1878" s="21"/>
      <c r="AP1878" s="21"/>
      <c r="AS1878" s="24"/>
      <c r="AT1878" s="24"/>
      <c r="AV1878" s="24"/>
    </row>
    <row r="1879" ht="15.75" customHeight="1">
      <c r="F1879" s="19"/>
      <c r="G1879" s="20"/>
      <c r="M1879" s="21"/>
      <c r="O1879" s="19"/>
      <c r="R1879" s="21"/>
      <c r="T1879" s="19"/>
      <c r="U1879" s="19"/>
      <c r="Y1879" s="22"/>
      <c r="AA1879" s="19"/>
      <c r="AF1879" s="24"/>
      <c r="AK1879" s="21"/>
      <c r="AP1879" s="21"/>
      <c r="AS1879" s="24"/>
      <c r="AT1879" s="24"/>
      <c r="AV1879" s="24"/>
    </row>
    <row r="1880" ht="15.75" customHeight="1">
      <c r="F1880" s="19"/>
      <c r="G1880" s="20"/>
      <c r="M1880" s="21"/>
      <c r="O1880" s="19"/>
      <c r="R1880" s="21"/>
      <c r="T1880" s="19"/>
      <c r="U1880" s="19"/>
      <c r="Y1880" s="22"/>
      <c r="AA1880" s="19"/>
      <c r="AF1880" s="24"/>
      <c r="AK1880" s="21"/>
      <c r="AP1880" s="21"/>
      <c r="AS1880" s="24"/>
      <c r="AT1880" s="24"/>
      <c r="AV1880" s="24"/>
    </row>
    <row r="1881" ht="15.75" customHeight="1">
      <c r="F1881" s="19"/>
      <c r="G1881" s="20"/>
      <c r="M1881" s="21"/>
      <c r="O1881" s="19"/>
      <c r="R1881" s="21"/>
      <c r="T1881" s="19"/>
      <c r="U1881" s="19"/>
      <c r="Y1881" s="22"/>
      <c r="AA1881" s="19"/>
      <c r="AF1881" s="24"/>
      <c r="AK1881" s="21"/>
      <c r="AP1881" s="21"/>
      <c r="AS1881" s="24"/>
      <c r="AT1881" s="24"/>
      <c r="AV1881" s="24"/>
    </row>
    <row r="1882" ht="15.75" customHeight="1">
      <c r="F1882" s="19"/>
      <c r="G1882" s="20"/>
      <c r="M1882" s="21"/>
      <c r="O1882" s="19"/>
      <c r="R1882" s="21"/>
      <c r="T1882" s="19"/>
      <c r="U1882" s="19"/>
      <c r="Y1882" s="22"/>
      <c r="AA1882" s="19"/>
      <c r="AF1882" s="24"/>
      <c r="AK1882" s="21"/>
      <c r="AP1882" s="21"/>
      <c r="AS1882" s="24"/>
      <c r="AT1882" s="24"/>
      <c r="AV1882" s="24"/>
    </row>
    <row r="1883" ht="15.75" customHeight="1">
      <c r="F1883" s="19"/>
      <c r="G1883" s="20"/>
      <c r="M1883" s="21"/>
      <c r="O1883" s="19"/>
      <c r="R1883" s="21"/>
      <c r="T1883" s="19"/>
      <c r="U1883" s="19"/>
      <c r="Y1883" s="22"/>
      <c r="AA1883" s="19"/>
      <c r="AF1883" s="24"/>
      <c r="AK1883" s="21"/>
      <c r="AP1883" s="21"/>
      <c r="AS1883" s="24"/>
      <c r="AT1883" s="24"/>
      <c r="AV1883" s="24"/>
    </row>
    <row r="1884" ht="15.75" customHeight="1">
      <c r="F1884" s="19"/>
      <c r="G1884" s="20"/>
      <c r="M1884" s="21"/>
      <c r="O1884" s="19"/>
      <c r="R1884" s="21"/>
      <c r="T1884" s="19"/>
      <c r="U1884" s="19"/>
      <c r="Y1884" s="22"/>
      <c r="AA1884" s="19"/>
      <c r="AF1884" s="24"/>
      <c r="AK1884" s="21"/>
      <c r="AP1884" s="21"/>
      <c r="AS1884" s="24"/>
      <c r="AT1884" s="24"/>
      <c r="AV1884" s="24"/>
    </row>
    <row r="1885" ht="15.75" customHeight="1">
      <c r="F1885" s="19"/>
      <c r="G1885" s="20"/>
      <c r="M1885" s="21"/>
      <c r="O1885" s="19"/>
      <c r="R1885" s="21"/>
      <c r="T1885" s="19"/>
      <c r="U1885" s="19"/>
      <c r="Y1885" s="22"/>
      <c r="AA1885" s="19"/>
      <c r="AF1885" s="24"/>
      <c r="AK1885" s="21"/>
      <c r="AP1885" s="21"/>
      <c r="AS1885" s="24"/>
      <c r="AT1885" s="24"/>
      <c r="AV1885" s="24"/>
    </row>
    <row r="1886" ht="15.75" customHeight="1">
      <c r="F1886" s="19"/>
      <c r="G1886" s="20"/>
      <c r="M1886" s="21"/>
      <c r="O1886" s="19"/>
      <c r="R1886" s="21"/>
      <c r="T1886" s="19"/>
      <c r="U1886" s="19"/>
      <c r="Y1886" s="22"/>
      <c r="AA1886" s="19"/>
      <c r="AF1886" s="24"/>
      <c r="AK1886" s="21"/>
      <c r="AP1886" s="21"/>
      <c r="AS1886" s="24"/>
      <c r="AT1886" s="24"/>
      <c r="AV1886" s="24"/>
    </row>
    <row r="1887" ht="15.75" customHeight="1">
      <c r="F1887" s="19"/>
      <c r="G1887" s="20"/>
      <c r="M1887" s="21"/>
      <c r="O1887" s="19"/>
      <c r="R1887" s="21"/>
      <c r="T1887" s="19"/>
      <c r="U1887" s="19"/>
      <c r="Y1887" s="22"/>
      <c r="AA1887" s="19"/>
      <c r="AF1887" s="24"/>
      <c r="AK1887" s="21"/>
      <c r="AP1887" s="21"/>
      <c r="AS1887" s="24"/>
      <c r="AT1887" s="24"/>
      <c r="AV1887" s="24"/>
    </row>
    <row r="1888" ht="15.75" customHeight="1">
      <c r="F1888" s="19"/>
      <c r="G1888" s="20"/>
      <c r="M1888" s="21"/>
      <c r="O1888" s="19"/>
      <c r="R1888" s="21"/>
      <c r="T1888" s="19"/>
      <c r="U1888" s="19"/>
      <c r="Y1888" s="22"/>
      <c r="AA1888" s="19"/>
      <c r="AF1888" s="24"/>
      <c r="AK1888" s="21"/>
      <c r="AP1888" s="21"/>
      <c r="AS1888" s="24"/>
      <c r="AT1888" s="24"/>
      <c r="AV1888" s="24"/>
    </row>
    <row r="1889" ht="15.75" customHeight="1">
      <c r="F1889" s="19"/>
      <c r="G1889" s="20"/>
      <c r="M1889" s="21"/>
      <c r="O1889" s="19"/>
      <c r="R1889" s="21"/>
      <c r="T1889" s="19"/>
      <c r="U1889" s="19"/>
      <c r="Y1889" s="22"/>
      <c r="AA1889" s="19"/>
      <c r="AF1889" s="24"/>
      <c r="AK1889" s="21"/>
      <c r="AP1889" s="21"/>
      <c r="AS1889" s="24"/>
      <c r="AT1889" s="24"/>
      <c r="AV1889" s="24"/>
    </row>
    <row r="1890" ht="15.75" customHeight="1">
      <c r="F1890" s="19"/>
      <c r="G1890" s="20"/>
      <c r="M1890" s="21"/>
      <c r="O1890" s="19"/>
      <c r="R1890" s="21"/>
      <c r="T1890" s="19"/>
      <c r="U1890" s="19"/>
      <c r="Y1890" s="22"/>
      <c r="AA1890" s="19"/>
      <c r="AF1890" s="24"/>
      <c r="AK1890" s="21"/>
      <c r="AP1890" s="21"/>
      <c r="AS1890" s="24"/>
      <c r="AT1890" s="24"/>
      <c r="AV1890" s="24"/>
    </row>
    <row r="1891" ht="15.75" customHeight="1">
      <c r="F1891" s="19"/>
      <c r="G1891" s="20"/>
      <c r="M1891" s="21"/>
      <c r="O1891" s="19"/>
      <c r="R1891" s="21"/>
      <c r="T1891" s="19"/>
      <c r="U1891" s="19"/>
      <c r="Y1891" s="22"/>
      <c r="AA1891" s="19"/>
      <c r="AF1891" s="24"/>
      <c r="AK1891" s="21"/>
      <c r="AP1891" s="21"/>
      <c r="AS1891" s="24"/>
      <c r="AT1891" s="24"/>
      <c r="AV1891" s="24"/>
    </row>
    <row r="1892" ht="15.75" customHeight="1">
      <c r="F1892" s="19"/>
      <c r="G1892" s="20"/>
      <c r="M1892" s="21"/>
      <c r="O1892" s="19"/>
      <c r="R1892" s="21"/>
      <c r="T1892" s="19"/>
      <c r="U1892" s="19"/>
      <c r="Y1892" s="22"/>
      <c r="AA1892" s="19"/>
      <c r="AF1892" s="24"/>
      <c r="AK1892" s="21"/>
      <c r="AP1892" s="21"/>
      <c r="AS1892" s="24"/>
      <c r="AT1892" s="24"/>
      <c r="AV1892" s="24"/>
    </row>
    <row r="1893" ht="15.75" customHeight="1">
      <c r="F1893" s="19"/>
      <c r="G1893" s="20"/>
      <c r="M1893" s="21"/>
      <c r="O1893" s="19"/>
      <c r="R1893" s="21"/>
      <c r="T1893" s="19"/>
      <c r="U1893" s="19"/>
      <c r="Y1893" s="22"/>
      <c r="AA1893" s="19"/>
      <c r="AF1893" s="24"/>
      <c r="AK1893" s="21"/>
      <c r="AP1893" s="21"/>
      <c r="AS1893" s="24"/>
      <c r="AT1893" s="24"/>
      <c r="AV1893" s="24"/>
    </row>
    <row r="1894" ht="15.75" customHeight="1">
      <c r="F1894" s="19"/>
      <c r="G1894" s="20"/>
      <c r="M1894" s="21"/>
      <c r="O1894" s="19"/>
      <c r="R1894" s="21"/>
      <c r="T1894" s="19"/>
      <c r="U1894" s="19"/>
      <c r="Y1894" s="22"/>
      <c r="AA1894" s="19"/>
      <c r="AF1894" s="24"/>
      <c r="AK1894" s="21"/>
      <c r="AP1894" s="21"/>
      <c r="AS1894" s="24"/>
      <c r="AT1894" s="24"/>
      <c r="AV1894" s="24"/>
    </row>
    <row r="1895" ht="15.75" customHeight="1">
      <c r="F1895" s="19"/>
      <c r="G1895" s="20"/>
      <c r="M1895" s="21"/>
      <c r="O1895" s="19"/>
      <c r="R1895" s="21"/>
      <c r="T1895" s="19"/>
      <c r="U1895" s="19"/>
      <c r="Y1895" s="22"/>
      <c r="AA1895" s="19"/>
      <c r="AF1895" s="24"/>
      <c r="AK1895" s="21"/>
      <c r="AP1895" s="21"/>
      <c r="AS1895" s="24"/>
      <c r="AT1895" s="24"/>
      <c r="AV1895" s="24"/>
    </row>
    <row r="1896" ht="15.75" customHeight="1">
      <c r="F1896" s="19"/>
      <c r="G1896" s="20"/>
      <c r="M1896" s="21"/>
      <c r="O1896" s="19"/>
      <c r="R1896" s="21"/>
      <c r="T1896" s="19"/>
      <c r="U1896" s="19"/>
      <c r="Y1896" s="22"/>
      <c r="AA1896" s="19"/>
      <c r="AF1896" s="24"/>
      <c r="AK1896" s="21"/>
      <c r="AP1896" s="21"/>
      <c r="AS1896" s="24"/>
      <c r="AT1896" s="24"/>
      <c r="AV1896" s="24"/>
    </row>
    <row r="1897" ht="15.75" customHeight="1">
      <c r="F1897" s="19"/>
      <c r="G1897" s="20"/>
      <c r="M1897" s="21"/>
      <c r="O1897" s="19"/>
      <c r="R1897" s="21"/>
      <c r="T1897" s="19"/>
      <c r="U1897" s="19"/>
      <c r="Y1897" s="22"/>
      <c r="AA1897" s="19"/>
      <c r="AF1897" s="24"/>
      <c r="AK1897" s="21"/>
      <c r="AP1897" s="21"/>
      <c r="AS1897" s="24"/>
      <c r="AT1897" s="24"/>
      <c r="AV1897" s="24"/>
    </row>
    <row r="1898" ht="15.75" customHeight="1">
      <c r="F1898" s="19"/>
      <c r="G1898" s="20"/>
      <c r="M1898" s="21"/>
      <c r="O1898" s="19"/>
      <c r="R1898" s="21"/>
      <c r="T1898" s="19"/>
      <c r="U1898" s="19"/>
      <c r="Y1898" s="22"/>
      <c r="AA1898" s="19"/>
      <c r="AF1898" s="24"/>
      <c r="AK1898" s="21"/>
      <c r="AP1898" s="21"/>
      <c r="AS1898" s="24"/>
      <c r="AT1898" s="24"/>
      <c r="AV1898" s="24"/>
    </row>
    <row r="1899" ht="15.75" customHeight="1">
      <c r="F1899" s="19"/>
      <c r="G1899" s="20"/>
      <c r="M1899" s="21"/>
      <c r="O1899" s="19"/>
      <c r="R1899" s="21"/>
      <c r="T1899" s="19"/>
      <c r="U1899" s="19"/>
      <c r="Y1899" s="22"/>
      <c r="AA1899" s="19"/>
      <c r="AF1899" s="24"/>
      <c r="AK1899" s="21"/>
      <c r="AP1899" s="21"/>
      <c r="AS1899" s="24"/>
      <c r="AT1899" s="24"/>
      <c r="AV1899" s="24"/>
    </row>
    <row r="1900" ht="15.75" customHeight="1">
      <c r="F1900" s="19"/>
      <c r="G1900" s="20"/>
      <c r="M1900" s="21"/>
      <c r="O1900" s="19"/>
      <c r="R1900" s="21"/>
      <c r="T1900" s="19"/>
      <c r="U1900" s="19"/>
      <c r="Y1900" s="22"/>
      <c r="AA1900" s="19"/>
      <c r="AF1900" s="24"/>
      <c r="AK1900" s="21"/>
      <c r="AP1900" s="21"/>
      <c r="AS1900" s="24"/>
      <c r="AT1900" s="24"/>
      <c r="AV1900" s="24"/>
    </row>
    <row r="1901" ht="15.75" customHeight="1">
      <c r="F1901" s="19"/>
      <c r="G1901" s="20"/>
      <c r="M1901" s="21"/>
      <c r="O1901" s="19"/>
      <c r="R1901" s="21"/>
      <c r="T1901" s="19"/>
      <c r="U1901" s="19"/>
      <c r="Y1901" s="22"/>
      <c r="AA1901" s="19"/>
      <c r="AF1901" s="24"/>
      <c r="AK1901" s="21"/>
      <c r="AP1901" s="21"/>
      <c r="AS1901" s="24"/>
      <c r="AT1901" s="24"/>
      <c r="AV1901" s="24"/>
    </row>
    <row r="1902" ht="15.75" customHeight="1">
      <c r="F1902" s="19"/>
      <c r="G1902" s="20"/>
      <c r="M1902" s="21"/>
      <c r="O1902" s="19"/>
      <c r="R1902" s="21"/>
      <c r="T1902" s="19"/>
      <c r="U1902" s="19"/>
      <c r="Y1902" s="22"/>
      <c r="AA1902" s="19"/>
      <c r="AF1902" s="24"/>
      <c r="AK1902" s="21"/>
      <c r="AP1902" s="21"/>
      <c r="AS1902" s="24"/>
      <c r="AT1902" s="24"/>
      <c r="AV1902" s="24"/>
    </row>
    <row r="1903" ht="15.75" customHeight="1">
      <c r="F1903" s="19"/>
      <c r="G1903" s="20"/>
      <c r="M1903" s="21"/>
      <c r="O1903" s="19"/>
      <c r="R1903" s="21"/>
      <c r="T1903" s="19"/>
      <c r="U1903" s="19"/>
      <c r="Y1903" s="22"/>
      <c r="AA1903" s="19"/>
      <c r="AF1903" s="24"/>
      <c r="AK1903" s="21"/>
      <c r="AP1903" s="21"/>
      <c r="AS1903" s="24"/>
      <c r="AT1903" s="24"/>
      <c r="AV1903" s="24"/>
    </row>
    <row r="1904" ht="15.75" customHeight="1">
      <c r="F1904" s="19"/>
      <c r="G1904" s="20"/>
      <c r="M1904" s="21"/>
      <c r="O1904" s="19"/>
      <c r="R1904" s="21"/>
      <c r="T1904" s="19"/>
      <c r="U1904" s="19"/>
      <c r="Y1904" s="22"/>
      <c r="AA1904" s="19"/>
      <c r="AF1904" s="24"/>
      <c r="AK1904" s="21"/>
      <c r="AP1904" s="21"/>
      <c r="AS1904" s="24"/>
      <c r="AT1904" s="24"/>
      <c r="AV1904" s="24"/>
    </row>
    <row r="1905" ht="15.75" customHeight="1">
      <c r="F1905" s="19"/>
      <c r="G1905" s="20"/>
      <c r="M1905" s="21"/>
      <c r="O1905" s="19"/>
      <c r="R1905" s="21"/>
      <c r="T1905" s="19"/>
      <c r="U1905" s="19"/>
      <c r="Y1905" s="22"/>
      <c r="AA1905" s="19"/>
      <c r="AF1905" s="24"/>
      <c r="AK1905" s="21"/>
      <c r="AP1905" s="21"/>
      <c r="AS1905" s="24"/>
      <c r="AT1905" s="24"/>
      <c r="AV1905" s="24"/>
    </row>
    <row r="1906" ht="15.75" customHeight="1">
      <c r="F1906" s="19"/>
      <c r="G1906" s="20"/>
      <c r="M1906" s="21"/>
      <c r="O1906" s="19"/>
      <c r="R1906" s="21"/>
      <c r="T1906" s="19"/>
      <c r="U1906" s="19"/>
      <c r="Y1906" s="22"/>
      <c r="AA1906" s="19"/>
      <c r="AF1906" s="24"/>
      <c r="AK1906" s="21"/>
      <c r="AP1906" s="21"/>
      <c r="AS1906" s="24"/>
      <c r="AT1906" s="24"/>
      <c r="AV1906" s="24"/>
    </row>
    <row r="1907" ht="15.75" customHeight="1">
      <c r="F1907" s="19"/>
      <c r="G1907" s="20"/>
      <c r="M1907" s="21"/>
      <c r="O1907" s="19"/>
      <c r="R1907" s="21"/>
      <c r="T1907" s="19"/>
      <c r="U1907" s="19"/>
      <c r="Y1907" s="22"/>
      <c r="AA1907" s="19"/>
      <c r="AF1907" s="24"/>
      <c r="AK1907" s="21"/>
      <c r="AP1907" s="21"/>
      <c r="AS1907" s="24"/>
      <c r="AT1907" s="24"/>
      <c r="AV1907" s="24"/>
    </row>
    <row r="1908" ht="15.75" customHeight="1">
      <c r="F1908" s="19"/>
      <c r="G1908" s="20"/>
      <c r="M1908" s="21"/>
      <c r="O1908" s="19"/>
      <c r="R1908" s="21"/>
      <c r="T1908" s="19"/>
      <c r="U1908" s="19"/>
      <c r="Y1908" s="22"/>
      <c r="AA1908" s="19"/>
      <c r="AF1908" s="24"/>
      <c r="AK1908" s="21"/>
      <c r="AP1908" s="21"/>
      <c r="AS1908" s="24"/>
      <c r="AT1908" s="24"/>
      <c r="AV1908" s="24"/>
    </row>
    <row r="1909" ht="15.75" customHeight="1">
      <c r="F1909" s="19"/>
      <c r="G1909" s="20"/>
      <c r="M1909" s="21"/>
      <c r="O1909" s="19"/>
      <c r="R1909" s="21"/>
      <c r="T1909" s="19"/>
      <c r="U1909" s="19"/>
      <c r="Y1909" s="22"/>
      <c r="AA1909" s="19"/>
      <c r="AF1909" s="24"/>
      <c r="AK1909" s="21"/>
      <c r="AP1909" s="21"/>
      <c r="AS1909" s="24"/>
      <c r="AT1909" s="24"/>
      <c r="AV1909" s="24"/>
    </row>
    <row r="1910" ht="15.75" customHeight="1">
      <c r="F1910" s="19"/>
      <c r="G1910" s="20"/>
      <c r="M1910" s="21"/>
      <c r="O1910" s="19"/>
      <c r="R1910" s="21"/>
      <c r="T1910" s="19"/>
      <c r="U1910" s="19"/>
      <c r="Y1910" s="22"/>
      <c r="AA1910" s="19"/>
      <c r="AF1910" s="24"/>
      <c r="AK1910" s="21"/>
      <c r="AP1910" s="21"/>
      <c r="AS1910" s="24"/>
      <c r="AT1910" s="24"/>
      <c r="AV1910" s="24"/>
    </row>
    <row r="1911" ht="15.75" customHeight="1">
      <c r="F1911" s="19"/>
      <c r="G1911" s="20"/>
      <c r="M1911" s="21"/>
      <c r="O1911" s="19"/>
      <c r="R1911" s="21"/>
      <c r="T1911" s="19"/>
      <c r="U1911" s="19"/>
      <c r="Y1911" s="22"/>
      <c r="AA1911" s="19"/>
      <c r="AF1911" s="24"/>
      <c r="AK1911" s="21"/>
      <c r="AP1911" s="21"/>
      <c r="AS1911" s="24"/>
      <c r="AT1911" s="24"/>
      <c r="AV1911" s="24"/>
    </row>
    <row r="1912" ht="15.75" customHeight="1">
      <c r="F1912" s="19"/>
      <c r="G1912" s="20"/>
      <c r="M1912" s="21"/>
      <c r="O1912" s="19"/>
      <c r="R1912" s="21"/>
      <c r="T1912" s="19"/>
      <c r="U1912" s="19"/>
      <c r="Y1912" s="22"/>
      <c r="AA1912" s="19"/>
      <c r="AF1912" s="24"/>
      <c r="AK1912" s="21"/>
      <c r="AP1912" s="21"/>
      <c r="AS1912" s="24"/>
      <c r="AT1912" s="24"/>
      <c r="AV1912" s="24"/>
    </row>
    <row r="1913" ht="15.75" customHeight="1">
      <c r="F1913" s="19"/>
      <c r="G1913" s="20"/>
      <c r="M1913" s="21"/>
      <c r="O1913" s="19"/>
      <c r="R1913" s="21"/>
      <c r="T1913" s="19"/>
      <c r="U1913" s="19"/>
      <c r="Y1913" s="22"/>
      <c r="AA1913" s="19"/>
      <c r="AF1913" s="24"/>
      <c r="AK1913" s="21"/>
      <c r="AP1913" s="21"/>
      <c r="AS1913" s="24"/>
      <c r="AT1913" s="24"/>
      <c r="AV1913" s="24"/>
    </row>
    <row r="1914" ht="15.75" customHeight="1">
      <c r="F1914" s="19"/>
      <c r="G1914" s="20"/>
      <c r="M1914" s="21"/>
      <c r="O1914" s="19"/>
      <c r="R1914" s="21"/>
      <c r="T1914" s="19"/>
      <c r="U1914" s="19"/>
      <c r="Y1914" s="22"/>
      <c r="AA1914" s="19"/>
      <c r="AF1914" s="24"/>
      <c r="AK1914" s="21"/>
      <c r="AP1914" s="21"/>
      <c r="AS1914" s="24"/>
      <c r="AT1914" s="24"/>
      <c r="AV1914" s="24"/>
    </row>
    <row r="1915" ht="15.75" customHeight="1">
      <c r="F1915" s="19"/>
      <c r="G1915" s="20"/>
      <c r="M1915" s="21"/>
      <c r="O1915" s="19"/>
      <c r="R1915" s="21"/>
      <c r="T1915" s="19"/>
      <c r="U1915" s="19"/>
      <c r="Y1915" s="22"/>
      <c r="AA1915" s="19"/>
      <c r="AF1915" s="24"/>
      <c r="AK1915" s="21"/>
      <c r="AP1915" s="21"/>
      <c r="AS1915" s="24"/>
      <c r="AT1915" s="24"/>
      <c r="AV1915" s="24"/>
    </row>
    <row r="1916" ht="15.75" customHeight="1">
      <c r="F1916" s="19"/>
      <c r="G1916" s="20"/>
      <c r="M1916" s="21"/>
      <c r="O1916" s="19"/>
      <c r="R1916" s="21"/>
      <c r="T1916" s="19"/>
      <c r="U1916" s="19"/>
      <c r="Y1916" s="22"/>
      <c r="AA1916" s="19"/>
      <c r="AF1916" s="24"/>
      <c r="AK1916" s="21"/>
      <c r="AP1916" s="21"/>
      <c r="AS1916" s="24"/>
      <c r="AT1916" s="24"/>
      <c r="AV1916" s="24"/>
    </row>
    <row r="1917" ht="15.75" customHeight="1">
      <c r="F1917" s="19"/>
      <c r="G1917" s="20"/>
      <c r="M1917" s="21"/>
      <c r="O1917" s="19"/>
      <c r="R1917" s="21"/>
      <c r="T1917" s="19"/>
      <c r="U1917" s="19"/>
      <c r="Y1917" s="22"/>
      <c r="AA1917" s="19"/>
      <c r="AF1917" s="24"/>
      <c r="AK1917" s="21"/>
      <c r="AP1917" s="21"/>
      <c r="AS1917" s="24"/>
      <c r="AT1917" s="24"/>
      <c r="AV1917" s="24"/>
    </row>
    <row r="1918" ht="15.75" customHeight="1">
      <c r="F1918" s="19"/>
      <c r="G1918" s="20"/>
      <c r="M1918" s="21"/>
      <c r="O1918" s="19"/>
      <c r="R1918" s="21"/>
      <c r="T1918" s="19"/>
      <c r="U1918" s="19"/>
      <c r="Y1918" s="22"/>
      <c r="AA1918" s="19"/>
      <c r="AF1918" s="24"/>
      <c r="AK1918" s="21"/>
      <c r="AP1918" s="21"/>
      <c r="AS1918" s="24"/>
      <c r="AT1918" s="24"/>
      <c r="AV1918" s="24"/>
    </row>
    <row r="1919" ht="15.75" customHeight="1">
      <c r="F1919" s="19"/>
      <c r="G1919" s="20"/>
      <c r="M1919" s="21"/>
      <c r="O1919" s="19"/>
      <c r="R1919" s="21"/>
      <c r="T1919" s="19"/>
      <c r="U1919" s="19"/>
      <c r="Y1919" s="22"/>
      <c r="AA1919" s="19"/>
      <c r="AF1919" s="24"/>
      <c r="AK1919" s="21"/>
      <c r="AP1919" s="21"/>
      <c r="AS1919" s="24"/>
      <c r="AT1919" s="24"/>
      <c r="AV1919" s="24"/>
    </row>
    <row r="1920" ht="15.75" customHeight="1">
      <c r="F1920" s="19"/>
      <c r="G1920" s="20"/>
      <c r="M1920" s="21"/>
      <c r="O1920" s="19"/>
      <c r="R1920" s="21"/>
      <c r="T1920" s="19"/>
      <c r="U1920" s="19"/>
      <c r="Y1920" s="22"/>
      <c r="AA1920" s="19"/>
      <c r="AF1920" s="24"/>
      <c r="AK1920" s="21"/>
      <c r="AP1920" s="21"/>
      <c r="AS1920" s="24"/>
      <c r="AT1920" s="24"/>
      <c r="AV1920" s="24"/>
    </row>
    <row r="1921" ht="15.75" customHeight="1">
      <c r="F1921" s="19"/>
      <c r="G1921" s="20"/>
      <c r="M1921" s="21"/>
      <c r="O1921" s="19"/>
      <c r="R1921" s="21"/>
      <c r="T1921" s="19"/>
      <c r="U1921" s="19"/>
      <c r="Y1921" s="22"/>
      <c r="AA1921" s="19"/>
      <c r="AF1921" s="24"/>
      <c r="AK1921" s="21"/>
      <c r="AP1921" s="21"/>
      <c r="AS1921" s="24"/>
      <c r="AT1921" s="24"/>
      <c r="AV1921" s="24"/>
    </row>
    <row r="1922" ht="15.75" customHeight="1">
      <c r="F1922" s="19"/>
      <c r="G1922" s="20"/>
      <c r="M1922" s="21"/>
      <c r="O1922" s="19"/>
      <c r="R1922" s="21"/>
      <c r="T1922" s="19"/>
      <c r="U1922" s="19"/>
      <c r="Y1922" s="22"/>
      <c r="AA1922" s="19"/>
      <c r="AF1922" s="24"/>
      <c r="AK1922" s="21"/>
      <c r="AP1922" s="21"/>
      <c r="AS1922" s="24"/>
      <c r="AT1922" s="24"/>
      <c r="AV1922" s="24"/>
    </row>
    <row r="1923" ht="15.75" customHeight="1">
      <c r="F1923" s="19"/>
      <c r="G1923" s="20"/>
      <c r="M1923" s="21"/>
      <c r="O1923" s="19"/>
      <c r="R1923" s="21"/>
      <c r="T1923" s="19"/>
      <c r="U1923" s="19"/>
      <c r="Y1923" s="22"/>
      <c r="AA1923" s="19"/>
      <c r="AF1923" s="24"/>
      <c r="AK1923" s="21"/>
      <c r="AP1923" s="21"/>
      <c r="AS1923" s="24"/>
      <c r="AT1923" s="24"/>
      <c r="AV1923" s="24"/>
    </row>
    <row r="1924" ht="15.75" customHeight="1">
      <c r="F1924" s="19"/>
      <c r="G1924" s="20"/>
      <c r="M1924" s="21"/>
      <c r="O1924" s="19"/>
      <c r="R1924" s="21"/>
      <c r="T1924" s="19"/>
      <c r="U1924" s="19"/>
      <c r="Y1924" s="22"/>
      <c r="AA1924" s="19"/>
      <c r="AF1924" s="24"/>
      <c r="AK1924" s="21"/>
      <c r="AP1924" s="21"/>
      <c r="AS1924" s="24"/>
      <c r="AT1924" s="24"/>
      <c r="AV1924" s="24"/>
    </row>
    <row r="1925" ht="15.75" customHeight="1">
      <c r="F1925" s="19"/>
      <c r="G1925" s="20"/>
      <c r="M1925" s="21"/>
      <c r="O1925" s="19"/>
      <c r="R1925" s="21"/>
      <c r="T1925" s="19"/>
      <c r="U1925" s="19"/>
      <c r="Y1925" s="22"/>
      <c r="AA1925" s="19"/>
      <c r="AF1925" s="24"/>
      <c r="AK1925" s="21"/>
      <c r="AP1925" s="21"/>
      <c r="AS1925" s="24"/>
      <c r="AT1925" s="24"/>
      <c r="AV1925" s="24"/>
    </row>
    <row r="1926" ht="15.75" customHeight="1">
      <c r="F1926" s="19"/>
      <c r="G1926" s="20"/>
      <c r="M1926" s="21"/>
      <c r="O1926" s="19"/>
      <c r="R1926" s="21"/>
      <c r="T1926" s="19"/>
      <c r="U1926" s="19"/>
      <c r="Y1926" s="22"/>
      <c r="AA1926" s="19"/>
      <c r="AF1926" s="24"/>
      <c r="AK1926" s="21"/>
      <c r="AP1926" s="21"/>
      <c r="AS1926" s="24"/>
      <c r="AT1926" s="24"/>
      <c r="AV1926" s="24"/>
    </row>
    <row r="1927" ht="15.75" customHeight="1">
      <c r="F1927" s="19"/>
      <c r="G1927" s="20"/>
      <c r="M1927" s="21"/>
      <c r="O1927" s="19"/>
      <c r="R1927" s="21"/>
      <c r="T1927" s="19"/>
      <c r="U1927" s="19"/>
      <c r="Y1927" s="22"/>
      <c r="AA1927" s="19"/>
      <c r="AF1927" s="24"/>
      <c r="AK1927" s="21"/>
      <c r="AP1927" s="21"/>
      <c r="AS1927" s="24"/>
      <c r="AT1927" s="24"/>
      <c r="AV1927" s="24"/>
    </row>
    <row r="1928" ht="15.75" customHeight="1">
      <c r="F1928" s="19"/>
      <c r="G1928" s="20"/>
      <c r="M1928" s="21"/>
      <c r="O1928" s="19"/>
      <c r="R1928" s="21"/>
      <c r="T1928" s="19"/>
      <c r="U1928" s="19"/>
      <c r="Y1928" s="22"/>
      <c r="AA1928" s="19"/>
      <c r="AF1928" s="24"/>
      <c r="AK1928" s="21"/>
      <c r="AP1928" s="21"/>
      <c r="AS1928" s="24"/>
      <c r="AT1928" s="24"/>
      <c r="AV1928" s="24"/>
    </row>
    <row r="1929" ht="15.75" customHeight="1">
      <c r="F1929" s="19"/>
      <c r="G1929" s="20"/>
      <c r="M1929" s="21"/>
      <c r="O1929" s="19"/>
      <c r="R1929" s="21"/>
      <c r="T1929" s="19"/>
      <c r="U1929" s="19"/>
      <c r="Y1929" s="22"/>
      <c r="AA1929" s="19"/>
      <c r="AF1929" s="24"/>
      <c r="AK1929" s="21"/>
      <c r="AP1929" s="21"/>
      <c r="AS1929" s="24"/>
      <c r="AT1929" s="24"/>
      <c r="AV1929" s="24"/>
    </row>
    <row r="1930" ht="15.75" customHeight="1">
      <c r="F1930" s="19"/>
      <c r="G1930" s="20"/>
      <c r="M1930" s="21"/>
      <c r="O1930" s="19"/>
      <c r="R1930" s="21"/>
      <c r="T1930" s="19"/>
      <c r="U1930" s="19"/>
      <c r="Y1930" s="22"/>
      <c r="AA1930" s="19"/>
      <c r="AF1930" s="24"/>
      <c r="AK1930" s="21"/>
      <c r="AP1930" s="21"/>
      <c r="AS1930" s="24"/>
      <c r="AT1930" s="24"/>
      <c r="AV1930" s="24"/>
    </row>
    <row r="1931" ht="15.75" customHeight="1">
      <c r="F1931" s="19"/>
      <c r="G1931" s="20"/>
      <c r="M1931" s="21"/>
      <c r="O1931" s="19"/>
      <c r="R1931" s="21"/>
      <c r="T1931" s="19"/>
      <c r="U1931" s="19"/>
      <c r="Y1931" s="22"/>
      <c r="AA1931" s="19"/>
      <c r="AF1931" s="24"/>
      <c r="AK1931" s="21"/>
      <c r="AP1931" s="21"/>
      <c r="AS1931" s="24"/>
      <c r="AT1931" s="24"/>
      <c r="AV1931" s="24"/>
    </row>
    <row r="1932" ht="15.75" customHeight="1">
      <c r="F1932" s="19"/>
      <c r="G1932" s="20"/>
      <c r="M1932" s="21"/>
      <c r="O1932" s="19"/>
      <c r="R1932" s="21"/>
      <c r="T1932" s="19"/>
      <c r="U1932" s="19"/>
      <c r="Y1932" s="22"/>
      <c r="AA1932" s="19"/>
      <c r="AF1932" s="24"/>
      <c r="AK1932" s="21"/>
      <c r="AP1932" s="21"/>
      <c r="AS1932" s="24"/>
      <c r="AT1932" s="24"/>
      <c r="AV1932" s="24"/>
    </row>
    <row r="1933" ht="15.75" customHeight="1">
      <c r="F1933" s="19"/>
      <c r="G1933" s="20"/>
      <c r="M1933" s="21"/>
      <c r="O1933" s="19"/>
      <c r="R1933" s="21"/>
      <c r="T1933" s="19"/>
      <c r="U1933" s="19"/>
      <c r="Y1933" s="22"/>
      <c r="AA1933" s="19"/>
      <c r="AF1933" s="24"/>
      <c r="AK1933" s="21"/>
      <c r="AP1933" s="21"/>
      <c r="AS1933" s="24"/>
      <c r="AT1933" s="24"/>
      <c r="AV1933" s="24"/>
    </row>
    <row r="1934" ht="15.75" customHeight="1">
      <c r="F1934" s="19"/>
      <c r="G1934" s="20"/>
      <c r="M1934" s="21"/>
      <c r="O1934" s="19"/>
      <c r="R1934" s="21"/>
      <c r="T1934" s="19"/>
      <c r="U1934" s="19"/>
      <c r="Y1934" s="22"/>
      <c r="AA1934" s="19"/>
      <c r="AF1934" s="24"/>
      <c r="AK1934" s="21"/>
      <c r="AP1934" s="21"/>
      <c r="AS1934" s="24"/>
      <c r="AT1934" s="24"/>
      <c r="AV1934" s="24"/>
    </row>
    <row r="1935" ht="15.75" customHeight="1">
      <c r="F1935" s="19"/>
      <c r="G1935" s="20"/>
      <c r="M1935" s="21"/>
      <c r="O1935" s="19"/>
      <c r="R1935" s="21"/>
      <c r="T1935" s="19"/>
      <c r="U1935" s="19"/>
      <c r="Y1935" s="22"/>
      <c r="AA1935" s="19"/>
      <c r="AF1935" s="24"/>
      <c r="AK1935" s="21"/>
      <c r="AP1935" s="21"/>
      <c r="AS1935" s="24"/>
      <c r="AT1935" s="24"/>
      <c r="AV1935" s="24"/>
    </row>
    <row r="1936" ht="15.75" customHeight="1">
      <c r="F1936" s="19"/>
      <c r="G1936" s="20"/>
      <c r="M1936" s="21"/>
      <c r="O1936" s="19"/>
      <c r="R1936" s="21"/>
      <c r="T1936" s="19"/>
      <c r="U1936" s="19"/>
      <c r="Y1936" s="22"/>
      <c r="AA1936" s="19"/>
      <c r="AF1936" s="24"/>
      <c r="AK1936" s="21"/>
      <c r="AP1936" s="21"/>
      <c r="AS1936" s="24"/>
      <c r="AT1936" s="24"/>
      <c r="AV1936" s="24"/>
    </row>
    <row r="1937" ht="15.75" customHeight="1">
      <c r="F1937" s="19"/>
      <c r="G1937" s="20"/>
      <c r="M1937" s="21"/>
      <c r="O1937" s="19"/>
      <c r="R1937" s="21"/>
      <c r="T1937" s="19"/>
      <c r="U1937" s="19"/>
      <c r="Y1937" s="22"/>
      <c r="AA1937" s="19"/>
      <c r="AF1937" s="24"/>
      <c r="AK1937" s="21"/>
      <c r="AP1937" s="21"/>
      <c r="AS1937" s="24"/>
      <c r="AT1937" s="24"/>
      <c r="AV1937" s="24"/>
    </row>
    <row r="1938" ht="15.75" customHeight="1">
      <c r="F1938" s="19"/>
      <c r="G1938" s="20"/>
      <c r="M1938" s="21"/>
      <c r="O1938" s="19"/>
      <c r="R1938" s="21"/>
      <c r="T1938" s="19"/>
      <c r="U1938" s="19"/>
      <c r="Y1938" s="22"/>
      <c r="AA1938" s="19"/>
      <c r="AF1938" s="24"/>
      <c r="AK1938" s="21"/>
      <c r="AP1938" s="21"/>
      <c r="AS1938" s="24"/>
      <c r="AT1938" s="24"/>
      <c r="AV1938" s="24"/>
    </row>
    <row r="1939" ht="15.75" customHeight="1">
      <c r="F1939" s="19"/>
      <c r="G1939" s="20"/>
      <c r="M1939" s="21"/>
      <c r="O1939" s="19"/>
      <c r="R1939" s="21"/>
      <c r="T1939" s="19"/>
      <c r="U1939" s="19"/>
      <c r="Y1939" s="22"/>
      <c r="AA1939" s="19"/>
      <c r="AF1939" s="24"/>
      <c r="AK1939" s="21"/>
      <c r="AP1939" s="21"/>
      <c r="AS1939" s="24"/>
      <c r="AT1939" s="24"/>
      <c r="AV1939" s="24"/>
    </row>
    <row r="1940" ht="15.75" customHeight="1">
      <c r="F1940" s="19"/>
      <c r="G1940" s="20"/>
      <c r="M1940" s="21"/>
      <c r="O1940" s="19"/>
      <c r="R1940" s="21"/>
      <c r="T1940" s="19"/>
      <c r="U1940" s="19"/>
      <c r="Y1940" s="22"/>
      <c r="AA1940" s="19"/>
      <c r="AF1940" s="24"/>
      <c r="AK1940" s="21"/>
      <c r="AP1940" s="21"/>
      <c r="AS1940" s="24"/>
      <c r="AT1940" s="24"/>
      <c r="AV1940" s="24"/>
    </row>
    <row r="1941" ht="15.75" customHeight="1">
      <c r="F1941" s="19"/>
      <c r="G1941" s="20"/>
      <c r="M1941" s="21"/>
      <c r="O1941" s="19"/>
      <c r="R1941" s="21"/>
      <c r="T1941" s="19"/>
      <c r="U1941" s="19"/>
      <c r="Y1941" s="22"/>
      <c r="AA1941" s="19"/>
      <c r="AF1941" s="24"/>
      <c r="AK1941" s="21"/>
      <c r="AP1941" s="21"/>
      <c r="AS1941" s="24"/>
      <c r="AT1941" s="24"/>
      <c r="AV1941" s="24"/>
    </row>
    <row r="1942" ht="15.75" customHeight="1">
      <c r="F1942" s="19"/>
      <c r="G1942" s="20"/>
      <c r="M1942" s="21"/>
      <c r="O1942" s="19"/>
      <c r="R1942" s="21"/>
      <c r="T1942" s="19"/>
      <c r="U1942" s="19"/>
      <c r="Y1942" s="22"/>
      <c r="AA1942" s="19"/>
      <c r="AF1942" s="24"/>
      <c r="AK1942" s="21"/>
      <c r="AP1942" s="21"/>
      <c r="AS1942" s="24"/>
      <c r="AT1942" s="24"/>
      <c r="AV1942" s="24"/>
    </row>
    <row r="1943" ht="15.75" customHeight="1">
      <c r="F1943" s="19"/>
      <c r="G1943" s="20"/>
      <c r="M1943" s="21"/>
      <c r="O1943" s="19"/>
      <c r="R1943" s="21"/>
      <c r="T1943" s="19"/>
      <c r="U1943" s="19"/>
      <c r="Y1943" s="22"/>
      <c r="AA1943" s="19"/>
      <c r="AF1943" s="24"/>
      <c r="AK1943" s="21"/>
      <c r="AP1943" s="21"/>
      <c r="AS1943" s="24"/>
      <c r="AT1943" s="24"/>
      <c r="AV1943" s="24"/>
    </row>
    <row r="1944" ht="15.75" customHeight="1">
      <c r="F1944" s="19"/>
      <c r="G1944" s="20"/>
      <c r="M1944" s="21"/>
      <c r="O1944" s="19"/>
      <c r="R1944" s="21"/>
      <c r="T1944" s="19"/>
      <c r="U1944" s="19"/>
      <c r="Y1944" s="22"/>
      <c r="AA1944" s="19"/>
      <c r="AF1944" s="24"/>
      <c r="AK1944" s="21"/>
      <c r="AP1944" s="21"/>
      <c r="AS1944" s="24"/>
      <c r="AT1944" s="24"/>
      <c r="AV1944" s="24"/>
    </row>
    <row r="1945" ht="15.75" customHeight="1">
      <c r="F1945" s="19"/>
      <c r="G1945" s="20"/>
      <c r="M1945" s="21"/>
      <c r="O1945" s="19"/>
      <c r="R1945" s="21"/>
      <c r="T1945" s="19"/>
      <c r="U1945" s="19"/>
      <c r="Y1945" s="22"/>
      <c r="AA1945" s="19"/>
      <c r="AF1945" s="24"/>
      <c r="AK1945" s="21"/>
      <c r="AP1945" s="21"/>
      <c r="AS1945" s="24"/>
      <c r="AT1945" s="24"/>
      <c r="AV1945" s="24"/>
    </row>
    <row r="1946" ht="15.75" customHeight="1">
      <c r="F1946" s="19"/>
      <c r="G1946" s="20"/>
      <c r="M1946" s="21"/>
      <c r="O1946" s="19"/>
      <c r="R1946" s="21"/>
      <c r="T1946" s="19"/>
      <c r="U1946" s="19"/>
      <c r="Y1946" s="22"/>
      <c r="AA1946" s="19"/>
      <c r="AF1946" s="24"/>
      <c r="AK1946" s="21"/>
      <c r="AP1946" s="21"/>
      <c r="AS1946" s="24"/>
      <c r="AT1946" s="24"/>
      <c r="AV1946" s="24"/>
    </row>
    <row r="1947" ht="15.75" customHeight="1">
      <c r="F1947" s="19"/>
      <c r="G1947" s="20"/>
      <c r="M1947" s="21"/>
      <c r="O1947" s="19"/>
      <c r="R1947" s="21"/>
      <c r="T1947" s="19"/>
      <c r="U1947" s="19"/>
      <c r="Y1947" s="22"/>
      <c r="AA1947" s="19"/>
      <c r="AF1947" s="24"/>
      <c r="AK1947" s="21"/>
      <c r="AP1947" s="21"/>
      <c r="AS1947" s="24"/>
      <c r="AT1947" s="24"/>
      <c r="AV1947" s="24"/>
    </row>
    <row r="1948" ht="15.75" customHeight="1">
      <c r="F1948" s="19"/>
      <c r="G1948" s="20"/>
      <c r="M1948" s="21"/>
      <c r="O1948" s="19"/>
      <c r="R1948" s="21"/>
      <c r="T1948" s="19"/>
      <c r="U1948" s="19"/>
      <c r="Y1948" s="22"/>
      <c r="AA1948" s="19"/>
      <c r="AF1948" s="24"/>
      <c r="AK1948" s="21"/>
      <c r="AP1948" s="21"/>
      <c r="AS1948" s="24"/>
      <c r="AT1948" s="24"/>
      <c r="AV1948" s="24"/>
    </row>
    <row r="1949" ht="15.75" customHeight="1">
      <c r="F1949" s="19"/>
      <c r="G1949" s="20"/>
      <c r="M1949" s="21"/>
      <c r="O1949" s="19"/>
      <c r="R1949" s="21"/>
      <c r="T1949" s="19"/>
      <c r="U1949" s="19"/>
      <c r="Y1949" s="22"/>
      <c r="AA1949" s="19"/>
      <c r="AF1949" s="24"/>
      <c r="AK1949" s="21"/>
      <c r="AP1949" s="21"/>
      <c r="AS1949" s="24"/>
      <c r="AT1949" s="24"/>
      <c r="AV1949" s="24"/>
    </row>
    <row r="1950" ht="15.75" customHeight="1">
      <c r="F1950" s="19"/>
      <c r="G1950" s="20"/>
      <c r="M1950" s="21"/>
      <c r="O1950" s="19"/>
      <c r="R1950" s="21"/>
      <c r="T1950" s="19"/>
      <c r="U1950" s="19"/>
      <c r="Y1950" s="22"/>
      <c r="AA1950" s="19"/>
      <c r="AF1950" s="24"/>
      <c r="AK1950" s="21"/>
      <c r="AP1950" s="21"/>
      <c r="AS1950" s="24"/>
      <c r="AT1950" s="24"/>
      <c r="AV1950" s="24"/>
    </row>
    <row r="1951" ht="15.75" customHeight="1">
      <c r="F1951" s="19"/>
      <c r="G1951" s="20"/>
      <c r="M1951" s="21"/>
      <c r="O1951" s="19"/>
      <c r="R1951" s="21"/>
      <c r="T1951" s="19"/>
      <c r="U1951" s="19"/>
      <c r="Y1951" s="22"/>
      <c r="AA1951" s="19"/>
      <c r="AF1951" s="24"/>
      <c r="AK1951" s="21"/>
      <c r="AP1951" s="21"/>
      <c r="AS1951" s="24"/>
      <c r="AT1951" s="24"/>
      <c r="AV1951" s="24"/>
    </row>
    <row r="1952" ht="15.75" customHeight="1">
      <c r="F1952" s="19"/>
      <c r="G1952" s="20"/>
      <c r="M1952" s="21"/>
      <c r="O1952" s="19"/>
      <c r="R1952" s="21"/>
      <c r="T1952" s="19"/>
      <c r="U1952" s="19"/>
      <c r="Y1952" s="22"/>
      <c r="AA1952" s="19"/>
      <c r="AF1952" s="24"/>
      <c r="AK1952" s="21"/>
      <c r="AP1952" s="21"/>
      <c r="AS1952" s="24"/>
      <c r="AT1952" s="24"/>
      <c r="AV1952" s="24"/>
    </row>
    <row r="1953" ht="15.75" customHeight="1">
      <c r="F1953" s="19"/>
      <c r="G1953" s="20"/>
      <c r="M1953" s="21"/>
      <c r="O1953" s="19"/>
      <c r="R1953" s="21"/>
      <c r="T1953" s="19"/>
      <c r="U1953" s="19"/>
      <c r="Y1953" s="22"/>
      <c r="AA1953" s="19"/>
      <c r="AF1953" s="24"/>
      <c r="AK1953" s="21"/>
      <c r="AP1953" s="21"/>
      <c r="AS1953" s="24"/>
      <c r="AT1953" s="24"/>
      <c r="AV1953" s="24"/>
    </row>
    <row r="1954" ht="15.75" customHeight="1">
      <c r="F1954" s="19"/>
      <c r="G1954" s="20"/>
      <c r="M1954" s="21"/>
      <c r="O1954" s="19"/>
      <c r="R1954" s="21"/>
      <c r="T1954" s="19"/>
      <c r="U1954" s="19"/>
      <c r="Y1954" s="22"/>
      <c r="AA1954" s="19"/>
      <c r="AF1954" s="24"/>
      <c r="AK1954" s="21"/>
      <c r="AP1954" s="21"/>
      <c r="AS1954" s="24"/>
      <c r="AT1954" s="24"/>
      <c r="AV1954" s="24"/>
    </row>
    <row r="1955" ht="15.75" customHeight="1">
      <c r="F1955" s="19"/>
      <c r="G1955" s="20"/>
      <c r="M1955" s="21"/>
      <c r="O1955" s="19"/>
      <c r="R1955" s="21"/>
      <c r="T1955" s="19"/>
      <c r="U1955" s="19"/>
      <c r="Y1955" s="22"/>
      <c r="AA1955" s="19"/>
      <c r="AF1955" s="24"/>
      <c r="AK1955" s="21"/>
      <c r="AP1955" s="21"/>
      <c r="AS1955" s="24"/>
      <c r="AT1955" s="24"/>
      <c r="AV1955" s="24"/>
    </row>
    <row r="1956" ht="15.75" customHeight="1">
      <c r="F1956" s="19"/>
      <c r="G1956" s="20"/>
      <c r="M1956" s="21"/>
      <c r="O1956" s="19"/>
      <c r="R1956" s="21"/>
      <c r="T1956" s="19"/>
      <c r="U1956" s="19"/>
      <c r="Y1956" s="22"/>
      <c r="AA1956" s="19"/>
      <c r="AF1956" s="24"/>
      <c r="AK1956" s="21"/>
      <c r="AP1956" s="21"/>
      <c r="AS1956" s="24"/>
      <c r="AT1956" s="24"/>
      <c r="AV1956" s="24"/>
    </row>
    <row r="1957" ht="15.75" customHeight="1">
      <c r="F1957" s="19"/>
      <c r="G1957" s="20"/>
      <c r="M1957" s="21"/>
      <c r="O1957" s="19"/>
      <c r="R1957" s="21"/>
      <c r="T1957" s="19"/>
      <c r="U1957" s="19"/>
      <c r="Y1957" s="22"/>
      <c r="AA1957" s="19"/>
      <c r="AF1957" s="24"/>
      <c r="AK1957" s="21"/>
      <c r="AP1957" s="21"/>
      <c r="AS1957" s="24"/>
      <c r="AT1957" s="24"/>
      <c r="AV1957" s="24"/>
    </row>
    <row r="1958" ht="15.75" customHeight="1">
      <c r="F1958" s="19"/>
      <c r="G1958" s="20"/>
      <c r="M1958" s="21"/>
      <c r="O1958" s="19"/>
      <c r="R1958" s="21"/>
      <c r="T1958" s="19"/>
      <c r="U1958" s="19"/>
      <c r="Y1958" s="22"/>
      <c r="AA1958" s="19"/>
      <c r="AF1958" s="24"/>
      <c r="AK1958" s="21"/>
      <c r="AP1958" s="21"/>
      <c r="AS1958" s="24"/>
      <c r="AT1958" s="24"/>
      <c r="AV1958" s="24"/>
    </row>
    <row r="1959" ht="15.75" customHeight="1">
      <c r="F1959" s="19"/>
      <c r="G1959" s="20"/>
      <c r="M1959" s="21"/>
      <c r="O1959" s="19"/>
      <c r="R1959" s="21"/>
      <c r="T1959" s="19"/>
      <c r="U1959" s="19"/>
      <c r="Y1959" s="22"/>
      <c r="AA1959" s="19"/>
      <c r="AF1959" s="24"/>
      <c r="AK1959" s="21"/>
      <c r="AP1959" s="21"/>
      <c r="AS1959" s="24"/>
      <c r="AT1959" s="24"/>
      <c r="AV1959" s="24"/>
    </row>
    <row r="1960" ht="15.75" customHeight="1">
      <c r="F1960" s="19"/>
      <c r="G1960" s="20"/>
      <c r="M1960" s="21"/>
      <c r="O1960" s="19"/>
      <c r="R1960" s="21"/>
      <c r="T1960" s="19"/>
      <c r="U1960" s="19"/>
      <c r="Y1960" s="22"/>
      <c r="AA1960" s="19"/>
      <c r="AF1960" s="24"/>
      <c r="AK1960" s="21"/>
      <c r="AP1960" s="21"/>
      <c r="AS1960" s="24"/>
      <c r="AT1960" s="24"/>
      <c r="AV1960" s="24"/>
    </row>
    <row r="1961" ht="15.75" customHeight="1">
      <c r="F1961" s="19"/>
      <c r="G1961" s="20"/>
      <c r="M1961" s="21"/>
      <c r="O1961" s="19"/>
      <c r="R1961" s="21"/>
      <c r="T1961" s="19"/>
      <c r="U1961" s="19"/>
      <c r="Y1961" s="22"/>
      <c r="AA1961" s="19"/>
      <c r="AF1961" s="24"/>
      <c r="AK1961" s="21"/>
      <c r="AP1961" s="21"/>
      <c r="AS1961" s="24"/>
      <c r="AT1961" s="24"/>
      <c r="AV1961" s="24"/>
    </row>
    <row r="1962" ht="15.75" customHeight="1">
      <c r="F1962" s="19"/>
      <c r="G1962" s="20"/>
      <c r="M1962" s="21"/>
      <c r="O1962" s="19"/>
      <c r="R1962" s="21"/>
      <c r="T1962" s="19"/>
      <c r="U1962" s="19"/>
      <c r="Y1962" s="22"/>
      <c r="AA1962" s="19"/>
      <c r="AF1962" s="24"/>
      <c r="AK1962" s="21"/>
      <c r="AP1962" s="21"/>
      <c r="AS1962" s="24"/>
      <c r="AT1962" s="24"/>
      <c r="AV1962" s="24"/>
    </row>
    <row r="1963" ht="15.75" customHeight="1">
      <c r="F1963" s="19"/>
      <c r="G1963" s="20"/>
      <c r="M1963" s="21"/>
      <c r="O1963" s="19"/>
      <c r="R1963" s="21"/>
      <c r="T1963" s="19"/>
      <c r="U1963" s="19"/>
      <c r="Y1963" s="22"/>
      <c r="AA1963" s="19"/>
      <c r="AF1963" s="24"/>
      <c r="AK1963" s="21"/>
      <c r="AP1963" s="21"/>
      <c r="AS1963" s="24"/>
      <c r="AT1963" s="24"/>
      <c r="AV1963" s="24"/>
    </row>
    <row r="1964" ht="15.75" customHeight="1">
      <c r="F1964" s="19"/>
      <c r="G1964" s="20"/>
      <c r="M1964" s="21"/>
      <c r="O1964" s="19"/>
      <c r="R1964" s="21"/>
      <c r="T1964" s="19"/>
      <c r="U1964" s="19"/>
      <c r="Y1964" s="22"/>
      <c r="AA1964" s="19"/>
      <c r="AF1964" s="24"/>
      <c r="AK1964" s="21"/>
      <c r="AP1964" s="21"/>
      <c r="AS1964" s="24"/>
      <c r="AT1964" s="24"/>
      <c r="AV1964" s="24"/>
    </row>
    <row r="1965" ht="15.75" customHeight="1">
      <c r="F1965" s="19"/>
      <c r="G1965" s="20"/>
      <c r="M1965" s="21"/>
      <c r="O1965" s="19"/>
      <c r="R1965" s="21"/>
      <c r="T1965" s="19"/>
      <c r="U1965" s="19"/>
      <c r="Y1965" s="22"/>
      <c r="AA1965" s="19"/>
      <c r="AF1965" s="24"/>
      <c r="AK1965" s="21"/>
      <c r="AP1965" s="21"/>
      <c r="AS1965" s="24"/>
      <c r="AT1965" s="24"/>
      <c r="AV1965" s="24"/>
    </row>
    <row r="1966" ht="15.75" customHeight="1">
      <c r="F1966" s="19"/>
      <c r="G1966" s="20"/>
      <c r="M1966" s="21"/>
      <c r="O1966" s="19"/>
      <c r="R1966" s="21"/>
      <c r="T1966" s="19"/>
      <c r="U1966" s="19"/>
      <c r="Y1966" s="22"/>
      <c r="AA1966" s="19"/>
      <c r="AF1966" s="24"/>
      <c r="AK1966" s="21"/>
      <c r="AP1966" s="21"/>
      <c r="AS1966" s="24"/>
      <c r="AT1966" s="24"/>
      <c r="AV1966" s="24"/>
    </row>
    <row r="1967" ht="15.75" customHeight="1">
      <c r="F1967" s="19"/>
      <c r="G1967" s="20"/>
      <c r="M1967" s="21"/>
      <c r="O1967" s="19"/>
      <c r="R1967" s="21"/>
      <c r="T1967" s="19"/>
      <c r="U1967" s="19"/>
      <c r="Y1967" s="22"/>
      <c r="AA1967" s="19"/>
      <c r="AF1967" s="24"/>
      <c r="AK1967" s="21"/>
      <c r="AP1967" s="21"/>
      <c r="AS1967" s="24"/>
      <c r="AT1967" s="24"/>
      <c r="AV1967" s="24"/>
    </row>
    <row r="1968" ht="15.75" customHeight="1">
      <c r="F1968" s="19"/>
      <c r="G1968" s="20"/>
      <c r="M1968" s="21"/>
      <c r="O1968" s="19"/>
      <c r="R1968" s="21"/>
      <c r="T1968" s="19"/>
      <c r="U1968" s="19"/>
      <c r="Y1968" s="22"/>
      <c r="AA1968" s="19"/>
      <c r="AF1968" s="24"/>
      <c r="AK1968" s="21"/>
      <c r="AP1968" s="21"/>
      <c r="AS1968" s="24"/>
      <c r="AT1968" s="24"/>
      <c r="AV1968" s="24"/>
    </row>
    <row r="1969" ht="15.75" customHeight="1">
      <c r="F1969" s="19"/>
      <c r="G1969" s="20"/>
      <c r="M1969" s="21"/>
      <c r="O1969" s="19"/>
      <c r="R1969" s="21"/>
      <c r="T1969" s="19"/>
      <c r="U1969" s="19"/>
      <c r="Y1969" s="22"/>
      <c r="AA1969" s="19"/>
      <c r="AF1969" s="24"/>
      <c r="AK1969" s="21"/>
      <c r="AP1969" s="21"/>
      <c r="AS1969" s="24"/>
      <c r="AT1969" s="24"/>
      <c r="AV1969" s="24"/>
    </row>
    <row r="1970" ht="15.75" customHeight="1">
      <c r="F1970" s="19"/>
      <c r="G1970" s="20"/>
      <c r="M1970" s="21"/>
      <c r="O1970" s="19"/>
      <c r="R1970" s="21"/>
      <c r="T1970" s="19"/>
      <c r="U1970" s="19"/>
      <c r="Y1970" s="22"/>
      <c r="AA1970" s="19"/>
      <c r="AF1970" s="24"/>
      <c r="AK1970" s="21"/>
      <c r="AP1970" s="21"/>
      <c r="AS1970" s="24"/>
      <c r="AT1970" s="24"/>
      <c r="AV1970" s="24"/>
    </row>
    <row r="1971" ht="15.75" customHeight="1">
      <c r="F1971" s="19"/>
      <c r="G1971" s="20"/>
      <c r="M1971" s="21"/>
      <c r="O1971" s="19"/>
      <c r="R1971" s="21"/>
      <c r="T1971" s="19"/>
      <c r="U1971" s="19"/>
      <c r="Y1971" s="22"/>
      <c r="AA1971" s="19"/>
      <c r="AF1971" s="24"/>
      <c r="AK1971" s="21"/>
      <c r="AP1971" s="21"/>
      <c r="AS1971" s="24"/>
      <c r="AT1971" s="24"/>
      <c r="AV1971" s="24"/>
    </row>
    <row r="1972" ht="15.75" customHeight="1">
      <c r="F1972" s="19"/>
      <c r="G1972" s="20"/>
      <c r="M1972" s="21"/>
      <c r="O1972" s="19"/>
      <c r="R1972" s="21"/>
      <c r="T1972" s="19"/>
      <c r="U1972" s="19"/>
      <c r="Y1972" s="22"/>
      <c r="AA1972" s="19"/>
      <c r="AF1972" s="24"/>
      <c r="AK1972" s="21"/>
      <c r="AP1972" s="21"/>
      <c r="AS1972" s="24"/>
      <c r="AT1972" s="24"/>
      <c r="AV1972" s="24"/>
    </row>
    <row r="1973" ht="15.75" customHeight="1">
      <c r="F1973" s="19"/>
      <c r="G1973" s="20"/>
      <c r="M1973" s="21"/>
      <c r="O1973" s="19"/>
      <c r="R1973" s="21"/>
      <c r="T1973" s="19"/>
      <c r="U1973" s="19"/>
      <c r="Y1973" s="22"/>
      <c r="AA1973" s="19"/>
      <c r="AF1973" s="24"/>
      <c r="AK1973" s="21"/>
      <c r="AP1973" s="21"/>
      <c r="AS1973" s="24"/>
      <c r="AT1973" s="24"/>
      <c r="AV1973" s="24"/>
    </row>
    <row r="1974" ht="15.75" customHeight="1">
      <c r="F1974" s="19"/>
      <c r="G1974" s="20"/>
      <c r="M1974" s="21"/>
      <c r="O1974" s="19"/>
      <c r="R1974" s="21"/>
      <c r="T1974" s="19"/>
      <c r="U1974" s="19"/>
      <c r="Y1974" s="22"/>
      <c r="AA1974" s="19"/>
      <c r="AF1974" s="24"/>
      <c r="AK1974" s="21"/>
      <c r="AP1974" s="21"/>
      <c r="AS1974" s="24"/>
      <c r="AT1974" s="24"/>
      <c r="AV1974" s="24"/>
    </row>
    <row r="1975" ht="15.75" customHeight="1">
      <c r="F1975" s="19"/>
      <c r="G1975" s="20"/>
      <c r="M1975" s="21"/>
      <c r="O1975" s="19"/>
      <c r="R1975" s="21"/>
      <c r="T1975" s="19"/>
      <c r="U1975" s="19"/>
      <c r="Y1975" s="22"/>
      <c r="AA1975" s="19"/>
      <c r="AF1975" s="24"/>
      <c r="AK1975" s="21"/>
      <c r="AP1975" s="21"/>
      <c r="AS1975" s="24"/>
      <c r="AT1975" s="24"/>
      <c r="AV1975" s="24"/>
    </row>
    <row r="1976" ht="15.75" customHeight="1">
      <c r="F1976" s="19"/>
      <c r="G1976" s="20"/>
      <c r="M1976" s="21"/>
      <c r="O1976" s="19"/>
      <c r="R1976" s="21"/>
      <c r="T1976" s="19"/>
      <c r="U1976" s="19"/>
      <c r="Y1976" s="22"/>
      <c r="AA1976" s="19"/>
      <c r="AF1976" s="24"/>
      <c r="AK1976" s="21"/>
      <c r="AP1976" s="21"/>
      <c r="AS1976" s="24"/>
      <c r="AT1976" s="24"/>
      <c r="AV1976" s="24"/>
    </row>
    <row r="1977" ht="15.75" customHeight="1">
      <c r="F1977" s="19"/>
      <c r="G1977" s="20"/>
      <c r="M1977" s="21"/>
      <c r="O1977" s="19"/>
      <c r="R1977" s="21"/>
      <c r="T1977" s="19"/>
      <c r="U1977" s="19"/>
      <c r="Y1977" s="22"/>
      <c r="AA1977" s="19"/>
      <c r="AF1977" s="24"/>
      <c r="AK1977" s="21"/>
      <c r="AP1977" s="21"/>
      <c r="AS1977" s="24"/>
      <c r="AT1977" s="24"/>
      <c r="AV1977" s="24"/>
    </row>
    <row r="1978" ht="15.75" customHeight="1">
      <c r="F1978" s="19"/>
      <c r="G1978" s="20"/>
      <c r="M1978" s="21"/>
      <c r="O1978" s="19"/>
      <c r="R1978" s="21"/>
      <c r="T1978" s="19"/>
      <c r="U1978" s="19"/>
      <c r="Y1978" s="22"/>
      <c r="AA1978" s="19"/>
      <c r="AF1978" s="24"/>
      <c r="AK1978" s="21"/>
      <c r="AP1978" s="21"/>
      <c r="AS1978" s="24"/>
      <c r="AT1978" s="24"/>
      <c r="AV1978" s="24"/>
    </row>
    <row r="1979" ht="15.75" customHeight="1">
      <c r="F1979" s="19"/>
      <c r="G1979" s="20"/>
      <c r="M1979" s="21"/>
      <c r="O1979" s="19"/>
      <c r="R1979" s="21"/>
      <c r="T1979" s="19"/>
      <c r="U1979" s="19"/>
      <c r="Y1979" s="22"/>
      <c r="AA1979" s="19"/>
      <c r="AF1979" s="24"/>
      <c r="AK1979" s="21"/>
      <c r="AP1979" s="21"/>
      <c r="AS1979" s="24"/>
      <c r="AT1979" s="24"/>
      <c r="AV1979" s="24"/>
    </row>
    <row r="1980" ht="15.75" customHeight="1">
      <c r="F1980" s="19"/>
      <c r="G1980" s="20"/>
      <c r="M1980" s="21"/>
      <c r="O1980" s="19"/>
      <c r="R1980" s="21"/>
      <c r="T1980" s="19"/>
      <c r="U1980" s="19"/>
      <c r="Y1980" s="22"/>
      <c r="AA1980" s="19"/>
      <c r="AF1980" s="24"/>
      <c r="AK1980" s="21"/>
      <c r="AP1980" s="21"/>
      <c r="AS1980" s="24"/>
      <c r="AT1980" s="24"/>
      <c r="AV1980" s="24"/>
    </row>
    <row r="1981" ht="15.75" customHeight="1">
      <c r="F1981" s="19"/>
      <c r="G1981" s="20"/>
      <c r="M1981" s="21"/>
      <c r="O1981" s="19"/>
      <c r="R1981" s="21"/>
      <c r="T1981" s="19"/>
      <c r="U1981" s="19"/>
      <c r="Y1981" s="22"/>
      <c r="AA1981" s="19"/>
      <c r="AF1981" s="24"/>
      <c r="AK1981" s="21"/>
      <c r="AP1981" s="21"/>
      <c r="AS1981" s="24"/>
      <c r="AT1981" s="24"/>
      <c r="AV1981" s="24"/>
    </row>
    <row r="1982" ht="15.75" customHeight="1">
      <c r="F1982" s="19"/>
      <c r="G1982" s="20"/>
      <c r="M1982" s="21"/>
      <c r="O1982" s="19"/>
      <c r="R1982" s="21"/>
      <c r="T1982" s="19"/>
      <c r="U1982" s="19"/>
      <c r="Y1982" s="22"/>
      <c r="AA1982" s="19"/>
      <c r="AF1982" s="24"/>
      <c r="AK1982" s="21"/>
      <c r="AP1982" s="21"/>
      <c r="AS1982" s="24"/>
      <c r="AT1982" s="24"/>
      <c r="AV1982" s="24"/>
    </row>
    <row r="1983" ht="15.75" customHeight="1">
      <c r="F1983" s="19"/>
      <c r="G1983" s="20"/>
      <c r="M1983" s="21"/>
      <c r="O1983" s="19"/>
      <c r="R1983" s="21"/>
      <c r="T1983" s="19"/>
      <c r="U1983" s="19"/>
      <c r="Y1983" s="22"/>
      <c r="AA1983" s="19"/>
      <c r="AF1983" s="24"/>
      <c r="AK1983" s="21"/>
      <c r="AP1983" s="21"/>
      <c r="AS1983" s="24"/>
      <c r="AT1983" s="24"/>
      <c r="AV1983" s="24"/>
    </row>
    <row r="1984" ht="15.75" customHeight="1">
      <c r="F1984" s="19"/>
      <c r="G1984" s="20"/>
      <c r="M1984" s="21"/>
      <c r="O1984" s="19"/>
      <c r="R1984" s="21"/>
      <c r="T1984" s="19"/>
      <c r="U1984" s="19"/>
      <c r="Y1984" s="22"/>
      <c r="AA1984" s="19"/>
      <c r="AF1984" s="24"/>
      <c r="AK1984" s="21"/>
      <c r="AP1984" s="21"/>
      <c r="AS1984" s="24"/>
      <c r="AT1984" s="24"/>
      <c r="AV1984" s="24"/>
    </row>
    <row r="1985" ht="15.75" customHeight="1">
      <c r="F1985" s="19"/>
      <c r="G1985" s="20"/>
      <c r="M1985" s="21"/>
      <c r="O1985" s="19"/>
      <c r="R1985" s="21"/>
      <c r="T1985" s="19"/>
      <c r="U1985" s="19"/>
      <c r="Y1985" s="22"/>
      <c r="AA1985" s="19"/>
      <c r="AF1985" s="24"/>
      <c r="AK1985" s="21"/>
      <c r="AP1985" s="21"/>
      <c r="AS1985" s="24"/>
      <c r="AT1985" s="24"/>
      <c r="AV1985" s="24"/>
    </row>
    <row r="1986" ht="15.75" customHeight="1">
      <c r="F1986" s="19"/>
      <c r="G1986" s="20"/>
      <c r="M1986" s="21"/>
      <c r="O1986" s="19"/>
      <c r="R1986" s="21"/>
      <c r="T1986" s="19"/>
      <c r="U1986" s="19"/>
      <c r="Y1986" s="22"/>
      <c r="AA1986" s="19"/>
      <c r="AF1986" s="24"/>
      <c r="AK1986" s="21"/>
      <c r="AP1986" s="21"/>
      <c r="AS1986" s="24"/>
      <c r="AT1986" s="24"/>
      <c r="AV1986" s="24"/>
    </row>
    <row r="1987" ht="15.75" customHeight="1">
      <c r="F1987" s="19"/>
      <c r="G1987" s="20"/>
      <c r="M1987" s="21"/>
      <c r="O1987" s="19"/>
      <c r="R1987" s="21"/>
      <c r="T1987" s="19"/>
      <c r="U1987" s="19"/>
      <c r="Y1987" s="22"/>
      <c r="AA1987" s="19"/>
      <c r="AF1987" s="24"/>
      <c r="AK1987" s="21"/>
      <c r="AP1987" s="21"/>
      <c r="AS1987" s="24"/>
      <c r="AT1987" s="24"/>
      <c r="AV1987" s="24"/>
    </row>
    <row r="1988" ht="15.75" customHeight="1">
      <c r="F1988" s="19"/>
      <c r="G1988" s="20"/>
      <c r="M1988" s="21"/>
      <c r="O1988" s="19"/>
      <c r="R1988" s="21"/>
      <c r="T1988" s="19"/>
      <c r="U1988" s="19"/>
      <c r="Y1988" s="22"/>
      <c r="AA1988" s="19"/>
      <c r="AF1988" s="24"/>
      <c r="AK1988" s="21"/>
      <c r="AP1988" s="21"/>
      <c r="AS1988" s="24"/>
      <c r="AT1988" s="24"/>
      <c r="AV1988" s="24"/>
    </row>
    <row r="1989" ht="15.75" customHeight="1">
      <c r="F1989" s="19"/>
      <c r="G1989" s="20"/>
      <c r="M1989" s="21"/>
      <c r="O1989" s="19"/>
      <c r="R1989" s="21"/>
      <c r="T1989" s="19"/>
      <c r="U1989" s="19"/>
      <c r="Y1989" s="22"/>
      <c r="AA1989" s="19"/>
      <c r="AF1989" s="24"/>
      <c r="AK1989" s="21"/>
      <c r="AP1989" s="21"/>
      <c r="AS1989" s="24"/>
      <c r="AT1989" s="24"/>
      <c r="AV1989" s="24"/>
    </row>
    <row r="1990" ht="15.75" customHeight="1">
      <c r="F1990" s="19"/>
      <c r="G1990" s="20"/>
      <c r="M1990" s="21"/>
      <c r="O1990" s="19"/>
      <c r="R1990" s="21"/>
      <c r="T1990" s="19"/>
      <c r="U1990" s="19"/>
      <c r="Y1990" s="22"/>
      <c r="AA1990" s="19"/>
      <c r="AF1990" s="24"/>
      <c r="AK1990" s="21"/>
      <c r="AP1990" s="21"/>
      <c r="AS1990" s="24"/>
      <c r="AT1990" s="24"/>
      <c r="AV1990" s="24"/>
    </row>
    <row r="1991" ht="15.75" customHeight="1">
      <c r="F1991" s="19"/>
      <c r="G1991" s="20"/>
      <c r="M1991" s="21"/>
      <c r="O1991" s="19"/>
      <c r="R1991" s="21"/>
      <c r="T1991" s="19"/>
      <c r="U1991" s="19"/>
      <c r="Y1991" s="22"/>
      <c r="AA1991" s="19"/>
      <c r="AF1991" s="24"/>
      <c r="AK1991" s="21"/>
      <c r="AP1991" s="21"/>
      <c r="AS1991" s="24"/>
      <c r="AT1991" s="24"/>
      <c r="AV1991" s="24"/>
    </row>
    <row r="1992" ht="15.75" customHeight="1">
      <c r="F1992" s="19"/>
      <c r="G1992" s="20"/>
      <c r="M1992" s="21"/>
      <c r="O1992" s="19"/>
      <c r="R1992" s="21"/>
      <c r="T1992" s="19"/>
      <c r="U1992" s="19"/>
      <c r="Y1992" s="22"/>
      <c r="AA1992" s="19"/>
      <c r="AF1992" s="24"/>
      <c r="AK1992" s="21"/>
      <c r="AP1992" s="21"/>
      <c r="AS1992" s="24"/>
      <c r="AT1992" s="24"/>
      <c r="AV1992" s="24"/>
    </row>
    <row r="1993" ht="15.75" customHeight="1">
      <c r="F1993" s="19"/>
      <c r="G1993" s="20"/>
      <c r="M1993" s="21"/>
      <c r="O1993" s="19"/>
      <c r="R1993" s="21"/>
      <c r="T1993" s="19"/>
      <c r="U1993" s="19"/>
      <c r="Y1993" s="22"/>
      <c r="AA1993" s="19"/>
      <c r="AF1993" s="24"/>
      <c r="AK1993" s="21"/>
      <c r="AP1993" s="21"/>
      <c r="AS1993" s="24"/>
      <c r="AT1993" s="24"/>
      <c r="AV1993" s="24"/>
    </row>
    <row r="1994" ht="15.75" customHeight="1">
      <c r="F1994" s="19"/>
      <c r="G1994" s="20"/>
      <c r="M1994" s="21"/>
      <c r="O1994" s="19"/>
      <c r="R1994" s="21"/>
      <c r="T1994" s="19"/>
      <c r="U1994" s="19"/>
      <c r="Y1994" s="22"/>
      <c r="AA1994" s="19"/>
      <c r="AF1994" s="24"/>
      <c r="AK1994" s="21"/>
      <c r="AP1994" s="21"/>
      <c r="AS1994" s="24"/>
      <c r="AT1994" s="24"/>
      <c r="AV1994" s="24"/>
    </row>
    <row r="1995" ht="15.75" customHeight="1">
      <c r="F1995" s="19"/>
      <c r="G1995" s="20"/>
      <c r="M1995" s="21"/>
      <c r="O1995" s="19"/>
      <c r="R1995" s="21"/>
      <c r="T1995" s="19"/>
      <c r="U1995" s="19"/>
      <c r="Y1995" s="22"/>
      <c r="AA1995" s="19"/>
      <c r="AF1995" s="24"/>
      <c r="AK1995" s="21"/>
      <c r="AP1995" s="21"/>
      <c r="AS1995" s="24"/>
      <c r="AT1995" s="24"/>
      <c r="AV1995" s="24"/>
    </row>
    <row r="1996" ht="15.75" customHeight="1">
      <c r="F1996" s="19"/>
      <c r="G1996" s="20"/>
      <c r="M1996" s="21"/>
      <c r="O1996" s="19"/>
      <c r="R1996" s="21"/>
      <c r="T1996" s="19"/>
      <c r="U1996" s="19"/>
      <c r="Y1996" s="22"/>
      <c r="AA1996" s="19"/>
      <c r="AF1996" s="24"/>
      <c r="AK1996" s="21"/>
      <c r="AP1996" s="21"/>
      <c r="AS1996" s="24"/>
      <c r="AT1996" s="24"/>
      <c r="AV1996" s="24"/>
    </row>
    <row r="1997" ht="15.75" customHeight="1">
      <c r="F1997" s="19"/>
      <c r="G1997" s="20"/>
      <c r="M1997" s="21"/>
      <c r="O1997" s="19"/>
      <c r="R1997" s="21"/>
      <c r="T1997" s="19"/>
      <c r="U1997" s="19"/>
      <c r="Y1997" s="22"/>
      <c r="AA1997" s="19"/>
      <c r="AF1997" s="24"/>
      <c r="AK1997" s="21"/>
      <c r="AP1997" s="21"/>
      <c r="AS1997" s="24"/>
      <c r="AT1997" s="24"/>
      <c r="AV1997" s="24"/>
    </row>
    <row r="1998" ht="15.75" customHeight="1">
      <c r="F1998" s="19"/>
      <c r="G1998" s="20"/>
      <c r="M1998" s="21"/>
      <c r="O1998" s="19"/>
      <c r="R1998" s="21"/>
      <c r="T1998" s="19"/>
      <c r="U1998" s="19"/>
      <c r="Y1998" s="22"/>
      <c r="AA1998" s="19"/>
      <c r="AF1998" s="24"/>
      <c r="AK1998" s="21"/>
      <c r="AP1998" s="21"/>
      <c r="AS1998" s="24"/>
      <c r="AT1998" s="24"/>
      <c r="AV1998" s="24"/>
    </row>
    <row r="1999" ht="15.75" customHeight="1">
      <c r="F1999" s="19"/>
      <c r="G1999" s="20"/>
      <c r="M1999" s="21"/>
      <c r="O1999" s="19"/>
      <c r="R1999" s="21"/>
      <c r="T1999" s="19"/>
      <c r="U1999" s="19"/>
      <c r="Y1999" s="22"/>
      <c r="AA1999" s="19"/>
      <c r="AF1999" s="24"/>
      <c r="AK1999" s="21"/>
      <c r="AP1999" s="21"/>
      <c r="AS1999" s="24"/>
      <c r="AT1999" s="24"/>
      <c r="AV1999" s="24"/>
    </row>
    <row r="2000" ht="15.75" customHeight="1">
      <c r="F2000" s="19"/>
      <c r="G2000" s="20"/>
      <c r="M2000" s="21"/>
      <c r="O2000" s="19"/>
      <c r="R2000" s="21"/>
      <c r="T2000" s="19"/>
      <c r="U2000" s="19"/>
      <c r="Y2000" s="22"/>
      <c r="AA2000" s="19"/>
      <c r="AF2000" s="24"/>
      <c r="AK2000" s="21"/>
      <c r="AP2000" s="21"/>
      <c r="AS2000" s="24"/>
      <c r="AT2000" s="24"/>
      <c r="AV2000" s="24"/>
    </row>
    <row r="2001" ht="15.75" customHeight="1">
      <c r="F2001" s="19"/>
      <c r="G2001" s="20"/>
      <c r="M2001" s="21"/>
      <c r="O2001" s="19"/>
      <c r="R2001" s="21"/>
      <c r="T2001" s="19"/>
      <c r="U2001" s="19"/>
      <c r="Y2001" s="22"/>
      <c r="AA2001" s="19"/>
      <c r="AF2001" s="24"/>
      <c r="AK2001" s="21"/>
      <c r="AP2001" s="21"/>
      <c r="AS2001" s="24"/>
      <c r="AT2001" s="24"/>
      <c r="AV2001" s="24"/>
    </row>
    <row r="2002" ht="15.75" customHeight="1">
      <c r="F2002" s="19"/>
      <c r="G2002" s="20"/>
      <c r="M2002" s="21"/>
      <c r="O2002" s="19"/>
      <c r="R2002" s="21"/>
      <c r="T2002" s="19"/>
      <c r="U2002" s="19"/>
      <c r="Y2002" s="22"/>
      <c r="AA2002" s="19"/>
      <c r="AF2002" s="24"/>
      <c r="AK2002" s="21"/>
      <c r="AP2002" s="21"/>
      <c r="AS2002" s="24"/>
      <c r="AT2002" s="24"/>
      <c r="AV2002" s="24"/>
    </row>
    <row r="2003" ht="15.75" customHeight="1">
      <c r="F2003" s="19"/>
      <c r="G2003" s="20"/>
      <c r="M2003" s="21"/>
      <c r="O2003" s="19"/>
      <c r="R2003" s="21"/>
      <c r="T2003" s="19"/>
      <c r="U2003" s="19"/>
      <c r="Y2003" s="22"/>
      <c r="AA2003" s="19"/>
      <c r="AF2003" s="24"/>
      <c r="AK2003" s="21"/>
      <c r="AP2003" s="21"/>
      <c r="AS2003" s="24"/>
      <c r="AT2003" s="24"/>
      <c r="AV2003" s="24"/>
    </row>
    <row r="2004" ht="15.75" customHeight="1">
      <c r="F2004" s="19"/>
      <c r="G2004" s="20"/>
      <c r="M2004" s="21"/>
      <c r="O2004" s="19"/>
      <c r="R2004" s="21"/>
      <c r="T2004" s="19"/>
      <c r="U2004" s="19"/>
      <c r="Y2004" s="22"/>
      <c r="AA2004" s="19"/>
      <c r="AF2004" s="24"/>
      <c r="AK2004" s="21"/>
      <c r="AP2004" s="21"/>
      <c r="AS2004" s="24"/>
      <c r="AT2004" s="24"/>
      <c r="AV2004" s="24"/>
    </row>
    <row r="2005" ht="15.75" customHeight="1">
      <c r="F2005" s="19"/>
      <c r="G2005" s="20"/>
      <c r="M2005" s="21"/>
      <c r="O2005" s="19"/>
      <c r="R2005" s="21"/>
      <c r="T2005" s="19"/>
      <c r="U2005" s="19"/>
      <c r="Y2005" s="22"/>
      <c r="AA2005" s="19"/>
      <c r="AF2005" s="24"/>
      <c r="AK2005" s="21"/>
      <c r="AP2005" s="21"/>
      <c r="AS2005" s="24"/>
      <c r="AT2005" s="24"/>
      <c r="AV2005" s="24"/>
    </row>
    <row r="2006" ht="15.75" customHeight="1">
      <c r="F2006" s="19"/>
      <c r="G2006" s="20"/>
      <c r="M2006" s="21"/>
      <c r="O2006" s="19"/>
      <c r="R2006" s="21"/>
      <c r="T2006" s="19"/>
      <c r="U2006" s="19"/>
      <c r="Y2006" s="22"/>
      <c r="AA2006" s="19"/>
      <c r="AF2006" s="24"/>
      <c r="AK2006" s="21"/>
      <c r="AP2006" s="21"/>
      <c r="AS2006" s="24"/>
      <c r="AT2006" s="24"/>
      <c r="AV2006" s="24"/>
    </row>
    <row r="2007" ht="15.75" customHeight="1">
      <c r="F2007" s="19"/>
      <c r="G2007" s="20"/>
      <c r="M2007" s="21"/>
      <c r="O2007" s="19"/>
      <c r="R2007" s="21"/>
      <c r="T2007" s="19"/>
      <c r="U2007" s="19"/>
      <c r="Y2007" s="22"/>
      <c r="AA2007" s="19"/>
      <c r="AF2007" s="24"/>
      <c r="AK2007" s="21"/>
      <c r="AP2007" s="21"/>
      <c r="AS2007" s="24"/>
      <c r="AT2007" s="24"/>
      <c r="AV2007" s="24"/>
    </row>
    <row r="2008" ht="15.75" customHeight="1">
      <c r="F2008" s="19"/>
      <c r="G2008" s="20"/>
      <c r="M2008" s="21"/>
      <c r="O2008" s="19"/>
      <c r="R2008" s="21"/>
      <c r="T2008" s="19"/>
      <c r="U2008" s="19"/>
      <c r="Y2008" s="22"/>
      <c r="AA2008" s="19"/>
      <c r="AF2008" s="24"/>
      <c r="AK2008" s="21"/>
      <c r="AP2008" s="21"/>
      <c r="AS2008" s="24"/>
      <c r="AT2008" s="24"/>
      <c r="AV2008" s="24"/>
    </row>
    <row r="2009" ht="15.75" customHeight="1">
      <c r="F2009" s="19"/>
      <c r="G2009" s="20"/>
      <c r="M2009" s="21"/>
      <c r="O2009" s="19"/>
      <c r="R2009" s="21"/>
      <c r="T2009" s="19"/>
      <c r="U2009" s="19"/>
      <c r="Y2009" s="22"/>
      <c r="AA2009" s="19"/>
      <c r="AF2009" s="24"/>
      <c r="AK2009" s="21"/>
      <c r="AP2009" s="21"/>
      <c r="AS2009" s="24"/>
      <c r="AT2009" s="24"/>
      <c r="AV2009" s="24"/>
    </row>
    <row r="2010" ht="15.75" customHeight="1">
      <c r="F2010" s="19"/>
      <c r="G2010" s="20"/>
      <c r="M2010" s="21"/>
      <c r="O2010" s="19"/>
      <c r="R2010" s="21"/>
      <c r="T2010" s="19"/>
      <c r="U2010" s="19"/>
      <c r="Y2010" s="22"/>
      <c r="AA2010" s="19"/>
      <c r="AF2010" s="24"/>
      <c r="AK2010" s="21"/>
      <c r="AP2010" s="21"/>
      <c r="AS2010" s="24"/>
      <c r="AT2010" s="24"/>
      <c r="AV2010" s="24"/>
    </row>
    <row r="2011" ht="15.75" customHeight="1">
      <c r="F2011" s="19"/>
      <c r="G2011" s="20"/>
      <c r="M2011" s="21"/>
      <c r="O2011" s="19"/>
      <c r="R2011" s="21"/>
      <c r="T2011" s="19"/>
      <c r="U2011" s="19"/>
      <c r="Y2011" s="22"/>
      <c r="AA2011" s="19"/>
      <c r="AF2011" s="24"/>
      <c r="AK2011" s="21"/>
      <c r="AP2011" s="21"/>
      <c r="AS2011" s="24"/>
      <c r="AT2011" s="24"/>
      <c r="AV2011" s="24"/>
    </row>
    <row r="2012" ht="15.75" customHeight="1">
      <c r="F2012" s="19"/>
      <c r="G2012" s="20"/>
      <c r="M2012" s="21"/>
      <c r="O2012" s="19"/>
      <c r="R2012" s="21"/>
      <c r="T2012" s="19"/>
      <c r="U2012" s="19"/>
      <c r="Y2012" s="22"/>
      <c r="AA2012" s="19"/>
      <c r="AF2012" s="24"/>
      <c r="AK2012" s="21"/>
      <c r="AP2012" s="21"/>
      <c r="AS2012" s="24"/>
      <c r="AT2012" s="24"/>
      <c r="AV2012" s="24"/>
    </row>
    <row r="2013" ht="15.75" customHeight="1">
      <c r="F2013" s="19"/>
      <c r="G2013" s="20"/>
      <c r="M2013" s="21"/>
      <c r="O2013" s="19"/>
      <c r="R2013" s="21"/>
      <c r="T2013" s="19"/>
      <c r="U2013" s="19"/>
      <c r="Y2013" s="22"/>
      <c r="AA2013" s="19"/>
      <c r="AF2013" s="24"/>
      <c r="AK2013" s="21"/>
      <c r="AP2013" s="21"/>
      <c r="AS2013" s="24"/>
      <c r="AT2013" s="24"/>
      <c r="AV2013" s="24"/>
    </row>
    <row r="2014" ht="15.75" customHeight="1">
      <c r="F2014" s="19"/>
      <c r="G2014" s="20"/>
      <c r="M2014" s="21"/>
      <c r="O2014" s="19"/>
      <c r="R2014" s="21"/>
      <c r="T2014" s="19"/>
      <c r="U2014" s="19"/>
      <c r="Y2014" s="22"/>
      <c r="AA2014" s="19"/>
      <c r="AF2014" s="24"/>
      <c r="AK2014" s="21"/>
      <c r="AP2014" s="21"/>
      <c r="AS2014" s="24"/>
      <c r="AT2014" s="24"/>
      <c r="AV2014" s="24"/>
    </row>
    <row r="2015" ht="15.75" customHeight="1">
      <c r="F2015" s="19"/>
      <c r="G2015" s="20"/>
      <c r="M2015" s="21"/>
      <c r="O2015" s="19"/>
      <c r="R2015" s="21"/>
      <c r="T2015" s="19"/>
      <c r="U2015" s="19"/>
      <c r="Y2015" s="22"/>
      <c r="AA2015" s="19"/>
      <c r="AF2015" s="24"/>
      <c r="AK2015" s="21"/>
      <c r="AP2015" s="21"/>
      <c r="AS2015" s="24"/>
      <c r="AT2015" s="24"/>
      <c r="AV2015" s="24"/>
    </row>
    <row r="2016" ht="15.75" customHeight="1">
      <c r="F2016" s="19"/>
      <c r="G2016" s="20"/>
      <c r="M2016" s="21"/>
      <c r="O2016" s="19"/>
      <c r="R2016" s="21"/>
      <c r="T2016" s="19"/>
      <c r="U2016" s="19"/>
      <c r="Y2016" s="22"/>
      <c r="AA2016" s="19"/>
      <c r="AF2016" s="24"/>
      <c r="AK2016" s="21"/>
      <c r="AP2016" s="21"/>
      <c r="AS2016" s="24"/>
      <c r="AT2016" s="24"/>
      <c r="AV2016" s="24"/>
    </row>
    <row r="2017" ht="15.75" customHeight="1">
      <c r="F2017" s="19"/>
      <c r="G2017" s="20"/>
      <c r="M2017" s="21"/>
      <c r="O2017" s="19"/>
      <c r="R2017" s="21"/>
      <c r="T2017" s="19"/>
      <c r="U2017" s="19"/>
      <c r="Y2017" s="22"/>
      <c r="AA2017" s="19"/>
      <c r="AF2017" s="24"/>
      <c r="AK2017" s="21"/>
      <c r="AP2017" s="21"/>
      <c r="AS2017" s="24"/>
      <c r="AT2017" s="24"/>
      <c r="AV2017" s="24"/>
    </row>
    <row r="2018" ht="15.75" customHeight="1">
      <c r="F2018" s="19"/>
      <c r="G2018" s="20"/>
      <c r="M2018" s="21"/>
      <c r="O2018" s="19"/>
      <c r="R2018" s="21"/>
      <c r="T2018" s="19"/>
      <c r="U2018" s="19"/>
      <c r="Y2018" s="22"/>
      <c r="AA2018" s="19"/>
      <c r="AF2018" s="24"/>
      <c r="AK2018" s="21"/>
      <c r="AP2018" s="21"/>
      <c r="AS2018" s="24"/>
      <c r="AT2018" s="24"/>
      <c r="AV2018" s="24"/>
    </row>
    <row r="2019" ht="15.75" customHeight="1">
      <c r="F2019" s="19"/>
      <c r="G2019" s="20"/>
      <c r="M2019" s="21"/>
      <c r="O2019" s="19"/>
      <c r="R2019" s="21"/>
      <c r="T2019" s="19"/>
      <c r="U2019" s="19"/>
      <c r="Y2019" s="22"/>
      <c r="AA2019" s="19"/>
      <c r="AF2019" s="24"/>
      <c r="AK2019" s="21"/>
      <c r="AP2019" s="21"/>
      <c r="AS2019" s="24"/>
      <c r="AT2019" s="24"/>
      <c r="AV2019" s="24"/>
    </row>
    <row r="2020" ht="15.75" customHeight="1">
      <c r="F2020" s="19"/>
      <c r="G2020" s="20"/>
      <c r="M2020" s="21"/>
      <c r="O2020" s="19"/>
      <c r="R2020" s="21"/>
      <c r="T2020" s="19"/>
      <c r="U2020" s="19"/>
      <c r="Y2020" s="22"/>
      <c r="AA2020" s="19"/>
      <c r="AF2020" s="24"/>
      <c r="AK2020" s="21"/>
      <c r="AP2020" s="21"/>
      <c r="AS2020" s="24"/>
      <c r="AT2020" s="24"/>
      <c r="AV2020" s="24"/>
    </row>
    <row r="2021" ht="15.75" customHeight="1">
      <c r="F2021" s="19"/>
      <c r="G2021" s="20"/>
      <c r="M2021" s="21"/>
      <c r="O2021" s="19"/>
      <c r="R2021" s="21"/>
      <c r="T2021" s="19"/>
      <c r="U2021" s="19"/>
      <c r="Y2021" s="22"/>
      <c r="AA2021" s="19"/>
      <c r="AF2021" s="24"/>
      <c r="AK2021" s="21"/>
      <c r="AP2021" s="21"/>
      <c r="AS2021" s="24"/>
      <c r="AT2021" s="24"/>
      <c r="AV2021" s="24"/>
    </row>
    <row r="2022" ht="15.75" customHeight="1">
      <c r="F2022" s="19"/>
      <c r="G2022" s="20"/>
      <c r="M2022" s="21"/>
      <c r="O2022" s="19"/>
      <c r="R2022" s="21"/>
      <c r="T2022" s="19"/>
      <c r="U2022" s="19"/>
      <c r="Y2022" s="22"/>
      <c r="AA2022" s="19"/>
      <c r="AF2022" s="24"/>
      <c r="AK2022" s="21"/>
      <c r="AP2022" s="21"/>
      <c r="AS2022" s="24"/>
      <c r="AT2022" s="24"/>
      <c r="AV2022" s="24"/>
    </row>
    <row r="2023" ht="15.75" customHeight="1">
      <c r="F2023" s="19"/>
      <c r="G2023" s="20"/>
      <c r="M2023" s="21"/>
      <c r="O2023" s="19"/>
      <c r="R2023" s="21"/>
      <c r="T2023" s="19"/>
      <c r="U2023" s="19"/>
      <c r="Y2023" s="22"/>
      <c r="AA2023" s="19"/>
      <c r="AF2023" s="24"/>
      <c r="AK2023" s="21"/>
      <c r="AP2023" s="21"/>
      <c r="AS2023" s="24"/>
      <c r="AT2023" s="24"/>
      <c r="AV2023" s="24"/>
    </row>
    <row r="2024" ht="15.75" customHeight="1">
      <c r="F2024" s="19"/>
      <c r="G2024" s="20"/>
      <c r="M2024" s="21"/>
      <c r="O2024" s="19"/>
      <c r="R2024" s="21"/>
      <c r="T2024" s="19"/>
      <c r="U2024" s="19"/>
      <c r="Y2024" s="22"/>
      <c r="AA2024" s="19"/>
      <c r="AF2024" s="24"/>
      <c r="AK2024" s="21"/>
      <c r="AP2024" s="21"/>
      <c r="AS2024" s="24"/>
      <c r="AT2024" s="24"/>
      <c r="AV2024" s="24"/>
    </row>
    <row r="2025" ht="15.75" customHeight="1">
      <c r="F2025" s="19"/>
      <c r="G2025" s="20"/>
      <c r="M2025" s="21"/>
      <c r="O2025" s="19"/>
      <c r="R2025" s="21"/>
      <c r="T2025" s="19"/>
      <c r="U2025" s="19"/>
      <c r="Y2025" s="22"/>
      <c r="AA2025" s="19"/>
      <c r="AF2025" s="24"/>
      <c r="AK2025" s="21"/>
      <c r="AP2025" s="21"/>
      <c r="AS2025" s="24"/>
      <c r="AT2025" s="24"/>
      <c r="AV2025" s="24"/>
    </row>
    <row r="2026" ht="15.75" customHeight="1">
      <c r="F2026" s="19"/>
      <c r="G2026" s="20"/>
      <c r="M2026" s="21"/>
      <c r="O2026" s="19"/>
      <c r="R2026" s="21"/>
      <c r="T2026" s="19"/>
      <c r="U2026" s="19"/>
      <c r="Y2026" s="22"/>
      <c r="AA2026" s="19"/>
      <c r="AF2026" s="24"/>
      <c r="AK2026" s="21"/>
      <c r="AP2026" s="21"/>
      <c r="AS2026" s="24"/>
      <c r="AT2026" s="24"/>
      <c r="AV2026" s="24"/>
    </row>
    <row r="2027" ht="15.75" customHeight="1">
      <c r="F2027" s="19"/>
      <c r="G2027" s="20"/>
      <c r="M2027" s="21"/>
      <c r="O2027" s="19"/>
      <c r="R2027" s="21"/>
      <c r="T2027" s="19"/>
      <c r="U2027" s="19"/>
      <c r="Y2027" s="22"/>
      <c r="AA2027" s="19"/>
      <c r="AF2027" s="24"/>
      <c r="AK2027" s="21"/>
      <c r="AP2027" s="21"/>
      <c r="AS2027" s="24"/>
      <c r="AT2027" s="24"/>
      <c r="AV2027" s="24"/>
    </row>
    <row r="2028" ht="15.75" customHeight="1">
      <c r="F2028" s="19"/>
      <c r="G2028" s="20"/>
      <c r="M2028" s="21"/>
      <c r="O2028" s="19"/>
      <c r="R2028" s="21"/>
      <c r="T2028" s="19"/>
      <c r="U2028" s="19"/>
      <c r="Y2028" s="22"/>
      <c r="AA2028" s="19"/>
      <c r="AF2028" s="24"/>
      <c r="AK2028" s="21"/>
      <c r="AP2028" s="21"/>
      <c r="AS2028" s="24"/>
      <c r="AT2028" s="24"/>
      <c r="AV2028" s="24"/>
    </row>
    <row r="2029" ht="15.75" customHeight="1">
      <c r="F2029" s="19"/>
      <c r="G2029" s="20"/>
      <c r="M2029" s="21"/>
      <c r="O2029" s="19"/>
      <c r="R2029" s="21"/>
      <c r="T2029" s="19"/>
      <c r="U2029" s="19"/>
      <c r="Y2029" s="22"/>
      <c r="AA2029" s="19"/>
      <c r="AF2029" s="24"/>
      <c r="AK2029" s="21"/>
      <c r="AP2029" s="21"/>
      <c r="AS2029" s="24"/>
      <c r="AT2029" s="24"/>
      <c r="AV2029" s="24"/>
    </row>
    <row r="2030" ht="15.75" customHeight="1">
      <c r="F2030" s="19"/>
      <c r="G2030" s="20"/>
      <c r="M2030" s="21"/>
      <c r="O2030" s="19"/>
      <c r="R2030" s="21"/>
      <c r="T2030" s="19"/>
      <c r="U2030" s="19"/>
      <c r="Y2030" s="22"/>
      <c r="AA2030" s="19"/>
      <c r="AF2030" s="24"/>
      <c r="AK2030" s="21"/>
      <c r="AP2030" s="21"/>
      <c r="AS2030" s="24"/>
      <c r="AT2030" s="24"/>
      <c r="AV2030" s="24"/>
    </row>
    <row r="2031" ht="15.75" customHeight="1">
      <c r="F2031" s="19"/>
      <c r="G2031" s="20"/>
      <c r="M2031" s="21"/>
      <c r="O2031" s="19"/>
      <c r="R2031" s="21"/>
      <c r="T2031" s="19"/>
      <c r="U2031" s="19"/>
      <c r="Y2031" s="22"/>
      <c r="AA2031" s="19"/>
      <c r="AF2031" s="24"/>
      <c r="AK2031" s="21"/>
      <c r="AP2031" s="21"/>
      <c r="AS2031" s="24"/>
      <c r="AT2031" s="24"/>
      <c r="AV2031" s="24"/>
    </row>
    <row r="2032" ht="15.75" customHeight="1">
      <c r="F2032" s="19"/>
      <c r="G2032" s="20"/>
      <c r="M2032" s="21"/>
      <c r="O2032" s="19"/>
      <c r="R2032" s="21"/>
      <c r="T2032" s="19"/>
      <c r="U2032" s="19"/>
      <c r="Y2032" s="22"/>
      <c r="AA2032" s="19"/>
      <c r="AF2032" s="24"/>
      <c r="AK2032" s="21"/>
      <c r="AP2032" s="21"/>
      <c r="AS2032" s="24"/>
      <c r="AT2032" s="24"/>
      <c r="AV2032" s="24"/>
    </row>
    <row r="2033" ht="15.75" customHeight="1">
      <c r="F2033" s="19"/>
      <c r="G2033" s="20"/>
      <c r="M2033" s="21"/>
      <c r="O2033" s="19"/>
      <c r="R2033" s="21"/>
      <c r="T2033" s="19"/>
      <c r="U2033" s="19"/>
      <c r="Y2033" s="22"/>
      <c r="AA2033" s="19"/>
      <c r="AF2033" s="24"/>
      <c r="AK2033" s="21"/>
      <c r="AP2033" s="21"/>
      <c r="AS2033" s="24"/>
      <c r="AT2033" s="24"/>
      <c r="AV2033" s="24"/>
    </row>
    <row r="2034" ht="15.75" customHeight="1">
      <c r="F2034" s="19"/>
      <c r="G2034" s="20"/>
      <c r="M2034" s="21"/>
      <c r="O2034" s="19"/>
      <c r="R2034" s="21"/>
      <c r="T2034" s="19"/>
      <c r="U2034" s="19"/>
      <c r="Y2034" s="22"/>
      <c r="AA2034" s="19"/>
      <c r="AF2034" s="24"/>
      <c r="AK2034" s="21"/>
      <c r="AP2034" s="21"/>
      <c r="AS2034" s="24"/>
      <c r="AT2034" s="24"/>
      <c r="AV2034" s="24"/>
    </row>
    <row r="2035" ht="15.75" customHeight="1">
      <c r="F2035" s="19"/>
      <c r="G2035" s="20"/>
      <c r="M2035" s="21"/>
      <c r="O2035" s="19"/>
      <c r="R2035" s="21"/>
      <c r="T2035" s="19"/>
      <c r="U2035" s="19"/>
      <c r="Y2035" s="22"/>
      <c r="AA2035" s="19"/>
      <c r="AF2035" s="24"/>
      <c r="AK2035" s="21"/>
      <c r="AP2035" s="21"/>
      <c r="AS2035" s="24"/>
      <c r="AT2035" s="24"/>
      <c r="AV2035" s="24"/>
    </row>
    <row r="2036" ht="15.75" customHeight="1">
      <c r="F2036" s="19"/>
      <c r="G2036" s="20"/>
      <c r="M2036" s="21"/>
      <c r="O2036" s="19"/>
      <c r="R2036" s="21"/>
      <c r="T2036" s="19"/>
      <c r="U2036" s="19"/>
      <c r="Y2036" s="22"/>
      <c r="AA2036" s="19"/>
      <c r="AF2036" s="24"/>
      <c r="AK2036" s="21"/>
      <c r="AP2036" s="21"/>
      <c r="AS2036" s="24"/>
      <c r="AT2036" s="24"/>
      <c r="AV2036" s="24"/>
    </row>
    <row r="2037" ht="15.75" customHeight="1">
      <c r="F2037" s="19"/>
      <c r="G2037" s="20"/>
      <c r="M2037" s="21"/>
      <c r="O2037" s="19"/>
      <c r="R2037" s="21"/>
      <c r="T2037" s="19"/>
      <c r="U2037" s="19"/>
      <c r="Y2037" s="22"/>
      <c r="AA2037" s="19"/>
      <c r="AF2037" s="24"/>
      <c r="AK2037" s="21"/>
      <c r="AP2037" s="21"/>
      <c r="AS2037" s="24"/>
      <c r="AT2037" s="24"/>
      <c r="AV2037" s="24"/>
    </row>
    <row r="2038" ht="15.75" customHeight="1">
      <c r="F2038" s="19"/>
      <c r="G2038" s="20"/>
      <c r="M2038" s="21"/>
      <c r="O2038" s="19"/>
      <c r="R2038" s="21"/>
      <c r="T2038" s="19"/>
      <c r="U2038" s="19"/>
      <c r="Y2038" s="22"/>
      <c r="AA2038" s="19"/>
      <c r="AF2038" s="24"/>
      <c r="AK2038" s="21"/>
      <c r="AP2038" s="21"/>
      <c r="AS2038" s="24"/>
      <c r="AT2038" s="24"/>
      <c r="AV2038" s="24"/>
    </row>
    <row r="2039" ht="15.75" customHeight="1">
      <c r="F2039" s="19"/>
      <c r="G2039" s="20"/>
      <c r="M2039" s="21"/>
      <c r="O2039" s="19"/>
      <c r="R2039" s="21"/>
      <c r="T2039" s="19"/>
      <c r="U2039" s="19"/>
      <c r="Y2039" s="22"/>
      <c r="AA2039" s="19"/>
      <c r="AF2039" s="24"/>
      <c r="AK2039" s="21"/>
      <c r="AP2039" s="21"/>
      <c r="AS2039" s="24"/>
      <c r="AT2039" s="24"/>
      <c r="AV2039" s="24"/>
    </row>
    <row r="2040" ht="15.75" customHeight="1">
      <c r="F2040" s="19"/>
      <c r="G2040" s="20"/>
      <c r="M2040" s="21"/>
      <c r="O2040" s="19"/>
      <c r="R2040" s="21"/>
      <c r="T2040" s="19"/>
      <c r="U2040" s="19"/>
      <c r="Y2040" s="22"/>
      <c r="AA2040" s="19"/>
      <c r="AF2040" s="24"/>
      <c r="AK2040" s="21"/>
      <c r="AP2040" s="21"/>
      <c r="AS2040" s="24"/>
      <c r="AT2040" s="24"/>
      <c r="AV2040" s="24"/>
    </row>
    <row r="2041" ht="15.75" customHeight="1">
      <c r="F2041" s="19"/>
      <c r="G2041" s="20"/>
      <c r="M2041" s="21"/>
      <c r="O2041" s="19"/>
      <c r="R2041" s="21"/>
      <c r="T2041" s="19"/>
      <c r="U2041" s="19"/>
      <c r="Y2041" s="22"/>
      <c r="AA2041" s="19"/>
      <c r="AF2041" s="24"/>
      <c r="AK2041" s="21"/>
      <c r="AP2041" s="21"/>
      <c r="AS2041" s="24"/>
      <c r="AT2041" s="24"/>
      <c r="AV2041" s="24"/>
    </row>
    <row r="2042" ht="15.75" customHeight="1">
      <c r="F2042" s="19"/>
      <c r="G2042" s="20"/>
      <c r="M2042" s="21"/>
      <c r="O2042" s="19"/>
      <c r="R2042" s="21"/>
      <c r="T2042" s="19"/>
      <c r="U2042" s="19"/>
      <c r="Y2042" s="22"/>
      <c r="AA2042" s="19"/>
      <c r="AF2042" s="24"/>
      <c r="AK2042" s="21"/>
      <c r="AP2042" s="21"/>
      <c r="AS2042" s="24"/>
      <c r="AT2042" s="24"/>
      <c r="AV2042" s="24"/>
    </row>
    <row r="2043" ht="15.75" customHeight="1">
      <c r="F2043" s="19"/>
      <c r="G2043" s="20"/>
      <c r="M2043" s="21"/>
      <c r="O2043" s="19"/>
      <c r="R2043" s="21"/>
      <c r="T2043" s="19"/>
      <c r="U2043" s="19"/>
      <c r="Y2043" s="22"/>
      <c r="AA2043" s="19"/>
      <c r="AF2043" s="24"/>
      <c r="AK2043" s="21"/>
      <c r="AP2043" s="21"/>
      <c r="AS2043" s="24"/>
      <c r="AT2043" s="24"/>
      <c r="AV2043" s="24"/>
    </row>
    <row r="2044" ht="15.75" customHeight="1">
      <c r="F2044" s="19"/>
      <c r="G2044" s="20"/>
      <c r="M2044" s="21"/>
      <c r="O2044" s="19"/>
      <c r="R2044" s="21"/>
      <c r="T2044" s="19"/>
      <c r="U2044" s="19"/>
      <c r="Y2044" s="22"/>
      <c r="AA2044" s="19"/>
      <c r="AF2044" s="24"/>
      <c r="AK2044" s="21"/>
      <c r="AP2044" s="21"/>
      <c r="AS2044" s="24"/>
      <c r="AT2044" s="24"/>
      <c r="AV2044" s="24"/>
    </row>
    <row r="2045" ht="15.75" customHeight="1">
      <c r="F2045" s="19"/>
      <c r="G2045" s="20"/>
      <c r="M2045" s="21"/>
      <c r="O2045" s="19"/>
      <c r="R2045" s="21"/>
      <c r="T2045" s="19"/>
      <c r="U2045" s="19"/>
      <c r="Y2045" s="22"/>
      <c r="AA2045" s="19"/>
      <c r="AF2045" s="24"/>
      <c r="AK2045" s="21"/>
      <c r="AP2045" s="21"/>
      <c r="AS2045" s="24"/>
      <c r="AT2045" s="24"/>
      <c r="AV2045" s="24"/>
    </row>
    <row r="2046" ht="15.75" customHeight="1">
      <c r="F2046" s="19"/>
      <c r="G2046" s="20"/>
      <c r="M2046" s="21"/>
      <c r="O2046" s="19"/>
      <c r="R2046" s="21"/>
      <c r="T2046" s="19"/>
      <c r="U2046" s="19"/>
      <c r="Y2046" s="22"/>
      <c r="AA2046" s="19"/>
      <c r="AF2046" s="24"/>
      <c r="AK2046" s="21"/>
      <c r="AP2046" s="21"/>
      <c r="AS2046" s="24"/>
      <c r="AT2046" s="24"/>
      <c r="AV2046" s="24"/>
    </row>
    <row r="2047" ht="15.75" customHeight="1">
      <c r="F2047" s="19"/>
      <c r="G2047" s="20"/>
      <c r="M2047" s="21"/>
      <c r="O2047" s="19"/>
      <c r="R2047" s="21"/>
      <c r="T2047" s="19"/>
      <c r="U2047" s="19"/>
      <c r="Y2047" s="22"/>
      <c r="AA2047" s="19"/>
      <c r="AF2047" s="24"/>
      <c r="AK2047" s="21"/>
      <c r="AP2047" s="21"/>
      <c r="AS2047" s="24"/>
      <c r="AT2047" s="24"/>
      <c r="AV2047" s="24"/>
    </row>
    <row r="2048" ht="15.75" customHeight="1">
      <c r="F2048" s="19"/>
      <c r="G2048" s="20"/>
      <c r="M2048" s="21"/>
      <c r="O2048" s="19"/>
      <c r="R2048" s="21"/>
      <c r="T2048" s="19"/>
      <c r="U2048" s="19"/>
      <c r="Y2048" s="22"/>
      <c r="AA2048" s="19"/>
      <c r="AF2048" s="24"/>
      <c r="AK2048" s="21"/>
      <c r="AP2048" s="21"/>
      <c r="AS2048" s="24"/>
      <c r="AT2048" s="24"/>
      <c r="AV2048" s="24"/>
    </row>
    <row r="2049" ht="15.75" customHeight="1">
      <c r="F2049" s="19"/>
      <c r="G2049" s="20"/>
      <c r="M2049" s="21"/>
      <c r="O2049" s="19"/>
      <c r="R2049" s="21"/>
      <c r="T2049" s="19"/>
      <c r="U2049" s="19"/>
      <c r="Y2049" s="22"/>
      <c r="AA2049" s="19"/>
      <c r="AF2049" s="24"/>
      <c r="AK2049" s="21"/>
      <c r="AP2049" s="21"/>
      <c r="AS2049" s="24"/>
      <c r="AT2049" s="24"/>
      <c r="AV2049" s="24"/>
    </row>
    <row r="2050" ht="15.75" customHeight="1">
      <c r="F2050" s="19"/>
      <c r="G2050" s="20"/>
      <c r="M2050" s="21"/>
      <c r="O2050" s="19"/>
      <c r="R2050" s="21"/>
      <c r="T2050" s="19"/>
      <c r="U2050" s="19"/>
      <c r="Y2050" s="22"/>
      <c r="AA2050" s="19"/>
      <c r="AF2050" s="24"/>
      <c r="AK2050" s="21"/>
      <c r="AP2050" s="21"/>
      <c r="AS2050" s="24"/>
      <c r="AT2050" s="24"/>
      <c r="AV2050" s="24"/>
    </row>
    <row r="2051" ht="15.75" customHeight="1">
      <c r="F2051" s="19"/>
      <c r="G2051" s="20"/>
      <c r="M2051" s="21"/>
      <c r="O2051" s="19"/>
      <c r="R2051" s="21"/>
      <c r="T2051" s="19"/>
      <c r="U2051" s="19"/>
      <c r="Y2051" s="22"/>
      <c r="AA2051" s="19"/>
      <c r="AF2051" s="24"/>
      <c r="AK2051" s="21"/>
      <c r="AP2051" s="21"/>
      <c r="AS2051" s="24"/>
      <c r="AT2051" s="24"/>
      <c r="AV2051" s="24"/>
    </row>
    <row r="2052" ht="15.75" customHeight="1">
      <c r="F2052" s="19"/>
      <c r="G2052" s="20"/>
      <c r="M2052" s="21"/>
      <c r="O2052" s="19"/>
      <c r="R2052" s="21"/>
      <c r="T2052" s="19"/>
      <c r="U2052" s="19"/>
      <c r="Y2052" s="22"/>
      <c r="AA2052" s="19"/>
      <c r="AF2052" s="24"/>
      <c r="AK2052" s="21"/>
      <c r="AP2052" s="21"/>
      <c r="AS2052" s="24"/>
      <c r="AT2052" s="24"/>
      <c r="AV2052" s="24"/>
    </row>
    <row r="2053" ht="15.75" customHeight="1">
      <c r="F2053" s="19"/>
      <c r="G2053" s="20"/>
      <c r="M2053" s="21"/>
      <c r="O2053" s="19"/>
      <c r="R2053" s="21"/>
      <c r="T2053" s="19"/>
      <c r="U2053" s="19"/>
      <c r="Y2053" s="22"/>
      <c r="AA2053" s="19"/>
      <c r="AF2053" s="24"/>
      <c r="AK2053" s="21"/>
      <c r="AP2053" s="21"/>
      <c r="AS2053" s="24"/>
      <c r="AT2053" s="24"/>
      <c r="AV2053" s="24"/>
    </row>
    <row r="2054" ht="15.75" customHeight="1">
      <c r="F2054" s="19"/>
      <c r="G2054" s="20"/>
      <c r="M2054" s="21"/>
      <c r="O2054" s="19"/>
      <c r="R2054" s="21"/>
      <c r="T2054" s="19"/>
      <c r="U2054" s="19"/>
      <c r="Y2054" s="22"/>
      <c r="AA2054" s="19"/>
      <c r="AF2054" s="24"/>
      <c r="AK2054" s="21"/>
      <c r="AP2054" s="21"/>
      <c r="AS2054" s="24"/>
      <c r="AT2054" s="24"/>
      <c r="AV2054" s="24"/>
    </row>
    <row r="2055" ht="15.75" customHeight="1">
      <c r="F2055" s="19"/>
      <c r="G2055" s="20"/>
      <c r="M2055" s="21"/>
      <c r="O2055" s="19"/>
      <c r="R2055" s="21"/>
      <c r="T2055" s="19"/>
      <c r="U2055" s="19"/>
      <c r="Y2055" s="22"/>
      <c r="AA2055" s="19"/>
      <c r="AF2055" s="24"/>
      <c r="AK2055" s="21"/>
      <c r="AP2055" s="21"/>
      <c r="AS2055" s="24"/>
      <c r="AT2055" s="24"/>
      <c r="AV2055" s="24"/>
    </row>
    <row r="2056" ht="15.75" customHeight="1">
      <c r="F2056" s="19"/>
      <c r="G2056" s="20"/>
      <c r="M2056" s="21"/>
      <c r="O2056" s="19"/>
      <c r="R2056" s="21"/>
      <c r="T2056" s="19"/>
      <c r="U2056" s="19"/>
      <c r="Y2056" s="22"/>
      <c r="AA2056" s="19"/>
      <c r="AF2056" s="24"/>
      <c r="AK2056" s="21"/>
      <c r="AP2056" s="21"/>
      <c r="AS2056" s="24"/>
      <c r="AT2056" s="24"/>
      <c r="AV2056" s="24"/>
    </row>
    <row r="2057" ht="15.75" customHeight="1">
      <c r="F2057" s="19"/>
      <c r="G2057" s="20"/>
      <c r="M2057" s="21"/>
      <c r="O2057" s="19"/>
      <c r="R2057" s="21"/>
      <c r="T2057" s="19"/>
      <c r="U2057" s="19"/>
      <c r="Y2057" s="22"/>
      <c r="AA2057" s="19"/>
      <c r="AF2057" s="24"/>
      <c r="AK2057" s="21"/>
      <c r="AP2057" s="21"/>
      <c r="AS2057" s="24"/>
      <c r="AT2057" s="24"/>
      <c r="AV2057" s="24"/>
    </row>
    <row r="2058" ht="15.75" customHeight="1">
      <c r="F2058" s="19"/>
      <c r="G2058" s="20"/>
      <c r="M2058" s="21"/>
      <c r="O2058" s="19"/>
      <c r="R2058" s="21"/>
      <c r="T2058" s="19"/>
      <c r="U2058" s="19"/>
      <c r="Y2058" s="22"/>
      <c r="AA2058" s="19"/>
      <c r="AF2058" s="24"/>
      <c r="AK2058" s="21"/>
      <c r="AP2058" s="21"/>
      <c r="AS2058" s="24"/>
      <c r="AT2058" s="24"/>
      <c r="AV2058" s="24"/>
    </row>
    <row r="2059" ht="15.75" customHeight="1">
      <c r="F2059" s="19"/>
      <c r="G2059" s="20"/>
      <c r="M2059" s="21"/>
      <c r="O2059" s="19"/>
      <c r="R2059" s="21"/>
      <c r="T2059" s="19"/>
      <c r="U2059" s="19"/>
      <c r="Y2059" s="22"/>
      <c r="AA2059" s="19"/>
      <c r="AF2059" s="24"/>
      <c r="AK2059" s="21"/>
      <c r="AP2059" s="21"/>
      <c r="AS2059" s="24"/>
      <c r="AT2059" s="24"/>
      <c r="AV2059" s="24"/>
    </row>
    <row r="2060" ht="15.75" customHeight="1">
      <c r="F2060" s="19"/>
      <c r="G2060" s="20"/>
      <c r="M2060" s="21"/>
      <c r="O2060" s="19"/>
      <c r="R2060" s="21"/>
      <c r="T2060" s="19"/>
      <c r="U2060" s="19"/>
      <c r="Y2060" s="22"/>
      <c r="AA2060" s="19"/>
      <c r="AF2060" s="24"/>
      <c r="AK2060" s="21"/>
      <c r="AP2060" s="21"/>
      <c r="AS2060" s="24"/>
      <c r="AT2060" s="24"/>
      <c r="AV2060" s="24"/>
    </row>
    <row r="2061" ht="15.75" customHeight="1">
      <c r="F2061" s="19"/>
      <c r="G2061" s="20"/>
      <c r="M2061" s="21"/>
      <c r="O2061" s="19"/>
      <c r="R2061" s="21"/>
      <c r="T2061" s="19"/>
      <c r="U2061" s="19"/>
      <c r="Y2061" s="22"/>
      <c r="AA2061" s="19"/>
      <c r="AF2061" s="24"/>
      <c r="AK2061" s="21"/>
      <c r="AP2061" s="21"/>
      <c r="AS2061" s="24"/>
      <c r="AT2061" s="24"/>
      <c r="AV2061" s="24"/>
    </row>
    <row r="2062" ht="15.75" customHeight="1">
      <c r="F2062" s="19"/>
      <c r="G2062" s="20"/>
      <c r="M2062" s="21"/>
      <c r="O2062" s="19"/>
      <c r="R2062" s="21"/>
      <c r="T2062" s="19"/>
      <c r="U2062" s="19"/>
      <c r="Y2062" s="22"/>
      <c r="AA2062" s="19"/>
      <c r="AF2062" s="24"/>
      <c r="AK2062" s="21"/>
      <c r="AP2062" s="21"/>
      <c r="AS2062" s="24"/>
      <c r="AT2062" s="24"/>
      <c r="AV2062" s="24"/>
    </row>
    <row r="2063" ht="15.75" customHeight="1">
      <c r="F2063" s="19"/>
      <c r="G2063" s="20"/>
      <c r="M2063" s="21"/>
      <c r="O2063" s="19"/>
      <c r="R2063" s="21"/>
      <c r="T2063" s="19"/>
      <c r="U2063" s="19"/>
      <c r="Y2063" s="22"/>
      <c r="AA2063" s="19"/>
      <c r="AF2063" s="24"/>
      <c r="AK2063" s="21"/>
      <c r="AP2063" s="21"/>
      <c r="AS2063" s="24"/>
      <c r="AT2063" s="24"/>
      <c r="AV2063" s="24"/>
    </row>
    <row r="2064" ht="15.75" customHeight="1">
      <c r="F2064" s="19"/>
      <c r="G2064" s="20"/>
      <c r="M2064" s="21"/>
      <c r="O2064" s="19"/>
      <c r="R2064" s="21"/>
      <c r="T2064" s="19"/>
      <c r="U2064" s="19"/>
      <c r="Y2064" s="22"/>
      <c r="AA2064" s="19"/>
      <c r="AF2064" s="24"/>
      <c r="AK2064" s="21"/>
      <c r="AP2064" s="21"/>
      <c r="AS2064" s="24"/>
      <c r="AT2064" s="24"/>
      <c r="AV2064" s="24"/>
    </row>
    <row r="2065" ht="15.75" customHeight="1">
      <c r="F2065" s="19"/>
      <c r="G2065" s="20"/>
      <c r="M2065" s="21"/>
      <c r="O2065" s="19"/>
      <c r="R2065" s="21"/>
      <c r="T2065" s="19"/>
      <c r="U2065" s="19"/>
      <c r="Y2065" s="22"/>
      <c r="AA2065" s="19"/>
      <c r="AF2065" s="24"/>
      <c r="AK2065" s="21"/>
      <c r="AP2065" s="21"/>
      <c r="AS2065" s="24"/>
      <c r="AT2065" s="24"/>
      <c r="AV2065" s="24"/>
    </row>
    <row r="2066" ht="15.75" customHeight="1">
      <c r="F2066" s="19"/>
      <c r="G2066" s="20"/>
      <c r="M2066" s="21"/>
      <c r="O2066" s="19"/>
      <c r="R2066" s="21"/>
      <c r="T2066" s="19"/>
      <c r="U2066" s="19"/>
      <c r="Y2066" s="22"/>
      <c r="AA2066" s="19"/>
      <c r="AF2066" s="24"/>
      <c r="AK2066" s="21"/>
      <c r="AP2066" s="21"/>
      <c r="AS2066" s="24"/>
      <c r="AT2066" s="24"/>
      <c r="AV2066" s="24"/>
    </row>
    <row r="2067" ht="15.75" customHeight="1">
      <c r="F2067" s="19"/>
      <c r="G2067" s="20"/>
      <c r="M2067" s="21"/>
      <c r="O2067" s="19"/>
      <c r="R2067" s="21"/>
      <c r="T2067" s="19"/>
      <c r="U2067" s="19"/>
      <c r="Y2067" s="22"/>
      <c r="AA2067" s="19"/>
      <c r="AF2067" s="24"/>
      <c r="AK2067" s="21"/>
      <c r="AP2067" s="21"/>
      <c r="AS2067" s="24"/>
      <c r="AT2067" s="24"/>
      <c r="AV2067" s="24"/>
    </row>
    <row r="2068" ht="15.75" customHeight="1">
      <c r="F2068" s="19"/>
      <c r="G2068" s="20"/>
      <c r="M2068" s="21"/>
      <c r="O2068" s="19"/>
      <c r="R2068" s="21"/>
      <c r="T2068" s="19"/>
      <c r="U2068" s="19"/>
      <c r="Y2068" s="22"/>
      <c r="AA2068" s="19"/>
      <c r="AF2068" s="24"/>
      <c r="AK2068" s="21"/>
      <c r="AP2068" s="21"/>
      <c r="AS2068" s="24"/>
      <c r="AT2068" s="24"/>
      <c r="AV2068" s="24"/>
    </row>
    <row r="2069" ht="15.75" customHeight="1">
      <c r="F2069" s="19"/>
      <c r="G2069" s="20"/>
      <c r="M2069" s="21"/>
      <c r="O2069" s="19"/>
      <c r="R2069" s="21"/>
      <c r="T2069" s="19"/>
      <c r="U2069" s="19"/>
      <c r="Y2069" s="22"/>
      <c r="AA2069" s="19"/>
      <c r="AF2069" s="24"/>
      <c r="AK2069" s="21"/>
      <c r="AP2069" s="21"/>
      <c r="AS2069" s="24"/>
      <c r="AT2069" s="24"/>
      <c r="AV2069" s="24"/>
    </row>
    <row r="2070" ht="15.75" customHeight="1">
      <c r="F2070" s="19"/>
      <c r="G2070" s="20"/>
      <c r="M2070" s="21"/>
      <c r="O2070" s="19"/>
      <c r="R2070" s="21"/>
      <c r="T2070" s="19"/>
      <c r="U2070" s="19"/>
      <c r="Y2070" s="22"/>
      <c r="AA2070" s="19"/>
      <c r="AF2070" s="24"/>
      <c r="AK2070" s="21"/>
      <c r="AP2070" s="21"/>
      <c r="AS2070" s="24"/>
      <c r="AT2070" s="24"/>
      <c r="AV2070" s="24"/>
    </row>
    <row r="2071" ht="15.75" customHeight="1">
      <c r="F2071" s="19"/>
      <c r="G2071" s="20"/>
      <c r="M2071" s="21"/>
      <c r="O2071" s="19"/>
      <c r="R2071" s="21"/>
      <c r="T2071" s="19"/>
      <c r="U2071" s="19"/>
      <c r="Y2071" s="22"/>
      <c r="AA2071" s="19"/>
      <c r="AF2071" s="24"/>
      <c r="AK2071" s="21"/>
      <c r="AP2071" s="21"/>
      <c r="AS2071" s="24"/>
      <c r="AT2071" s="24"/>
      <c r="AV2071" s="24"/>
    </row>
    <row r="2072" ht="15.75" customHeight="1">
      <c r="F2072" s="19"/>
      <c r="G2072" s="20"/>
      <c r="M2072" s="21"/>
      <c r="O2072" s="19"/>
      <c r="R2072" s="21"/>
      <c r="T2072" s="19"/>
      <c r="U2072" s="19"/>
      <c r="Y2072" s="22"/>
      <c r="AA2072" s="19"/>
      <c r="AF2072" s="24"/>
      <c r="AK2072" s="21"/>
      <c r="AP2072" s="21"/>
      <c r="AS2072" s="24"/>
      <c r="AT2072" s="24"/>
      <c r="AV2072" s="24"/>
    </row>
    <row r="2073" ht="15.75" customHeight="1">
      <c r="F2073" s="19"/>
      <c r="G2073" s="20"/>
      <c r="M2073" s="21"/>
      <c r="O2073" s="19"/>
      <c r="R2073" s="21"/>
      <c r="T2073" s="19"/>
      <c r="U2073" s="19"/>
      <c r="Y2073" s="22"/>
      <c r="AA2073" s="19"/>
      <c r="AF2073" s="24"/>
      <c r="AK2073" s="21"/>
      <c r="AP2073" s="21"/>
      <c r="AS2073" s="24"/>
      <c r="AT2073" s="24"/>
      <c r="AV2073" s="24"/>
    </row>
    <row r="2074" ht="15.75" customHeight="1">
      <c r="F2074" s="19"/>
      <c r="G2074" s="20"/>
      <c r="M2074" s="21"/>
      <c r="O2074" s="19"/>
      <c r="R2074" s="21"/>
      <c r="T2074" s="19"/>
      <c r="U2074" s="19"/>
      <c r="Y2074" s="22"/>
      <c r="AA2074" s="19"/>
      <c r="AF2074" s="24"/>
      <c r="AK2074" s="21"/>
      <c r="AP2074" s="21"/>
      <c r="AS2074" s="24"/>
      <c r="AT2074" s="24"/>
      <c r="AV2074" s="24"/>
    </row>
    <row r="2075" ht="15.75" customHeight="1">
      <c r="F2075" s="19"/>
      <c r="G2075" s="20"/>
      <c r="M2075" s="21"/>
      <c r="O2075" s="19"/>
      <c r="R2075" s="21"/>
      <c r="T2075" s="19"/>
      <c r="U2075" s="19"/>
      <c r="Y2075" s="22"/>
      <c r="AA2075" s="19"/>
      <c r="AF2075" s="24"/>
      <c r="AK2075" s="21"/>
      <c r="AP2075" s="21"/>
      <c r="AS2075" s="24"/>
      <c r="AT2075" s="24"/>
      <c r="AV2075" s="24"/>
    </row>
    <row r="2076" ht="15.75" customHeight="1">
      <c r="F2076" s="19"/>
      <c r="G2076" s="20"/>
      <c r="M2076" s="21"/>
      <c r="O2076" s="19"/>
      <c r="R2076" s="21"/>
      <c r="T2076" s="19"/>
      <c r="U2076" s="19"/>
      <c r="Y2076" s="22"/>
      <c r="AA2076" s="19"/>
      <c r="AF2076" s="24"/>
      <c r="AK2076" s="21"/>
      <c r="AP2076" s="21"/>
      <c r="AS2076" s="24"/>
      <c r="AT2076" s="24"/>
      <c r="AV2076" s="24"/>
    </row>
    <row r="2077" ht="15.75" customHeight="1">
      <c r="F2077" s="19"/>
      <c r="G2077" s="20"/>
      <c r="M2077" s="21"/>
      <c r="O2077" s="19"/>
      <c r="R2077" s="21"/>
      <c r="T2077" s="19"/>
      <c r="U2077" s="19"/>
      <c r="Y2077" s="22"/>
      <c r="AA2077" s="19"/>
      <c r="AF2077" s="24"/>
      <c r="AK2077" s="21"/>
      <c r="AP2077" s="21"/>
      <c r="AS2077" s="24"/>
      <c r="AT2077" s="24"/>
      <c r="AV2077" s="24"/>
    </row>
    <row r="2078" ht="15.75" customHeight="1">
      <c r="F2078" s="19"/>
      <c r="G2078" s="20"/>
      <c r="M2078" s="21"/>
      <c r="O2078" s="19"/>
      <c r="R2078" s="21"/>
      <c r="T2078" s="19"/>
      <c r="U2078" s="19"/>
      <c r="Y2078" s="22"/>
      <c r="AA2078" s="19"/>
      <c r="AF2078" s="24"/>
      <c r="AK2078" s="21"/>
      <c r="AP2078" s="21"/>
      <c r="AS2078" s="24"/>
      <c r="AT2078" s="24"/>
      <c r="AV2078" s="24"/>
    </row>
    <row r="2079" ht="15.75" customHeight="1">
      <c r="F2079" s="19"/>
      <c r="G2079" s="20"/>
      <c r="M2079" s="21"/>
      <c r="O2079" s="19"/>
      <c r="R2079" s="21"/>
      <c r="T2079" s="19"/>
      <c r="U2079" s="19"/>
      <c r="Y2079" s="22"/>
      <c r="AA2079" s="19"/>
      <c r="AF2079" s="24"/>
      <c r="AK2079" s="21"/>
      <c r="AP2079" s="21"/>
      <c r="AS2079" s="24"/>
      <c r="AT2079" s="24"/>
      <c r="AV2079" s="24"/>
    </row>
    <row r="2080" ht="15.75" customHeight="1">
      <c r="F2080" s="19"/>
      <c r="G2080" s="20"/>
      <c r="M2080" s="21"/>
      <c r="O2080" s="19"/>
      <c r="R2080" s="21"/>
      <c r="T2080" s="19"/>
      <c r="U2080" s="19"/>
      <c r="Y2080" s="22"/>
      <c r="AA2080" s="19"/>
      <c r="AF2080" s="24"/>
      <c r="AK2080" s="21"/>
      <c r="AP2080" s="21"/>
      <c r="AS2080" s="24"/>
      <c r="AT2080" s="24"/>
      <c r="AV2080" s="24"/>
    </row>
    <row r="2081" ht="15.75" customHeight="1">
      <c r="F2081" s="19"/>
      <c r="G2081" s="20"/>
      <c r="M2081" s="21"/>
      <c r="O2081" s="19"/>
      <c r="R2081" s="21"/>
      <c r="T2081" s="19"/>
      <c r="U2081" s="19"/>
      <c r="Y2081" s="22"/>
      <c r="AA2081" s="19"/>
      <c r="AF2081" s="24"/>
      <c r="AK2081" s="21"/>
      <c r="AP2081" s="21"/>
      <c r="AS2081" s="24"/>
      <c r="AT2081" s="24"/>
      <c r="AV2081" s="24"/>
    </row>
    <row r="2082" ht="15.75" customHeight="1">
      <c r="F2082" s="19"/>
      <c r="G2082" s="20"/>
      <c r="M2082" s="21"/>
      <c r="O2082" s="19"/>
      <c r="R2082" s="21"/>
      <c r="T2082" s="19"/>
      <c r="U2082" s="19"/>
      <c r="Y2082" s="22"/>
      <c r="AA2082" s="19"/>
      <c r="AF2082" s="24"/>
      <c r="AK2082" s="21"/>
      <c r="AP2082" s="21"/>
      <c r="AS2082" s="24"/>
      <c r="AT2082" s="24"/>
      <c r="AV2082" s="24"/>
    </row>
    <row r="2083" ht="15.75" customHeight="1">
      <c r="F2083" s="19"/>
      <c r="G2083" s="20"/>
      <c r="M2083" s="21"/>
      <c r="O2083" s="19"/>
      <c r="R2083" s="21"/>
      <c r="T2083" s="19"/>
      <c r="U2083" s="19"/>
      <c r="Y2083" s="22"/>
      <c r="AA2083" s="19"/>
      <c r="AF2083" s="24"/>
      <c r="AK2083" s="21"/>
      <c r="AP2083" s="21"/>
      <c r="AS2083" s="24"/>
      <c r="AT2083" s="24"/>
      <c r="AV2083" s="24"/>
    </row>
    <row r="2084" ht="15.75" customHeight="1">
      <c r="F2084" s="19"/>
      <c r="G2084" s="20"/>
      <c r="M2084" s="21"/>
      <c r="O2084" s="19"/>
      <c r="R2084" s="21"/>
      <c r="T2084" s="19"/>
      <c r="U2084" s="19"/>
      <c r="Y2084" s="22"/>
      <c r="AA2084" s="19"/>
      <c r="AF2084" s="24"/>
      <c r="AK2084" s="21"/>
      <c r="AP2084" s="21"/>
      <c r="AS2084" s="24"/>
      <c r="AT2084" s="24"/>
      <c r="AV2084" s="24"/>
    </row>
    <row r="2085" ht="15.75" customHeight="1">
      <c r="F2085" s="19"/>
      <c r="G2085" s="20"/>
      <c r="M2085" s="21"/>
      <c r="O2085" s="19"/>
      <c r="R2085" s="21"/>
      <c r="T2085" s="19"/>
      <c r="U2085" s="19"/>
      <c r="Y2085" s="22"/>
      <c r="AA2085" s="19"/>
      <c r="AF2085" s="24"/>
      <c r="AK2085" s="21"/>
      <c r="AP2085" s="21"/>
      <c r="AS2085" s="24"/>
      <c r="AT2085" s="24"/>
      <c r="AV2085" s="24"/>
    </row>
    <row r="2086" ht="15.75" customHeight="1">
      <c r="F2086" s="19"/>
      <c r="G2086" s="20"/>
      <c r="M2086" s="21"/>
      <c r="O2086" s="19"/>
      <c r="R2086" s="21"/>
      <c r="T2086" s="19"/>
      <c r="U2086" s="19"/>
      <c r="Y2086" s="22"/>
      <c r="AA2086" s="19"/>
      <c r="AF2086" s="24"/>
      <c r="AK2086" s="21"/>
      <c r="AP2086" s="21"/>
      <c r="AS2086" s="24"/>
      <c r="AT2086" s="24"/>
      <c r="AV2086" s="24"/>
    </row>
    <row r="2087" ht="15.75" customHeight="1">
      <c r="F2087" s="19"/>
      <c r="G2087" s="20"/>
      <c r="M2087" s="21"/>
      <c r="O2087" s="19"/>
      <c r="R2087" s="21"/>
      <c r="T2087" s="19"/>
      <c r="U2087" s="19"/>
      <c r="Y2087" s="22"/>
      <c r="AA2087" s="19"/>
      <c r="AF2087" s="24"/>
      <c r="AK2087" s="21"/>
      <c r="AP2087" s="21"/>
      <c r="AS2087" s="24"/>
      <c r="AT2087" s="24"/>
      <c r="AV2087" s="24"/>
    </row>
    <row r="2088" ht="15.75" customHeight="1">
      <c r="F2088" s="19"/>
      <c r="G2088" s="20"/>
      <c r="M2088" s="21"/>
      <c r="O2088" s="19"/>
      <c r="R2088" s="21"/>
      <c r="T2088" s="19"/>
      <c r="U2088" s="19"/>
      <c r="Y2088" s="22"/>
      <c r="AA2088" s="19"/>
      <c r="AF2088" s="24"/>
      <c r="AK2088" s="21"/>
      <c r="AP2088" s="21"/>
      <c r="AS2088" s="24"/>
      <c r="AT2088" s="24"/>
      <c r="AV2088" s="24"/>
    </row>
    <row r="2089" ht="15.75" customHeight="1">
      <c r="F2089" s="19"/>
      <c r="G2089" s="20"/>
      <c r="M2089" s="21"/>
      <c r="O2089" s="19"/>
      <c r="R2089" s="21"/>
      <c r="T2089" s="19"/>
      <c r="U2089" s="19"/>
      <c r="Y2089" s="22"/>
      <c r="AA2089" s="19"/>
      <c r="AF2089" s="24"/>
      <c r="AK2089" s="21"/>
      <c r="AP2089" s="21"/>
      <c r="AS2089" s="24"/>
      <c r="AT2089" s="24"/>
      <c r="AV2089" s="24"/>
    </row>
    <row r="2090" ht="15.75" customHeight="1">
      <c r="F2090" s="19"/>
      <c r="G2090" s="20"/>
      <c r="M2090" s="21"/>
      <c r="O2090" s="19"/>
      <c r="R2090" s="21"/>
      <c r="T2090" s="19"/>
      <c r="U2090" s="19"/>
      <c r="Y2090" s="22"/>
      <c r="AA2090" s="19"/>
      <c r="AF2090" s="24"/>
      <c r="AK2090" s="21"/>
      <c r="AP2090" s="21"/>
      <c r="AS2090" s="24"/>
      <c r="AT2090" s="24"/>
      <c r="AV2090" s="24"/>
    </row>
    <row r="2091" ht="15.75" customHeight="1">
      <c r="F2091" s="19"/>
      <c r="G2091" s="20"/>
      <c r="M2091" s="21"/>
      <c r="O2091" s="19"/>
      <c r="R2091" s="21"/>
      <c r="T2091" s="19"/>
      <c r="U2091" s="19"/>
      <c r="Y2091" s="22"/>
      <c r="AA2091" s="19"/>
      <c r="AF2091" s="24"/>
      <c r="AK2091" s="21"/>
      <c r="AP2091" s="21"/>
      <c r="AS2091" s="24"/>
      <c r="AT2091" s="24"/>
      <c r="AV2091" s="24"/>
    </row>
    <row r="2092" ht="15.75" customHeight="1">
      <c r="F2092" s="19"/>
      <c r="G2092" s="20"/>
      <c r="M2092" s="21"/>
      <c r="O2092" s="19"/>
      <c r="R2092" s="21"/>
      <c r="T2092" s="19"/>
      <c r="U2092" s="19"/>
      <c r="Y2092" s="22"/>
      <c r="AA2092" s="19"/>
      <c r="AF2092" s="24"/>
      <c r="AK2092" s="21"/>
      <c r="AP2092" s="21"/>
      <c r="AS2092" s="24"/>
      <c r="AT2092" s="24"/>
      <c r="AV2092" s="24"/>
    </row>
    <row r="2093" ht="15.75" customHeight="1">
      <c r="F2093" s="19"/>
      <c r="G2093" s="20"/>
      <c r="M2093" s="21"/>
      <c r="O2093" s="19"/>
      <c r="R2093" s="21"/>
      <c r="T2093" s="19"/>
      <c r="U2093" s="19"/>
      <c r="Y2093" s="22"/>
      <c r="AA2093" s="19"/>
      <c r="AF2093" s="24"/>
      <c r="AK2093" s="21"/>
      <c r="AP2093" s="21"/>
      <c r="AS2093" s="24"/>
      <c r="AT2093" s="24"/>
      <c r="AV2093" s="24"/>
    </row>
    <row r="2094" ht="15.75" customHeight="1">
      <c r="F2094" s="19"/>
      <c r="G2094" s="20"/>
      <c r="M2094" s="21"/>
      <c r="O2094" s="19"/>
      <c r="R2094" s="21"/>
      <c r="T2094" s="19"/>
      <c r="U2094" s="19"/>
      <c r="Y2094" s="22"/>
      <c r="AA2094" s="19"/>
      <c r="AF2094" s="24"/>
      <c r="AK2094" s="21"/>
      <c r="AP2094" s="21"/>
      <c r="AS2094" s="24"/>
      <c r="AT2094" s="24"/>
      <c r="AV2094" s="24"/>
    </row>
    <row r="2095" ht="15.75" customHeight="1">
      <c r="F2095" s="19"/>
      <c r="G2095" s="20"/>
      <c r="M2095" s="21"/>
      <c r="O2095" s="19"/>
      <c r="R2095" s="21"/>
      <c r="T2095" s="19"/>
      <c r="U2095" s="19"/>
      <c r="Y2095" s="22"/>
      <c r="AA2095" s="19"/>
      <c r="AF2095" s="24"/>
      <c r="AK2095" s="21"/>
      <c r="AP2095" s="21"/>
      <c r="AS2095" s="24"/>
      <c r="AT2095" s="24"/>
      <c r="AV2095" s="24"/>
    </row>
    <row r="2096" ht="15.75" customHeight="1">
      <c r="F2096" s="19"/>
      <c r="G2096" s="20"/>
      <c r="M2096" s="21"/>
      <c r="O2096" s="19"/>
      <c r="R2096" s="21"/>
      <c r="T2096" s="19"/>
      <c r="U2096" s="19"/>
      <c r="Y2096" s="22"/>
      <c r="AA2096" s="19"/>
      <c r="AF2096" s="24"/>
      <c r="AK2096" s="21"/>
      <c r="AP2096" s="21"/>
      <c r="AS2096" s="24"/>
      <c r="AT2096" s="24"/>
      <c r="AV2096" s="24"/>
    </row>
    <row r="2097" ht="15.75" customHeight="1">
      <c r="F2097" s="19"/>
      <c r="G2097" s="20"/>
      <c r="M2097" s="21"/>
      <c r="O2097" s="19"/>
      <c r="R2097" s="21"/>
      <c r="T2097" s="19"/>
      <c r="U2097" s="19"/>
      <c r="Y2097" s="22"/>
      <c r="AA2097" s="19"/>
      <c r="AF2097" s="24"/>
      <c r="AK2097" s="21"/>
      <c r="AP2097" s="21"/>
      <c r="AS2097" s="24"/>
      <c r="AT2097" s="24"/>
      <c r="AV2097" s="24"/>
    </row>
    <row r="2098" ht="15.75" customHeight="1">
      <c r="F2098" s="19"/>
      <c r="G2098" s="20"/>
      <c r="M2098" s="21"/>
      <c r="O2098" s="19"/>
      <c r="R2098" s="21"/>
      <c r="T2098" s="19"/>
      <c r="U2098" s="19"/>
      <c r="Y2098" s="22"/>
      <c r="AA2098" s="19"/>
      <c r="AF2098" s="24"/>
      <c r="AK2098" s="21"/>
      <c r="AP2098" s="21"/>
      <c r="AS2098" s="24"/>
      <c r="AT2098" s="24"/>
      <c r="AV2098" s="24"/>
    </row>
    <row r="2099" ht="15.75" customHeight="1">
      <c r="F2099" s="19"/>
      <c r="G2099" s="20"/>
      <c r="M2099" s="21"/>
      <c r="O2099" s="19"/>
      <c r="R2099" s="21"/>
      <c r="T2099" s="19"/>
      <c r="U2099" s="19"/>
      <c r="Y2099" s="22"/>
      <c r="AA2099" s="19"/>
      <c r="AF2099" s="24"/>
      <c r="AK2099" s="21"/>
      <c r="AP2099" s="21"/>
      <c r="AS2099" s="24"/>
      <c r="AT2099" s="24"/>
      <c r="AV2099" s="24"/>
    </row>
    <row r="2100" ht="15.75" customHeight="1">
      <c r="F2100" s="19"/>
      <c r="G2100" s="20"/>
      <c r="M2100" s="21"/>
      <c r="O2100" s="19"/>
      <c r="R2100" s="21"/>
      <c r="T2100" s="19"/>
      <c r="U2100" s="19"/>
      <c r="Y2100" s="22"/>
      <c r="AA2100" s="19"/>
      <c r="AF2100" s="24"/>
      <c r="AK2100" s="21"/>
      <c r="AP2100" s="21"/>
      <c r="AS2100" s="24"/>
      <c r="AT2100" s="24"/>
      <c r="AV2100" s="24"/>
    </row>
    <row r="2101" ht="15.75" customHeight="1">
      <c r="F2101" s="19"/>
      <c r="G2101" s="20"/>
      <c r="M2101" s="21"/>
      <c r="O2101" s="19"/>
      <c r="R2101" s="21"/>
      <c r="T2101" s="19"/>
      <c r="U2101" s="19"/>
      <c r="Y2101" s="22"/>
      <c r="AA2101" s="19"/>
      <c r="AF2101" s="24"/>
      <c r="AK2101" s="21"/>
      <c r="AP2101" s="21"/>
      <c r="AS2101" s="24"/>
      <c r="AT2101" s="24"/>
      <c r="AV2101" s="24"/>
    </row>
    <row r="2102" ht="15.75" customHeight="1">
      <c r="F2102" s="19"/>
      <c r="G2102" s="20"/>
      <c r="M2102" s="21"/>
      <c r="O2102" s="19"/>
      <c r="R2102" s="21"/>
      <c r="T2102" s="19"/>
      <c r="U2102" s="19"/>
      <c r="Y2102" s="22"/>
      <c r="AA2102" s="19"/>
      <c r="AF2102" s="24"/>
      <c r="AK2102" s="21"/>
      <c r="AP2102" s="21"/>
      <c r="AS2102" s="24"/>
      <c r="AT2102" s="24"/>
      <c r="AV2102" s="24"/>
    </row>
    <row r="2103" ht="15.75" customHeight="1">
      <c r="F2103" s="19"/>
      <c r="G2103" s="20"/>
      <c r="M2103" s="21"/>
      <c r="O2103" s="19"/>
      <c r="R2103" s="21"/>
      <c r="T2103" s="19"/>
      <c r="U2103" s="19"/>
      <c r="Y2103" s="22"/>
      <c r="AA2103" s="19"/>
      <c r="AF2103" s="24"/>
      <c r="AK2103" s="21"/>
      <c r="AP2103" s="21"/>
      <c r="AS2103" s="24"/>
      <c r="AT2103" s="24"/>
      <c r="AV2103" s="24"/>
    </row>
    <row r="2104" ht="15.75" customHeight="1">
      <c r="F2104" s="19"/>
      <c r="G2104" s="20"/>
      <c r="M2104" s="21"/>
      <c r="O2104" s="19"/>
      <c r="R2104" s="21"/>
      <c r="T2104" s="19"/>
      <c r="U2104" s="19"/>
      <c r="Y2104" s="22"/>
      <c r="AA2104" s="19"/>
      <c r="AF2104" s="24"/>
      <c r="AK2104" s="21"/>
      <c r="AP2104" s="21"/>
      <c r="AS2104" s="24"/>
      <c r="AT2104" s="24"/>
      <c r="AV2104" s="24"/>
    </row>
    <row r="2105" ht="15.75" customHeight="1">
      <c r="F2105" s="19"/>
      <c r="G2105" s="20"/>
      <c r="M2105" s="21"/>
      <c r="O2105" s="19"/>
      <c r="R2105" s="21"/>
      <c r="T2105" s="19"/>
      <c r="U2105" s="19"/>
      <c r="Y2105" s="22"/>
      <c r="AA2105" s="19"/>
      <c r="AF2105" s="24"/>
      <c r="AK2105" s="21"/>
      <c r="AP2105" s="21"/>
      <c r="AS2105" s="24"/>
      <c r="AT2105" s="24"/>
      <c r="AV2105" s="24"/>
    </row>
    <row r="2106" ht="15.75" customHeight="1">
      <c r="F2106" s="19"/>
      <c r="G2106" s="20"/>
      <c r="M2106" s="21"/>
      <c r="O2106" s="19"/>
      <c r="R2106" s="21"/>
      <c r="T2106" s="19"/>
      <c r="U2106" s="19"/>
      <c r="Y2106" s="22"/>
      <c r="AA2106" s="19"/>
      <c r="AF2106" s="24"/>
      <c r="AK2106" s="21"/>
      <c r="AP2106" s="21"/>
      <c r="AS2106" s="24"/>
      <c r="AT2106" s="24"/>
      <c r="AV2106" s="24"/>
    </row>
    <row r="2107" ht="15.75" customHeight="1">
      <c r="F2107" s="19"/>
      <c r="G2107" s="20"/>
      <c r="M2107" s="21"/>
      <c r="O2107" s="19"/>
      <c r="R2107" s="21"/>
      <c r="T2107" s="19"/>
      <c r="U2107" s="19"/>
      <c r="Y2107" s="22"/>
      <c r="AA2107" s="19"/>
      <c r="AF2107" s="24"/>
      <c r="AK2107" s="21"/>
      <c r="AP2107" s="21"/>
      <c r="AS2107" s="24"/>
      <c r="AT2107" s="24"/>
      <c r="AV2107" s="24"/>
    </row>
    <row r="2108" ht="15.75" customHeight="1">
      <c r="F2108" s="19"/>
      <c r="G2108" s="20"/>
      <c r="M2108" s="21"/>
      <c r="O2108" s="19"/>
      <c r="R2108" s="21"/>
      <c r="T2108" s="19"/>
      <c r="U2108" s="19"/>
      <c r="Y2108" s="22"/>
      <c r="AA2108" s="19"/>
      <c r="AF2108" s="24"/>
      <c r="AK2108" s="21"/>
      <c r="AP2108" s="21"/>
      <c r="AS2108" s="24"/>
      <c r="AT2108" s="24"/>
      <c r="AV2108" s="24"/>
    </row>
    <row r="2109" ht="15.75" customHeight="1">
      <c r="F2109" s="19"/>
      <c r="G2109" s="20"/>
      <c r="M2109" s="21"/>
      <c r="O2109" s="19"/>
      <c r="R2109" s="21"/>
      <c r="T2109" s="19"/>
      <c r="U2109" s="19"/>
      <c r="Y2109" s="22"/>
      <c r="AA2109" s="19"/>
      <c r="AF2109" s="24"/>
      <c r="AK2109" s="21"/>
      <c r="AP2109" s="21"/>
      <c r="AS2109" s="24"/>
      <c r="AT2109" s="24"/>
      <c r="AV2109" s="24"/>
    </row>
    <row r="2110" ht="15.75" customHeight="1">
      <c r="F2110" s="19"/>
      <c r="G2110" s="20"/>
      <c r="M2110" s="21"/>
      <c r="O2110" s="19"/>
      <c r="R2110" s="21"/>
      <c r="T2110" s="19"/>
      <c r="U2110" s="19"/>
      <c r="Y2110" s="22"/>
      <c r="AA2110" s="19"/>
      <c r="AF2110" s="24"/>
      <c r="AK2110" s="21"/>
      <c r="AP2110" s="21"/>
      <c r="AS2110" s="24"/>
      <c r="AT2110" s="24"/>
      <c r="AV2110" s="24"/>
    </row>
    <row r="2111" ht="15.75" customHeight="1">
      <c r="F2111" s="19"/>
      <c r="G2111" s="20"/>
      <c r="M2111" s="21"/>
      <c r="O2111" s="19"/>
      <c r="R2111" s="21"/>
      <c r="T2111" s="19"/>
      <c r="U2111" s="19"/>
      <c r="Y2111" s="22"/>
      <c r="AA2111" s="19"/>
      <c r="AF2111" s="24"/>
      <c r="AK2111" s="21"/>
      <c r="AP2111" s="21"/>
      <c r="AS2111" s="24"/>
      <c r="AT2111" s="24"/>
      <c r="AV2111" s="24"/>
    </row>
    <row r="2112" ht="15.75" customHeight="1">
      <c r="F2112" s="19"/>
      <c r="G2112" s="20"/>
      <c r="M2112" s="21"/>
      <c r="O2112" s="19"/>
      <c r="R2112" s="21"/>
      <c r="T2112" s="19"/>
      <c r="U2112" s="19"/>
      <c r="Y2112" s="22"/>
      <c r="AA2112" s="19"/>
      <c r="AF2112" s="24"/>
      <c r="AK2112" s="21"/>
      <c r="AP2112" s="21"/>
      <c r="AS2112" s="24"/>
      <c r="AT2112" s="24"/>
      <c r="AV2112" s="24"/>
    </row>
    <row r="2113" ht="15.75" customHeight="1">
      <c r="F2113" s="19"/>
      <c r="G2113" s="20"/>
      <c r="M2113" s="21"/>
      <c r="O2113" s="19"/>
      <c r="R2113" s="21"/>
      <c r="T2113" s="19"/>
      <c r="U2113" s="19"/>
      <c r="Y2113" s="22"/>
      <c r="AA2113" s="19"/>
      <c r="AF2113" s="24"/>
      <c r="AK2113" s="21"/>
      <c r="AP2113" s="21"/>
      <c r="AS2113" s="24"/>
      <c r="AT2113" s="24"/>
      <c r="AV2113" s="24"/>
    </row>
    <row r="2114" ht="15.75" customHeight="1">
      <c r="F2114" s="19"/>
      <c r="G2114" s="20"/>
      <c r="M2114" s="21"/>
      <c r="O2114" s="19"/>
      <c r="R2114" s="21"/>
      <c r="T2114" s="19"/>
      <c r="U2114" s="19"/>
      <c r="Y2114" s="22"/>
      <c r="AA2114" s="19"/>
      <c r="AF2114" s="24"/>
      <c r="AK2114" s="21"/>
      <c r="AP2114" s="21"/>
      <c r="AS2114" s="24"/>
      <c r="AT2114" s="24"/>
      <c r="AV2114" s="24"/>
    </row>
    <row r="2115" ht="15.75" customHeight="1">
      <c r="F2115" s="19"/>
      <c r="G2115" s="20"/>
      <c r="M2115" s="21"/>
      <c r="O2115" s="19"/>
      <c r="R2115" s="21"/>
      <c r="T2115" s="19"/>
      <c r="U2115" s="19"/>
      <c r="Y2115" s="22"/>
      <c r="AA2115" s="19"/>
      <c r="AF2115" s="24"/>
      <c r="AK2115" s="21"/>
      <c r="AP2115" s="21"/>
      <c r="AS2115" s="24"/>
      <c r="AT2115" s="24"/>
      <c r="AV2115" s="24"/>
    </row>
    <row r="2116" ht="15.75" customHeight="1">
      <c r="F2116" s="19"/>
      <c r="G2116" s="20"/>
      <c r="M2116" s="21"/>
      <c r="O2116" s="19"/>
      <c r="R2116" s="21"/>
      <c r="T2116" s="19"/>
      <c r="U2116" s="19"/>
      <c r="Y2116" s="22"/>
      <c r="AA2116" s="19"/>
      <c r="AF2116" s="24"/>
      <c r="AK2116" s="21"/>
      <c r="AP2116" s="21"/>
      <c r="AS2116" s="24"/>
      <c r="AT2116" s="24"/>
      <c r="AV2116" s="24"/>
    </row>
    <row r="2117" ht="15.75" customHeight="1">
      <c r="F2117" s="19"/>
      <c r="G2117" s="20"/>
      <c r="M2117" s="21"/>
      <c r="O2117" s="19"/>
      <c r="R2117" s="21"/>
      <c r="T2117" s="19"/>
      <c r="U2117" s="19"/>
      <c r="Y2117" s="22"/>
      <c r="AA2117" s="19"/>
      <c r="AF2117" s="24"/>
      <c r="AK2117" s="21"/>
      <c r="AP2117" s="21"/>
      <c r="AS2117" s="24"/>
      <c r="AT2117" s="24"/>
      <c r="AV2117" s="24"/>
    </row>
    <row r="2118" ht="15.75" customHeight="1">
      <c r="F2118" s="19"/>
      <c r="G2118" s="20"/>
      <c r="M2118" s="21"/>
      <c r="O2118" s="19"/>
      <c r="R2118" s="21"/>
      <c r="T2118" s="19"/>
      <c r="U2118" s="19"/>
      <c r="Y2118" s="22"/>
      <c r="AA2118" s="19"/>
      <c r="AF2118" s="24"/>
      <c r="AK2118" s="21"/>
      <c r="AP2118" s="21"/>
      <c r="AS2118" s="24"/>
      <c r="AT2118" s="24"/>
      <c r="AV2118" s="24"/>
    </row>
    <row r="2119" ht="15.75" customHeight="1">
      <c r="F2119" s="19"/>
      <c r="G2119" s="20"/>
      <c r="M2119" s="21"/>
      <c r="O2119" s="19"/>
      <c r="R2119" s="21"/>
      <c r="T2119" s="19"/>
      <c r="U2119" s="19"/>
      <c r="Y2119" s="22"/>
      <c r="AA2119" s="19"/>
      <c r="AF2119" s="24"/>
      <c r="AK2119" s="21"/>
      <c r="AP2119" s="21"/>
      <c r="AS2119" s="24"/>
      <c r="AT2119" s="24"/>
      <c r="AV2119" s="24"/>
    </row>
    <row r="2120" ht="15.75" customHeight="1">
      <c r="F2120" s="19"/>
      <c r="G2120" s="20"/>
      <c r="M2120" s="21"/>
      <c r="O2120" s="19"/>
      <c r="R2120" s="21"/>
      <c r="T2120" s="19"/>
      <c r="U2120" s="19"/>
      <c r="Y2120" s="22"/>
      <c r="AA2120" s="19"/>
      <c r="AF2120" s="24"/>
      <c r="AK2120" s="21"/>
      <c r="AP2120" s="21"/>
      <c r="AS2120" s="24"/>
      <c r="AT2120" s="24"/>
      <c r="AV2120" s="24"/>
    </row>
    <row r="2121" ht="15.75" customHeight="1">
      <c r="F2121" s="19"/>
      <c r="G2121" s="20"/>
      <c r="M2121" s="21"/>
      <c r="O2121" s="19"/>
      <c r="R2121" s="21"/>
      <c r="T2121" s="19"/>
      <c r="U2121" s="19"/>
      <c r="Y2121" s="22"/>
      <c r="AA2121" s="19"/>
      <c r="AF2121" s="24"/>
      <c r="AK2121" s="21"/>
      <c r="AP2121" s="21"/>
      <c r="AS2121" s="24"/>
      <c r="AT2121" s="24"/>
      <c r="AV2121" s="24"/>
    </row>
    <row r="2122" ht="15.75" customHeight="1">
      <c r="F2122" s="19"/>
      <c r="G2122" s="20"/>
      <c r="M2122" s="21"/>
      <c r="O2122" s="19"/>
      <c r="R2122" s="21"/>
      <c r="T2122" s="19"/>
      <c r="U2122" s="19"/>
      <c r="Y2122" s="22"/>
      <c r="AA2122" s="19"/>
      <c r="AF2122" s="24"/>
      <c r="AK2122" s="21"/>
      <c r="AP2122" s="21"/>
      <c r="AS2122" s="24"/>
      <c r="AT2122" s="24"/>
      <c r="AV2122" s="24"/>
    </row>
    <row r="2123" ht="15.75" customHeight="1">
      <c r="F2123" s="19"/>
      <c r="G2123" s="20"/>
      <c r="M2123" s="21"/>
      <c r="O2123" s="19"/>
      <c r="R2123" s="21"/>
      <c r="T2123" s="19"/>
      <c r="U2123" s="19"/>
      <c r="Y2123" s="22"/>
      <c r="AA2123" s="19"/>
      <c r="AF2123" s="24"/>
      <c r="AK2123" s="21"/>
      <c r="AP2123" s="21"/>
      <c r="AS2123" s="24"/>
      <c r="AT2123" s="24"/>
      <c r="AV2123" s="24"/>
    </row>
    <row r="2124" ht="15.75" customHeight="1">
      <c r="F2124" s="19"/>
      <c r="G2124" s="20"/>
      <c r="M2124" s="21"/>
      <c r="O2124" s="19"/>
      <c r="R2124" s="21"/>
      <c r="T2124" s="19"/>
      <c r="U2124" s="19"/>
      <c r="Y2124" s="22"/>
      <c r="AA2124" s="19"/>
      <c r="AF2124" s="24"/>
      <c r="AK2124" s="21"/>
      <c r="AP2124" s="21"/>
      <c r="AS2124" s="24"/>
      <c r="AT2124" s="24"/>
      <c r="AV2124" s="24"/>
    </row>
    <row r="2125" ht="15.75" customHeight="1">
      <c r="F2125" s="19"/>
      <c r="G2125" s="20"/>
      <c r="M2125" s="21"/>
      <c r="O2125" s="19"/>
      <c r="R2125" s="21"/>
      <c r="T2125" s="19"/>
      <c r="U2125" s="19"/>
      <c r="Y2125" s="22"/>
      <c r="AA2125" s="19"/>
      <c r="AF2125" s="24"/>
      <c r="AK2125" s="21"/>
      <c r="AP2125" s="21"/>
      <c r="AS2125" s="24"/>
      <c r="AT2125" s="24"/>
      <c r="AV2125" s="24"/>
    </row>
    <row r="2126" ht="15.75" customHeight="1">
      <c r="F2126" s="19"/>
      <c r="G2126" s="20"/>
      <c r="M2126" s="21"/>
      <c r="O2126" s="19"/>
      <c r="R2126" s="21"/>
      <c r="T2126" s="19"/>
      <c r="U2126" s="19"/>
      <c r="Y2126" s="22"/>
      <c r="AA2126" s="19"/>
      <c r="AF2126" s="24"/>
      <c r="AK2126" s="21"/>
      <c r="AP2126" s="21"/>
      <c r="AS2126" s="24"/>
      <c r="AT2126" s="24"/>
      <c r="AV2126" s="24"/>
    </row>
    <row r="2127" ht="15.75" customHeight="1">
      <c r="F2127" s="19"/>
      <c r="G2127" s="20"/>
      <c r="M2127" s="21"/>
      <c r="O2127" s="19"/>
      <c r="R2127" s="21"/>
      <c r="T2127" s="19"/>
      <c r="U2127" s="19"/>
      <c r="Y2127" s="22"/>
      <c r="AA2127" s="19"/>
      <c r="AF2127" s="24"/>
      <c r="AK2127" s="21"/>
      <c r="AP2127" s="21"/>
      <c r="AS2127" s="24"/>
      <c r="AT2127" s="24"/>
      <c r="AV2127" s="24"/>
    </row>
    <row r="2128" ht="15.75" customHeight="1">
      <c r="F2128" s="19"/>
      <c r="G2128" s="20"/>
      <c r="M2128" s="21"/>
      <c r="O2128" s="19"/>
      <c r="R2128" s="21"/>
      <c r="T2128" s="19"/>
      <c r="U2128" s="19"/>
      <c r="Y2128" s="22"/>
      <c r="AA2128" s="19"/>
      <c r="AF2128" s="24"/>
      <c r="AK2128" s="21"/>
      <c r="AP2128" s="21"/>
      <c r="AS2128" s="24"/>
      <c r="AT2128" s="24"/>
      <c r="AV2128" s="24"/>
    </row>
    <row r="2129" ht="15.75" customHeight="1">
      <c r="F2129" s="19"/>
      <c r="G2129" s="20"/>
      <c r="M2129" s="21"/>
      <c r="O2129" s="19"/>
      <c r="R2129" s="21"/>
      <c r="T2129" s="19"/>
      <c r="U2129" s="19"/>
      <c r="Y2129" s="22"/>
      <c r="AA2129" s="19"/>
      <c r="AF2129" s="24"/>
      <c r="AK2129" s="21"/>
      <c r="AP2129" s="21"/>
      <c r="AS2129" s="24"/>
      <c r="AT2129" s="24"/>
      <c r="AV2129" s="24"/>
    </row>
    <row r="2130" ht="15.75" customHeight="1">
      <c r="F2130" s="19"/>
      <c r="G2130" s="20"/>
      <c r="M2130" s="21"/>
      <c r="O2130" s="19"/>
      <c r="R2130" s="21"/>
      <c r="T2130" s="19"/>
      <c r="U2130" s="19"/>
      <c r="Y2130" s="22"/>
      <c r="AA2130" s="19"/>
      <c r="AF2130" s="24"/>
      <c r="AK2130" s="21"/>
      <c r="AP2130" s="21"/>
      <c r="AS2130" s="24"/>
      <c r="AT2130" s="24"/>
      <c r="AV2130" s="24"/>
    </row>
    <row r="2131" ht="15.75" customHeight="1">
      <c r="F2131" s="19"/>
      <c r="G2131" s="20"/>
      <c r="M2131" s="21"/>
      <c r="O2131" s="19"/>
      <c r="R2131" s="21"/>
      <c r="T2131" s="19"/>
      <c r="U2131" s="19"/>
      <c r="Y2131" s="22"/>
      <c r="AA2131" s="19"/>
      <c r="AF2131" s="24"/>
      <c r="AK2131" s="21"/>
      <c r="AP2131" s="21"/>
      <c r="AS2131" s="24"/>
      <c r="AT2131" s="24"/>
      <c r="AV2131" s="24"/>
    </row>
    <row r="2132" ht="15.75" customHeight="1">
      <c r="F2132" s="19"/>
      <c r="G2132" s="20"/>
      <c r="M2132" s="21"/>
      <c r="O2132" s="19"/>
      <c r="R2132" s="21"/>
      <c r="T2132" s="19"/>
      <c r="U2132" s="19"/>
      <c r="Y2132" s="22"/>
      <c r="AA2132" s="19"/>
      <c r="AF2132" s="24"/>
      <c r="AK2132" s="21"/>
      <c r="AP2132" s="21"/>
      <c r="AS2132" s="24"/>
      <c r="AT2132" s="24"/>
      <c r="AV2132" s="24"/>
    </row>
    <row r="2133" ht="15.75" customHeight="1">
      <c r="F2133" s="19"/>
      <c r="G2133" s="20"/>
      <c r="M2133" s="21"/>
      <c r="O2133" s="19"/>
      <c r="R2133" s="21"/>
      <c r="T2133" s="19"/>
      <c r="U2133" s="19"/>
      <c r="Y2133" s="22"/>
      <c r="AA2133" s="19"/>
      <c r="AF2133" s="24"/>
      <c r="AK2133" s="21"/>
      <c r="AP2133" s="21"/>
      <c r="AS2133" s="24"/>
      <c r="AT2133" s="24"/>
      <c r="AV2133" s="24"/>
    </row>
    <row r="2134" ht="15.75" customHeight="1">
      <c r="F2134" s="19"/>
      <c r="G2134" s="20"/>
      <c r="M2134" s="21"/>
      <c r="O2134" s="19"/>
      <c r="R2134" s="21"/>
      <c r="T2134" s="19"/>
      <c r="U2134" s="19"/>
      <c r="Y2134" s="22"/>
      <c r="AA2134" s="19"/>
      <c r="AF2134" s="24"/>
      <c r="AK2134" s="21"/>
      <c r="AP2134" s="21"/>
      <c r="AS2134" s="24"/>
      <c r="AT2134" s="24"/>
      <c r="AV2134" s="24"/>
    </row>
    <row r="2135" ht="15.75" customHeight="1">
      <c r="F2135" s="19"/>
      <c r="G2135" s="20"/>
      <c r="M2135" s="21"/>
      <c r="O2135" s="19"/>
      <c r="R2135" s="21"/>
      <c r="T2135" s="19"/>
      <c r="U2135" s="19"/>
      <c r="Y2135" s="22"/>
      <c r="AA2135" s="19"/>
      <c r="AF2135" s="24"/>
      <c r="AK2135" s="21"/>
      <c r="AP2135" s="21"/>
      <c r="AS2135" s="24"/>
      <c r="AT2135" s="24"/>
      <c r="AV2135" s="24"/>
    </row>
    <row r="2136" ht="15.75" customHeight="1">
      <c r="F2136" s="19"/>
      <c r="G2136" s="20"/>
      <c r="M2136" s="21"/>
      <c r="O2136" s="19"/>
      <c r="R2136" s="21"/>
      <c r="T2136" s="19"/>
      <c r="U2136" s="19"/>
      <c r="Y2136" s="22"/>
      <c r="AA2136" s="19"/>
      <c r="AF2136" s="24"/>
      <c r="AK2136" s="21"/>
      <c r="AP2136" s="21"/>
      <c r="AS2136" s="24"/>
      <c r="AT2136" s="24"/>
      <c r="AV2136" s="24"/>
    </row>
    <row r="2137" ht="15.75" customHeight="1">
      <c r="F2137" s="19"/>
      <c r="G2137" s="20"/>
      <c r="M2137" s="21"/>
      <c r="O2137" s="19"/>
      <c r="R2137" s="21"/>
      <c r="T2137" s="19"/>
      <c r="U2137" s="19"/>
      <c r="Y2137" s="22"/>
      <c r="AA2137" s="19"/>
      <c r="AF2137" s="24"/>
      <c r="AK2137" s="21"/>
      <c r="AP2137" s="21"/>
      <c r="AS2137" s="24"/>
      <c r="AT2137" s="24"/>
      <c r="AV2137" s="24"/>
    </row>
    <row r="2138" ht="15.75" customHeight="1">
      <c r="F2138" s="19"/>
      <c r="G2138" s="20"/>
      <c r="M2138" s="21"/>
      <c r="O2138" s="19"/>
      <c r="R2138" s="21"/>
      <c r="T2138" s="19"/>
      <c r="U2138" s="19"/>
      <c r="Y2138" s="22"/>
      <c r="AA2138" s="19"/>
      <c r="AF2138" s="24"/>
      <c r="AK2138" s="21"/>
      <c r="AP2138" s="21"/>
      <c r="AS2138" s="24"/>
      <c r="AT2138" s="24"/>
      <c r="AV2138" s="24"/>
    </row>
    <row r="2139" ht="15.75" customHeight="1">
      <c r="F2139" s="19"/>
      <c r="G2139" s="20"/>
      <c r="M2139" s="21"/>
      <c r="O2139" s="19"/>
      <c r="R2139" s="21"/>
      <c r="T2139" s="19"/>
      <c r="U2139" s="19"/>
      <c r="Y2139" s="22"/>
      <c r="AA2139" s="19"/>
      <c r="AF2139" s="24"/>
      <c r="AK2139" s="21"/>
      <c r="AP2139" s="21"/>
      <c r="AS2139" s="24"/>
      <c r="AT2139" s="24"/>
      <c r="AV2139" s="24"/>
    </row>
    <row r="2140" ht="15.75" customHeight="1">
      <c r="F2140" s="19"/>
      <c r="G2140" s="20"/>
      <c r="M2140" s="21"/>
      <c r="O2140" s="19"/>
      <c r="R2140" s="21"/>
      <c r="T2140" s="19"/>
      <c r="U2140" s="19"/>
      <c r="Y2140" s="22"/>
      <c r="AA2140" s="19"/>
      <c r="AF2140" s="24"/>
      <c r="AK2140" s="21"/>
      <c r="AP2140" s="21"/>
      <c r="AS2140" s="24"/>
      <c r="AT2140" s="24"/>
      <c r="AV2140" s="24"/>
    </row>
    <row r="2141" ht="15.75" customHeight="1">
      <c r="F2141" s="19"/>
      <c r="G2141" s="20"/>
      <c r="M2141" s="21"/>
      <c r="O2141" s="19"/>
      <c r="R2141" s="21"/>
      <c r="T2141" s="19"/>
      <c r="U2141" s="19"/>
      <c r="Y2141" s="22"/>
      <c r="AA2141" s="19"/>
      <c r="AF2141" s="24"/>
      <c r="AK2141" s="21"/>
      <c r="AP2141" s="21"/>
      <c r="AS2141" s="24"/>
      <c r="AT2141" s="24"/>
      <c r="AV2141" s="24"/>
    </row>
    <row r="2142" ht="15.75" customHeight="1">
      <c r="F2142" s="19"/>
      <c r="G2142" s="20"/>
      <c r="M2142" s="21"/>
      <c r="O2142" s="19"/>
      <c r="R2142" s="21"/>
      <c r="T2142" s="19"/>
      <c r="U2142" s="19"/>
      <c r="Y2142" s="22"/>
      <c r="AA2142" s="19"/>
      <c r="AF2142" s="24"/>
      <c r="AK2142" s="21"/>
      <c r="AP2142" s="21"/>
      <c r="AS2142" s="24"/>
      <c r="AT2142" s="24"/>
      <c r="AV2142" s="24"/>
    </row>
    <row r="2143" ht="15.75" customHeight="1">
      <c r="F2143" s="19"/>
      <c r="G2143" s="20"/>
      <c r="M2143" s="21"/>
      <c r="O2143" s="19"/>
      <c r="R2143" s="21"/>
      <c r="T2143" s="19"/>
      <c r="U2143" s="19"/>
      <c r="Y2143" s="22"/>
      <c r="AA2143" s="19"/>
      <c r="AF2143" s="24"/>
      <c r="AK2143" s="21"/>
      <c r="AP2143" s="21"/>
      <c r="AS2143" s="24"/>
      <c r="AT2143" s="24"/>
      <c r="AV2143" s="24"/>
    </row>
    <row r="2144" ht="15.75" customHeight="1">
      <c r="F2144" s="19"/>
      <c r="G2144" s="20"/>
      <c r="M2144" s="21"/>
      <c r="O2144" s="19"/>
      <c r="R2144" s="21"/>
      <c r="T2144" s="19"/>
      <c r="U2144" s="19"/>
      <c r="Y2144" s="22"/>
      <c r="AA2144" s="19"/>
      <c r="AF2144" s="24"/>
      <c r="AK2144" s="21"/>
      <c r="AP2144" s="21"/>
      <c r="AS2144" s="24"/>
      <c r="AT2144" s="24"/>
      <c r="AV2144" s="24"/>
    </row>
    <row r="2145" ht="15.75" customHeight="1">
      <c r="F2145" s="19"/>
      <c r="G2145" s="20"/>
      <c r="M2145" s="21"/>
      <c r="O2145" s="19"/>
      <c r="R2145" s="21"/>
      <c r="T2145" s="19"/>
      <c r="U2145" s="19"/>
      <c r="Y2145" s="22"/>
      <c r="AA2145" s="19"/>
      <c r="AF2145" s="24"/>
      <c r="AK2145" s="21"/>
      <c r="AP2145" s="21"/>
      <c r="AS2145" s="24"/>
      <c r="AT2145" s="24"/>
      <c r="AV2145" s="24"/>
    </row>
    <row r="2146" ht="15.75" customHeight="1">
      <c r="F2146" s="19"/>
      <c r="G2146" s="20"/>
      <c r="M2146" s="21"/>
      <c r="O2146" s="19"/>
      <c r="R2146" s="21"/>
      <c r="T2146" s="19"/>
      <c r="U2146" s="19"/>
      <c r="Y2146" s="22"/>
      <c r="AA2146" s="19"/>
      <c r="AF2146" s="24"/>
      <c r="AK2146" s="21"/>
      <c r="AP2146" s="21"/>
      <c r="AS2146" s="24"/>
      <c r="AT2146" s="24"/>
      <c r="AV2146" s="24"/>
    </row>
    <row r="2147" ht="15.75" customHeight="1">
      <c r="F2147" s="19"/>
      <c r="G2147" s="20"/>
      <c r="M2147" s="21"/>
      <c r="O2147" s="19"/>
      <c r="R2147" s="21"/>
      <c r="T2147" s="19"/>
      <c r="U2147" s="19"/>
      <c r="Y2147" s="22"/>
      <c r="AA2147" s="19"/>
      <c r="AF2147" s="24"/>
      <c r="AK2147" s="21"/>
      <c r="AP2147" s="21"/>
      <c r="AS2147" s="24"/>
      <c r="AT2147" s="24"/>
      <c r="AV2147" s="24"/>
    </row>
    <row r="2148" ht="15.75" customHeight="1">
      <c r="F2148" s="19"/>
      <c r="G2148" s="20"/>
      <c r="M2148" s="21"/>
      <c r="O2148" s="19"/>
      <c r="R2148" s="21"/>
      <c r="T2148" s="19"/>
      <c r="U2148" s="19"/>
      <c r="Y2148" s="22"/>
      <c r="AA2148" s="19"/>
      <c r="AF2148" s="24"/>
      <c r="AK2148" s="21"/>
      <c r="AP2148" s="21"/>
      <c r="AS2148" s="24"/>
      <c r="AT2148" s="24"/>
      <c r="AV2148" s="24"/>
    </row>
    <row r="2149" ht="15.75" customHeight="1">
      <c r="F2149" s="19"/>
      <c r="G2149" s="20"/>
      <c r="M2149" s="21"/>
      <c r="O2149" s="19"/>
      <c r="R2149" s="21"/>
      <c r="T2149" s="19"/>
      <c r="U2149" s="19"/>
      <c r="Y2149" s="22"/>
      <c r="AA2149" s="19"/>
      <c r="AF2149" s="24"/>
      <c r="AK2149" s="21"/>
      <c r="AP2149" s="21"/>
      <c r="AS2149" s="24"/>
      <c r="AT2149" s="24"/>
      <c r="AV2149" s="24"/>
    </row>
    <row r="2150" ht="15.75" customHeight="1">
      <c r="F2150" s="19"/>
      <c r="G2150" s="20"/>
      <c r="M2150" s="21"/>
      <c r="O2150" s="19"/>
      <c r="R2150" s="21"/>
      <c r="T2150" s="19"/>
      <c r="U2150" s="19"/>
      <c r="Y2150" s="22"/>
      <c r="AA2150" s="19"/>
      <c r="AF2150" s="24"/>
      <c r="AK2150" s="21"/>
      <c r="AP2150" s="21"/>
      <c r="AS2150" s="24"/>
      <c r="AT2150" s="24"/>
      <c r="AV2150" s="24"/>
    </row>
    <row r="2151" ht="15.75" customHeight="1">
      <c r="F2151" s="19"/>
      <c r="G2151" s="20"/>
      <c r="M2151" s="21"/>
      <c r="O2151" s="19"/>
      <c r="R2151" s="21"/>
      <c r="T2151" s="19"/>
      <c r="U2151" s="19"/>
      <c r="Y2151" s="22"/>
      <c r="AA2151" s="19"/>
      <c r="AF2151" s="24"/>
      <c r="AK2151" s="21"/>
      <c r="AP2151" s="21"/>
      <c r="AS2151" s="24"/>
      <c r="AT2151" s="24"/>
      <c r="AV2151" s="24"/>
    </row>
    <row r="2152" ht="15.75" customHeight="1">
      <c r="F2152" s="19"/>
      <c r="G2152" s="20"/>
      <c r="M2152" s="21"/>
      <c r="O2152" s="19"/>
      <c r="R2152" s="21"/>
      <c r="T2152" s="19"/>
      <c r="U2152" s="19"/>
      <c r="Y2152" s="22"/>
      <c r="AA2152" s="19"/>
      <c r="AF2152" s="24"/>
      <c r="AK2152" s="21"/>
      <c r="AP2152" s="21"/>
      <c r="AS2152" s="24"/>
      <c r="AT2152" s="24"/>
      <c r="AV2152" s="24"/>
    </row>
    <row r="2153" ht="15.75" customHeight="1">
      <c r="F2153" s="19"/>
      <c r="G2153" s="20"/>
      <c r="M2153" s="21"/>
      <c r="O2153" s="19"/>
      <c r="R2153" s="21"/>
      <c r="T2153" s="19"/>
      <c r="U2153" s="19"/>
      <c r="Y2153" s="22"/>
      <c r="AA2153" s="19"/>
      <c r="AF2153" s="24"/>
      <c r="AK2153" s="21"/>
      <c r="AP2153" s="21"/>
      <c r="AS2153" s="24"/>
      <c r="AT2153" s="24"/>
      <c r="AV2153" s="24"/>
    </row>
    <row r="2154" ht="15.75" customHeight="1">
      <c r="F2154" s="19"/>
      <c r="G2154" s="20"/>
      <c r="M2154" s="21"/>
      <c r="O2154" s="19"/>
      <c r="R2154" s="21"/>
      <c r="T2154" s="19"/>
      <c r="U2154" s="19"/>
      <c r="Y2154" s="22"/>
      <c r="AA2154" s="19"/>
      <c r="AF2154" s="24"/>
      <c r="AK2154" s="21"/>
      <c r="AP2154" s="21"/>
      <c r="AS2154" s="24"/>
      <c r="AT2154" s="24"/>
      <c r="AV2154" s="24"/>
    </row>
    <row r="2155" ht="15.75" customHeight="1">
      <c r="F2155" s="19"/>
      <c r="G2155" s="20"/>
      <c r="M2155" s="21"/>
      <c r="O2155" s="19"/>
      <c r="R2155" s="21"/>
      <c r="T2155" s="19"/>
      <c r="U2155" s="19"/>
      <c r="Y2155" s="22"/>
      <c r="AA2155" s="19"/>
      <c r="AF2155" s="24"/>
      <c r="AK2155" s="21"/>
      <c r="AP2155" s="21"/>
      <c r="AS2155" s="24"/>
      <c r="AT2155" s="24"/>
      <c r="AV2155" s="24"/>
    </row>
    <row r="2156" ht="15.75" customHeight="1">
      <c r="F2156" s="19"/>
      <c r="G2156" s="20"/>
      <c r="M2156" s="21"/>
      <c r="O2156" s="19"/>
      <c r="R2156" s="21"/>
      <c r="T2156" s="19"/>
      <c r="U2156" s="19"/>
      <c r="Y2156" s="22"/>
      <c r="AA2156" s="19"/>
      <c r="AF2156" s="24"/>
      <c r="AK2156" s="21"/>
      <c r="AP2156" s="21"/>
      <c r="AS2156" s="24"/>
      <c r="AT2156" s="24"/>
      <c r="AV2156" s="24"/>
    </row>
    <row r="2157" ht="15.75" customHeight="1">
      <c r="F2157" s="19"/>
      <c r="G2157" s="20"/>
      <c r="M2157" s="21"/>
      <c r="O2157" s="19"/>
      <c r="R2157" s="21"/>
      <c r="T2157" s="19"/>
      <c r="U2157" s="19"/>
      <c r="Y2157" s="22"/>
      <c r="AA2157" s="19"/>
      <c r="AF2157" s="24"/>
      <c r="AK2157" s="21"/>
      <c r="AP2157" s="21"/>
      <c r="AS2157" s="24"/>
      <c r="AT2157" s="24"/>
      <c r="AV2157" s="24"/>
    </row>
    <row r="2158" ht="15.75" customHeight="1">
      <c r="F2158" s="19"/>
      <c r="G2158" s="20"/>
      <c r="M2158" s="21"/>
      <c r="O2158" s="19"/>
      <c r="R2158" s="21"/>
      <c r="T2158" s="19"/>
      <c r="U2158" s="19"/>
      <c r="Y2158" s="22"/>
      <c r="AA2158" s="19"/>
      <c r="AF2158" s="24"/>
      <c r="AK2158" s="21"/>
      <c r="AP2158" s="21"/>
      <c r="AS2158" s="24"/>
      <c r="AT2158" s="24"/>
      <c r="AV2158" s="24"/>
    </row>
    <row r="2159" ht="15.75" customHeight="1">
      <c r="F2159" s="19"/>
      <c r="G2159" s="20"/>
      <c r="M2159" s="21"/>
      <c r="O2159" s="19"/>
      <c r="R2159" s="21"/>
      <c r="T2159" s="19"/>
      <c r="U2159" s="19"/>
      <c r="Y2159" s="22"/>
      <c r="AA2159" s="19"/>
      <c r="AF2159" s="24"/>
      <c r="AK2159" s="21"/>
      <c r="AP2159" s="21"/>
      <c r="AS2159" s="24"/>
      <c r="AT2159" s="24"/>
      <c r="AV2159" s="24"/>
    </row>
    <row r="2160" ht="15.75" customHeight="1">
      <c r="F2160" s="19"/>
      <c r="G2160" s="20"/>
      <c r="M2160" s="21"/>
      <c r="O2160" s="19"/>
      <c r="R2160" s="21"/>
      <c r="T2160" s="19"/>
      <c r="U2160" s="19"/>
      <c r="Y2160" s="22"/>
      <c r="AA2160" s="19"/>
      <c r="AF2160" s="24"/>
      <c r="AK2160" s="21"/>
      <c r="AP2160" s="21"/>
      <c r="AS2160" s="24"/>
      <c r="AT2160" s="24"/>
      <c r="AV2160" s="24"/>
    </row>
    <row r="2161" ht="15.75" customHeight="1">
      <c r="F2161" s="19"/>
      <c r="G2161" s="20"/>
      <c r="M2161" s="21"/>
      <c r="O2161" s="19"/>
      <c r="R2161" s="21"/>
      <c r="T2161" s="19"/>
      <c r="U2161" s="19"/>
      <c r="Y2161" s="22"/>
      <c r="AA2161" s="19"/>
      <c r="AF2161" s="24"/>
      <c r="AK2161" s="21"/>
      <c r="AP2161" s="21"/>
      <c r="AS2161" s="24"/>
      <c r="AT2161" s="24"/>
      <c r="AV2161" s="24"/>
    </row>
    <row r="2162" ht="15.75" customHeight="1">
      <c r="F2162" s="19"/>
      <c r="G2162" s="20"/>
      <c r="M2162" s="21"/>
      <c r="O2162" s="19"/>
      <c r="R2162" s="21"/>
      <c r="T2162" s="19"/>
      <c r="U2162" s="19"/>
      <c r="Y2162" s="22"/>
      <c r="AA2162" s="19"/>
      <c r="AF2162" s="24"/>
      <c r="AK2162" s="21"/>
      <c r="AP2162" s="21"/>
      <c r="AS2162" s="24"/>
      <c r="AT2162" s="24"/>
      <c r="AV2162" s="24"/>
    </row>
    <row r="2163" ht="15.75" customHeight="1">
      <c r="F2163" s="19"/>
      <c r="G2163" s="20"/>
      <c r="M2163" s="21"/>
      <c r="O2163" s="19"/>
      <c r="R2163" s="21"/>
      <c r="T2163" s="19"/>
      <c r="U2163" s="19"/>
      <c r="Y2163" s="22"/>
      <c r="AA2163" s="19"/>
      <c r="AF2163" s="24"/>
      <c r="AK2163" s="21"/>
      <c r="AP2163" s="21"/>
      <c r="AS2163" s="24"/>
      <c r="AT2163" s="24"/>
      <c r="AV2163" s="24"/>
    </row>
    <row r="2164" ht="15.75" customHeight="1">
      <c r="F2164" s="19"/>
      <c r="G2164" s="20"/>
      <c r="M2164" s="21"/>
      <c r="O2164" s="19"/>
      <c r="R2164" s="21"/>
      <c r="T2164" s="19"/>
      <c r="U2164" s="19"/>
      <c r="Y2164" s="22"/>
      <c r="AA2164" s="19"/>
      <c r="AF2164" s="24"/>
      <c r="AK2164" s="21"/>
      <c r="AP2164" s="21"/>
      <c r="AS2164" s="24"/>
      <c r="AT2164" s="24"/>
      <c r="AV2164" s="24"/>
    </row>
    <row r="2165" ht="15.75" customHeight="1">
      <c r="F2165" s="19"/>
      <c r="G2165" s="20"/>
      <c r="M2165" s="21"/>
      <c r="O2165" s="19"/>
      <c r="R2165" s="21"/>
      <c r="T2165" s="19"/>
      <c r="U2165" s="19"/>
      <c r="Y2165" s="22"/>
      <c r="AA2165" s="19"/>
      <c r="AF2165" s="24"/>
      <c r="AK2165" s="21"/>
      <c r="AP2165" s="21"/>
      <c r="AS2165" s="24"/>
      <c r="AT2165" s="24"/>
      <c r="AV2165" s="24"/>
    </row>
    <row r="2166" ht="15.75" customHeight="1">
      <c r="F2166" s="19"/>
      <c r="G2166" s="20"/>
      <c r="M2166" s="21"/>
      <c r="O2166" s="19"/>
      <c r="R2166" s="21"/>
      <c r="T2166" s="19"/>
      <c r="U2166" s="19"/>
      <c r="Y2166" s="22"/>
      <c r="AA2166" s="19"/>
      <c r="AF2166" s="24"/>
      <c r="AK2166" s="21"/>
      <c r="AP2166" s="21"/>
      <c r="AS2166" s="24"/>
      <c r="AT2166" s="24"/>
      <c r="AV2166" s="24"/>
    </row>
    <row r="2167" ht="15.75" customHeight="1">
      <c r="F2167" s="19"/>
      <c r="G2167" s="20"/>
      <c r="M2167" s="21"/>
      <c r="O2167" s="19"/>
      <c r="R2167" s="21"/>
      <c r="T2167" s="19"/>
      <c r="U2167" s="19"/>
      <c r="Y2167" s="22"/>
      <c r="AA2167" s="19"/>
      <c r="AF2167" s="24"/>
      <c r="AK2167" s="21"/>
      <c r="AP2167" s="21"/>
      <c r="AS2167" s="24"/>
      <c r="AT2167" s="24"/>
      <c r="AV2167" s="24"/>
    </row>
    <row r="2168" ht="15.75" customHeight="1">
      <c r="F2168" s="19"/>
      <c r="G2168" s="20"/>
      <c r="M2168" s="21"/>
      <c r="O2168" s="19"/>
      <c r="R2168" s="21"/>
      <c r="T2168" s="19"/>
      <c r="U2168" s="19"/>
      <c r="Y2168" s="22"/>
      <c r="AA2168" s="19"/>
      <c r="AF2168" s="24"/>
      <c r="AK2168" s="21"/>
      <c r="AP2168" s="21"/>
      <c r="AS2168" s="24"/>
      <c r="AT2168" s="24"/>
      <c r="AV2168" s="24"/>
    </row>
    <row r="2169" ht="15.75" customHeight="1">
      <c r="F2169" s="19"/>
      <c r="G2169" s="20"/>
      <c r="M2169" s="21"/>
      <c r="O2169" s="19"/>
      <c r="R2169" s="21"/>
      <c r="T2169" s="19"/>
      <c r="U2169" s="19"/>
      <c r="Y2169" s="22"/>
      <c r="AA2169" s="19"/>
      <c r="AF2169" s="24"/>
      <c r="AK2169" s="21"/>
      <c r="AP2169" s="21"/>
      <c r="AS2169" s="24"/>
      <c r="AT2169" s="24"/>
      <c r="AV2169" s="24"/>
    </row>
    <row r="2170" ht="15.75" customHeight="1">
      <c r="F2170" s="19"/>
      <c r="G2170" s="20"/>
      <c r="M2170" s="21"/>
      <c r="O2170" s="19"/>
      <c r="R2170" s="21"/>
      <c r="T2170" s="19"/>
      <c r="U2170" s="19"/>
      <c r="Y2170" s="22"/>
      <c r="AA2170" s="19"/>
      <c r="AF2170" s="24"/>
      <c r="AK2170" s="21"/>
      <c r="AP2170" s="21"/>
      <c r="AS2170" s="24"/>
      <c r="AT2170" s="24"/>
      <c r="AV2170" s="24"/>
    </row>
    <row r="2171" ht="15.75" customHeight="1">
      <c r="F2171" s="19"/>
      <c r="G2171" s="20"/>
      <c r="M2171" s="21"/>
      <c r="O2171" s="19"/>
      <c r="R2171" s="21"/>
      <c r="T2171" s="19"/>
      <c r="U2171" s="19"/>
      <c r="Y2171" s="22"/>
      <c r="AA2171" s="19"/>
      <c r="AF2171" s="24"/>
      <c r="AK2171" s="21"/>
      <c r="AP2171" s="21"/>
      <c r="AS2171" s="24"/>
      <c r="AT2171" s="24"/>
      <c r="AV2171" s="24"/>
    </row>
    <row r="2172" ht="15.75" customHeight="1">
      <c r="F2172" s="19"/>
      <c r="G2172" s="20"/>
      <c r="M2172" s="21"/>
      <c r="O2172" s="19"/>
      <c r="R2172" s="21"/>
      <c r="T2172" s="19"/>
      <c r="U2172" s="19"/>
      <c r="Y2172" s="22"/>
      <c r="AA2172" s="19"/>
      <c r="AF2172" s="24"/>
      <c r="AK2172" s="21"/>
      <c r="AP2172" s="21"/>
      <c r="AS2172" s="24"/>
      <c r="AT2172" s="24"/>
      <c r="AV2172" s="24"/>
    </row>
    <row r="2173" ht="15.75" customHeight="1">
      <c r="F2173" s="19"/>
      <c r="G2173" s="20"/>
      <c r="M2173" s="21"/>
      <c r="O2173" s="19"/>
      <c r="R2173" s="21"/>
      <c r="T2173" s="19"/>
      <c r="U2173" s="19"/>
      <c r="Y2173" s="22"/>
      <c r="AA2173" s="19"/>
      <c r="AF2173" s="24"/>
      <c r="AK2173" s="21"/>
      <c r="AP2173" s="21"/>
      <c r="AS2173" s="24"/>
      <c r="AT2173" s="24"/>
      <c r="AV2173" s="24"/>
    </row>
    <row r="2174" ht="15.75" customHeight="1">
      <c r="F2174" s="19"/>
      <c r="G2174" s="20"/>
      <c r="M2174" s="21"/>
      <c r="O2174" s="19"/>
      <c r="R2174" s="21"/>
      <c r="T2174" s="19"/>
      <c r="U2174" s="19"/>
      <c r="Y2174" s="22"/>
      <c r="AA2174" s="19"/>
      <c r="AF2174" s="24"/>
      <c r="AK2174" s="21"/>
      <c r="AP2174" s="21"/>
      <c r="AS2174" s="24"/>
      <c r="AT2174" s="24"/>
      <c r="AV2174" s="24"/>
    </row>
    <row r="2175" ht="15.75" customHeight="1">
      <c r="F2175" s="19"/>
      <c r="G2175" s="20"/>
      <c r="M2175" s="21"/>
      <c r="O2175" s="19"/>
      <c r="R2175" s="21"/>
      <c r="T2175" s="19"/>
      <c r="U2175" s="19"/>
      <c r="Y2175" s="22"/>
      <c r="AA2175" s="19"/>
      <c r="AF2175" s="24"/>
      <c r="AK2175" s="21"/>
      <c r="AP2175" s="21"/>
      <c r="AS2175" s="24"/>
      <c r="AT2175" s="24"/>
      <c r="AV2175" s="24"/>
    </row>
    <row r="2176" ht="15.75" customHeight="1">
      <c r="F2176" s="19"/>
      <c r="G2176" s="20"/>
      <c r="M2176" s="21"/>
      <c r="O2176" s="19"/>
      <c r="R2176" s="21"/>
      <c r="T2176" s="19"/>
      <c r="U2176" s="19"/>
      <c r="Y2176" s="22"/>
      <c r="AA2176" s="19"/>
      <c r="AF2176" s="24"/>
      <c r="AK2176" s="21"/>
      <c r="AP2176" s="21"/>
      <c r="AS2176" s="24"/>
      <c r="AT2176" s="24"/>
      <c r="AV2176" s="24"/>
    </row>
    <row r="2177" ht="15.75" customHeight="1">
      <c r="F2177" s="19"/>
      <c r="G2177" s="20"/>
      <c r="M2177" s="21"/>
      <c r="O2177" s="19"/>
      <c r="R2177" s="21"/>
      <c r="T2177" s="19"/>
      <c r="U2177" s="19"/>
      <c r="Y2177" s="22"/>
      <c r="AA2177" s="19"/>
      <c r="AF2177" s="24"/>
      <c r="AK2177" s="21"/>
      <c r="AP2177" s="21"/>
      <c r="AS2177" s="24"/>
      <c r="AT2177" s="24"/>
      <c r="AV2177" s="24"/>
    </row>
    <row r="2178" ht="15.75" customHeight="1">
      <c r="F2178" s="19"/>
      <c r="G2178" s="20"/>
      <c r="M2178" s="21"/>
      <c r="O2178" s="19"/>
      <c r="R2178" s="21"/>
      <c r="T2178" s="19"/>
      <c r="U2178" s="19"/>
      <c r="Y2178" s="22"/>
      <c r="AA2178" s="19"/>
      <c r="AF2178" s="24"/>
      <c r="AK2178" s="21"/>
      <c r="AP2178" s="21"/>
      <c r="AS2178" s="24"/>
      <c r="AT2178" s="24"/>
      <c r="AV2178" s="24"/>
    </row>
    <row r="2179" ht="15.75" customHeight="1">
      <c r="F2179" s="19"/>
      <c r="G2179" s="20"/>
      <c r="M2179" s="21"/>
      <c r="O2179" s="19"/>
      <c r="R2179" s="21"/>
      <c r="T2179" s="19"/>
      <c r="U2179" s="19"/>
      <c r="Y2179" s="22"/>
      <c r="AA2179" s="19"/>
      <c r="AF2179" s="24"/>
      <c r="AK2179" s="21"/>
      <c r="AP2179" s="21"/>
      <c r="AS2179" s="24"/>
      <c r="AT2179" s="24"/>
      <c r="AV2179" s="24"/>
    </row>
    <row r="2180" ht="15.75" customHeight="1">
      <c r="F2180" s="19"/>
      <c r="G2180" s="20"/>
      <c r="M2180" s="21"/>
      <c r="O2180" s="19"/>
      <c r="R2180" s="21"/>
      <c r="T2180" s="19"/>
      <c r="U2180" s="19"/>
      <c r="Y2180" s="22"/>
      <c r="AA2180" s="19"/>
      <c r="AF2180" s="24"/>
      <c r="AK2180" s="21"/>
      <c r="AP2180" s="21"/>
      <c r="AS2180" s="24"/>
      <c r="AT2180" s="24"/>
      <c r="AV2180" s="24"/>
    </row>
    <row r="2181" ht="15.75" customHeight="1">
      <c r="F2181" s="19"/>
      <c r="G2181" s="20"/>
      <c r="M2181" s="21"/>
      <c r="O2181" s="19"/>
      <c r="R2181" s="21"/>
      <c r="T2181" s="19"/>
      <c r="U2181" s="19"/>
      <c r="Y2181" s="22"/>
      <c r="AA2181" s="19"/>
      <c r="AF2181" s="24"/>
      <c r="AK2181" s="21"/>
      <c r="AP2181" s="21"/>
      <c r="AS2181" s="24"/>
      <c r="AT2181" s="24"/>
      <c r="AV2181" s="24"/>
    </row>
    <row r="2182" ht="15.75" customHeight="1">
      <c r="F2182" s="19"/>
      <c r="G2182" s="20"/>
      <c r="M2182" s="21"/>
      <c r="O2182" s="19"/>
      <c r="R2182" s="21"/>
      <c r="T2182" s="19"/>
      <c r="U2182" s="19"/>
      <c r="Y2182" s="22"/>
      <c r="AA2182" s="19"/>
      <c r="AF2182" s="24"/>
      <c r="AK2182" s="21"/>
      <c r="AP2182" s="21"/>
      <c r="AS2182" s="24"/>
      <c r="AT2182" s="24"/>
      <c r="AV2182" s="24"/>
    </row>
    <row r="2183" ht="15.75" customHeight="1">
      <c r="F2183" s="19"/>
      <c r="G2183" s="20"/>
      <c r="M2183" s="21"/>
      <c r="O2183" s="19"/>
      <c r="R2183" s="21"/>
      <c r="T2183" s="19"/>
      <c r="U2183" s="19"/>
      <c r="Y2183" s="22"/>
      <c r="AA2183" s="19"/>
      <c r="AF2183" s="24"/>
      <c r="AK2183" s="21"/>
      <c r="AP2183" s="21"/>
      <c r="AS2183" s="24"/>
      <c r="AT2183" s="24"/>
      <c r="AV2183" s="24"/>
    </row>
    <row r="2184" ht="15.75" customHeight="1">
      <c r="F2184" s="19"/>
      <c r="G2184" s="20"/>
      <c r="M2184" s="21"/>
      <c r="O2184" s="19"/>
      <c r="R2184" s="21"/>
      <c r="T2184" s="19"/>
      <c r="U2184" s="19"/>
      <c r="Y2184" s="22"/>
      <c r="AA2184" s="19"/>
      <c r="AF2184" s="24"/>
      <c r="AK2184" s="21"/>
      <c r="AP2184" s="21"/>
      <c r="AS2184" s="24"/>
      <c r="AT2184" s="24"/>
      <c r="AV2184" s="24"/>
    </row>
    <row r="2185" ht="15.75" customHeight="1">
      <c r="F2185" s="19"/>
      <c r="G2185" s="20"/>
      <c r="M2185" s="21"/>
      <c r="O2185" s="19"/>
      <c r="R2185" s="21"/>
      <c r="T2185" s="19"/>
      <c r="U2185" s="19"/>
      <c r="Y2185" s="22"/>
      <c r="AA2185" s="19"/>
      <c r="AF2185" s="24"/>
      <c r="AK2185" s="21"/>
      <c r="AP2185" s="21"/>
      <c r="AS2185" s="24"/>
      <c r="AT2185" s="24"/>
      <c r="AV2185" s="24"/>
    </row>
    <row r="2186" ht="15.75" customHeight="1">
      <c r="F2186" s="19"/>
      <c r="G2186" s="20"/>
      <c r="M2186" s="21"/>
      <c r="O2186" s="19"/>
      <c r="R2186" s="21"/>
      <c r="T2186" s="19"/>
      <c r="U2186" s="19"/>
      <c r="Y2186" s="22"/>
      <c r="AA2186" s="19"/>
      <c r="AF2186" s="24"/>
      <c r="AK2186" s="21"/>
      <c r="AP2186" s="21"/>
      <c r="AS2186" s="24"/>
      <c r="AT2186" s="24"/>
      <c r="AV2186" s="24"/>
    </row>
    <row r="2187" ht="15.75" customHeight="1">
      <c r="F2187" s="19"/>
      <c r="G2187" s="20"/>
      <c r="M2187" s="21"/>
      <c r="O2187" s="19"/>
      <c r="R2187" s="21"/>
      <c r="T2187" s="19"/>
      <c r="U2187" s="19"/>
      <c r="Y2187" s="22"/>
      <c r="AA2187" s="19"/>
      <c r="AF2187" s="24"/>
      <c r="AK2187" s="21"/>
      <c r="AP2187" s="21"/>
      <c r="AS2187" s="24"/>
      <c r="AT2187" s="24"/>
      <c r="AV2187" s="24"/>
    </row>
    <row r="2188" ht="15.75" customHeight="1">
      <c r="F2188" s="19"/>
      <c r="G2188" s="20"/>
      <c r="M2188" s="21"/>
      <c r="O2188" s="19"/>
      <c r="R2188" s="21"/>
      <c r="T2188" s="19"/>
      <c r="U2188" s="19"/>
      <c r="Y2188" s="22"/>
      <c r="AA2188" s="19"/>
      <c r="AF2188" s="24"/>
      <c r="AK2188" s="21"/>
      <c r="AP2188" s="21"/>
      <c r="AS2188" s="24"/>
      <c r="AT2188" s="24"/>
      <c r="AV2188" s="24"/>
    </row>
    <row r="2189" ht="15.75" customHeight="1">
      <c r="F2189" s="19"/>
      <c r="G2189" s="20"/>
      <c r="M2189" s="21"/>
      <c r="O2189" s="19"/>
      <c r="R2189" s="21"/>
      <c r="T2189" s="19"/>
      <c r="U2189" s="19"/>
      <c r="Y2189" s="22"/>
      <c r="AA2189" s="19"/>
      <c r="AF2189" s="24"/>
      <c r="AK2189" s="21"/>
      <c r="AP2189" s="21"/>
      <c r="AS2189" s="24"/>
      <c r="AT2189" s="24"/>
      <c r="AV2189" s="24"/>
    </row>
    <row r="2190" ht="15.75" customHeight="1">
      <c r="F2190" s="19"/>
      <c r="G2190" s="20"/>
      <c r="M2190" s="21"/>
      <c r="O2190" s="19"/>
      <c r="R2190" s="21"/>
      <c r="T2190" s="19"/>
      <c r="U2190" s="19"/>
      <c r="Y2190" s="22"/>
      <c r="AA2190" s="19"/>
      <c r="AF2190" s="24"/>
      <c r="AK2190" s="21"/>
      <c r="AP2190" s="21"/>
      <c r="AS2190" s="24"/>
      <c r="AT2190" s="24"/>
      <c r="AV2190" s="24"/>
    </row>
    <row r="2191" ht="15.75" customHeight="1">
      <c r="F2191" s="19"/>
      <c r="G2191" s="20"/>
      <c r="M2191" s="21"/>
      <c r="O2191" s="19"/>
      <c r="R2191" s="21"/>
      <c r="T2191" s="19"/>
      <c r="U2191" s="19"/>
      <c r="Y2191" s="22"/>
      <c r="AA2191" s="19"/>
      <c r="AF2191" s="24"/>
      <c r="AK2191" s="21"/>
      <c r="AP2191" s="21"/>
      <c r="AS2191" s="24"/>
      <c r="AT2191" s="24"/>
      <c r="AV2191" s="24"/>
    </row>
    <row r="2192" ht="15.75" customHeight="1">
      <c r="F2192" s="19"/>
      <c r="G2192" s="20"/>
      <c r="M2192" s="21"/>
      <c r="O2192" s="19"/>
      <c r="R2192" s="21"/>
      <c r="T2192" s="19"/>
      <c r="U2192" s="19"/>
      <c r="Y2192" s="22"/>
      <c r="AA2192" s="19"/>
      <c r="AF2192" s="24"/>
      <c r="AK2192" s="21"/>
      <c r="AP2192" s="21"/>
      <c r="AS2192" s="24"/>
      <c r="AT2192" s="24"/>
      <c r="AV2192" s="24"/>
    </row>
    <row r="2193" ht="15.75" customHeight="1">
      <c r="F2193" s="19"/>
      <c r="G2193" s="20"/>
      <c r="M2193" s="21"/>
      <c r="O2193" s="19"/>
      <c r="R2193" s="21"/>
      <c r="T2193" s="19"/>
      <c r="U2193" s="19"/>
      <c r="Y2193" s="22"/>
      <c r="AA2193" s="19"/>
      <c r="AF2193" s="24"/>
      <c r="AK2193" s="21"/>
      <c r="AP2193" s="21"/>
      <c r="AS2193" s="24"/>
      <c r="AT2193" s="24"/>
      <c r="AV2193" s="24"/>
    </row>
    <row r="2194" ht="15.75" customHeight="1">
      <c r="F2194" s="19"/>
      <c r="G2194" s="20"/>
      <c r="M2194" s="21"/>
      <c r="O2194" s="19"/>
      <c r="R2194" s="21"/>
      <c r="T2194" s="19"/>
      <c r="U2194" s="19"/>
      <c r="Y2194" s="22"/>
      <c r="AA2194" s="19"/>
      <c r="AF2194" s="24"/>
      <c r="AK2194" s="21"/>
      <c r="AP2194" s="21"/>
      <c r="AS2194" s="24"/>
      <c r="AT2194" s="24"/>
      <c r="AV2194" s="24"/>
    </row>
    <row r="2195" ht="15.75" customHeight="1">
      <c r="F2195" s="19"/>
      <c r="G2195" s="20"/>
      <c r="M2195" s="21"/>
      <c r="O2195" s="19"/>
      <c r="R2195" s="21"/>
      <c r="T2195" s="19"/>
      <c r="U2195" s="19"/>
      <c r="Y2195" s="22"/>
      <c r="AA2195" s="19"/>
      <c r="AF2195" s="24"/>
      <c r="AK2195" s="21"/>
      <c r="AP2195" s="21"/>
      <c r="AS2195" s="24"/>
      <c r="AT2195" s="24"/>
      <c r="AV2195" s="24"/>
    </row>
    <row r="2196" ht="15.75" customHeight="1">
      <c r="F2196" s="19"/>
      <c r="G2196" s="20"/>
      <c r="M2196" s="21"/>
      <c r="O2196" s="19"/>
      <c r="R2196" s="21"/>
      <c r="T2196" s="19"/>
      <c r="U2196" s="19"/>
      <c r="Y2196" s="22"/>
      <c r="AA2196" s="19"/>
      <c r="AF2196" s="24"/>
      <c r="AK2196" s="21"/>
      <c r="AP2196" s="21"/>
      <c r="AS2196" s="24"/>
      <c r="AT2196" s="24"/>
      <c r="AV2196" s="24"/>
    </row>
    <row r="2197" ht="15.75" customHeight="1">
      <c r="F2197" s="19"/>
      <c r="G2197" s="20"/>
      <c r="M2197" s="21"/>
      <c r="O2197" s="19"/>
      <c r="R2197" s="21"/>
      <c r="T2197" s="19"/>
      <c r="U2197" s="19"/>
      <c r="Y2197" s="22"/>
      <c r="AA2197" s="19"/>
      <c r="AF2197" s="24"/>
      <c r="AK2197" s="21"/>
      <c r="AP2197" s="21"/>
      <c r="AS2197" s="24"/>
      <c r="AT2197" s="24"/>
      <c r="AV2197" s="24"/>
    </row>
    <row r="2198" ht="15.75" customHeight="1">
      <c r="F2198" s="19"/>
      <c r="G2198" s="20"/>
      <c r="M2198" s="21"/>
      <c r="O2198" s="19"/>
      <c r="R2198" s="21"/>
      <c r="T2198" s="19"/>
      <c r="U2198" s="19"/>
      <c r="Y2198" s="22"/>
      <c r="AA2198" s="19"/>
      <c r="AF2198" s="24"/>
      <c r="AK2198" s="21"/>
      <c r="AP2198" s="21"/>
      <c r="AS2198" s="24"/>
      <c r="AT2198" s="24"/>
      <c r="AV2198" s="24"/>
    </row>
    <row r="2199" ht="15.75" customHeight="1">
      <c r="F2199" s="19"/>
      <c r="G2199" s="20"/>
      <c r="M2199" s="21"/>
      <c r="O2199" s="19"/>
      <c r="R2199" s="21"/>
      <c r="T2199" s="19"/>
      <c r="U2199" s="19"/>
      <c r="Y2199" s="22"/>
      <c r="AA2199" s="19"/>
      <c r="AF2199" s="24"/>
      <c r="AK2199" s="21"/>
      <c r="AP2199" s="21"/>
      <c r="AS2199" s="24"/>
      <c r="AT2199" s="24"/>
      <c r="AV2199" s="24"/>
    </row>
    <row r="2200" ht="15.75" customHeight="1">
      <c r="F2200" s="19"/>
      <c r="G2200" s="20"/>
      <c r="M2200" s="21"/>
      <c r="O2200" s="19"/>
      <c r="R2200" s="21"/>
      <c r="T2200" s="19"/>
      <c r="U2200" s="19"/>
      <c r="Y2200" s="22"/>
      <c r="AA2200" s="19"/>
      <c r="AF2200" s="24"/>
      <c r="AK2200" s="21"/>
      <c r="AP2200" s="21"/>
      <c r="AS2200" s="24"/>
      <c r="AT2200" s="24"/>
      <c r="AV2200" s="24"/>
    </row>
    <row r="2201" ht="15.75" customHeight="1">
      <c r="F2201" s="19"/>
      <c r="G2201" s="20"/>
      <c r="M2201" s="21"/>
      <c r="O2201" s="19"/>
      <c r="R2201" s="21"/>
      <c r="T2201" s="19"/>
      <c r="U2201" s="19"/>
      <c r="Y2201" s="22"/>
      <c r="AA2201" s="19"/>
      <c r="AF2201" s="24"/>
      <c r="AK2201" s="21"/>
      <c r="AP2201" s="21"/>
      <c r="AS2201" s="24"/>
      <c r="AT2201" s="24"/>
      <c r="AV2201" s="24"/>
    </row>
    <row r="2202" ht="15.75" customHeight="1">
      <c r="F2202" s="19"/>
      <c r="G2202" s="20"/>
      <c r="M2202" s="21"/>
      <c r="O2202" s="19"/>
      <c r="R2202" s="21"/>
      <c r="T2202" s="19"/>
      <c r="U2202" s="19"/>
      <c r="Y2202" s="22"/>
      <c r="AA2202" s="19"/>
      <c r="AF2202" s="24"/>
      <c r="AK2202" s="21"/>
      <c r="AP2202" s="21"/>
      <c r="AS2202" s="24"/>
      <c r="AT2202" s="24"/>
      <c r="AV2202" s="24"/>
    </row>
    <row r="2203" ht="15.75" customHeight="1">
      <c r="F2203" s="19"/>
      <c r="G2203" s="20"/>
      <c r="M2203" s="21"/>
      <c r="O2203" s="19"/>
      <c r="R2203" s="21"/>
      <c r="T2203" s="19"/>
      <c r="U2203" s="19"/>
      <c r="Y2203" s="22"/>
      <c r="AA2203" s="19"/>
      <c r="AF2203" s="24"/>
      <c r="AK2203" s="21"/>
      <c r="AP2203" s="21"/>
      <c r="AS2203" s="24"/>
      <c r="AT2203" s="24"/>
      <c r="AV2203" s="24"/>
    </row>
    <row r="2204" ht="15.75" customHeight="1">
      <c r="F2204" s="19"/>
      <c r="G2204" s="20"/>
      <c r="M2204" s="21"/>
      <c r="O2204" s="19"/>
      <c r="R2204" s="21"/>
      <c r="T2204" s="19"/>
      <c r="U2204" s="19"/>
      <c r="Y2204" s="22"/>
      <c r="AA2204" s="19"/>
      <c r="AF2204" s="24"/>
      <c r="AK2204" s="21"/>
      <c r="AP2204" s="21"/>
      <c r="AS2204" s="24"/>
      <c r="AT2204" s="24"/>
      <c r="AV2204" s="24"/>
    </row>
    <row r="2205" ht="15.75" customHeight="1">
      <c r="F2205" s="19"/>
      <c r="G2205" s="20"/>
      <c r="M2205" s="21"/>
      <c r="O2205" s="19"/>
      <c r="R2205" s="21"/>
      <c r="T2205" s="19"/>
      <c r="U2205" s="19"/>
      <c r="Y2205" s="22"/>
      <c r="AA2205" s="19"/>
      <c r="AF2205" s="24"/>
      <c r="AK2205" s="21"/>
      <c r="AP2205" s="21"/>
      <c r="AS2205" s="24"/>
      <c r="AT2205" s="24"/>
      <c r="AV2205" s="24"/>
    </row>
    <row r="2206" ht="15.75" customHeight="1">
      <c r="F2206" s="19"/>
      <c r="G2206" s="20"/>
      <c r="M2206" s="21"/>
      <c r="O2206" s="19"/>
      <c r="R2206" s="21"/>
      <c r="T2206" s="19"/>
      <c r="U2206" s="19"/>
      <c r="Y2206" s="22"/>
      <c r="AA2206" s="19"/>
      <c r="AF2206" s="24"/>
      <c r="AK2206" s="21"/>
      <c r="AP2206" s="21"/>
      <c r="AS2206" s="24"/>
      <c r="AT2206" s="24"/>
      <c r="AV2206" s="24"/>
    </row>
    <row r="2207" ht="15.75" customHeight="1">
      <c r="F2207" s="19"/>
      <c r="G2207" s="20"/>
      <c r="M2207" s="21"/>
      <c r="O2207" s="19"/>
      <c r="R2207" s="21"/>
      <c r="T2207" s="19"/>
      <c r="U2207" s="19"/>
      <c r="Y2207" s="22"/>
      <c r="AA2207" s="19"/>
      <c r="AF2207" s="24"/>
      <c r="AK2207" s="21"/>
      <c r="AP2207" s="21"/>
      <c r="AS2207" s="24"/>
      <c r="AT2207" s="24"/>
      <c r="AV2207" s="24"/>
    </row>
    <row r="2208" ht="15.75" customHeight="1">
      <c r="F2208" s="19"/>
      <c r="G2208" s="20"/>
      <c r="M2208" s="21"/>
      <c r="O2208" s="19"/>
      <c r="R2208" s="21"/>
      <c r="T2208" s="19"/>
      <c r="U2208" s="19"/>
      <c r="Y2208" s="22"/>
      <c r="AA2208" s="19"/>
      <c r="AF2208" s="24"/>
      <c r="AK2208" s="21"/>
      <c r="AP2208" s="21"/>
      <c r="AS2208" s="24"/>
      <c r="AT2208" s="24"/>
      <c r="AV2208" s="24"/>
    </row>
    <row r="2209" ht="15.75" customHeight="1">
      <c r="F2209" s="19"/>
      <c r="G2209" s="20"/>
      <c r="M2209" s="21"/>
      <c r="O2209" s="19"/>
      <c r="R2209" s="21"/>
      <c r="T2209" s="19"/>
      <c r="U2209" s="19"/>
      <c r="Y2209" s="22"/>
      <c r="AA2209" s="19"/>
      <c r="AF2209" s="24"/>
      <c r="AK2209" s="21"/>
      <c r="AP2209" s="21"/>
      <c r="AS2209" s="24"/>
      <c r="AT2209" s="24"/>
      <c r="AV2209" s="24"/>
    </row>
    <row r="2210" ht="15.75" customHeight="1">
      <c r="F2210" s="19"/>
      <c r="G2210" s="20"/>
      <c r="M2210" s="21"/>
      <c r="O2210" s="19"/>
      <c r="R2210" s="21"/>
      <c r="T2210" s="19"/>
      <c r="U2210" s="19"/>
      <c r="Y2210" s="22"/>
      <c r="AA2210" s="19"/>
      <c r="AF2210" s="24"/>
      <c r="AK2210" s="21"/>
      <c r="AP2210" s="21"/>
      <c r="AS2210" s="24"/>
      <c r="AT2210" s="24"/>
      <c r="AV2210" s="24"/>
    </row>
    <row r="2211" ht="15.75" customHeight="1">
      <c r="F2211" s="19"/>
      <c r="G2211" s="20"/>
      <c r="M2211" s="21"/>
      <c r="O2211" s="19"/>
      <c r="R2211" s="21"/>
      <c r="T2211" s="19"/>
      <c r="U2211" s="19"/>
      <c r="Y2211" s="22"/>
      <c r="AA2211" s="19"/>
      <c r="AF2211" s="24"/>
      <c r="AK2211" s="21"/>
      <c r="AP2211" s="21"/>
      <c r="AS2211" s="24"/>
      <c r="AT2211" s="24"/>
      <c r="AV2211" s="24"/>
    </row>
    <row r="2212" ht="15.75" customHeight="1">
      <c r="F2212" s="19"/>
      <c r="G2212" s="20"/>
      <c r="M2212" s="21"/>
      <c r="O2212" s="19"/>
      <c r="R2212" s="21"/>
      <c r="T2212" s="19"/>
      <c r="U2212" s="19"/>
      <c r="Y2212" s="22"/>
      <c r="AA2212" s="19"/>
      <c r="AF2212" s="24"/>
      <c r="AK2212" s="21"/>
      <c r="AP2212" s="21"/>
      <c r="AS2212" s="24"/>
      <c r="AT2212" s="24"/>
      <c r="AV2212" s="24"/>
    </row>
    <row r="2213" ht="15.75" customHeight="1">
      <c r="F2213" s="19"/>
      <c r="G2213" s="20"/>
      <c r="M2213" s="21"/>
      <c r="O2213" s="19"/>
      <c r="R2213" s="21"/>
      <c r="T2213" s="19"/>
      <c r="U2213" s="19"/>
      <c r="Y2213" s="22"/>
      <c r="AA2213" s="19"/>
      <c r="AF2213" s="24"/>
      <c r="AK2213" s="21"/>
      <c r="AP2213" s="21"/>
      <c r="AS2213" s="24"/>
      <c r="AT2213" s="24"/>
      <c r="AV2213" s="24"/>
    </row>
    <row r="2214" ht="15.75" customHeight="1">
      <c r="F2214" s="19"/>
      <c r="G2214" s="20"/>
      <c r="M2214" s="21"/>
      <c r="O2214" s="19"/>
      <c r="R2214" s="21"/>
      <c r="T2214" s="19"/>
      <c r="U2214" s="19"/>
      <c r="Y2214" s="22"/>
      <c r="AA2214" s="19"/>
      <c r="AF2214" s="24"/>
      <c r="AK2214" s="21"/>
      <c r="AP2214" s="21"/>
      <c r="AS2214" s="24"/>
      <c r="AT2214" s="24"/>
      <c r="AV2214" s="24"/>
    </row>
    <row r="2215" ht="15.75" customHeight="1">
      <c r="F2215" s="19"/>
      <c r="G2215" s="20"/>
      <c r="M2215" s="21"/>
      <c r="O2215" s="19"/>
      <c r="R2215" s="21"/>
      <c r="T2215" s="19"/>
      <c r="U2215" s="19"/>
      <c r="Y2215" s="22"/>
      <c r="AA2215" s="19"/>
      <c r="AF2215" s="24"/>
      <c r="AK2215" s="21"/>
      <c r="AP2215" s="21"/>
      <c r="AS2215" s="24"/>
      <c r="AT2215" s="24"/>
      <c r="AV2215" s="24"/>
    </row>
    <row r="2216" ht="15.75" customHeight="1">
      <c r="F2216" s="19"/>
      <c r="G2216" s="20"/>
      <c r="M2216" s="21"/>
      <c r="O2216" s="19"/>
      <c r="R2216" s="21"/>
      <c r="T2216" s="19"/>
      <c r="U2216" s="19"/>
      <c r="Y2216" s="22"/>
      <c r="AA2216" s="19"/>
      <c r="AF2216" s="24"/>
      <c r="AK2216" s="21"/>
      <c r="AP2216" s="21"/>
      <c r="AS2216" s="24"/>
      <c r="AT2216" s="24"/>
      <c r="AV2216" s="24"/>
    </row>
    <row r="2217" ht="15.75" customHeight="1">
      <c r="F2217" s="19"/>
      <c r="G2217" s="20"/>
      <c r="M2217" s="21"/>
      <c r="O2217" s="19"/>
      <c r="R2217" s="21"/>
      <c r="T2217" s="19"/>
      <c r="U2217" s="19"/>
      <c r="Y2217" s="22"/>
      <c r="AA2217" s="19"/>
      <c r="AF2217" s="24"/>
      <c r="AK2217" s="21"/>
      <c r="AP2217" s="21"/>
      <c r="AS2217" s="24"/>
      <c r="AT2217" s="24"/>
      <c r="AV2217" s="24"/>
    </row>
    <row r="2218" ht="15.75" customHeight="1">
      <c r="F2218" s="19"/>
      <c r="G2218" s="20"/>
      <c r="M2218" s="21"/>
      <c r="O2218" s="19"/>
      <c r="R2218" s="21"/>
      <c r="T2218" s="19"/>
      <c r="U2218" s="19"/>
      <c r="Y2218" s="22"/>
      <c r="AA2218" s="19"/>
      <c r="AF2218" s="24"/>
      <c r="AK2218" s="21"/>
      <c r="AP2218" s="21"/>
      <c r="AS2218" s="24"/>
      <c r="AT2218" s="24"/>
      <c r="AV2218" s="24"/>
    </row>
    <row r="2219" ht="15.75" customHeight="1">
      <c r="F2219" s="19"/>
      <c r="G2219" s="20"/>
      <c r="M2219" s="21"/>
      <c r="O2219" s="19"/>
      <c r="R2219" s="21"/>
      <c r="T2219" s="19"/>
      <c r="U2219" s="19"/>
      <c r="Y2219" s="22"/>
      <c r="AA2219" s="19"/>
      <c r="AF2219" s="24"/>
      <c r="AK2219" s="21"/>
      <c r="AP2219" s="21"/>
      <c r="AS2219" s="24"/>
      <c r="AT2219" s="24"/>
      <c r="AV2219" s="24"/>
    </row>
    <row r="2220" ht="15.75" customHeight="1">
      <c r="F2220" s="19"/>
      <c r="G2220" s="20"/>
      <c r="M2220" s="21"/>
      <c r="O2220" s="19"/>
      <c r="R2220" s="21"/>
      <c r="T2220" s="19"/>
      <c r="U2220" s="19"/>
      <c r="Y2220" s="22"/>
      <c r="AA2220" s="19"/>
      <c r="AF2220" s="24"/>
      <c r="AK2220" s="21"/>
      <c r="AP2220" s="21"/>
      <c r="AS2220" s="24"/>
      <c r="AT2220" s="24"/>
      <c r="AV2220" s="24"/>
    </row>
    <row r="2221" ht="15.75" customHeight="1">
      <c r="F2221" s="19"/>
      <c r="G2221" s="20"/>
      <c r="M2221" s="21"/>
      <c r="O2221" s="19"/>
      <c r="R2221" s="21"/>
      <c r="T2221" s="19"/>
      <c r="U2221" s="19"/>
      <c r="Y2221" s="22"/>
      <c r="AA2221" s="19"/>
      <c r="AF2221" s="24"/>
      <c r="AK2221" s="21"/>
      <c r="AP2221" s="21"/>
      <c r="AS2221" s="24"/>
      <c r="AT2221" s="24"/>
      <c r="AV2221" s="24"/>
    </row>
    <row r="2222" ht="15.75" customHeight="1">
      <c r="F2222" s="19"/>
      <c r="G2222" s="20"/>
      <c r="M2222" s="21"/>
      <c r="O2222" s="19"/>
      <c r="R2222" s="21"/>
      <c r="T2222" s="19"/>
      <c r="U2222" s="19"/>
      <c r="Y2222" s="22"/>
      <c r="AA2222" s="19"/>
      <c r="AF2222" s="24"/>
      <c r="AK2222" s="21"/>
      <c r="AP2222" s="21"/>
      <c r="AS2222" s="24"/>
      <c r="AT2222" s="24"/>
      <c r="AV2222" s="24"/>
    </row>
    <row r="2223" ht="15.75" customHeight="1">
      <c r="F2223" s="19"/>
      <c r="G2223" s="20"/>
      <c r="M2223" s="21"/>
      <c r="O2223" s="19"/>
      <c r="R2223" s="21"/>
      <c r="T2223" s="19"/>
      <c r="U2223" s="19"/>
      <c r="Y2223" s="22"/>
      <c r="AA2223" s="19"/>
      <c r="AF2223" s="24"/>
      <c r="AK2223" s="21"/>
      <c r="AP2223" s="21"/>
      <c r="AS2223" s="24"/>
      <c r="AT2223" s="24"/>
      <c r="AV2223" s="24"/>
    </row>
    <row r="2224" ht="15.75" customHeight="1">
      <c r="F2224" s="19"/>
      <c r="G2224" s="20"/>
      <c r="M2224" s="21"/>
      <c r="O2224" s="19"/>
      <c r="R2224" s="21"/>
      <c r="T2224" s="19"/>
      <c r="U2224" s="19"/>
      <c r="Y2224" s="22"/>
      <c r="AA2224" s="19"/>
      <c r="AF2224" s="24"/>
      <c r="AK2224" s="21"/>
      <c r="AP2224" s="21"/>
      <c r="AS2224" s="24"/>
      <c r="AT2224" s="24"/>
      <c r="AV2224" s="24"/>
    </row>
    <row r="2225" ht="15.75" customHeight="1">
      <c r="F2225" s="19"/>
      <c r="G2225" s="20"/>
      <c r="M2225" s="21"/>
      <c r="O2225" s="19"/>
      <c r="R2225" s="21"/>
      <c r="T2225" s="19"/>
      <c r="U2225" s="19"/>
      <c r="Y2225" s="22"/>
      <c r="AA2225" s="19"/>
      <c r="AF2225" s="24"/>
      <c r="AK2225" s="21"/>
      <c r="AP2225" s="21"/>
      <c r="AS2225" s="24"/>
      <c r="AT2225" s="24"/>
      <c r="AV2225" s="24"/>
    </row>
    <row r="2226" ht="15.75" customHeight="1">
      <c r="F2226" s="19"/>
      <c r="G2226" s="20"/>
      <c r="M2226" s="21"/>
      <c r="O2226" s="19"/>
      <c r="R2226" s="21"/>
      <c r="T2226" s="19"/>
      <c r="U2226" s="19"/>
      <c r="Y2226" s="22"/>
      <c r="AA2226" s="19"/>
      <c r="AF2226" s="24"/>
      <c r="AK2226" s="21"/>
      <c r="AP2226" s="21"/>
      <c r="AS2226" s="24"/>
      <c r="AT2226" s="24"/>
      <c r="AV2226" s="24"/>
    </row>
    <row r="2227" ht="15.75" customHeight="1">
      <c r="F2227" s="19"/>
      <c r="G2227" s="20"/>
      <c r="M2227" s="21"/>
      <c r="O2227" s="19"/>
      <c r="R2227" s="21"/>
      <c r="T2227" s="19"/>
      <c r="U2227" s="19"/>
      <c r="Y2227" s="22"/>
      <c r="AA2227" s="19"/>
      <c r="AF2227" s="24"/>
      <c r="AK2227" s="21"/>
      <c r="AP2227" s="21"/>
      <c r="AS2227" s="24"/>
      <c r="AT2227" s="24"/>
      <c r="AV2227" s="24"/>
    </row>
    <row r="2228" ht="15.75" customHeight="1">
      <c r="F2228" s="19"/>
      <c r="G2228" s="20"/>
      <c r="M2228" s="21"/>
      <c r="O2228" s="19"/>
      <c r="R2228" s="21"/>
      <c r="T2228" s="19"/>
      <c r="U2228" s="19"/>
      <c r="Y2228" s="22"/>
      <c r="AA2228" s="19"/>
      <c r="AF2228" s="24"/>
      <c r="AK2228" s="21"/>
      <c r="AP2228" s="21"/>
      <c r="AS2228" s="24"/>
      <c r="AT2228" s="24"/>
      <c r="AV2228" s="24"/>
    </row>
    <row r="2229" ht="15.75" customHeight="1">
      <c r="F2229" s="19"/>
      <c r="G2229" s="20"/>
      <c r="M2229" s="21"/>
      <c r="O2229" s="19"/>
      <c r="R2229" s="21"/>
      <c r="T2229" s="19"/>
      <c r="U2229" s="19"/>
      <c r="Y2229" s="22"/>
      <c r="AA2229" s="19"/>
      <c r="AF2229" s="24"/>
      <c r="AK2229" s="21"/>
      <c r="AP2229" s="21"/>
      <c r="AS2229" s="24"/>
      <c r="AT2229" s="24"/>
      <c r="AV2229" s="24"/>
    </row>
    <row r="2230" ht="15.75" customHeight="1">
      <c r="F2230" s="19"/>
      <c r="G2230" s="20"/>
      <c r="M2230" s="21"/>
      <c r="O2230" s="19"/>
      <c r="R2230" s="21"/>
      <c r="T2230" s="19"/>
      <c r="U2230" s="19"/>
      <c r="Y2230" s="22"/>
      <c r="AA2230" s="19"/>
      <c r="AF2230" s="24"/>
      <c r="AK2230" s="21"/>
      <c r="AP2230" s="21"/>
      <c r="AS2230" s="24"/>
      <c r="AT2230" s="24"/>
      <c r="AV2230" s="24"/>
    </row>
    <row r="2231" ht="15.75" customHeight="1">
      <c r="F2231" s="19"/>
      <c r="G2231" s="20"/>
      <c r="M2231" s="21"/>
      <c r="O2231" s="19"/>
      <c r="R2231" s="21"/>
      <c r="T2231" s="19"/>
      <c r="U2231" s="19"/>
      <c r="Y2231" s="22"/>
      <c r="AA2231" s="19"/>
      <c r="AF2231" s="24"/>
      <c r="AK2231" s="21"/>
      <c r="AP2231" s="21"/>
      <c r="AS2231" s="24"/>
      <c r="AT2231" s="24"/>
      <c r="AV2231" s="24"/>
    </row>
    <row r="2232" ht="15.75" customHeight="1">
      <c r="F2232" s="19"/>
      <c r="G2232" s="20"/>
      <c r="M2232" s="21"/>
      <c r="O2232" s="19"/>
      <c r="R2232" s="21"/>
      <c r="T2232" s="19"/>
      <c r="U2232" s="19"/>
      <c r="Y2232" s="22"/>
      <c r="AA2232" s="19"/>
      <c r="AF2232" s="24"/>
      <c r="AK2232" s="21"/>
      <c r="AP2232" s="21"/>
      <c r="AS2232" s="24"/>
      <c r="AT2232" s="24"/>
      <c r="AV2232" s="24"/>
    </row>
    <row r="2233" ht="15.75" customHeight="1">
      <c r="F2233" s="19"/>
      <c r="G2233" s="20"/>
      <c r="M2233" s="21"/>
      <c r="O2233" s="19"/>
      <c r="R2233" s="21"/>
      <c r="T2233" s="19"/>
      <c r="U2233" s="19"/>
      <c r="Y2233" s="22"/>
      <c r="AA2233" s="19"/>
      <c r="AF2233" s="24"/>
      <c r="AK2233" s="21"/>
      <c r="AP2233" s="21"/>
      <c r="AS2233" s="24"/>
      <c r="AT2233" s="24"/>
      <c r="AV2233" s="24"/>
    </row>
    <row r="2234" ht="15.75" customHeight="1">
      <c r="F2234" s="19"/>
      <c r="G2234" s="20"/>
      <c r="M2234" s="21"/>
      <c r="O2234" s="19"/>
      <c r="R2234" s="21"/>
      <c r="T2234" s="19"/>
      <c r="U2234" s="19"/>
      <c r="Y2234" s="22"/>
      <c r="AA2234" s="19"/>
      <c r="AF2234" s="24"/>
      <c r="AK2234" s="21"/>
      <c r="AP2234" s="21"/>
      <c r="AS2234" s="24"/>
      <c r="AT2234" s="24"/>
      <c r="AV2234" s="24"/>
    </row>
    <row r="2235" ht="15.75" customHeight="1">
      <c r="F2235" s="19"/>
      <c r="G2235" s="20"/>
      <c r="M2235" s="21"/>
      <c r="O2235" s="19"/>
      <c r="R2235" s="21"/>
      <c r="T2235" s="19"/>
      <c r="U2235" s="19"/>
      <c r="Y2235" s="22"/>
      <c r="AA2235" s="19"/>
      <c r="AF2235" s="24"/>
      <c r="AK2235" s="21"/>
      <c r="AP2235" s="21"/>
      <c r="AS2235" s="24"/>
      <c r="AT2235" s="24"/>
      <c r="AV2235" s="24"/>
    </row>
    <row r="2236" ht="15.75" customHeight="1">
      <c r="F2236" s="19"/>
      <c r="G2236" s="20"/>
      <c r="M2236" s="21"/>
      <c r="O2236" s="19"/>
      <c r="R2236" s="21"/>
      <c r="T2236" s="19"/>
      <c r="U2236" s="19"/>
      <c r="Y2236" s="22"/>
      <c r="AA2236" s="19"/>
      <c r="AF2236" s="24"/>
      <c r="AK2236" s="21"/>
      <c r="AP2236" s="21"/>
      <c r="AS2236" s="24"/>
      <c r="AT2236" s="24"/>
      <c r="AV2236" s="24"/>
    </row>
    <row r="2237" ht="15.75" customHeight="1">
      <c r="F2237" s="19"/>
      <c r="G2237" s="20"/>
      <c r="M2237" s="21"/>
      <c r="O2237" s="19"/>
      <c r="R2237" s="21"/>
      <c r="T2237" s="19"/>
      <c r="U2237" s="19"/>
      <c r="Y2237" s="22"/>
      <c r="AA2237" s="19"/>
      <c r="AF2237" s="24"/>
      <c r="AK2237" s="21"/>
      <c r="AP2237" s="21"/>
      <c r="AS2237" s="24"/>
      <c r="AT2237" s="24"/>
      <c r="AV2237" s="24"/>
    </row>
    <row r="2238" ht="15.75" customHeight="1">
      <c r="F2238" s="19"/>
      <c r="G2238" s="20"/>
      <c r="M2238" s="21"/>
      <c r="O2238" s="19"/>
      <c r="R2238" s="21"/>
      <c r="T2238" s="19"/>
      <c r="U2238" s="19"/>
      <c r="Y2238" s="22"/>
      <c r="AA2238" s="19"/>
      <c r="AF2238" s="24"/>
      <c r="AK2238" s="21"/>
      <c r="AP2238" s="21"/>
      <c r="AS2238" s="24"/>
      <c r="AT2238" s="24"/>
      <c r="AV2238" s="24"/>
    </row>
    <row r="2239" ht="15.75" customHeight="1">
      <c r="F2239" s="19"/>
      <c r="G2239" s="20"/>
      <c r="M2239" s="21"/>
      <c r="O2239" s="19"/>
      <c r="R2239" s="21"/>
      <c r="T2239" s="19"/>
      <c r="U2239" s="19"/>
      <c r="Y2239" s="22"/>
      <c r="AA2239" s="19"/>
      <c r="AF2239" s="24"/>
      <c r="AK2239" s="21"/>
      <c r="AP2239" s="21"/>
      <c r="AS2239" s="24"/>
      <c r="AT2239" s="24"/>
      <c r="AV2239" s="24"/>
    </row>
    <row r="2240" ht="15.75" customHeight="1">
      <c r="F2240" s="19"/>
      <c r="G2240" s="20"/>
      <c r="M2240" s="21"/>
      <c r="O2240" s="19"/>
      <c r="R2240" s="21"/>
      <c r="T2240" s="19"/>
      <c r="U2240" s="19"/>
      <c r="Y2240" s="22"/>
      <c r="AA2240" s="19"/>
      <c r="AF2240" s="24"/>
      <c r="AK2240" s="21"/>
      <c r="AP2240" s="21"/>
      <c r="AS2240" s="24"/>
      <c r="AT2240" s="24"/>
      <c r="AV2240" s="24"/>
    </row>
    <row r="2241" ht="15.75" customHeight="1">
      <c r="F2241" s="19"/>
      <c r="G2241" s="20"/>
      <c r="M2241" s="21"/>
      <c r="O2241" s="19"/>
      <c r="R2241" s="21"/>
      <c r="T2241" s="19"/>
      <c r="U2241" s="19"/>
      <c r="Y2241" s="22"/>
      <c r="AA2241" s="19"/>
      <c r="AF2241" s="24"/>
      <c r="AK2241" s="21"/>
      <c r="AP2241" s="21"/>
      <c r="AS2241" s="24"/>
      <c r="AT2241" s="24"/>
      <c r="AV2241" s="24"/>
    </row>
    <row r="2242" ht="15.75" customHeight="1">
      <c r="F2242" s="19"/>
      <c r="G2242" s="20"/>
      <c r="M2242" s="21"/>
      <c r="O2242" s="19"/>
      <c r="R2242" s="21"/>
      <c r="T2242" s="19"/>
      <c r="U2242" s="19"/>
      <c r="Y2242" s="22"/>
      <c r="AA2242" s="19"/>
      <c r="AF2242" s="24"/>
      <c r="AK2242" s="21"/>
      <c r="AP2242" s="21"/>
      <c r="AS2242" s="24"/>
      <c r="AT2242" s="24"/>
      <c r="AV2242" s="24"/>
    </row>
    <row r="2243" ht="15.75" customHeight="1">
      <c r="F2243" s="19"/>
      <c r="G2243" s="20"/>
      <c r="M2243" s="21"/>
      <c r="O2243" s="19"/>
      <c r="R2243" s="21"/>
      <c r="T2243" s="19"/>
      <c r="U2243" s="19"/>
      <c r="Y2243" s="22"/>
      <c r="AA2243" s="19"/>
      <c r="AF2243" s="24"/>
      <c r="AK2243" s="21"/>
      <c r="AP2243" s="21"/>
      <c r="AS2243" s="24"/>
      <c r="AT2243" s="24"/>
      <c r="AV2243" s="24"/>
    </row>
    <row r="2244" ht="15.75" customHeight="1">
      <c r="F2244" s="19"/>
      <c r="G2244" s="20"/>
      <c r="M2244" s="21"/>
      <c r="O2244" s="19"/>
      <c r="R2244" s="21"/>
      <c r="T2244" s="19"/>
      <c r="U2244" s="19"/>
      <c r="Y2244" s="22"/>
      <c r="AA2244" s="19"/>
      <c r="AF2244" s="24"/>
      <c r="AK2244" s="21"/>
      <c r="AP2244" s="21"/>
      <c r="AS2244" s="24"/>
      <c r="AT2244" s="24"/>
      <c r="AV2244" s="24"/>
    </row>
    <row r="2245" ht="15.75" customHeight="1">
      <c r="F2245" s="19"/>
      <c r="G2245" s="20"/>
      <c r="M2245" s="21"/>
      <c r="O2245" s="19"/>
      <c r="R2245" s="21"/>
      <c r="T2245" s="19"/>
      <c r="U2245" s="19"/>
      <c r="Y2245" s="22"/>
      <c r="AA2245" s="19"/>
      <c r="AF2245" s="24"/>
      <c r="AK2245" s="21"/>
      <c r="AP2245" s="21"/>
      <c r="AS2245" s="24"/>
      <c r="AT2245" s="24"/>
      <c r="AV2245" s="24"/>
    </row>
    <row r="2246" ht="15.75" customHeight="1">
      <c r="F2246" s="19"/>
      <c r="G2246" s="20"/>
      <c r="M2246" s="21"/>
      <c r="O2246" s="19"/>
      <c r="R2246" s="21"/>
      <c r="T2246" s="19"/>
      <c r="U2246" s="19"/>
      <c r="Y2246" s="22"/>
      <c r="AA2246" s="19"/>
      <c r="AF2246" s="24"/>
      <c r="AK2246" s="21"/>
      <c r="AP2246" s="21"/>
      <c r="AS2246" s="24"/>
      <c r="AT2246" s="24"/>
      <c r="AV2246" s="24"/>
    </row>
    <row r="2247" ht="15.75" customHeight="1">
      <c r="F2247" s="19"/>
      <c r="G2247" s="20"/>
      <c r="M2247" s="21"/>
      <c r="O2247" s="19"/>
      <c r="R2247" s="21"/>
      <c r="T2247" s="19"/>
      <c r="U2247" s="19"/>
      <c r="Y2247" s="22"/>
      <c r="AA2247" s="19"/>
      <c r="AF2247" s="24"/>
      <c r="AK2247" s="21"/>
      <c r="AP2247" s="21"/>
      <c r="AS2247" s="24"/>
      <c r="AT2247" s="24"/>
      <c r="AV2247" s="24"/>
    </row>
    <row r="2248" ht="15.75" customHeight="1">
      <c r="F2248" s="19"/>
      <c r="G2248" s="20"/>
      <c r="M2248" s="21"/>
      <c r="O2248" s="19"/>
      <c r="R2248" s="21"/>
      <c r="T2248" s="19"/>
      <c r="U2248" s="19"/>
      <c r="Y2248" s="22"/>
      <c r="AA2248" s="19"/>
      <c r="AF2248" s="24"/>
      <c r="AK2248" s="21"/>
      <c r="AP2248" s="21"/>
      <c r="AS2248" s="24"/>
      <c r="AT2248" s="24"/>
      <c r="AV2248" s="24"/>
    </row>
    <row r="2249" ht="15.75" customHeight="1">
      <c r="F2249" s="19"/>
      <c r="G2249" s="20"/>
      <c r="M2249" s="21"/>
      <c r="O2249" s="19"/>
      <c r="R2249" s="21"/>
      <c r="T2249" s="19"/>
      <c r="U2249" s="19"/>
      <c r="Y2249" s="22"/>
      <c r="AA2249" s="19"/>
      <c r="AF2249" s="24"/>
      <c r="AK2249" s="21"/>
      <c r="AP2249" s="21"/>
      <c r="AS2249" s="24"/>
      <c r="AT2249" s="24"/>
      <c r="AV2249" s="24"/>
    </row>
    <row r="2250" ht="15.75" customHeight="1">
      <c r="F2250" s="19"/>
      <c r="G2250" s="20"/>
      <c r="M2250" s="21"/>
      <c r="O2250" s="19"/>
      <c r="R2250" s="21"/>
      <c r="T2250" s="19"/>
      <c r="U2250" s="19"/>
      <c r="Y2250" s="22"/>
      <c r="AA2250" s="19"/>
      <c r="AF2250" s="24"/>
      <c r="AK2250" s="21"/>
      <c r="AP2250" s="21"/>
      <c r="AS2250" s="24"/>
      <c r="AT2250" s="24"/>
      <c r="AV2250" s="24"/>
    </row>
    <row r="2251" ht="15.75" customHeight="1">
      <c r="F2251" s="19"/>
      <c r="G2251" s="20"/>
      <c r="M2251" s="21"/>
      <c r="O2251" s="19"/>
      <c r="R2251" s="21"/>
      <c r="T2251" s="19"/>
      <c r="U2251" s="19"/>
      <c r="Y2251" s="22"/>
      <c r="AA2251" s="19"/>
      <c r="AF2251" s="24"/>
      <c r="AK2251" s="21"/>
      <c r="AP2251" s="21"/>
      <c r="AS2251" s="24"/>
      <c r="AT2251" s="24"/>
      <c r="AV2251" s="24"/>
    </row>
    <row r="2252" ht="15.75" customHeight="1">
      <c r="F2252" s="19"/>
      <c r="G2252" s="20"/>
      <c r="M2252" s="21"/>
      <c r="O2252" s="19"/>
      <c r="R2252" s="21"/>
      <c r="T2252" s="19"/>
      <c r="U2252" s="19"/>
      <c r="Y2252" s="22"/>
      <c r="AA2252" s="19"/>
      <c r="AF2252" s="24"/>
      <c r="AK2252" s="21"/>
      <c r="AP2252" s="21"/>
      <c r="AS2252" s="24"/>
      <c r="AT2252" s="24"/>
      <c r="AV2252" s="24"/>
    </row>
    <row r="2253" ht="15.75" customHeight="1">
      <c r="F2253" s="19"/>
      <c r="G2253" s="20"/>
      <c r="M2253" s="21"/>
      <c r="O2253" s="19"/>
      <c r="R2253" s="21"/>
      <c r="T2253" s="19"/>
      <c r="U2253" s="19"/>
      <c r="Y2253" s="22"/>
      <c r="AA2253" s="19"/>
      <c r="AF2253" s="24"/>
      <c r="AK2253" s="21"/>
      <c r="AP2253" s="21"/>
      <c r="AS2253" s="24"/>
      <c r="AT2253" s="24"/>
      <c r="AV2253" s="24"/>
    </row>
    <row r="2254" ht="15.75" customHeight="1">
      <c r="F2254" s="19"/>
      <c r="G2254" s="20"/>
      <c r="M2254" s="21"/>
      <c r="O2254" s="19"/>
      <c r="R2254" s="21"/>
      <c r="T2254" s="19"/>
      <c r="U2254" s="19"/>
      <c r="Y2254" s="22"/>
      <c r="AA2254" s="19"/>
      <c r="AF2254" s="24"/>
      <c r="AK2254" s="21"/>
      <c r="AP2254" s="21"/>
      <c r="AS2254" s="24"/>
      <c r="AT2254" s="24"/>
      <c r="AV2254" s="24"/>
    </row>
    <row r="2255" ht="15.75" customHeight="1">
      <c r="F2255" s="19"/>
      <c r="G2255" s="20"/>
      <c r="M2255" s="21"/>
      <c r="O2255" s="19"/>
      <c r="R2255" s="21"/>
      <c r="T2255" s="19"/>
      <c r="U2255" s="19"/>
      <c r="Y2255" s="22"/>
      <c r="AA2255" s="19"/>
      <c r="AF2255" s="24"/>
      <c r="AK2255" s="21"/>
      <c r="AP2255" s="21"/>
      <c r="AS2255" s="24"/>
      <c r="AT2255" s="24"/>
      <c r="AV2255" s="24"/>
    </row>
    <row r="2256" ht="15.75" customHeight="1">
      <c r="F2256" s="19"/>
      <c r="G2256" s="20"/>
      <c r="M2256" s="21"/>
      <c r="O2256" s="19"/>
      <c r="R2256" s="21"/>
      <c r="T2256" s="19"/>
      <c r="U2256" s="19"/>
      <c r="Y2256" s="22"/>
      <c r="AA2256" s="19"/>
      <c r="AF2256" s="24"/>
      <c r="AK2256" s="21"/>
      <c r="AP2256" s="21"/>
      <c r="AS2256" s="24"/>
      <c r="AT2256" s="24"/>
      <c r="AV2256" s="24"/>
    </row>
    <row r="2257" ht="15.75" customHeight="1">
      <c r="F2257" s="19"/>
      <c r="G2257" s="20"/>
      <c r="M2257" s="21"/>
      <c r="O2257" s="19"/>
      <c r="R2257" s="21"/>
      <c r="T2257" s="19"/>
      <c r="U2257" s="19"/>
      <c r="Y2257" s="22"/>
      <c r="AA2257" s="19"/>
      <c r="AF2257" s="24"/>
      <c r="AK2257" s="21"/>
      <c r="AP2257" s="21"/>
      <c r="AS2257" s="24"/>
      <c r="AT2257" s="24"/>
      <c r="AV2257" s="24"/>
    </row>
    <row r="2258" ht="15.75" customHeight="1">
      <c r="F2258" s="19"/>
      <c r="G2258" s="20"/>
      <c r="M2258" s="21"/>
      <c r="O2258" s="19"/>
      <c r="R2258" s="21"/>
      <c r="T2258" s="19"/>
      <c r="U2258" s="19"/>
      <c r="Y2258" s="22"/>
      <c r="AA2258" s="19"/>
      <c r="AF2258" s="24"/>
      <c r="AK2258" s="21"/>
      <c r="AP2258" s="21"/>
      <c r="AS2258" s="24"/>
      <c r="AT2258" s="24"/>
      <c r="AV2258" s="24"/>
    </row>
    <row r="2259" ht="15.75" customHeight="1">
      <c r="F2259" s="19"/>
      <c r="G2259" s="20"/>
      <c r="M2259" s="21"/>
      <c r="O2259" s="19"/>
      <c r="R2259" s="21"/>
      <c r="T2259" s="19"/>
      <c r="U2259" s="19"/>
      <c r="Y2259" s="22"/>
      <c r="AA2259" s="19"/>
      <c r="AF2259" s="24"/>
      <c r="AK2259" s="21"/>
      <c r="AP2259" s="21"/>
      <c r="AS2259" s="24"/>
      <c r="AT2259" s="24"/>
      <c r="AV2259" s="24"/>
    </row>
    <row r="2260" ht="15.75" customHeight="1">
      <c r="F2260" s="19"/>
      <c r="G2260" s="20"/>
      <c r="M2260" s="21"/>
      <c r="O2260" s="19"/>
      <c r="R2260" s="21"/>
      <c r="T2260" s="19"/>
      <c r="U2260" s="19"/>
      <c r="Y2260" s="22"/>
      <c r="AA2260" s="19"/>
      <c r="AF2260" s="24"/>
      <c r="AK2260" s="21"/>
      <c r="AP2260" s="21"/>
      <c r="AS2260" s="24"/>
      <c r="AT2260" s="24"/>
      <c r="AV2260" s="24"/>
    </row>
    <row r="2261" ht="15.75" customHeight="1">
      <c r="F2261" s="19"/>
      <c r="G2261" s="20"/>
      <c r="M2261" s="21"/>
      <c r="O2261" s="19"/>
      <c r="R2261" s="21"/>
      <c r="T2261" s="19"/>
      <c r="U2261" s="19"/>
      <c r="Y2261" s="22"/>
      <c r="AA2261" s="19"/>
      <c r="AF2261" s="24"/>
      <c r="AK2261" s="21"/>
      <c r="AP2261" s="21"/>
      <c r="AS2261" s="24"/>
      <c r="AT2261" s="24"/>
      <c r="AV2261" s="24"/>
    </row>
    <row r="2262" ht="15.75" customHeight="1">
      <c r="F2262" s="19"/>
      <c r="G2262" s="20"/>
      <c r="M2262" s="21"/>
      <c r="O2262" s="19"/>
      <c r="R2262" s="21"/>
      <c r="T2262" s="19"/>
      <c r="U2262" s="19"/>
      <c r="Y2262" s="22"/>
      <c r="AA2262" s="19"/>
      <c r="AF2262" s="24"/>
      <c r="AK2262" s="21"/>
      <c r="AP2262" s="21"/>
      <c r="AS2262" s="24"/>
      <c r="AT2262" s="24"/>
      <c r="AV2262" s="24"/>
    </row>
    <row r="2263" ht="15.75" customHeight="1">
      <c r="F2263" s="19"/>
      <c r="G2263" s="20"/>
      <c r="M2263" s="21"/>
      <c r="O2263" s="19"/>
      <c r="R2263" s="21"/>
      <c r="T2263" s="19"/>
      <c r="U2263" s="19"/>
      <c r="Y2263" s="22"/>
      <c r="AA2263" s="19"/>
      <c r="AF2263" s="24"/>
      <c r="AK2263" s="21"/>
      <c r="AP2263" s="21"/>
      <c r="AS2263" s="24"/>
      <c r="AT2263" s="24"/>
      <c r="AV2263" s="24"/>
    </row>
    <row r="2264" ht="15.75" customHeight="1">
      <c r="F2264" s="19"/>
      <c r="G2264" s="20"/>
      <c r="M2264" s="21"/>
      <c r="O2264" s="19"/>
      <c r="R2264" s="21"/>
      <c r="T2264" s="19"/>
      <c r="U2264" s="19"/>
      <c r="Y2264" s="22"/>
      <c r="AA2264" s="19"/>
      <c r="AF2264" s="24"/>
      <c r="AK2264" s="21"/>
      <c r="AP2264" s="21"/>
      <c r="AS2264" s="24"/>
      <c r="AT2264" s="24"/>
      <c r="AV2264" s="24"/>
    </row>
    <row r="2265" ht="15.75" customHeight="1">
      <c r="F2265" s="19"/>
      <c r="G2265" s="20"/>
      <c r="M2265" s="21"/>
      <c r="O2265" s="19"/>
      <c r="R2265" s="21"/>
      <c r="T2265" s="19"/>
      <c r="U2265" s="19"/>
      <c r="Y2265" s="22"/>
      <c r="AA2265" s="19"/>
      <c r="AF2265" s="24"/>
      <c r="AK2265" s="21"/>
      <c r="AP2265" s="21"/>
      <c r="AS2265" s="24"/>
      <c r="AT2265" s="24"/>
      <c r="AV2265" s="24"/>
    </row>
    <row r="2266" ht="15.75" customHeight="1">
      <c r="F2266" s="19"/>
      <c r="G2266" s="20"/>
      <c r="M2266" s="21"/>
      <c r="O2266" s="19"/>
      <c r="R2266" s="21"/>
      <c r="T2266" s="19"/>
      <c r="U2266" s="19"/>
      <c r="Y2266" s="22"/>
      <c r="AA2266" s="19"/>
      <c r="AF2266" s="24"/>
      <c r="AK2266" s="21"/>
      <c r="AP2266" s="21"/>
      <c r="AS2266" s="24"/>
      <c r="AT2266" s="24"/>
      <c r="AV2266" s="24"/>
    </row>
    <row r="2267" ht="15.75" customHeight="1">
      <c r="F2267" s="19"/>
      <c r="G2267" s="20"/>
      <c r="M2267" s="21"/>
      <c r="O2267" s="19"/>
      <c r="R2267" s="21"/>
      <c r="T2267" s="19"/>
      <c r="U2267" s="19"/>
      <c r="Y2267" s="22"/>
      <c r="AA2267" s="19"/>
      <c r="AF2267" s="24"/>
      <c r="AK2267" s="21"/>
      <c r="AP2267" s="21"/>
      <c r="AS2267" s="24"/>
      <c r="AT2267" s="24"/>
      <c r="AV2267" s="24"/>
    </row>
    <row r="2268" ht="15.75" customHeight="1">
      <c r="F2268" s="19"/>
      <c r="G2268" s="20"/>
      <c r="M2268" s="21"/>
      <c r="O2268" s="19"/>
      <c r="R2268" s="21"/>
      <c r="T2268" s="19"/>
      <c r="U2268" s="19"/>
      <c r="Y2268" s="22"/>
      <c r="AA2268" s="19"/>
      <c r="AF2268" s="24"/>
      <c r="AK2268" s="21"/>
      <c r="AP2268" s="21"/>
      <c r="AS2268" s="24"/>
      <c r="AT2268" s="24"/>
      <c r="AV2268" s="24"/>
    </row>
    <row r="2269" ht="15.75" customHeight="1">
      <c r="F2269" s="19"/>
      <c r="G2269" s="20"/>
      <c r="M2269" s="21"/>
      <c r="O2269" s="19"/>
      <c r="R2269" s="21"/>
      <c r="T2269" s="19"/>
      <c r="U2269" s="19"/>
      <c r="Y2269" s="22"/>
      <c r="AA2269" s="19"/>
      <c r="AF2269" s="24"/>
      <c r="AK2269" s="21"/>
      <c r="AP2269" s="21"/>
      <c r="AS2269" s="24"/>
      <c r="AT2269" s="24"/>
      <c r="AV2269" s="24"/>
    </row>
    <row r="2270" ht="15.75" customHeight="1">
      <c r="F2270" s="19"/>
      <c r="G2270" s="20"/>
      <c r="M2270" s="21"/>
      <c r="O2270" s="19"/>
      <c r="R2270" s="21"/>
      <c r="T2270" s="19"/>
      <c r="U2270" s="19"/>
      <c r="Y2270" s="22"/>
      <c r="AA2270" s="19"/>
      <c r="AF2270" s="24"/>
      <c r="AK2270" s="21"/>
      <c r="AP2270" s="21"/>
      <c r="AS2270" s="24"/>
      <c r="AT2270" s="24"/>
      <c r="AV2270" s="24"/>
    </row>
    <row r="2271" ht="15.75" customHeight="1">
      <c r="F2271" s="19"/>
      <c r="G2271" s="20"/>
      <c r="M2271" s="21"/>
      <c r="O2271" s="19"/>
      <c r="R2271" s="21"/>
      <c r="T2271" s="19"/>
      <c r="U2271" s="19"/>
      <c r="Y2271" s="22"/>
      <c r="AA2271" s="19"/>
      <c r="AF2271" s="24"/>
      <c r="AK2271" s="21"/>
      <c r="AP2271" s="21"/>
      <c r="AS2271" s="24"/>
      <c r="AT2271" s="24"/>
      <c r="AV2271" s="24"/>
    </row>
    <row r="2272" ht="15.75" customHeight="1">
      <c r="F2272" s="19"/>
      <c r="G2272" s="20"/>
      <c r="M2272" s="21"/>
      <c r="O2272" s="19"/>
      <c r="R2272" s="21"/>
      <c r="T2272" s="19"/>
      <c r="U2272" s="19"/>
      <c r="Y2272" s="22"/>
      <c r="AA2272" s="19"/>
      <c r="AF2272" s="24"/>
      <c r="AK2272" s="21"/>
      <c r="AP2272" s="21"/>
      <c r="AS2272" s="24"/>
      <c r="AT2272" s="24"/>
      <c r="AV2272" s="24"/>
    </row>
    <row r="2273" ht="15.75" customHeight="1">
      <c r="F2273" s="19"/>
      <c r="G2273" s="20"/>
      <c r="M2273" s="21"/>
      <c r="O2273" s="19"/>
      <c r="R2273" s="21"/>
      <c r="T2273" s="19"/>
      <c r="U2273" s="19"/>
      <c r="Y2273" s="22"/>
      <c r="AA2273" s="19"/>
      <c r="AF2273" s="24"/>
      <c r="AK2273" s="21"/>
      <c r="AP2273" s="21"/>
      <c r="AS2273" s="24"/>
      <c r="AT2273" s="24"/>
      <c r="AV2273" s="24"/>
    </row>
    <row r="2274" ht="15.75" customHeight="1">
      <c r="F2274" s="19"/>
      <c r="G2274" s="20"/>
      <c r="M2274" s="21"/>
      <c r="O2274" s="19"/>
      <c r="R2274" s="21"/>
      <c r="T2274" s="19"/>
      <c r="U2274" s="19"/>
      <c r="Y2274" s="22"/>
      <c r="AA2274" s="19"/>
      <c r="AF2274" s="24"/>
      <c r="AK2274" s="21"/>
      <c r="AP2274" s="21"/>
      <c r="AS2274" s="24"/>
      <c r="AT2274" s="24"/>
      <c r="AV2274" s="24"/>
    </row>
    <row r="2275" ht="15.75" customHeight="1">
      <c r="F2275" s="19"/>
      <c r="G2275" s="20"/>
      <c r="M2275" s="21"/>
      <c r="O2275" s="19"/>
      <c r="R2275" s="21"/>
      <c r="T2275" s="19"/>
      <c r="U2275" s="19"/>
      <c r="Y2275" s="22"/>
      <c r="AA2275" s="19"/>
      <c r="AF2275" s="24"/>
      <c r="AK2275" s="21"/>
      <c r="AP2275" s="21"/>
      <c r="AS2275" s="24"/>
      <c r="AT2275" s="24"/>
      <c r="AV2275" s="24"/>
    </row>
    <row r="2276" ht="15.75" customHeight="1">
      <c r="F2276" s="19"/>
      <c r="G2276" s="20"/>
      <c r="M2276" s="21"/>
      <c r="O2276" s="19"/>
      <c r="R2276" s="21"/>
      <c r="T2276" s="19"/>
      <c r="U2276" s="19"/>
      <c r="Y2276" s="22"/>
      <c r="AA2276" s="19"/>
      <c r="AF2276" s="24"/>
      <c r="AK2276" s="21"/>
      <c r="AP2276" s="21"/>
      <c r="AS2276" s="24"/>
      <c r="AT2276" s="24"/>
      <c r="AV2276" s="24"/>
    </row>
    <row r="2277" ht="15.75" customHeight="1">
      <c r="F2277" s="19"/>
      <c r="G2277" s="20"/>
      <c r="M2277" s="21"/>
      <c r="O2277" s="19"/>
      <c r="R2277" s="21"/>
      <c r="T2277" s="19"/>
      <c r="U2277" s="19"/>
      <c r="Y2277" s="22"/>
      <c r="AA2277" s="19"/>
      <c r="AF2277" s="24"/>
      <c r="AK2277" s="21"/>
      <c r="AP2277" s="21"/>
      <c r="AS2277" s="24"/>
      <c r="AT2277" s="24"/>
      <c r="AV2277" s="24"/>
    </row>
    <row r="2278" ht="15.75" customHeight="1">
      <c r="F2278" s="19"/>
      <c r="G2278" s="20"/>
      <c r="M2278" s="21"/>
      <c r="O2278" s="19"/>
      <c r="R2278" s="21"/>
      <c r="T2278" s="19"/>
      <c r="U2278" s="19"/>
      <c r="Y2278" s="22"/>
      <c r="AA2278" s="19"/>
      <c r="AF2278" s="24"/>
      <c r="AK2278" s="21"/>
      <c r="AP2278" s="21"/>
      <c r="AS2278" s="24"/>
      <c r="AT2278" s="24"/>
      <c r="AV2278" s="24"/>
    </row>
    <row r="2279" ht="15.75" customHeight="1">
      <c r="F2279" s="19"/>
      <c r="G2279" s="20"/>
      <c r="M2279" s="21"/>
      <c r="O2279" s="19"/>
      <c r="R2279" s="21"/>
      <c r="T2279" s="19"/>
      <c r="U2279" s="19"/>
      <c r="Y2279" s="22"/>
      <c r="AA2279" s="19"/>
      <c r="AF2279" s="24"/>
      <c r="AK2279" s="21"/>
      <c r="AP2279" s="21"/>
      <c r="AS2279" s="24"/>
      <c r="AT2279" s="24"/>
      <c r="AV2279" s="24"/>
    </row>
    <row r="2280" ht="15.75" customHeight="1">
      <c r="F2280" s="19"/>
      <c r="G2280" s="20"/>
      <c r="M2280" s="21"/>
      <c r="O2280" s="19"/>
      <c r="R2280" s="21"/>
      <c r="T2280" s="19"/>
      <c r="U2280" s="19"/>
      <c r="Y2280" s="22"/>
      <c r="AA2280" s="19"/>
      <c r="AF2280" s="24"/>
      <c r="AK2280" s="21"/>
      <c r="AP2280" s="21"/>
      <c r="AS2280" s="24"/>
      <c r="AT2280" s="24"/>
      <c r="AV2280" s="24"/>
    </row>
    <row r="2281" ht="15.75" customHeight="1">
      <c r="F2281" s="19"/>
      <c r="G2281" s="20"/>
      <c r="M2281" s="21"/>
      <c r="O2281" s="19"/>
      <c r="R2281" s="21"/>
      <c r="T2281" s="19"/>
      <c r="U2281" s="19"/>
      <c r="Y2281" s="22"/>
      <c r="AA2281" s="19"/>
      <c r="AF2281" s="24"/>
      <c r="AK2281" s="21"/>
      <c r="AP2281" s="21"/>
      <c r="AS2281" s="24"/>
      <c r="AT2281" s="24"/>
      <c r="AV2281" s="24"/>
    </row>
    <row r="2282" ht="15.75" customHeight="1">
      <c r="F2282" s="19"/>
      <c r="G2282" s="20"/>
      <c r="M2282" s="21"/>
      <c r="O2282" s="19"/>
      <c r="R2282" s="21"/>
      <c r="T2282" s="19"/>
      <c r="U2282" s="19"/>
      <c r="Y2282" s="22"/>
      <c r="AA2282" s="19"/>
      <c r="AF2282" s="24"/>
      <c r="AK2282" s="21"/>
      <c r="AP2282" s="21"/>
      <c r="AS2282" s="24"/>
      <c r="AT2282" s="24"/>
      <c r="AV2282" s="24"/>
    </row>
    <row r="2283" ht="15.75" customHeight="1">
      <c r="F2283" s="19"/>
      <c r="G2283" s="20"/>
      <c r="M2283" s="21"/>
      <c r="O2283" s="19"/>
      <c r="R2283" s="21"/>
      <c r="T2283" s="19"/>
      <c r="U2283" s="19"/>
      <c r="Y2283" s="22"/>
      <c r="AA2283" s="19"/>
      <c r="AF2283" s="24"/>
      <c r="AK2283" s="21"/>
      <c r="AP2283" s="21"/>
      <c r="AS2283" s="24"/>
      <c r="AT2283" s="24"/>
      <c r="AV2283" s="24"/>
    </row>
    <row r="2284" ht="15.75" customHeight="1">
      <c r="F2284" s="19"/>
      <c r="G2284" s="20"/>
      <c r="M2284" s="21"/>
      <c r="O2284" s="19"/>
      <c r="R2284" s="21"/>
      <c r="T2284" s="19"/>
      <c r="U2284" s="19"/>
      <c r="Y2284" s="22"/>
      <c r="AA2284" s="19"/>
      <c r="AF2284" s="24"/>
      <c r="AK2284" s="21"/>
      <c r="AP2284" s="21"/>
      <c r="AS2284" s="24"/>
      <c r="AT2284" s="24"/>
      <c r="AV2284" s="24"/>
    </row>
    <row r="2285" ht="15.75" customHeight="1">
      <c r="F2285" s="19"/>
      <c r="G2285" s="20"/>
      <c r="M2285" s="21"/>
      <c r="O2285" s="19"/>
      <c r="R2285" s="21"/>
      <c r="T2285" s="19"/>
      <c r="U2285" s="19"/>
      <c r="Y2285" s="22"/>
      <c r="AA2285" s="19"/>
      <c r="AF2285" s="24"/>
      <c r="AK2285" s="21"/>
      <c r="AP2285" s="21"/>
      <c r="AS2285" s="24"/>
      <c r="AT2285" s="24"/>
      <c r="AV2285" s="24"/>
    </row>
    <row r="2286" ht="15.75" customHeight="1">
      <c r="F2286" s="19"/>
      <c r="G2286" s="20"/>
      <c r="M2286" s="21"/>
      <c r="O2286" s="19"/>
      <c r="R2286" s="21"/>
      <c r="T2286" s="19"/>
      <c r="U2286" s="19"/>
      <c r="Y2286" s="22"/>
      <c r="AA2286" s="19"/>
      <c r="AF2286" s="24"/>
      <c r="AK2286" s="21"/>
      <c r="AP2286" s="21"/>
      <c r="AS2286" s="24"/>
      <c r="AT2286" s="24"/>
      <c r="AV2286" s="24"/>
    </row>
    <row r="2287" ht="15.75" customHeight="1">
      <c r="F2287" s="19"/>
      <c r="G2287" s="20"/>
      <c r="M2287" s="21"/>
      <c r="O2287" s="19"/>
      <c r="R2287" s="21"/>
      <c r="T2287" s="19"/>
      <c r="U2287" s="19"/>
      <c r="Y2287" s="22"/>
      <c r="AA2287" s="19"/>
      <c r="AF2287" s="24"/>
      <c r="AK2287" s="21"/>
      <c r="AP2287" s="21"/>
      <c r="AS2287" s="24"/>
      <c r="AT2287" s="24"/>
      <c r="AV2287" s="24"/>
    </row>
    <row r="2288" ht="15.75" customHeight="1">
      <c r="F2288" s="19"/>
      <c r="G2288" s="20"/>
      <c r="M2288" s="21"/>
      <c r="O2288" s="19"/>
      <c r="R2288" s="21"/>
      <c r="T2288" s="19"/>
      <c r="U2288" s="19"/>
      <c r="Y2288" s="22"/>
      <c r="AA2288" s="19"/>
      <c r="AF2288" s="24"/>
      <c r="AK2288" s="21"/>
      <c r="AP2288" s="21"/>
      <c r="AS2288" s="24"/>
      <c r="AT2288" s="24"/>
      <c r="AV2288" s="24"/>
    </row>
    <row r="2289" ht="15.75" customHeight="1">
      <c r="F2289" s="19"/>
      <c r="G2289" s="20"/>
      <c r="M2289" s="21"/>
      <c r="O2289" s="19"/>
      <c r="R2289" s="21"/>
      <c r="T2289" s="19"/>
      <c r="U2289" s="19"/>
      <c r="Y2289" s="22"/>
      <c r="AA2289" s="19"/>
      <c r="AF2289" s="24"/>
      <c r="AK2289" s="21"/>
      <c r="AP2289" s="21"/>
      <c r="AS2289" s="24"/>
      <c r="AT2289" s="24"/>
      <c r="AV2289" s="24"/>
    </row>
    <row r="2290" ht="15.75" customHeight="1">
      <c r="F2290" s="19"/>
      <c r="G2290" s="20"/>
      <c r="M2290" s="21"/>
      <c r="O2290" s="19"/>
      <c r="R2290" s="21"/>
      <c r="T2290" s="19"/>
      <c r="U2290" s="19"/>
      <c r="Y2290" s="22"/>
      <c r="AA2290" s="19"/>
      <c r="AF2290" s="24"/>
      <c r="AK2290" s="21"/>
      <c r="AP2290" s="21"/>
      <c r="AS2290" s="24"/>
      <c r="AT2290" s="24"/>
      <c r="AV2290" s="24"/>
    </row>
    <row r="2291" ht="15.75" customHeight="1">
      <c r="F2291" s="19"/>
      <c r="G2291" s="20"/>
      <c r="M2291" s="21"/>
      <c r="O2291" s="19"/>
      <c r="R2291" s="21"/>
      <c r="T2291" s="19"/>
      <c r="U2291" s="19"/>
      <c r="Y2291" s="22"/>
      <c r="AA2291" s="19"/>
      <c r="AF2291" s="24"/>
      <c r="AK2291" s="21"/>
      <c r="AP2291" s="21"/>
      <c r="AS2291" s="24"/>
      <c r="AT2291" s="24"/>
      <c r="AV2291" s="24"/>
    </row>
    <row r="2292" ht="15.75" customHeight="1">
      <c r="F2292" s="19"/>
      <c r="G2292" s="20"/>
      <c r="M2292" s="21"/>
      <c r="O2292" s="19"/>
      <c r="R2292" s="21"/>
      <c r="T2292" s="19"/>
      <c r="U2292" s="19"/>
      <c r="Y2292" s="22"/>
      <c r="AA2292" s="19"/>
      <c r="AF2292" s="24"/>
      <c r="AK2292" s="21"/>
      <c r="AP2292" s="21"/>
      <c r="AS2292" s="24"/>
      <c r="AT2292" s="24"/>
      <c r="AV2292" s="24"/>
    </row>
    <row r="2293" ht="15.75" customHeight="1">
      <c r="F2293" s="19"/>
      <c r="G2293" s="20"/>
      <c r="M2293" s="21"/>
      <c r="O2293" s="19"/>
      <c r="R2293" s="21"/>
      <c r="T2293" s="19"/>
      <c r="U2293" s="19"/>
      <c r="Y2293" s="22"/>
      <c r="AA2293" s="19"/>
      <c r="AF2293" s="24"/>
      <c r="AK2293" s="21"/>
      <c r="AP2293" s="21"/>
      <c r="AS2293" s="24"/>
      <c r="AT2293" s="24"/>
      <c r="AV2293" s="24"/>
    </row>
    <row r="2294" ht="15.75" customHeight="1">
      <c r="F2294" s="19"/>
      <c r="G2294" s="20"/>
      <c r="M2294" s="21"/>
      <c r="O2294" s="19"/>
      <c r="R2294" s="21"/>
      <c r="T2294" s="19"/>
      <c r="U2294" s="19"/>
      <c r="Y2294" s="22"/>
      <c r="AA2294" s="19"/>
      <c r="AF2294" s="24"/>
      <c r="AK2294" s="21"/>
      <c r="AP2294" s="21"/>
      <c r="AS2294" s="24"/>
      <c r="AT2294" s="24"/>
      <c r="AV2294" s="24"/>
    </row>
    <row r="2295" ht="15.75" customHeight="1">
      <c r="F2295" s="19"/>
      <c r="G2295" s="20"/>
      <c r="M2295" s="21"/>
      <c r="O2295" s="19"/>
      <c r="R2295" s="21"/>
      <c r="T2295" s="19"/>
      <c r="U2295" s="19"/>
      <c r="Y2295" s="22"/>
      <c r="AA2295" s="19"/>
      <c r="AF2295" s="24"/>
      <c r="AK2295" s="21"/>
      <c r="AP2295" s="21"/>
      <c r="AS2295" s="24"/>
      <c r="AT2295" s="24"/>
      <c r="AV2295" s="24"/>
    </row>
    <row r="2296" ht="15.75" customHeight="1">
      <c r="F2296" s="19"/>
      <c r="G2296" s="20"/>
      <c r="M2296" s="21"/>
      <c r="O2296" s="19"/>
      <c r="R2296" s="21"/>
      <c r="T2296" s="19"/>
      <c r="U2296" s="19"/>
      <c r="Y2296" s="22"/>
      <c r="AA2296" s="19"/>
      <c r="AF2296" s="24"/>
      <c r="AK2296" s="21"/>
      <c r="AP2296" s="21"/>
      <c r="AS2296" s="24"/>
      <c r="AT2296" s="24"/>
      <c r="AV2296" s="24"/>
    </row>
    <row r="2297" ht="15.75" customHeight="1">
      <c r="F2297" s="19"/>
      <c r="G2297" s="20"/>
      <c r="M2297" s="21"/>
      <c r="O2297" s="19"/>
      <c r="R2297" s="21"/>
      <c r="T2297" s="19"/>
      <c r="U2297" s="19"/>
      <c r="Y2297" s="22"/>
      <c r="AA2297" s="19"/>
      <c r="AF2297" s="24"/>
      <c r="AK2297" s="21"/>
      <c r="AP2297" s="21"/>
      <c r="AS2297" s="24"/>
      <c r="AT2297" s="24"/>
      <c r="AV2297" s="24"/>
    </row>
    <row r="2298" ht="15.75" customHeight="1">
      <c r="F2298" s="19"/>
      <c r="G2298" s="20"/>
      <c r="M2298" s="21"/>
      <c r="O2298" s="19"/>
      <c r="R2298" s="21"/>
      <c r="T2298" s="19"/>
      <c r="U2298" s="19"/>
      <c r="Y2298" s="22"/>
      <c r="AA2298" s="19"/>
      <c r="AF2298" s="24"/>
      <c r="AK2298" s="21"/>
      <c r="AP2298" s="21"/>
      <c r="AS2298" s="24"/>
      <c r="AT2298" s="24"/>
      <c r="AV2298" s="24"/>
    </row>
    <row r="2299" ht="15.75" customHeight="1">
      <c r="F2299" s="19"/>
      <c r="G2299" s="20"/>
      <c r="M2299" s="21"/>
      <c r="O2299" s="19"/>
      <c r="R2299" s="21"/>
      <c r="T2299" s="19"/>
      <c r="U2299" s="19"/>
      <c r="Y2299" s="22"/>
      <c r="AA2299" s="19"/>
      <c r="AF2299" s="24"/>
      <c r="AK2299" s="21"/>
      <c r="AP2299" s="21"/>
      <c r="AS2299" s="24"/>
      <c r="AT2299" s="24"/>
      <c r="AV2299" s="24"/>
    </row>
    <row r="2300" ht="15.75" customHeight="1">
      <c r="F2300" s="19"/>
      <c r="G2300" s="20"/>
      <c r="M2300" s="21"/>
      <c r="O2300" s="19"/>
      <c r="R2300" s="21"/>
      <c r="T2300" s="19"/>
      <c r="U2300" s="19"/>
      <c r="Y2300" s="22"/>
      <c r="AA2300" s="19"/>
      <c r="AF2300" s="24"/>
      <c r="AK2300" s="21"/>
      <c r="AP2300" s="21"/>
      <c r="AS2300" s="24"/>
      <c r="AT2300" s="24"/>
      <c r="AV2300" s="24"/>
    </row>
    <row r="2301" ht="15.75" customHeight="1">
      <c r="F2301" s="19"/>
      <c r="G2301" s="20"/>
      <c r="M2301" s="21"/>
      <c r="O2301" s="19"/>
      <c r="R2301" s="21"/>
      <c r="T2301" s="19"/>
      <c r="U2301" s="19"/>
      <c r="Y2301" s="22"/>
      <c r="AA2301" s="19"/>
      <c r="AF2301" s="24"/>
      <c r="AK2301" s="21"/>
      <c r="AP2301" s="21"/>
      <c r="AS2301" s="24"/>
      <c r="AT2301" s="24"/>
      <c r="AV2301" s="24"/>
    </row>
    <row r="2302" ht="15.75" customHeight="1">
      <c r="F2302" s="19"/>
      <c r="G2302" s="20"/>
      <c r="M2302" s="21"/>
      <c r="O2302" s="19"/>
      <c r="R2302" s="21"/>
      <c r="T2302" s="19"/>
      <c r="U2302" s="19"/>
      <c r="Y2302" s="22"/>
      <c r="AA2302" s="19"/>
      <c r="AF2302" s="24"/>
      <c r="AK2302" s="21"/>
      <c r="AP2302" s="21"/>
      <c r="AS2302" s="24"/>
      <c r="AT2302" s="24"/>
      <c r="AV2302" s="24"/>
    </row>
    <row r="2303" ht="15.75" customHeight="1">
      <c r="F2303" s="19"/>
      <c r="G2303" s="20"/>
      <c r="M2303" s="21"/>
      <c r="O2303" s="19"/>
      <c r="R2303" s="21"/>
      <c r="T2303" s="19"/>
      <c r="U2303" s="19"/>
      <c r="Y2303" s="22"/>
      <c r="AA2303" s="19"/>
      <c r="AF2303" s="24"/>
      <c r="AK2303" s="21"/>
      <c r="AP2303" s="21"/>
      <c r="AS2303" s="24"/>
      <c r="AT2303" s="24"/>
      <c r="AV2303" s="24"/>
    </row>
    <row r="2304" ht="15.75" customHeight="1">
      <c r="F2304" s="19"/>
      <c r="G2304" s="20"/>
      <c r="M2304" s="21"/>
      <c r="O2304" s="19"/>
      <c r="R2304" s="21"/>
      <c r="T2304" s="19"/>
      <c r="U2304" s="19"/>
      <c r="Y2304" s="22"/>
      <c r="AA2304" s="19"/>
      <c r="AF2304" s="24"/>
      <c r="AK2304" s="21"/>
      <c r="AP2304" s="21"/>
      <c r="AS2304" s="24"/>
      <c r="AT2304" s="24"/>
      <c r="AV2304" s="24"/>
    </row>
    <row r="2305" ht="15.75" customHeight="1">
      <c r="F2305" s="19"/>
      <c r="G2305" s="20"/>
      <c r="M2305" s="21"/>
      <c r="O2305" s="19"/>
      <c r="R2305" s="21"/>
      <c r="T2305" s="19"/>
      <c r="U2305" s="19"/>
      <c r="Y2305" s="22"/>
      <c r="AA2305" s="19"/>
      <c r="AF2305" s="24"/>
      <c r="AK2305" s="21"/>
      <c r="AP2305" s="21"/>
      <c r="AS2305" s="24"/>
      <c r="AT2305" s="24"/>
      <c r="AV2305" s="24"/>
    </row>
    <row r="2306" ht="15.75" customHeight="1">
      <c r="F2306" s="19"/>
      <c r="G2306" s="20"/>
      <c r="M2306" s="21"/>
      <c r="O2306" s="19"/>
      <c r="R2306" s="21"/>
      <c r="T2306" s="19"/>
      <c r="U2306" s="19"/>
      <c r="Y2306" s="22"/>
      <c r="AA2306" s="19"/>
      <c r="AF2306" s="24"/>
      <c r="AK2306" s="21"/>
      <c r="AP2306" s="21"/>
      <c r="AS2306" s="24"/>
      <c r="AT2306" s="24"/>
      <c r="AV2306" s="24"/>
    </row>
    <row r="2307" ht="15.75" customHeight="1">
      <c r="F2307" s="19"/>
      <c r="G2307" s="20"/>
      <c r="M2307" s="21"/>
      <c r="O2307" s="19"/>
      <c r="R2307" s="21"/>
      <c r="T2307" s="19"/>
      <c r="U2307" s="19"/>
      <c r="Y2307" s="22"/>
      <c r="AA2307" s="19"/>
      <c r="AF2307" s="24"/>
      <c r="AK2307" s="21"/>
      <c r="AP2307" s="21"/>
      <c r="AS2307" s="24"/>
      <c r="AT2307" s="24"/>
      <c r="AV2307" s="24"/>
    </row>
    <row r="2308" ht="15.75" customHeight="1">
      <c r="F2308" s="19"/>
      <c r="G2308" s="20"/>
      <c r="M2308" s="21"/>
      <c r="O2308" s="19"/>
      <c r="R2308" s="21"/>
      <c r="T2308" s="19"/>
      <c r="U2308" s="19"/>
      <c r="Y2308" s="22"/>
      <c r="AA2308" s="19"/>
      <c r="AF2308" s="24"/>
      <c r="AK2308" s="21"/>
      <c r="AP2308" s="21"/>
      <c r="AS2308" s="24"/>
      <c r="AT2308" s="24"/>
      <c r="AV2308" s="24"/>
    </row>
    <row r="2309" ht="15.75" customHeight="1">
      <c r="F2309" s="19"/>
      <c r="G2309" s="20"/>
      <c r="M2309" s="21"/>
      <c r="O2309" s="19"/>
      <c r="R2309" s="21"/>
      <c r="T2309" s="19"/>
      <c r="U2309" s="19"/>
      <c r="Y2309" s="22"/>
      <c r="AA2309" s="19"/>
      <c r="AF2309" s="24"/>
      <c r="AK2309" s="21"/>
      <c r="AP2309" s="21"/>
      <c r="AS2309" s="24"/>
      <c r="AT2309" s="24"/>
      <c r="AV2309" s="24"/>
    </row>
    <row r="2310" ht="15.75" customHeight="1">
      <c r="F2310" s="19"/>
      <c r="G2310" s="20"/>
      <c r="M2310" s="21"/>
      <c r="O2310" s="19"/>
      <c r="R2310" s="21"/>
      <c r="T2310" s="19"/>
      <c r="U2310" s="19"/>
      <c r="Y2310" s="22"/>
      <c r="AA2310" s="19"/>
      <c r="AF2310" s="24"/>
      <c r="AK2310" s="21"/>
      <c r="AP2310" s="21"/>
      <c r="AS2310" s="24"/>
      <c r="AT2310" s="24"/>
      <c r="AV2310" s="24"/>
    </row>
    <row r="2311" ht="15.75" customHeight="1">
      <c r="F2311" s="19"/>
      <c r="G2311" s="20"/>
      <c r="M2311" s="21"/>
      <c r="O2311" s="19"/>
      <c r="R2311" s="21"/>
      <c r="T2311" s="19"/>
      <c r="U2311" s="19"/>
      <c r="Y2311" s="22"/>
      <c r="AA2311" s="19"/>
      <c r="AF2311" s="24"/>
      <c r="AK2311" s="21"/>
      <c r="AP2311" s="21"/>
      <c r="AS2311" s="24"/>
      <c r="AT2311" s="24"/>
      <c r="AV2311" s="24"/>
    </row>
    <row r="2312" ht="15.75" customHeight="1">
      <c r="F2312" s="19"/>
      <c r="G2312" s="20"/>
      <c r="M2312" s="21"/>
      <c r="O2312" s="19"/>
      <c r="R2312" s="21"/>
      <c r="T2312" s="19"/>
      <c r="U2312" s="19"/>
      <c r="Y2312" s="22"/>
      <c r="AA2312" s="19"/>
      <c r="AF2312" s="24"/>
      <c r="AK2312" s="21"/>
      <c r="AP2312" s="21"/>
      <c r="AS2312" s="24"/>
      <c r="AT2312" s="24"/>
      <c r="AV2312" s="24"/>
    </row>
    <row r="2313" ht="15.75" customHeight="1">
      <c r="F2313" s="19"/>
      <c r="G2313" s="20"/>
      <c r="M2313" s="21"/>
      <c r="O2313" s="19"/>
      <c r="R2313" s="21"/>
      <c r="T2313" s="19"/>
      <c r="U2313" s="19"/>
      <c r="Y2313" s="22"/>
      <c r="AA2313" s="19"/>
      <c r="AF2313" s="24"/>
      <c r="AK2313" s="21"/>
      <c r="AP2313" s="21"/>
      <c r="AS2313" s="24"/>
      <c r="AT2313" s="24"/>
      <c r="AV2313" s="24"/>
    </row>
    <row r="2314" ht="15.75" customHeight="1">
      <c r="F2314" s="19"/>
      <c r="G2314" s="20"/>
      <c r="M2314" s="21"/>
      <c r="O2314" s="19"/>
      <c r="R2314" s="21"/>
      <c r="T2314" s="19"/>
      <c r="U2314" s="19"/>
      <c r="Y2314" s="22"/>
      <c r="AA2314" s="19"/>
      <c r="AF2314" s="24"/>
      <c r="AK2314" s="21"/>
      <c r="AP2314" s="21"/>
      <c r="AS2314" s="24"/>
      <c r="AT2314" s="24"/>
      <c r="AV2314" s="24"/>
    </row>
    <row r="2315" ht="15.75" customHeight="1">
      <c r="F2315" s="19"/>
      <c r="G2315" s="20"/>
      <c r="M2315" s="21"/>
      <c r="O2315" s="19"/>
      <c r="R2315" s="21"/>
      <c r="T2315" s="19"/>
      <c r="U2315" s="19"/>
      <c r="Y2315" s="22"/>
      <c r="AA2315" s="19"/>
      <c r="AF2315" s="24"/>
      <c r="AK2315" s="21"/>
      <c r="AP2315" s="21"/>
      <c r="AS2315" s="24"/>
      <c r="AT2315" s="24"/>
      <c r="AV2315" s="24"/>
    </row>
    <row r="2316" ht="15.75" customHeight="1">
      <c r="F2316" s="19"/>
      <c r="G2316" s="20"/>
      <c r="M2316" s="21"/>
      <c r="O2316" s="19"/>
      <c r="R2316" s="21"/>
      <c r="T2316" s="19"/>
      <c r="U2316" s="19"/>
      <c r="Y2316" s="22"/>
      <c r="AA2316" s="19"/>
      <c r="AF2316" s="24"/>
      <c r="AK2316" s="21"/>
      <c r="AP2316" s="21"/>
      <c r="AS2316" s="24"/>
      <c r="AT2316" s="24"/>
      <c r="AV2316" s="24"/>
    </row>
    <row r="2317" ht="15.75" customHeight="1">
      <c r="F2317" s="19"/>
      <c r="G2317" s="20"/>
      <c r="M2317" s="21"/>
      <c r="O2317" s="19"/>
      <c r="R2317" s="21"/>
      <c r="T2317" s="19"/>
      <c r="U2317" s="19"/>
      <c r="Y2317" s="22"/>
      <c r="AA2317" s="19"/>
      <c r="AF2317" s="24"/>
      <c r="AK2317" s="21"/>
      <c r="AP2317" s="21"/>
      <c r="AS2317" s="24"/>
      <c r="AT2317" s="24"/>
      <c r="AV2317" s="24"/>
    </row>
    <row r="2318" ht="15.75" customHeight="1">
      <c r="F2318" s="19"/>
      <c r="G2318" s="20"/>
      <c r="M2318" s="21"/>
      <c r="O2318" s="19"/>
      <c r="R2318" s="21"/>
      <c r="T2318" s="19"/>
      <c r="U2318" s="19"/>
      <c r="Y2318" s="22"/>
      <c r="AA2318" s="19"/>
      <c r="AF2318" s="24"/>
      <c r="AK2318" s="21"/>
      <c r="AP2318" s="21"/>
      <c r="AS2318" s="24"/>
      <c r="AT2318" s="24"/>
      <c r="AV2318" s="24"/>
    </row>
    <row r="2319" ht="15.75" customHeight="1">
      <c r="F2319" s="19"/>
      <c r="G2319" s="20"/>
      <c r="M2319" s="21"/>
      <c r="O2319" s="19"/>
      <c r="R2319" s="21"/>
      <c r="T2319" s="19"/>
      <c r="U2319" s="19"/>
      <c r="Y2319" s="22"/>
      <c r="AA2319" s="19"/>
      <c r="AF2319" s="24"/>
      <c r="AK2319" s="21"/>
      <c r="AP2319" s="21"/>
      <c r="AS2319" s="24"/>
      <c r="AT2319" s="24"/>
      <c r="AV2319" s="24"/>
    </row>
    <row r="2320" ht="15.75" customHeight="1">
      <c r="F2320" s="19"/>
      <c r="G2320" s="20"/>
      <c r="M2320" s="21"/>
      <c r="O2320" s="19"/>
      <c r="R2320" s="21"/>
      <c r="T2320" s="19"/>
      <c r="U2320" s="19"/>
      <c r="Y2320" s="22"/>
      <c r="AA2320" s="19"/>
      <c r="AF2320" s="24"/>
      <c r="AK2320" s="21"/>
      <c r="AP2320" s="21"/>
      <c r="AS2320" s="24"/>
      <c r="AT2320" s="24"/>
      <c r="AV2320" s="24"/>
    </row>
    <row r="2321" ht="15.75" customHeight="1">
      <c r="F2321" s="19"/>
      <c r="G2321" s="20"/>
      <c r="M2321" s="21"/>
      <c r="O2321" s="19"/>
      <c r="R2321" s="21"/>
      <c r="T2321" s="19"/>
      <c r="U2321" s="19"/>
      <c r="Y2321" s="22"/>
      <c r="AA2321" s="19"/>
      <c r="AF2321" s="24"/>
      <c r="AK2321" s="21"/>
      <c r="AP2321" s="21"/>
      <c r="AS2321" s="24"/>
      <c r="AT2321" s="24"/>
      <c r="AV2321" s="24"/>
    </row>
    <row r="2322" ht="15.75" customHeight="1">
      <c r="F2322" s="19"/>
      <c r="G2322" s="20"/>
      <c r="M2322" s="21"/>
      <c r="O2322" s="19"/>
      <c r="R2322" s="21"/>
      <c r="T2322" s="19"/>
      <c r="U2322" s="19"/>
      <c r="Y2322" s="22"/>
      <c r="AA2322" s="19"/>
      <c r="AF2322" s="24"/>
      <c r="AK2322" s="21"/>
      <c r="AP2322" s="21"/>
      <c r="AS2322" s="24"/>
      <c r="AT2322" s="24"/>
      <c r="AV2322" s="24"/>
    </row>
    <row r="2323" ht="15.75" customHeight="1">
      <c r="F2323" s="19"/>
      <c r="G2323" s="20"/>
      <c r="M2323" s="21"/>
      <c r="O2323" s="19"/>
      <c r="R2323" s="21"/>
      <c r="T2323" s="19"/>
      <c r="U2323" s="19"/>
      <c r="Y2323" s="22"/>
      <c r="AA2323" s="19"/>
      <c r="AF2323" s="24"/>
      <c r="AK2323" s="21"/>
      <c r="AP2323" s="21"/>
      <c r="AS2323" s="24"/>
      <c r="AT2323" s="24"/>
      <c r="AV2323" s="24"/>
    </row>
    <row r="2324" ht="15.75" customHeight="1">
      <c r="F2324" s="19"/>
      <c r="G2324" s="20"/>
      <c r="M2324" s="21"/>
      <c r="O2324" s="19"/>
      <c r="R2324" s="21"/>
      <c r="T2324" s="19"/>
      <c r="U2324" s="19"/>
      <c r="Y2324" s="22"/>
      <c r="AA2324" s="19"/>
      <c r="AF2324" s="24"/>
      <c r="AK2324" s="21"/>
      <c r="AP2324" s="21"/>
      <c r="AS2324" s="24"/>
      <c r="AT2324" s="24"/>
      <c r="AV2324" s="24"/>
    </row>
    <row r="2325" ht="15.75" customHeight="1">
      <c r="F2325" s="19"/>
      <c r="G2325" s="20"/>
      <c r="M2325" s="21"/>
      <c r="O2325" s="19"/>
      <c r="R2325" s="21"/>
      <c r="T2325" s="19"/>
      <c r="U2325" s="19"/>
      <c r="Y2325" s="22"/>
      <c r="AA2325" s="19"/>
      <c r="AF2325" s="24"/>
      <c r="AK2325" s="21"/>
      <c r="AP2325" s="21"/>
      <c r="AS2325" s="24"/>
      <c r="AT2325" s="24"/>
      <c r="AV2325" s="24"/>
    </row>
    <row r="2326" ht="15.75" customHeight="1">
      <c r="F2326" s="19"/>
      <c r="G2326" s="20"/>
      <c r="M2326" s="21"/>
      <c r="O2326" s="19"/>
      <c r="R2326" s="21"/>
      <c r="T2326" s="19"/>
      <c r="U2326" s="19"/>
      <c r="Y2326" s="22"/>
      <c r="AA2326" s="19"/>
      <c r="AF2326" s="24"/>
      <c r="AK2326" s="21"/>
      <c r="AP2326" s="21"/>
      <c r="AS2326" s="24"/>
      <c r="AT2326" s="24"/>
      <c r="AV2326" s="24"/>
    </row>
    <row r="2327" ht="15.75" customHeight="1">
      <c r="F2327" s="19"/>
      <c r="G2327" s="20"/>
      <c r="M2327" s="21"/>
      <c r="O2327" s="19"/>
      <c r="R2327" s="21"/>
      <c r="T2327" s="19"/>
      <c r="U2327" s="19"/>
      <c r="Y2327" s="22"/>
      <c r="AA2327" s="19"/>
      <c r="AF2327" s="24"/>
      <c r="AK2327" s="21"/>
      <c r="AP2327" s="21"/>
      <c r="AS2327" s="24"/>
      <c r="AT2327" s="24"/>
      <c r="AV2327" s="24"/>
    </row>
    <row r="2328" ht="15.75" customHeight="1">
      <c r="F2328" s="19"/>
      <c r="G2328" s="20"/>
      <c r="M2328" s="21"/>
      <c r="O2328" s="19"/>
      <c r="R2328" s="21"/>
      <c r="T2328" s="19"/>
      <c r="U2328" s="19"/>
      <c r="Y2328" s="22"/>
      <c r="AA2328" s="19"/>
      <c r="AF2328" s="24"/>
      <c r="AK2328" s="21"/>
      <c r="AP2328" s="21"/>
      <c r="AS2328" s="24"/>
      <c r="AT2328" s="24"/>
      <c r="AV2328" s="24"/>
    </row>
    <row r="2329" ht="15.75" customHeight="1">
      <c r="F2329" s="19"/>
      <c r="G2329" s="20"/>
      <c r="M2329" s="21"/>
      <c r="O2329" s="19"/>
      <c r="R2329" s="21"/>
      <c r="T2329" s="19"/>
      <c r="U2329" s="19"/>
      <c r="Y2329" s="22"/>
      <c r="AA2329" s="19"/>
      <c r="AF2329" s="24"/>
      <c r="AK2329" s="21"/>
      <c r="AP2329" s="21"/>
      <c r="AS2329" s="24"/>
      <c r="AT2329" s="24"/>
      <c r="AV2329" s="24"/>
    </row>
    <row r="2330" ht="15.75" customHeight="1">
      <c r="F2330" s="19"/>
      <c r="G2330" s="20"/>
      <c r="M2330" s="21"/>
      <c r="O2330" s="19"/>
      <c r="R2330" s="21"/>
      <c r="T2330" s="19"/>
      <c r="U2330" s="19"/>
      <c r="Y2330" s="22"/>
      <c r="AA2330" s="19"/>
      <c r="AF2330" s="24"/>
      <c r="AK2330" s="21"/>
      <c r="AP2330" s="21"/>
      <c r="AS2330" s="24"/>
      <c r="AT2330" s="24"/>
      <c r="AV2330" s="24"/>
    </row>
    <row r="2331" ht="15.75" customHeight="1">
      <c r="F2331" s="19"/>
      <c r="G2331" s="20"/>
      <c r="M2331" s="21"/>
      <c r="O2331" s="19"/>
      <c r="R2331" s="21"/>
      <c r="T2331" s="19"/>
      <c r="U2331" s="19"/>
      <c r="Y2331" s="22"/>
      <c r="AA2331" s="19"/>
      <c r="AF2331" s="24"/>
      <c r="AK2331" s="21"/>
      <c r="AP2331" s="21"/>
      <c r="AS2331" s="24"/>
      <c r="AT2331" s="24"/>
      <c r="AV2331" s="24"/>
    </row>
    <row r="2332" ht="15.75" customHeight="1">
      <c r="F2332" s="19"/>
      <c r="G2332" s="20"/>
      <c r="M2332" s="21"/>
      <c r="O2332" s="19"/>
      <c r="R2332" s="21"/>
      <c r="T2332" s="19"/>
      <c r="U2332" s="19"/>
      <c r="Y2332" s="22"/>
      <c r="AA2332" s="19"/>
      <c r="AF2332" s="24"/>
      <c r="AK2332" s="21"/>
      <c r="AP2332" s="21"/>
      <c r="AS2332" s="24"/>
      <c r="AT2332" s="24"/>
      <c r="AV2332" s="24"/>
    </row>
    <row r="2333" ht="15.75" customHeight="1">
      <c r="F2333" s="19"/>
      <c r="G2333" s="20"/>
      <c r="M2333" s="21"/>
      <c r="O2333" s="19"/>
      <c r="R2333" s="21"/>
      <c r="T2333" s="19"/>
      <c r="U2333" s="19"/>
      <c r="Y2333" s="22"/>
      <c r="AA2333" s="19"/>
      <c r="AF2333" s="24"/>
      <c r="AK2333" s="21"/>
      <c r="AP2333" s="21"/>
      <c r="AS2333" s="24"/>
      <c r="AT2333" s="24"/>
      <c r="AV2333" s="24"/>
    </row>
    <row r="2334" ht="15.75" customHeight="1">
      <c r="F2334" s="19"/>
      <c r="G2334" s="20"/>
      <c r="M2334" s="21"/>
      <c r="O2334" s="19"/>
      <c r="R2334" s="21"/>
      <c r="T2334" s="19"/>
      <c r="U2334" s="19"/>
      <c r="Y2334" s="22"/>
      <c r="AA2334" s="19"/>
      <c r="AF2334" s="24"/>
      <c r="AK2334" s="21"/>
      <c r="AP2334" s="21"/>
      <c r="AS2334" s="24"/>
      <c r="AT2334" s="24"/>
      <c r="AV2334" s="24"/>
    </row>
    <row r="2335" ht="15.75" customHeight="1">
      <c r="F2335" s="19"/>
      <c r="G2335" s="20"/>
      <c r="M2335" s="21"/>
      <c r="O2335" s="19"/>
      <c r="R2335" s="21"/>
      <c r="T2335" s="19"/>
      <c r="U2335" s="19"/>
      <c r="Y2335" s="22"/>
      <c r="AA2335" s="19"/>
      <c r="AF2335" s="24"/>
      <c r="AK2335" s="21"/>
      <c r="AP2335" s="21"/>
      <c r="AS2335" s="24"/>
      <c r="AT2335" s="24"/>
      <c r="AV2335" s="24"/>
    </row>
    <row r="2336" ht="15.75" customHeight="1">
      <c r="F2336" s="19"/>
      <c r="G2336" s="20"/>
      <c r="M2336" s="21"/>
      <c r="O2336" s="19"/>
      <c r="R2336" s="21"/>
      <c r="T2336" s="19"/>
      <c r="U2336" s="19"/>
      <c r="Y2336" s="22"/>
      <c r="AA2336" s="19"/>
      <c r="AF2336" s="24"/>
      <c r="AK2336" s="21"/>
      <c r="AP2336" s="21"/>
      <c r="AS2336" s="24"/>
      <c r="AT2336" s="24"/>
      <c r="AV2336" s="24"/>
    </row>
    <row r="2337" ht="15.75" customHeight="1">
      <c r="F2337" s="19"/>
      <c r="G2337" s="20"/>
      <c r="M2337" s="21"/>
      <c r="O2337" s="19"/>
      <c r="R2337" s="21"/>
      <c r="T2337" s="19"/>
      <c r="U2337" s="19"/>
      <c r="Y2337" s="22"/>
      <c r="AA2337" s="19"/>
      <c r="AF2337" s="24"/>
      <c r="AK2337" s="21"/>
      <c r="AP2337" s="21"/>
      <c r="AS2337" s="24"/>
      <c r="AT2337" s="24"/>
      <c r="AV2337" s="24"/>
    </row>
    <row r="2338" ht="15.75" customHeight="1">
      <c r="F2338" s="19"/>
      <c r="G2338" s="20"/>
      <c r="M2338" s="21"/>
      <c r="O2338" s="19"/>
      <c r="R2338" s="21"/>
      <c r="T2338" s="19"/>
      <c r="U2338" s="19"/>
      <c r="Y2338" s="22"/>
      <c r="AA2338" s="19"/>
      <c r="AF2338" s="24"/>
      <c r="AK2338" s="21"/>
      <c r="AP2338" s="21"/>
      <c r="AS2338" s="24"/>
      <c r="AT2338" s="24"/>
      <c r="AV2338" s="24"/>
    </row>
    <row r="2339" ht="15.75" customHeight="1">
      <c r="F2339" s="19"/>
      <c r="G2339" s="20"/>
      <c r="M2339" s="21"/>
      <c r="O2339" s="19"/>
      <c r="R2339" s="21"/>
      <c r="T2339" s="19"/>
      <c r="U2339" s="19"/>
      <c r="Y2339" s="22"/>
      <c r="AA2339" s="19"/>
      <c r="AF2339" s="24"/>
      <c r="AK2339" s="21"/>
      <c r="AP2339" s="21"/>
      <c r="AS2339" s="24"/>
      <c r="AT2339" s="24"/>
      <c r="AV2339" s="24"/>
    </row>
    <row r="2340" ht="15.75" customHeight="1">
      <c r="F2340" s="19"/>
      <c r="G2340" s="20"/>
      <c r="M2340" s="21"/>
      <c r="O2340" s="19"/>
      <c r="R2340" s="21"/>
      <c r="T2340" s="19"/>
      <c r="U2340" s="19"/>
      <c r="Y2340" s="22"/>
      <c r="AA2340" s="19"/>
      <c r="AF2340" s="24"/>
      <c r="AK2340" s="21"/>
      <c r="AP2340" s="21"/>
      <c r="AS2340" s="24"/>
      <c r="AT2340" s="24"/>
      <c r="AV2340" s="24"/>
    </row>
    <row r="2341" ht="15.75" customHeight="1">
      <c r="F2341" s="19"/>
      <c r="G2341" s="20"/>
      <c r="M2341" s="21"/>
      <c r="O2341" s="19"/>
      <c r="R2341" s="21"/>
      <c r="T2341" s="19"/>
      <c r="U2341" s="19"/>
      <c r="Y2341" s="22"/>
      <c r="AA2341" s="19"/>
      <c r="AF2341" s="24"/>
      <c r="AK2341" s="21"/>
      <c r="AP2341" s="21"/>
      <c r="AS2341" s="24"/>
      <c r="AT2341" s="24"/>
      <c r="AV2341" s="24"/>
    </row>
    <row r="2342" ht="15.75" customHeight="1">
      <c r="F2342" s="19"/>
      <c r="G2342" s="20"/>
      <c r="M2342" s="21"/>
      <c r="O2342" s="19"/>
      <c r="R2342" s="21"/>
      <c r="T2342" s="19"/>
      <c r="U2342" s="19"/>
      <c r="Y2342" s="22"/>
      <c r="AA2342" s="19"/>
      <c r="AF2342" s="24"/>
      <c r="AK2342" s="21"/>
      <c r="AP2342" s="21"/>
      <c r="AS2342" s="24"/>
      <c r="AT2342" s="24"/>
      <c r="AV2342" s="24"/>
    </row>
    <row r="2343" ht="15.75" customHeight="1">
      <c r="F2343" s="19"/>
      <c r="G2343" s="20"/>
      <c r="M2343" s="21"/>
      <c r="O2343" s="19"/>
      <c r="R2343" s="21"/>
      <c r="T2343" s="19"/>
      <c r="U2343" s="19"/>
      <c r="Y2343" s="22"/>
      <c r="AA2343" s="19"/>
      <c r="AF2343" s="24"/>
      <c r="AK2343" s="21"/>
      <c r="AP2343" s="21"/>
      <c r="AS2343" s="24"/>
      <c r="AT2343" s="24"/>
      <c r="AV2343" s="24"/>
    </row>
    <row r="2344" ht="15.75" customHeight="1">
      <c r="F2344" s="19"/>
      <c r="G2344" s="20"/>
      <c r="M2344" s="21"/>
      <c r="O2344" s="19"/>
      <c r="R2344" s="21"/>
      <c r="T2344" s="19"/>
      <c r="U2344" s="19"/>
      <c r="Y2344" s="22"/>
      <c r="AA2344" s="19"/>
      <c r="AF2344" s="24"/>
      <c r="AK2344" s="21"/>
      <c r="AP2344" s="21"/>
      <c r="AS2344" s="24"/>
      <c r="AT2344" s="24"/>
      <c r="AV2344" s="24"/>
    </row>
    <row r="2345" ht="15.75" customHeight="1">
      <c r="F2345" s="19"/>
      <c r="G2345" s="20"/>
      <c r="M2345" s="21"/>
      <c r="O2345" s="19"/>
      <c r="R2345" s="21"/>
      <c r="T2345" s="19"/>
      <c r="U2345" s="19"/>
      <c r="Y2345" s="22"/>
      <c r="AA2345" s="19"/>
      <c r="AF2345" s="24"/>
      <c r="AK2345" s="21"/>
      <c r="AP2345" s="21"/>
      <c r="AS2345" s="24"/>
      <c r="AT2345" s="24"/>
      <c r="AV2345" s="24"/>
    </row>
    <row r="2346" ht="15.75" customHeight="1">
      <c r="F2346" s="19"/>
      <c r="G2346" s="20"/>
      <c r="M2346" s="21"/>
      <c r="O2346" s="19"/>
      <c r="R2346" s="21"/>
      <c r="T2346" s="19"/>
      <c r="U2346" s="19"/>
      <c r="Y2346" s="22"/>
      <c r="AA2346" s="19"/>
      <c r="AF2346" s="24"/>
      <c r="AK2346" s="21"/>
      <c r="AP2346" s="21"/>
      <c r="AS2346" s="24"/>
      <c r="AT2346" s="24"/>
      <c r="AV2346" s="24"/>
    </row>
    <row r="2347" ht="15.75" customHeight="1">
      <c r="F2347" s="19"/>
      <c r="G2347" s="20"/>
      <c r="M2347" s="21"/>
      <c r="O2347" s="19"/>
      <c r="R2347" s="21"/>
      <c r="T2347" s="19"/>
      <c r="U2347" s="19"/>
      <c r="Y2347" s="22"/>
      <c r="AA2347" s="19"/>
      <c r="AF2347" s="24"/>
      <c r="AK2347" s="21"/>
      <c r="AP2347" s="21"/>
      <c r="AS2347" s="24"/>
      <c r="AT2347" s="24"/>
      <c r="AV2347" s="24"/>
    </row>
    <row r="2348" ht="15.75" customHeight="1">
      <c r="F2348" s="19"/>
      <c r="G2348" s="20"/>
      <c r="M2348" s="21"/>
      <c r="O2348" s="19"/>
      <c r="R2348" s="21"/>
      <c r="T2348" s="19"/>
      <c r="U2348" s="19"/>
      <c r="Y2348" s="22"/>
      <c r="AA2348" s="19"/>
      <c r="AF2348" s="24"/>
      <c r="AK2348" s="21"/>
      <c r="AP2348" s="21"/>
      <c r="AS2348" s="24"/>
      <c r="AT2348" s="24"/>
      <c r="AV2348" s="24"/>
    </row>
    <row r="2349" ht="15.75" customHeight="1">
      <c r="F2349" s="19"/>
      <c r="G2349" s="20"/>
      <c r="M2349" s="21"/>
      <c r="O2349" s="19"/>
      <c r="R2349" s="21"/>
      <c r="T2349" s="19"/>
      <c r="U2349" s="19"/>
      <c r="Y2349" s="22"/>
      <c r="AA2349" s="19"/>
      <c r="AF2349" s="24"/>
      <c r="AK2349" s="21"/>
      <c r="AP2349" s="21"/>
      <c r="AS2349" s="24"/>
      <c r="AT2349" s="24"/>
      <c r="AV2349" s="24"/>
    </row>
    <row r="2350" ht="15.75" customHeight="1">
      <c r="F2350" s="19"/>
      <c r="G2350" s="20"/>
      <c r="M2350" s="21"/>
      <c r="O2350" s="19"/>
      <c r="R2350" s="21"/>
      <c r="T2350" s="19"/>
      <c r="U2350" s="19"/>
      <c r="Y2350" s="22"/>
      <c r="AA2350" s="19"/>
      <c r="AF2350" s="24"/>
      <c r="AK2350" s="21"/>
      <c r="AP2350" s="21"/>
      <c r="AS2350" s="24"/>
      <c r="AT2350" s="24"/>
      <c r="AV2350" s="24"/>
    </row>
    <row r="2351" ht="15.75" customHeight="1">
      <c r="F2351" s="19"/>
      <c r="G2351" s="20"/>
      <c r="M2351" s="21"/>
      <c r="O2351" s="19"/>
      <c r="R2351" s="21"/>
      <c r="T2351" s="19"/>
      <c r="U2351" s="19"/>
      <c r="Y2351" s="22"/>
      <c r="AA2351" s="19"/>
      <c r="AF2351" s="24"/>
      <c r="AK2351" s="21"/>
      <c r="AP2351" s="21"/>
      <c r="AS2351" s="24"/>
      <c r="AT2351" s="24"/>
      <c r="AV2351" s="24"/>
    </row>
    <row r="2352" ht="15.75" customHeight="1">
      <c r="F2352" s="19"/>
      <c r="G2352" s="20"/>
      <c r="M2352" s="21"/>
      <c r="O2352" s="19"/>
      <c r="R2352" s="21"/>
      <c r="T2352" s="19"/>
      <c r="U2352" s="19"/>
      <c r="Y2352" s="22"/>
      <c r="AA2352" s="19"/>
      <c r="AF2352" s="24"/>
      <c r="AK2352" s="21"/>
      <c r="AP2352" s="21"/>
      <c r="AS2352" s="24"/>
      <c r="AT2352" s="24"/>
      <c r="AV2352" s="24"/>
    </row>
    <row r="2353" ht="15.75" customHeight="1">
      <c r="F2353" s="19"/>
      <c r="G2353" s="20"/>
      <c r="M2353" s="21"/>
      <c r="O2353" s="19"/>
      <c r="R2353" s="21"/>
      <c r="T2353" s="19"/>
      <c r="U2353" s="19"/>
      <c r="Y2353" s="22"/>
      <c r="AA2353" s="19"/>
      <c r="AF2353" s="24"/>
      <c r="AK2353" s="21"/>
      <c r="AP2353" s="21"/>
      <c r="AS2353" s="24"/>
      <c r="AT2353" s="24"/>
      <c r="AV2353" s="24"/>
    </row>
    <row r="2354" ht="15.75" customHeight="1">
      <c r="F2354" s="19"/>
      <c r="G2354" s="20"/>
      <c r="M2354" s="21"/>
      <c r="O2354" s="19"/>
      <c r="R2354" s="21"/>
      <c r="T2354" s="19"/>
      <c r="U2354" s="19"/>
      <c r="Y2354" s="22"/>
      <c r="AA2354" s="19"/>
      <c r="AF2354" s="24"/>
      <c r="AK2354" s="21"/>
      <c r="AP2354" s="21"/>
      <c r="AS2354" s="24"/>
      <c r="AT2354" s="24"/>
      <c r="AV2354" s="24"/>
    </row>
    <row r="2355" ht="15.75" customHeight="1">
      <c r="F2355" s="19"/>
      <c r="G2355" s="20"/>
      <c r="M2355" s="21"/>
      <c r="O2355" s="19"/>
      <c r="R2355" s="21"/>
      <c r="T2355" s="19"/>
      <c r="U2355" s="19"/>
      <c r="Y2355" s="22"/>
      <c r="AA2355" s="19"/>
      <c r="AF2355" s="24"/>
      <c r="AK2355" s="21"/>
      <c r="AP2355" s="21"/>
      <c r="AS2355" s="24"/>
      <c r="AT2355" s="24"/>
      <c r="AV2355" s="24"/>
    </row>
    <row r="2356" ht="15.75" customHeight="1">
      <c r="F2356" s="19"/>
      <c r="G2356" s="20"/>
      <c r="M2356" s="21"/>
      <c r="O2356" s="19"/>
      <c r="R2356" s="21"/>
      <c r="T2356" s="19"/>
      <c r="U2356" s="19"/>
      <c r="Y2356" s="22"/>
      <c r="AA2356" s="19"/>
      <c r="AF2356" s="24"/>
      <c r="AK2356" s="21"/>
      <c r="AP2356" s="21"/>
      <c r="AS2356" s="24"/>
      <c r="AT2356" s="24"/>
      <c r="AV2356" s="24"/>
    </row>
    <row r="2357" ht="15.75" customHeight="1">
      <c r="F2357" s="19"/>
      <c r="G2357" s="20"/>
      <c r="M2357" s="21"/>
      <c r="O2357" s="19"/>
      <c r="R2357" s="21"/>
      <c r="T2357" s="19"/>
      <c r="U2357" s="19"/>
      <c r="Y2357" s="22"/>
      <c r="AA2357" s="19"/>
      <c r="AF2357" s="24"/>
      <c r="AK2357" s="21"/>
      <c r="AP2357" s="21"/>
      <c r="AS2357" s="24"/>
      <c r="AT2357" s="24"/>
      <c r="AV2357" s="24"/>
    </row>
    <row r="2358" ht="15.75" customHeight="1">
      <c r="F2358" s="19"/>
      <c r="G2358" s="20"/>
      <c r="M2358" s="21"/>
      <c r="O2358" s="19"/>
      <c r="R2358" s="21"/>
      <c r="T2358" s="19"/>
      <c r="U2358" s="19"/>
      <c r="Y2358" s="22"/>
      <c r="AA2358" s="19"/>
      <c r="AF2358" s="24"/>
      <c r="AK2358" s="21"/>
      <c r="AP2358" s="21"/>
      <c r="AS2358" s="24"/>
      <c r="AT2358" s="24"/>
      <c r="AV2358" s="24"/>
    </row>
    <row r="2359" ht="15.75" customHeight="1">
      <c r="F2359" s="19"/>
      <c r="G2359" s="20"/>
      <c r="M2359" s="21"/>
      <c r="O2359" s="19"/>
      <c r="R2359" s="21"/>
      <c r="T2359" s="19"/>
      <c r="U2359" s="19"/>
      <c r="Y2359" s="22"/>
      <c r="AA2359" s="19"/>
      <c r="AF2359" s="24"/>
      <c r="AK2359" s="21"/>
      <c r="AP2359" s="21"/>
      <c r="AS2359" s="24"/>
      <c r="AT2359" s="24"/>
      <c r="AV2359" s="24"/>
    </row>
    <row r="2360" ht="15.75" customHeight="1">
      <c r="F2360" s="19"/>
      <c r="G2360" s="20"/>
      <c r="M2360" s="21"/>
      <c r="O2360" s="19"/>
      <c r="R2360" s="21"/>
      <c r="T2360" s="19"/>
      <c r="U2360" s="19"/>
      <c r="Y2360" s="22"/>
      <c r="AA2360" s="19"/>
      <c r="AF2360" s="24"/>
      <c r="AK2360" s="21"/>
      <c r="AP2360" s="21"/>
      <c r="AS2360" s="24"/>
      <c r="AT2360" s="24"/>
      <c r="AV2360" s="24"/>
    </row>
    <row r="2361" ht="15.75" customHeight="1">
      <c r="F2361" s="19"/>
      <c r="G2361" s="20"/>
      <c r="M2361" s="21"/>
      <c r="O2361" s="19"/>
      <c r="R2361" s="21"/>
      <c r="T2361" s="19"/>
      <c r="U2361" s="19"/>
      <c r="Y2361" s="22"/>
      <c r="AA2361" s="19"/>
      <c r="AF2361" s="24"/>
      <c r="AK2361" s="21"/>
      <c r="AP2361" s="21"/>
      <c r="AS2361" s="24"/>
      <c r="AT2361" s="24"/>
      <c r="AV2361" s="24"/>
    </row>
    <row r="2362" ht="15.75" customHeight="1">
      <c r="F2362" s="19"/>
      <c r="G2362" s="20"/>
      <c r="M2362" s="21"/>
      <c r="O2362" s="19"/>
      <c r="R2362" s="21"/>
      <c r="T2362" s="19"/>
      <c r="U2362" s="19"/>
      <c r="Y2362" s="22"/>
      <c r="AA2362" s="19"/>
      <c r="AF2362" s="24"/>
      <c r="AK2362" s="21"/>
      <c r="AP2362" s="21"/>
      <c r="AS2362" s="24"/>
      <c r="AT2362" s="24"/>
      <c r="AV2362" s="24"/>
    </row>
    <row r="2363" ht="15.75" customHeight="1">
      <c r="F2363" s="19"/>
      <c r="G2363" s="20"/>
      <c r="M2363" s="21"/>
      <c r="O2363" s="19"/>
      <c r="R2363" s="21"/>
      <c r="T2363" s="19"/>
      <c r="U2363" s="19"/>
      <c r="Y2363" s="22"/>
      <c r="AA2363" s="19"/>
      <c r="AF2363" s="24"/>
      <c r="AK2363" s="21"/>
      <c r="AP2363" s="21"/>
      <c r="AS2363" s="24"/>
      <c r="AT2363" s="24"/>
      <c r="AV2363" s="24"/>
    </row>
    <row r="2364" ht="15.75" customHeight="1">
      <c r="F2364" s="19"/>
      <c r="G2364" s="20"/>
      <c r="M2364" s="21"/>
      <c r="O2364" s="19"/>
      <c r="R2364" s="21"/>
      <c r="T2364" s="19"/>
      <c r="U2364" s="19"/>
      <c r="Y2364" s="22"/>
      <c r="AA2364" s="19"/>
      <c r="AF2364" s="24"/>
      <c r="AK2364" s="21"/>
      <c r="AP2364" s="21"/>
      <c r="AS2364" s="24"/>
      <c r="AT2364" s="24"/>
      <c r="AV2364" s="24"/>
    </row>
    <row r="2365" ht="15.75" customHeight="1">
      <c r="F2365" s="19"/>
      <c r="G2365" s="20"/>
      <c r="M2365" s="21"/>
      <c r="O2365" s="19"/>
      <c r="R2365" s="21"/>
      <c r="T2365" s="19"/>
      <c r="U2365" s="19"/>
      <c r="Y2365" s="22"/>
      <c r="AA2365" s="19"/>
      <c r="AF2365" s="24"/>
      <c r="AK2365" s="21"/>
      <c r="AP2365" s="21"/>
      <c r="AS2365" s="24"/>
      <c r="AT2365" s="24"/>
      <c r="AV2365" s="24"/>
    </row>
    <row r="2366" ht="15.75" customHeight="1">
      <c r="F2366" s="19"/>
      <c r="G2366" s="20"/>
      <c r="M2366" s="21"/>
      <c r="O2366" s="19"/>
      <c r="R2366" s="21"/>
      <c r="T2366" s="19"/>
      <c r="U2366" s="19"/>
      <c r="Y2366" s="22"/>
      <c r="AA2366" s="19"/>
      <c r="AF2366" s="24"/>
      <c r="AK2366" s="21"/>
      <c r="AP2366" s="21"/>
      <c r="AS2366" s="24"/>
      <c r="AT2366" s="24"/>
      <c r="AV2366" s="24"/>
    </row>
    <row r="2367" ht="15.75" customHeight="1">
      <c r="F2367" s="19"/>
      <c r="G2367" s="20"/>
      <c r="M2367" s="21"/>
      <c r="O2367" s="19"/>
      <c r="R2367" s="21"/>
      <c r="T2367" s="19"/>
      <c r="U2367" s="19"/>
      <c r="Y2367" s="22"/>
      <c r="AA2367" s="19"/>
      <c r="AF2367" s="24"/>
      <c r="AK2367" s="21"/>
      <c r="AP2367" s="21"/>
      <c r="AS2367" s="24"/>
      <c r="AT2367" s="24"/>
      <c r="AV2367" s="24"/>
    </row>
    <row r="2368" ht="15.75" customHeight="1">
      <c r="F2368" s="19"/>
      <c r="G2368" s="20"/>
      <c r="M2368" s="21"/>
      <c r="O2368" s="19"/>
      <c r="R2368" s="21"/>
      <c r="T2368" s="19"/>
      <c r="U2368" s="19"/>
      <c r="Y2368" s="22"/>
      <c r="AA2368" s="19"/>
      <c r="AF2368" s="24"/>
      <c r="AK2368" s="21"/>
      <c r="AP2368" s="21"/>
      <c r="AS2368" s="24"/>
      <c r="AT2368" s="24"/>
      <c r="AV2368" s="24"/>
    </row>
    <row r="2369" ht="15.75" customHeight="1">
      <c r="F2369" s="19"/>
      <c r="G2369" s="20"/>
      <c r="M2369" s="21"/>
      <c r="O2369" s="19"/>
      <c r="R2369" s="21"/>
      <c r="T2369" s="19"/>
      <c r="U2369" s="19"/>
      <c r="Y2369" s="22"/>
      <c r="AA2369" s="19"/>
      <c r="AF2369" s="24"/>
      <c r="AK2369" s="21"/>
      <c r="AP2369" s="21"/>
      <c r="AS2369" s="24"/>
      <c r="AT2369" s="24"/>
      <c r="AV2369" s="24"/>
    </row>
    <row r="2370" ht="15.75" customHeight="1">
      <c r="F2370" s="19"/>
      <c r="G2370" s="20"/>
      <c r="M2370" s="21"/>
      <c r="O2370" s="19"/>
      <c r="R2370" s="21"/>
      <c r="T2370" s="19"/>
      <c r="U2370" s="19"/>
      <c r="Y2370" s="22"/>
      <c r="AA2370" s="19"/>
      <c r="AF2370" s="24"/>
      <c r="AK2370" s="21"/>
      <c r="AP2370" s="21"/>
      <c r="AS2370" s="24"/>
      <c r="AT2370" s="24"/>
      <c r="AV2370" s="24"/>
    </row>
    <row r="2371" ht="15.75" customHeight="1">
      <c r="F2371" s="19"/>
      <c r="G2371" s="20"/>
      <c r="M2371" s="21"/>
      <c r="O2371" s="19"/>
      <c r="R2371" s="21"/>
      <c r="T2371" s="19"/>
      <c r="U2371" s="19"/>
      <c r="Y2371" s="22"/>
      <c r="AA2371" s="19"/>
      <c r="AF2371" s="24"/>
      <c r="AK2371" s="21"/>
      <c r="AP2371" s="21"/>
      <c r="AS2371" s="24"/>
      <c r="AT2371" s="24"/>
      <c r="AV2371" s="24"/>
    </row>
    <row r="2372" ht="15.75" customHeight="1">
      <c r="F2372" s="19"/>
      <c r="G2372" s="20"/>
      <c r="M2372" s="21"/>
      <c r="O2372" s="19"/>
      <c r="R2372" s="21"/>
      <c r="T2372" s="19"/>
      <c r="U2372" s="19"/>
      <c r="Y2372" s="22"/>
      <c r="AA2372" s="19"/>
      <c r="AF2372" s="24"/>
      <c r="AK2372" s="21"/>
      <c r="AP2372" s="21"/>
      <c r="AS2372" s="24"/>
      <c r="AT2372" s="24"/>
      <c r="AV2372" s="24"/>
    </row>
    <row r="2373" ht="15.75" customHeight="1">
      <c r="F2373" s="19"/>
      <c r="G2373" s="20"/>
      <c r="M2373" s="21"/>
      <c r="O2373" s="19"/>
      <c r="R2373" s="21"/>
      <c r="T2373" s="19"/>
      <c r="U2373" s="19"/>
      <c r="Y2373" s="22"/>
      <c r="AA2373" s="19"/>
      <c r="AF2373" s="24"/>
      <c r="AK2373" s="21"/>
      <c r="AP2373" s="21"/>
      <c r="AS2373" s="24"/>
      <c r="AT2373" s="24"/>
      <c r="AV2373" s="24"/>
    </row>
    <row r="2374" ht="15.75" customHeight="1">
      <c r="F2374" s="19"/>
      <c r="G2374" s="20"/>
      <c r="M2374" s="21"/>
      <c r="O2374" s="19"/>
      <c r="R2374" s="21"/>
      <c r="T2374" s="19"/>
      <c r="U2374" s="19"/>
      <c r="Y2374" s="22"/>
      <c r="AA2374" s="19"/>
      <c r="AF2374" s="24"/>
      <c r="AK2374" s="21"/>
      <c r="AP2374" s="21"/>
      <c r="AS2374" s="24"/>
      <c r="AT2374" s="24"/>
      <c r="AV2374" s="24"/>
    </row>
    <row r="2375" ht="15.75" customHeight="1">
      <c r="F2375" s="19"/>
      <c r="G2375" s="20"/>
      <c r="M2375" s="21"/>
      <c r="O2375" s="19"/>
      <c r="R2375" s="21"/>
      <c r="T2375" s="19"/>
      <c r="U2375" s="19"/>
      <c r="Y2375" s="22"/>
      <c r="AA2375" s="19"/>
      <c r="AF2375" s="24"/>
      <c r="AK2375" s="21"/>
      <c r="AP2375" s="21"/>
      <c r="AS2375" s="24"/>
      <c r="AT2375" s="24"/>
      <c r="AV2375" s="24"/>
    </row>
    <row r="2376" ht="15.75" customHeight="1">
      <c r="F2376" s="19"/>
      <c r="G2376" s="20"/>
      <c r="M2376" s="21"/>
      <c r="O2376" s="19"/>
      <c r="R2376" s="21"/>
      <c r="T2376" s="19"/>
      <c r="U2376" s="19"/>
      <c r="Y2376" s="22"/>
      <c r="AA2376" s="19"/>
      <c r="AF2376" s="24"/>
      <c r="AK2376" s="21"/>
      <c r="AP2376" s="21"/>
      <c r="AS2376" s="24"/>
      <c r="AT2376" s="24"/>
      <c r="AV2376" s="24"/>
    </row>
    <row r="2377" ht="15.75" customHeight="1">
      <c r="F2377" s="19"/>
      <c r="G2377" s="20"/>
      <c r="M2377" s="21"/>
      <c r="O2377" s="19"/>
      <c r="R2377" s="21"/>
      <c r="T2377" s="19"/>
      <c r="U2377" s="19"/>
      <c r="Y2377" s="22"/>
      <c r="AA2377" s="19"/>
      <c r="AF2377" s="24"/>
      <c r="AK2377" s="21"/>
      <c r="AP2377" s="21"/>
      <c r="AS2377" s="24"/>
      <c r="AT2377" s="24"/>
      <c r="AV2377" s="24"/>
    </row>
    <row r="2378" ht="15.75" customHeight="1">
      <c r="F2378" s="19"/>
      <c r="G2378" s="20"/>
      <c r="M2378" s="21"/>
      <c r="O2378" s="19"/>
      <c r="R2378" s="21"/>
      <c r="T2378" s="19"/>
      <c r="U2378" s="19"/>
      <c r="Y2378" s="22"/>
      <c r="AA2378" s="19"/>
      <c r="AF2378" s="24"/>
      <c r="AK2378" s="21"/>
      <c r="AP2378" s="21"/>
      <c r="AS2378" s="24"/>
      <c r="AT2378" s="24"/>
      <c r="AV2378" s="24"/>
    </row>
    <row r="2379" ht="15.75" customHeight="1">
      <c r="F2379" s="19"/>
      <c r="G2379" s="20"/>
      <c r="M2379" s="21"/>
      <c r="O2379" s="19"/>
      <c r="R2379" s="21"/>
      <c r="T2379" s="19"/>
      <c r="U2379" s="19"/>
      <c r="Y2379" s="22"/>
      <c r="AA2379" s="19"/>
      <c r="AF2379" s="24"/>
      <c r="AK2379" s="21"/>
      <c r="AP2379" s="21"/>
      <c r="AS2379" s="24"/>
      <c r="AT2379" s="24"/>
      <c r="AV2379" s="24"/>
    </row>
    <row r="2380" ht="15.75" customHeight="1">
      <c r="F2380" s="19"/>
      <c r="G2380" s="20"/>
      <c r="M2380" s="21"/>
      <c r="O2380" s="19"/>
      <c r="R2380" s="21"/>
      <c r="T2380" s="19"/>
      <c r="U2380" s="19"/>
      <c r="Y2380" s="22"/>
      <c r="AA2380" s="19"/>
      <c r="AF2380" s="24"/>
      <c r="AK2380" s="21"/>
      <c r="AP2380" s="21"/>
      <c r="AS2380" s="24"/>
      <c r="AT2380" s="24"/>
      <c r="AV2380" s="24"/>
    </row>
    <row r="2381" ht="15.75" customHeight="1">
      <c r="F2381" s="19"/>
      <c r="G2381" s="20"/>
      <c r="M2381" s="21"/>
      <c r="O2381" s="19"/>
      <c r="R2381" s="21"/>
      <c r="T2381" s="19"/>
      <c r="U2381" s="19"/>
      <c r="Y2381" s="22"/>
      <c r="AA2381" s="19"/>
      <c r="AF2381" s="24"/>
      <c r="AK2381" s="21"/>
      <c r="AP2381" s="21"/>
      <c r="AS2381" s="24"/>
      <c r="AT2381" s="24"/>
      <c r="AV2381" s="24"/>
    </row>
    <row r="2382" ht="15.75" customHeight="1">
      <c r="F2382" s="19"/>
      <c r="G2382" s="20"/>
      <c r="M2382" s="21"/>
      <c r="O2382" s="19"/>
      <c r="R2382" s="21"/>
      <c r="T2382" s="19"/>
      <c r="U2382" s="19"/>
      <c r="Y2382" s="22"/>
      <c r="AA2382" s="19"/>
      <c r="AF2382" s="24"/>
      <c r="AK2382" s="21"/>
      <c r="AP2382" s="21"/>
      <c r="AS2382" s="24"/>
      <c r="AT2382" s="24"/>
      <c r="AV2382" s="24"/>
    </row>
    <row r="2383" ht="15.75" customHeight="1">
      <c r="F2383" s="19"/>
      <c r="G2383" s="20"/>
      <c r="M2383" s="21"/>
      <c r="O2383" s="19"/>
      <c r="R2383" s="21"/>
      <c r="T2383" s="19"/>
      <c r="U2383" s="19"/>
      <c r="Y2383" s="22"/>
      <c r="AA2383" s="19"/>
      <c r="AF2383" s="24"/>
      <c r="AK2383" s="21"/>
      <c r="AP2383" s="21"/>
      <c r="AS2383" s="24"/>
      <c r="AT2383" s="24"/>
      <c r="AV2383" s="24"/>
    </row>
    <row r="2384" ht="15.75" customHeight="1">
      <c r="F2384" s="19"/>
      <c r="G2384" s="20"/>
      <c r="M2384" s="21"/>
      <c r="O2384" s="19"/>
      <c r="R2384" s="21"/>
      <c r="T2384" s="19"/>
      <c r="U2384" s="19"/>
      <c r="Y2384" s="22"/>
      <c r="AA2384" s="19"/>
      <c r="AF2384" s="24"/>
      <c r="AK2384" s="21"/>
      <c r="AP2384" s="21"/>
      <c r="AS2384" s="24"/>
      <c r="AT2384" s="24"/>
      <c r="AV2384" s="24"/>
    </row>
    <row r="2385" ht="15.75" customHeight="1">
      <c r="F2385" s="19"/>
      <c r="G2385" s="20"/>
      <c r="M2385" s="21"/>
      <c r="O2385" s="19"/>
      <c r="R2385" s="21"/>
      <c r="T2385" s="19"/>
      <c r="U2385" s="19"/>
      <c r="Y2385" s="22"/>
      <c r="AA2385" s="19"/>
      <c r="AF2385" s="24"/>
      <c r="AK2385" s="21"/>
      <c r="AP2385" s="21"/>
      <c r="AS2385" s="24"/>
      <c r="AT2385" s="24"/>
      <c r="AV2385" s="24"/>
    </row>
    <row r="2386" ht="15.75" customHeight="1">
      <c r="F2386" s="19"/>
      <c r="G2386" s="20"/>
      <c r="M2386" s="21"/>
      <c r="O2386" s="19"/>
      <c r="R2386" s="21"/>
      <c r="T2386" s="19"/>
      <c r="U2386" s="19"/>
      <c r="Y2386" s="22"/>
      <c r="AA2386" s="19"/>
      <c r="AF2386" s="24"/>
      <c r="AK2386" s="21"/>
      <c r="AP2386" s="21"/>
      <c r="AS2386" s="24"/>
      <c r="AT2386" s="24"/>
      <c r="AV2386" s="24"/>
    </row>
    <row r="2387" ht="15.75" customHeight="1">
      <c r="F2387" s="19"/>
      <c r="G2387" s="20"/>
      <c r="M2387" s="21"/>
      <c r="O2387" s="19"/>
      <c r="R2387" s="21"/>
      <c r="T2387" s="19"/>
      <c r="U2387" s="19"/>
      <c r="Y2387" s="22"/>
      <c r="AA2387" s="19"/>
      <c r="AF2387" s="24"/>
      <c r="AK2387" s="21"/>
      <c r="AP2387" s="21"/>
      <c r="AS2387" s="24"/>
      <c r="AT2387" s="24"/>
      <c r="AV2387" s="24"/>
    </row>
    <row r="2388" ht="15.75" customHeight="1">
      <c r="F2388" s="19"/>
      <c r="G2388" s="20"/>
      <c r="M2388" s="21"/>
      <c r="O2388" s="19"/>
      <c r="R2388" s="21"/>
      <c r="T2388" s="19"/>
      <c r="U2388" s="19"/>
      <c r="Y2388" s="22"/>
      <c r="AA2388" s="19"/>
      <c r="AF2388" s="24"/>
      <c r="AK2388" s="21"/>
      <c r="AP2388" s="21"/>
      <c r="AS2388" s="24"/>
      <c r="AT2388" s="24"/>
      <c r="AV2388" s="24"/>
    </row>
    <row r="2389" ht="15.75" customHeight="1">
      <c r="F2389" s="19"/>
      <c r="G2389" s="20"/>
      <c r="M2389" s="21"/>
      <c r="O2389" s="19"/>
      <c r="R2389" s="21"/>
      <c r="T2389" s="19"/>
      <c r="U2389" s="19"/>
      <c r="Y2389" s="22"/>
      <c r="AA2389" s="19"/>
      <c r="AF2389" s="24"/>
      <c r="AK2389" s="21"/>
      <c r="AP2389" s="21"/>
      <c r="AS2389" s="24"/>
      <c r="AT2389" s="24"/>
      <c r="AV2389" s="24"/>
    </row>
    <row r="2390" ht="15.75" customHeight="1">
      <c r="F2390" s="19"/>
      <c r="G2390" s="20"/>
      <c r="M2390" s="21"/>
      <c r="O2390" s="19"/>
      <c r="R2390" s="21"/>
      <c r="T2390" s="19"/>
      <c r="U2390" s="19"/>
      <c r="Y2390" s="22"/>
      <c r="AA2390" s="19"/>
      <c r="AF2390" s="24"/>
      <c r="AK2390" s="21"/>
      <c r="AP2390" s="21"/>
      <c r="AS2390" s="24"/>
      <c r="AT2390" s="24"/>
      <c r="AV2390" s="24"/>
    </row>
    <row r="2391" ht="15.75" customHeight="1">
      <c r="F2391" s="19"/>
      <c r="G2391" s="20"/>
      <c r="M2391" s="21"/>
      <c r="O2391" s="19"/>
      <c r="R2391" s="21"/>
      <c r="T2391" s="19"/>
      <c r="U2391" s="19"/>
      <c r="Y2391" s="22"/>
      <c r="AA2391" s="19"/>
      <c r="AF2391" s="24"/>
      <c r="AK2391" s="21"/>
      <c r="AP2391" s="21"/>
      <c r="AS2391" s="24"/>
      <c r="AT2391" s="24"/>
      <c r="AV2391" s="24"/>
    </row>
    <row r="2392" ht="15.75" customHeight="1">
      <c r="F2392" s="19"/>
      <c r="G2392" s="20"/>
      <c r="M2392" s="21"/>
      <c r="O2392" s="19"/>
      <c r="R2392" s="21"/>
      <c r="T2392" s="19"/>
      <c r="U2392" s="19"/>
      <c r="Y2392" s="22"/>
      <c r="AA2392" s="19"/>
      <c r="AF2392" s="24"/>
      <c r="AK2392" s="21"/>
      <c r="AP2392" s="21"/>
      <c r="AS2392" s="24"/>
      <c r="AT2392" s="24"/>
      <c r="AV2392" s="24"/>
    </row>
    <row r="2393" ht="15.75" customHeight="1">
      <c r="F2393" s="19"/>
      <c r="G2393" s="20"/>
      <c r="M2393" s="21"/>
      <c r="O2393" s="19"/>
      <c r="R2393" s="21"/>
      <c r="T2393" s="19"/>
      <c r="U2393" s="19"/>
      <c r="Y2393" s="22"/>
      <c r="AA2393" s="19"/>
      <c r="AF2393" s="24"/>
      <c r="AK2393" s="21"/>
      <c r="AP2393" s="21"/>
      <c r="AS2393" s="24"/>
      <c r="AT2393" s="24"/>
      <c r="AV2393" s="24"/>
    </row>
    <row r="2394" ht="15.75" customHeight="1">
      <c r="F2394" s="19"/>
      <c r="G2394" s="20"/>
      <c r="M2394" s="21"/>
      <c r="O2394" s="19"/>
      <c r="R2394" s="21"/>
      <c r="T2394" s="19"/>
      <c r="U2394" s="19"/>
      <c r="Y2394" s="22"/>
      <c r="AA2394" s="19"/>
      <c r="AF2394" s="24"/>
      <c r="AK2394" s="21"/>
      <c r="AP2394" s="21"/>
      <c r="AS2394" s="24"/>
      <c r="AT2394" s="24"/>
      <c r="AV2394" s="24"/>
    </row>
    <row r="2395" ht="15.75" customHeight="1">
      <c r="F2395" s="19"/>
      <c r="G2395" s="20"/>
      <c r="M2395" s="21"/>
      <c r="O2395" s="19"/>
      <c r="R2395" s="21"/>
      <c r="T2395" s="19"/>
      <c r="U2395" s="19"/>
      <c r="Y2395" s="22"/>
      <c r="AA2395" s="19"/>
      <c r="AF2395" s="24"/>
      <c r="AK2395" s="21"/>
      <c r="AP2395" s="21"/>
      <c r="AS2395" s="24"/>
      <c r="AT2395" s="24"/>
      <c r="AV2395" s="24"/>
    </row>
    <row r="2396" ht="15.75" customHeight="1">
      <c r="F2396" s="19"/>
      <c r="G2396" s="20"/>
      <c r="M2396" s="21"/>
      <c r="O2396" s="19"/>
      <c r="R2396" s="21"/>
      <c r="T2396" s="19"/>
      <c r="U2396" s="19"/>
      <c r="Y2396" s="22"/>
      <c r="AA2396" s="19"/>
      <c r="AF2396" s="24"/>
      <c r="AK2396" s="21"/>
      <c r="AP2396" s="21"/>
      <c r="AS2396" s="24"/>
      <c r="AT2396" s="24"/>
      <c r="AV2396" s="24"/>
    </row>
    <row r="2397" ht="15.75" customHeight="1">
      <c r="F2397" s="19"/>
      <c r="G2397" s="20"/>
      <c r="M2397" s="21"/>
      <c r="O2397" s="19"/>
      <c r="R2397" s="21"/>
      <c r="T2397" s="19"/>
      <c r="U2397" s="19"/>
      <c r="Y2397" s="22"/>
      <c r="AA2397" s="19"/>
      <c r="AF2397" s="24"/>
      <c r="AK2397" s="21"/>
      <c r="AP2397" s="21"/>
      <c r="AS2397" s="24"/>
      <c r="AT2397" s="24"/>
      <c r="AV2397" s="24"/>
    </row>
    <row r="2398" ht="15.75" customHeight="1">
      <c r="F2398" s="19"/>
      <c r="G2398" s="20"/>
      <c r="M2398" s="21"/>
      <c r="O2398" s="19"/>
      <c r="R2398" s="21"/>
      <c r="T2398" s="19"/>
      <c r="U2398" s="19"/>
      <c r="Y2398" s="22"/>
      <c r="AA2398" s="19"/>
      <c r="AF2398" s="24"/>
      <c r="AK2398" s="21"/>
      <c r="AP2398" s="21"/>
      <c r="AS2398" s="24"/>
      <c r="AT2398" s="24"/>
      <c r="AV2398" s="24"/>
    </row>
    <row r="2399" ht="15.75" customHeight="1">
      <c r="F2399" s="19"/>
      <c r="G2399" s="20"/>
      <c r="M2399" s="21"/>
      <c r="O2399" s="19"/>
      <c r="R2399" s="21"/>
      <c r="T2399" s="19"/>
      <c r="U2399" s="19"/>
      <c r="Y2399" s="22"/>
      <c r="AA2399" s="19"/>
      <c r="AF2399" s="24"/>
      <c r="AK2399" s="21"/>
      <c r="AP2399" s="21"/>
      <c r="AS2399" s="24"/>
      <c r="AT2399" s="24"/>
      <c r="AV2399" s="24"/>
    </row>
    <row r="2400" ht="15.75" customHeight="1">
      <c r="F2400" s="19"/>
      <c r="G2400" s="20"/>
      <c r="M2400" s="21"/>
      <c r="O2400" s="19"/>
      <c r="R2400" s="21"/>
      <c r="T2400" s="19"/>
      <c r="U2400" s="19"/>
      <c r="Y2400" s="22"/>
      <c r="AA2400" s="19"/>
      <c r="AF2400" s="24"/>
      <c r="AK2400" s="21"/>
      <c r="AP2400" s="21"/>
      <c r="AS2400" s="24"/>
      <c r="AT2400" s="24"/>
      <c r="AV2400" s="24"/>
    </row>
    <row r="2401" ht="15.75" customHeight="1">
      <c r="F2401" s="19"/>
      <c r="G2401" s="20"/>
      <c r="M2401" s="21"/>
      <c r="O2401" s="19"/>
      <c r="R2401" s="21"/>
      <c r="T2401" s="19"/>
      <c r="U2401" s="19"/>
      <c r="Y2401" s="22"/>
      <c r="AA2401" s="19"/>
      <c r="AF2401" s="24"/>
      <c r="AK2401" s="21"/>
      <c r="AP2401" s="21"/>
      <c r="AS2401" s="24"/>
      <c r="AT2401" s="24"/>
      <c r="AV2401" s="24"/>
    </row>
    <row r="2402" ht="15.75" customHeight="1">
      <c r="F2402" s="19"/>
      <c r="G2402" s="20"/>
      <c r="M2402" s="21"/>
      <c r="O2402" s="19"/>
      <c r="R2402" s="21"/>
      <c r="T2402" s="19"/>
      <c r="U2402" s="19"/>
      <c r="Y2402" s="22"/>
      <c r="AA2402" s="19"/>
      <c r="AF2402" s="24"/>
      <c r="AK2402" s="21"/>
      <c r="AP2402" s="21"/>
      <c r="AS2402" s="24"/>
      <c r="AT2402" s="24"/>
      <c r="AV2402" s="24"/>
    </row>
    <row r="2403" ht="15.75" customHeight="1">
      <c r="F2403" s="19"/>
      <c r="G2403" s="20"/>
      <c r="M2403" s="21"/>
      <c r="O2403" s="19"/>
      <c r="R2403" s="21"/>
      <c r="T2403" s="19"/>
      <c r="U2403" s="19"/>
      <c r="Y2403" s="22"/>
      <c r="AA2403" s="19"/>
      <c r="AF2403" s="24"/>
      <c r="AK2403" s="21"/>
      <c r="AP2403" s="21"/>
      <c r="AS2403" s="24"/>
      <c r="AT2403" s="24"/>
      <c r="AV2403" s="24"/>
    </row>
    <row r="2404" ht="15.75" customHeight="1">
      <c r="F2404" s="19"/>
      <c r="G2404" s="20"/>
      <c r="M2404" s="21"/>
      <c r="O2404" s="19"/>
      <c r="R2404" s="21"/>
      <c r="T2404" s="19"/>
      <c r="U2404" s="19"/>
      <c r="Y2404" s="22"/>
      <c r="AA2404" s="19"/>
      <c r="AF2404" s="24"/>
      <c r="AK2404" s="21"/>
      <c r="AP2404" s="21"/>
      <c r="AS2404" s="24"/>
      <c r="AT2404" s="24"/>
      <c r="AV2404" s="24"/>
    </row>
    <row r="2405" ht="15.75" customHeight="1">
      <c r="F2405" s="19"/>
      <c r="G2405" s="20"/>
      <c r="M2405" s="21"/>
      <c r="O2405" s="19"/>
      <c r="R2405" s="21"/>
      <c r="T2405" s="19"/>
      <c r="U2405" s="19"/>
      <c r="Y2405" s="22"/>
      <c r="AA2405" s="19"/>
      <c r="AF2405" s="24"/>
      <c r="AK2405" s="21"/>
      <c r="AP2405" s="21"/>
      <c r="AS2405" s="24"/>
      <c r="AT2405" s="24"/>
      <c r="AV2405" s="24"/>
    </row>
    <row r="2406" ht="15.75" customHeight="1">
      <c r="F2406" s="19"/>
      <c r="G2406" s="20"/>
      <c r="M2406" s="21"/>
      <c r="O2406" s="19"/>
      <c r="R2406" s="21"/>
      <c r="T2406" s="19"/>
      <c r="U2406" s="19"/>
      <c r="Y2406" s="22"/>
      <c r="AA2406" s="19"/>
      <c r="AF2406" s="24"/>
      <c r="AK2406" s="21"/>
      <c r="AP2406" s="21"/>
      <c r="AS2406" s="24"/>
      <c r="AT2406" s="24"/>
      <c r="AV2406" s="24"/>
    </row>
    <row r="2407" ht="15.75" customHeight="1">
      <c r="F2407" s="19"/>
      <c r="G2407" s="20"/>
      <c r="M2407" s="21"/>
      <c r="O2407" s="19"/>
      <c r="R2407" s="21"/>
      <c r="T2407" s="19"/>
      <c r="U2407" s="19"/>
      <c r="Y2407" s="22"/>
      <c r="AA2407" s="19"/>
      <c r="AF2407" s="24"/>
      <c r="AK2407" s="21"/>
      <c r="AP2407" s="21"/>
      <c r="AS2407" s="24"/>
      <c r="AT2407" s="24"/>
      <c r="AV2407" s="24"/>
    </row>
    <row r="2408" ht="15.75" customHeight="1">
      <c r="F2408" s="19"/>
      <c r="G2408" s="20"/>
      <c r="M2408" s="21"/>
      <c r="O2408" s="19"/>
      <c r="R2408" s="21"/>
      <c r="T2408" s="19"/>
      <c r="U2408" s="19"/>
      <c r="Y2408" s="22"/>
      <c r="AA2408" s="19"/>
      <c r="AF2408" s="24"/>
      <c r="AK2408" s="21"/>
      <c r="AP2408" s="21"/>
      <c r="AS2408" s="24"/>
      <c r="AT2408" s="24"/>
      <c r="AV2408" s="24"/>
    </row>
    <row r="2409" ht="15.75" customHeight="1">
      <c r="F2409" s="19"/>
      <c r="G2409" s="20"/>
      <c r="M2409" s="21"/>
      <c r="O2409" s="19"/>
      <c r="R2409" s="21"/>
      <c r="T2409" s="19"/>
      <c r="U2409" s="19"/>
      <c r="Y2409" s="22"/>
      <c r="AA2409" s="19"/>
      <c r="AF2409" s="24"/>
      <c r="AK2409" s="21"/>
      <c r="AP2409" s="21"/>
      <c r="AS2409" s="24"/>
      <c r="AT2409" s="24"/>
      <c r="AV2409" s="24"/>
    </row>
    <row r="2410" ht="15.75" customHeight="1">
      <c r="F2410" s="19"/>
      <c r="G2410" s="20"/>
      <c r="M2410" s="21"/>
      <c r="O2410" s="19"/>
      <c r="R2410" s="21"/>
      <c r="T2410" s="19"/>
      <c r="U2410" s="19"/>
      <c r="Y2410" s="22"/>
      <c r="AA2410" s="19"/>
      <c r="AF2410" s="24"/>
      <c r="AK2410" s="21"/>
      <c r="AP2410" s="21"/>
      <c r="AS2410" s="24"/>
      <c r="AT2410" s="24"/>
      <c r="AV2410" s="24"/>
    </row>
    <row r="2411" ht="15.75" customHeight="1">
      <c r="F2411" s="19"/>
      <c r="G2411" s="20"/>
      <c r="M2411" s="21"/>
      <c r="O2411" s="19"/>
      <c r="R2411" s="21"/>
      <c r="T2411" s="19"/>
      <c r="U2411" s="19"/>
      <c r="Y2411" s="22"/>
      <c r="AA2411" s="19"/>
      <c r="AF2411" s="24"/>
      <c r="AK2411" s="21"/>
      <c r="AP2411" s="21"/>
      <c r="AS2411" s="24"/>
      <c r="AT2411" s="24"/>
      <c r="AV2411" s="24"/>
    </row>
    <row r="2412" ht="15.75" customHeight="1">
      <c r="F2412" s="19"/>
      <c r="G2412" s="20"/>
      <c r="M2412" s="21"/>
      <c r="O2412" s="19"/>
      <c r="R2412" s="21"/>
      <c r="T2412" s="19"/>
      <c r="U2412" s="19"/>
      <c r="Y2412" s="22"/>
      <c r="AA2412" s="19"/>
      <c r="AF2412" s="24"/>
      <c r="AK2412" s="21"/>
      <c r="AP2412" s="21"/>
      <c r="AS2412" s="24"/>
      <c r="AT2412" s="24"/>
      <c r="AV2412" s="24"/>
    </row>
    <row r="2413" ht="15.75" customHeight="1">
      <c r="F2413" s="19"/>
      <c r="G2413" s="20"/>
      <c r="M2413" s="21"/>
      <c r="O2413" s="19"/>
      <c r="R2413" s="21"/>
      <c r="T2413" s="19"/>
      <c r="U2413" s="19"/>
      <c r="Y2413" s="22"/>
      <c r="AA2413" s="19"/>
      <c r="AF2413" s="24"/>
      <c r="AK2413" s="21"/>
      <c r="AP2413" s="21"/>
      <c r="AS2413" s="24"/>
      <c r="AT2413" s="24"/>
      <c r="AV2413" s="24"/>
    </row>
    <row r="2414" ht="15.75" customHeight="1">
      <c r="F2414" s="19"/>
      <c r="G2414" s="20"/>
      <c r="M2414" s="21"/>
      <c r="O2414" s="19"/>
      <c r="R2414" s="21"/>
      <c r="T2414" s="19"/>
      <c r="U2414" s="19"/>
      <c r="Y2414" s="22"/>
      <c r="AA2414" s="19"/>
      <c r="AF2414" s="24"/>
      <c r="AK2414" s="21"/>
      <c r="AP2414" s="21"/>
      <c r="AS2414" s="24"/>
      <c r="AT2414" s="24"/>
      <c r="AV2414" s="24"/>
    </row>
    <row r="2415" ht="15.75" customHeight="1">
      <c r="F2415" s="19"/>
      <c r="G2415" s="20"/>
      <c r="M2415" s="21"/>
      <c r="O2415" s="19"/>
      <c r="R2415" s="21"/>
      <c r="T2415" s="19"/>
      <c r="U2415" s="19"/>
      <c r="Y2415" s="22"/>
      <c r="AA2415" s="19"/>
      <c r="AF2415" s="24"/>
      <c r="AK2415" s="21"/>
      <c r="AP2415" s="21"/>
      <c r="AS2415" s="24"/>
      <c r="AT2415" s="24"/>
      <c r="AV2415" s="24"/>
    </row>
    <row r="2416" ht="15.75" customHeight="1">
      <c r="F2416" s="19"/>
      <c r="G2416" s="20"/>
      <c r="M2416" s="21"/>
      <c r="O2416" s="19"/>
      <c r="R2416" s="21"/>
      <c r="T2416" s="19"/>
      <c r="U2416" s="19"/>
      <c r="Y2416" s="22"/>
      <c r="AA2416" s="19"/>
      <c r="AF2416" s="24"/>
      <c r="AK2416" s="21"/>
      <c r="AP2416" s="21"/>
      <c r="AS2416" s="24"/>
      <c r="AT2416" s="24"/>
      <c r="AV2416" s="24"/>
    </row>
    <row r="2417" ht="15.75" customHeight="1">
      <c r="F2417" s="19"/>
      <c r="G2417" s="20"/>
      <c r="M2417" s="21"/>
      <c r="O2417" s="19"/>
      <c r="R2417" s="21"/>
      <c r="T2417" s="19"/>
      <c r="U2417" s="19"/>
      <c r="Y2417" s="22"/>
      <c r="AA2417" s="19"/>
      <c r="AF2417" s="24"/>
      <c r="AK2417" s="21"/>
      <c r="AP2417" s="21"/>
      <c r="AS2417" s="24"/>
      <c r="AT2417" s="24"/>
      <c r="AV2417" s="24"/>
    </row>
    <row r="2418" ht="15.75" customHeight="1">
      <c r="F2418" s="19"/>
      <c r="G2418" s="20"/>
      <c r="M2418" s="21"/>
      <c r="O2418" s="19"/>
      <c r="R2418" s="21"/>
      <c r="T2418" s="19"/>
      <c r="U2418" s="19"/>
      <c r="Y2418" s="22"/>
      <c r="AA2418" s="19"/>
      <c r="AF2418" s="24"/>
      <c r="AK2418" s="21"/>
      <c r="AP2418" s="21"/>
      <c r="AS2418" s="24"/>
      <c r="AT2418" s="24"/>
      <c r="AV2418" s="24"/>
    </row>
    <row r="2419" ht="15.75" customHeight="1">
      <c r="F2419" s="19"/>
      <c r="G2419" s="20"/>
      <c r="M2419" s="21"/>
      <c r="O2419" s="19"/>
      <c r="R2419" s="21"/>
      <c r="T2419" s="19"/>
      <c r="U2419" s="19"/>
      <c r="Y2419" s="22"/>
      <c r="AA2419" s="19"/>
      <c r="AF2419" s="24"/>
      <c r="AK2419" s="21"/>
      <c r="AP2419" s="21"/>
      <c r="AS2419" s="24"/>
      <c r="AT2419" s="24"/>
      <c r="AV2419" s="24"/>
    </row>
    <row r="2420" ht="15.75" customHeight="1">
      <c r="F2420" s="19"/>
      <c r="G2420" s="20"/>
      <c r="M2420" s="21"/>
      <c r="O2420" s="19"/>
      <c r="R2420" s="21"/>
      <c r="T2420" s="19"/>
      <c r="U2420" s="19"/>
      <c r="Y2420" s="22"/>
      <c r="AA2420" s="19"/>
      <c r="AF2420" s="24"/>
      <c r="AK2420" s="21"/>
      <c r="AP2420" s="21"/>
      <c r="AS2420" s="24"/>
      <c r="AT2420" s="24"/>
      <c r="AV2420" s="24"/>
    </row>
    <row r="2421" ht="15.75" customHeight="1">
      <c r="F2421" s="19"/>
      <c r="G2421" s="20"/>
      <c r="M2421" s="21"/>
      <c r="O2421" s="19"/>
      <c r="R2421" s="21"/>
      <c r="T2421" s="19"/>
      <c r="U2421" s="19"/>
      <c r="Y2421" s="22"/>
      <c r="AA2421" s="19"/>
      <c r="AF2421" s="24"/>
      <c r="AK2421" s="21"/>
      <c r="AP2421" s="21"/>
      <c r="AS2421" s="24"/>
      <c r="AT2421" s="24"/>
      <c r="AV2421" s="24"/>
    </row>
    <row r="2422" ht="15.75" customHeight="1">
      <c r="F2422" s="19"/>
      <c r="G2422" s="20"/>
      <c r="M2422" s="21"/>
      <c r="O2422" s="19"/>
      <c r="R2422" s="21"/>
      <c r="T2422" s="19"/>
      <c r="U2422" s="19"/>
      <c r="Y2422" s="22"/>
      <c r="AA2422" s="19"/>
      <c r="AF2422" s="24"/>
      <c r="AK2422" s="21"/>
      <c r="AP2422" s="21"/>
      <c r="AS2422" s="24"/>
      <c r="AT2422" s="24"/>
      <c r="AV2422" s="24"/>
    </row>
    <row r="2423" ht="15.75" customHeight="1">
      <c r="F2423" s="19"/>
      <c r="G2423" s="20"/>
      <c r="M2423" s="21"/>
      <c r="O2423" s="19"/>
      <c r="R2423" s="21"/>
      <c r="T2423" s="19"/>
      <c r="U2423" s="19"/>
      <c r="Y2423" s="22"/>
      <c r="AA2423" s="19"/>
      <c r="AF2423" s="24"/>
      <c r="AK2423" s="21"/>
      <c r="AP2423" s="21"/>
      <c r="AS2423" s="24"/>
      <c r="AT2423" s="24"/>
      <c r="AV2423" s="24"/>
    </row>
    <row r="2424" ht="15.75" customHeight="1">
      <c r="F2424" s="19"/>
      <c r="G2424" s="20"/>
      <c r="M2424" s="21"/>
      <c r="O2424" s="19"/>
      <c r="R2424" s="21"/>
      <c r="T2424" s="19"/>
      <c r="U2424" s="19"/>
      <c r="Y2424" s="22"/>
      <c r="AA2424" s="19"/>
      <c r="AF2424" s="24"/>
      <c r="AK2424" s="21"/>
      <c r="AP2424" s="21"/>
      <c r="AS2424" s="24"/>
      <c r="AT2424" s="24"/>
      <c r="AV2424" s="24"/>
    </row>
    <row r="2425" ht="15.75" customHeight="1">
      <c r="F2425" s="19"/>
      <c r="G2425" s="20"/>
      <c r="M2425" s="21"/>
      <c r="O2425" s="19"/>
      <c r="R2425" s="21"/>
      <c r="T2425" s="19"/>
      <c r="U2425" s="19"/>
      <c r="Y2425" s="22"/>
      <c r="AA2425" s="19"/>
      <c r="AF2425" s="24"/>
      <c r="AK2425" s="21"/>
      <c r="AP2425" s="21"/>
      <c r="AS2425" s="24"/>
      <c r="AT2425" s="24"/>
      <c r="AV2425" s="24"/>
    </row>
    <row r="2426" ht="15.75" customHeight="1">
      <c r="F2426" s="19"/>
      <c r="G2426" s="20"/>
      <c r="M2426" s="21"/>
      <c r="O2426" s="19"/>
      <c r="R2426" s="21"/>
      <c r="T2426" s="19"/>
      <c r="U2426" s="19"/>
      <c r="Y2426" s="22"/>
      <c r="AA2426" s="19"/>
      <c r="AF2426" s="24"/>
      <c r="AK2426" s="21"/>
      <c r="AP2426" s="21"/>
      <c r="AS2426" s="24"/>
      <c r="AT2426" s="24"/>
      <c r="AV2426" s="24"/>
    </row>
    <row r="2427" ht="15.75" customHeight="1">
      <c r="F2427" s="19"/>
      <c r="G2427" s="20"/>
      <c r="M2427" s="21"/>
      <c r="O2427" s="19"/>
      <c r="R2427" s="21"/>
      <c r="T2427" s="19"/>
      <c r="U2427" s="19"/>
      <c r="Y2427" s="22"/>
      <c r="AA2427" s="19"/>
      <c r="AF2427" s="24"/>
      <c r="AK2427" s="21"/>
      <c r="AP2427" s="21"/>
      <c r="AS2427" s="24"/>
      <c r="AT2427" s="24"/>
      <c r="AV2427" s="24"/>
    </row>
    <row r="2428" ht="15.75" customHeight="1">
      <c r="F2428" s="19"/>
      <c r="G2428" s="20"/>
      <c r="M2428" s="21"/>
      <c r="O2428" s="19"/>
      <c r="R2428" s="21"/>
      <c r="T2428" s="19"/>
      <c r="U2428" s="19"/>
      <c r="Y2428" s="22"/>
      <c r="AA2428" s="19"/>
      <c r="AF2428" s="24"/>
      <c r="AK2428" s="21"/>
      <c r="AP2428" s="21"/>
      <c r="AS2428" s="24"/>
      <c r="AT2428" s="24"/>
      <c r="AV2428" s="24"/>
    </row>
    <row r="2429" ht="15.75" customHeight="1">
      <c r="F2429" s="19"/>
      <c r="G2429" s="20"/>
      <c r="M2429" s="21"/>
      <c r="O2429" s="19"/>
      <c r="R2429" s="21"/>
      <c r="T2429" s="19"/>
      <c r="U2429" s="19"/>
      <c r="Y2429" s="22"/>
      <c r="AA2429" s="19"/>
      <c r="AF2429" s="24"/>
      <c r="AK2429" s="21"/>
      <c r="AP2429" s="21"/>
      <c r="AS2429" s="24"/>
      <c r="AT2429" s="24"/>
      <c r="AV2429" s="24"/>
    </row>
    <row r="2430" ht="15.75" customHeight="1">
      <c r="F2430" s="19"/>
      <c r="G2430" s="20"/>
      <c r="M2430" s="21"/>
      <c r="O2430" s="19"/>
      <c r="R2430" s="21"/>
      <c r="T2430" s="19"/>
      <c r="U2430" s="19"/>
      <c r="Y2430" s="22"/>
      <c r="AA2430" s="19"/>
      <c r="AF2430" s="24"/>
      <c r="AK2430" s="21"/>
      <c r="AP2430" s="21"/>
      <c r="AS2430" s="24"/>
      <c r="AT2430" s="24"/>
      <c r="AV2430" s="24"/>
    </row>
    <row r="2431" ht="15.75" customHeight="1">
      <c r="F2431" s="19"/>
      <c r="G2431" s="20"/>
      <c r="M2431" s="21"/>
      <c r="O2431" s="19"/>
      <c r="R2431" s="21"/>
      <c r="T2431" s="19"/>
      <c r="U2431" s="19"/>
      <c r="Y2431" s="22"/>
      <c r="AA2431" s="19"/>
      <c r="AF2431" s="24"/>
      <c r="AK2431" s="21"/>
      <c r="AP2431" s="21"/>
      <c r="AS2431" s="24"/>
      <c r="AT2431" s="24"/>
      <c r="AV2431" s="24"/>
    </row>
    <row r="2432" ht="15.75" customHeight="1">
      <c r="F2432" s="19"/>
      <c r="G2432" s="20"/>
      <c r="M2432" s="21"/>
      <c r="O2432" s="19"/>
      <c r="R2432" s="21"/>
      <c r="T2432" s="19"/>
      <c r="U2432" s="19"/>
      <c r="Y2432" s="22"/>
      <c r="AA2432" s="19"/>
      <c r="AF2432" s="24"/>
      <c r="AK2432" s="21"/>
      <c r="AP2432" s="21"/>
      <c r="AS2432" s="24"/>
      <c r="AT2432" s="24"/>
      <c r="AV2432" s="24"/>
    </row>
    <row r="2433" ht="15.75" customHeight="1">
      <c r="F2433" s="19"/>
      <c r="G2433" s="20"/>
      <c r="M2433" s="21"/>
      <c r="O2433" s="19"/>
      <c r="R2433" s="21"/>
      <c r="T2433" s="19"/>
      <c r="U2433" s="19"/>
      <c r="Y2433" s="22"/>
      <c r="AA2433" s="19"/>
      <c r="AF2433" s="24"/>
      <c r="AK2433" s="21"/>
      <c r="AP2433" s="21"/>
      <c r="AS2433" s="24"/>
      <c r="AT2433" s="24"/>
      <c r="AV2433" s="24"/>
    </row>
    <row r="2434" ht="15.75" customHeight="1">
      <c r="F2434" s="19"/>
      <c r="G2434" s="20"/>
      <c r="M2434" s="21"/>
      <c r="O2434" s="19"/>
      <c r="R2434" s="21"/>
      <c r="T2434" s="19"/>
      <c r="U2434" s="19"/>
      <c r="Y2434" s="22"/>
      <c r="AA2434" s="19"/>
      <c r="AF2434" s="24"/>
      <c r="AK2434" s="21"/>
      <c r="AP2434" s="21"/>
      <c r="AS2434" s="24"/>
      <c r="AT2434" s="24"/>
      <c r="AV2434" s="24"/>
    </row>
    <row r="2435" ht="15.75" customHeight="1">
      <c r="F2435" s="19"/>
      <c r="G2435" s="20"/>
      <c r="M2435" s="21"/>
      <c r="O2435" s="19"/>
      <c r="R2435" s="21"/>
      <c r="T2435" s="19"/>
      <c r="U2435" s="19"/>
      <c r="Y2435" s="22"/>
      <c r="AA2435" s="19"/>
      <c r="AF2435" s="24"/>
      <c r="AK2435" s="21"/>
      <c r="AP2435" s="21"/>
      <c r="AS2435" s="24"/>
      <c r="AT2435" s="24"/>
      <c r="AV2435" s="24"/>
    </row>
    <row r="2436" ht="15.75" customHeight="1">
      <c r="F2436" s="19"/>
      <c r="G2436" s="20"/>
      <c r="M2436" s="21"/>
      <c r="O2436" s="19"/>
      <c r="R2436" s="21"/>
      <c r="T2436" s="19"/>
      <c r="U2436" s="19"/>
      <c r="Y2436" s="22"/>
      <c r="AA2436" s="19"/>
      <c r="AF2436" s="24"/>
      <c r="AK2436" s="21"/>
      <c r="AP2436" s="21"/>
      <c r="AS2436" s="24"/>
      <c r="AT2436" s="24"/>
      <c r="AV2436" s="24"/>
    </row>
    <row r="2437" ht="15.75" customHeight="1">
      <c r="F2437" s="19"/>
      <c r="G2437" s="20"/>
      <c r="M2437" s="21"/>
      <c r="O2437" s="19"/>
      <c r="R2437" s="21"/>
      <c r="T2437" s="19"/>
      <c r="U2437" s="19"/>
      <c r="Y2437" s="22"/>
      <c r="AA2437" s="19"/>
      <c r="AF2437" s="24"/>
      <c r="AK2437" s="21"/>
      <c r="AP2437" s="21"/>
      <c r="AS2437" s="24"/>
      <c r="AT2437" s="24"/>
      <c r="AV2437" s="24"/>
    </row>
    <row r="2438" ht="15.75" customHeight="1">
      <c r="F2438" s="19"/>
      <c r="G2438" s="20"/>
      <c r="M2438" s="21"/>
      <c r="O2438" s="19"/>
      <c r="R2438" s="21"/>
      <c r="T2438" s="19"/>
      <c r="U2438" s="19"/>
      <c r="Y2438" s="22"/>
      <c r="AA2438" s="19"/>
      <c r="AF2438" s="24"/>
      <c r="AK2438" s="21"/>
      <c r="AP2438" s="21"/>
      <c r="AS2438" s="24"/>
      <c r="AT2438" s="24"/>
      <c r="AV2438" s="24"/>
    </row>
    <row r="2439" ht="15.75" customHeight="1">
      <c r="F2439" s="19"/>
      <c r="G2439" s="20"/>
      <c r="M2439" s="21"/>
      <c r="O2439" s="19"/>
      <c r="R2439" s="21"/>
      <c r="T2439" s="19"/>
      <c r="U2439" s="19"/>
      <c r="Y2439" s="22"/>
      <c r="AA2439" s="19"/>
      <c r="AF2439" s="24"/>
      <c r="AK2439" s="21"/>
      <c r="AP2439" s="21"/>
      <c r="AS2439" s="24"/>
      <c r="AT2439" s="24"/>
      <c r="AV2439" s="24"/>
    </row>
    <row r="2440" ht="15.75" customHeight="1">
      <c r="F2440" s="19"/>
      <c r="G2440" s="20"/>
      <c r="M2440" s="21"/>
      <c r="O2440" s="19"/>
      <c r="R2440" s="21"/>
      <c r="T2440" s="19"/>
      <c r="U2440" s="19"/>
      <c r="Y2440" s="22"/>
      <c r="AA2440" s="19"/>
      <c r="AF2440" s="24"/>
      <c r="AK2440" s="21"/>
      <c r="AP2440" s="21"/>
      <c r="AS2440" s="24"/>
      <c r="AT2440" s="24"/>
      <c r="AV2440" s="24"/>
    </row>
    <row r="2441" ht="15.75" customHeight="1">
      <c r="F2441" s="19"/>
      <c r="G2441" s="20"/>
      <c r="M2441" s="21"/>
      <c r="O2441" s="19"/>
      <c r="R2441" s="21"/>
      <c r="T2441" s="19"/>
      <c r="U2441" s="19"/>
      <c r="Y2441" s="22"/>
      <c r="AA2441" s="19"/>
      <c r="AF2441" s="24"/>
      <c r="AK2441" s="21"/>
      <c r="AP2441" s="21"/>
      <c r="AS2441" s="24"/>
      <c r="AT2441" s="24"/>
      <c r="AV2441" s="24"/>
    </row>
    <row r="2442" ht="15.75" customHeight="1">
      <c r="F2442" s="19"/>
      <c r="G2442" s="20"/>
      <c r="M2442" s="21"/>
      <c r="O2442" s="19"/>
      <c r="R2442" s="21"/>
      <c r="T2442" s="19"/>
      <c r="U2442" s="19"/>
      <c r="Y2442" s="22"/>
      <c r="AA2442" s="19"/>
      <c r="AF2442" s="24"/>
      <c r="AK2442" s="21"/>
      <c r="AP2442" s="21"/>
      <c r="AS2442" s="24"/>
      <c r="AT2442" s="24"/>
      <c r="AV2442" s="24"/>
    </row>
    <row r="2443" ht="15.75" customHeight="1">
      <c r="F2443" s="19"/>
      <c r="G2443" s="20"/>
      <c r="M2443" s="21"/>
      <c r="O2443" s="19"/>
      <c r="R2443" s="21"/>
      <c r="T2443" s="19"/>
      <c r="U2443" s="19"/>
      <c r="Y2443" s="22"/>
      <c r="AA2443" s="19"/>
      <c r="AF2443" s="24"/>
      <c r="AK2443" s="21"/>
      <c r="AP2443" s="21"/>
      <c r="AS2443" s="24"/>
      <c r="AT2443" s="24"/>
      <c r="AV2443" s="24"/>
    </row>
    <row r="2444" ht="15.75" customHeight="1">
      <c r="F2444" s="19"/>
      <c r="G2444" s="20"/>
      <c r="M2444" s="21"/>
      <c r="O2444" s="19"/>
      <c r="R2444" s="21"/>
      <c r="T2444" s="19"/>
      <c r="U2444" s="19"/>
      <c r="Y2444" s="22"/>
      <c r="AA2444" s="19"/>
      <c r="AF2444" s="24"/>
      <c r="AK2444" s="21"/>
      <c r="AP2444" s="21"/>
      <c r="AS2444" s="24"/>
      <c r="AT2444" s="24"/>
      <c r="AV2444" s="24"/>
    </row>
    <row r="2445" ht="15.75" customHeight="1">
      <c r="F2445" s="19"/>
      <c r="G2445" s="20"/>
      <c r="M2445" s="21"/>
      <c r="O2445" s="19"/>
      <c r="R2445" s="21"/>
      <c r="T2445" s="19"/>
      <c r="U2445" s="19"/>
      <c r="Y2445" s="22"/>
      <c r="AA2445" s="19"/>
      <c r="AF2445" s="24"/>
      <c r="AK2445" s="21"/>
      <c r="AP2445" s="21"/>
      <c r="AS2445" s="24"/>
      <c r="AT2445" s="24"/>
      <c r="AV2445" s="24"/>
    </row>
    <row r="2446" ht="15.75" customHeight="1">
      <c r="F2446" s="19"/>
      <c r="G2446" s="20"/>
      <c r="M2446" s="21"/>
      <c r="O2446" s="19"/>
      <c r="R2446" s="21"/>
      <c r="T2446" s="19"/>
      <c r="U2446" s="19"/>
      <c r="Y2446" s="22"/>
      <c r="AA2446" s="19"/>
      <c r="AF2446" s="24"/>
      <c r="AK2446" s="21"/>
      <c r="AP2446" s="21"/>
      <c r="AS2446" s="24"/>
      <c r="AT2446" s="24"/>
      <c r="AV2446" s="24"/>
    </row>
    <row r="2447" ht="15.75" customHeight="1">
      <c r="F2447" s="19"/>
      <c r="G2447" s="20"/>
      <c r="M2447" s="21"/>
      <c r="O2447" s="19"/>
      <c r="R2447" s="21"/>
      <c r="T2447" s="19"/>
      <c r="U2447" s="19"/>
      <c r="Y2447" s="22"/>
      <c r="AA2447" s="19"/>
      <c r="AF2447" s="24"/>
      <c r="AK2447" s="21"/>
      <c r="AP2447" s="21"/>
      <c r="AS2447" s="24"/>
      <c r="AT2447" s="24"/>
      <c r="AV2447" s="24"/>
    </row>
    <row r="2448" ht="15.75" customHeight="1">
      <c r="F2448" s="19"/>
      <c r="G2448" s="20"/>
      <c r="M2448" s="21"/>
      <c r="O2448" s="19"/>
      <c r="R2448" s="21"/>
      <c r="T2448" s="19"/>
      <c r="U2448" s="19"/>
      <c r="Y2448" s="22"/>
      <c r="AA2448" s="19"/>
      <c r="AF2448" s="24"/>
      <c r="AK2448" s="21"/>
      <c r="AP2448" s="21"/>
      <c r="AS2448" s="24"/>
      <c r="AT2448" s="24"/>
      <c r="AV2448" s="24"/>
    </row>
    <row r="2449" ht="15.75" customHeight="1">
      <c r="F2449" s="19"/>
      <c r="G2449" s="20"/>
      <c r="M2449" s="21"/>
      <c r="O2449" s="19"/>
      <c r="R2449" s="21"/>
      <c r="T2449" s="19"/>
      <c r="U2449" s="19"/>
      <c r="Y2449" s="22"/>
      <c r="AA2449" s="19"/>
      <c r="AF2449" s="24"/>
      <c r="AK2449" s="21"/>
      <c r="AP2449" s="21"/>
      <c r="AS2449" s="24"/>
      <c r="AT2449" s="24"/>
      <c r="AV2449" s="24"/>
    </row>
    <row r="2450" ht="15.75" customHeight="1">
      <c r="F2450" s="19"/>
      <c r="G2450" s="20"/>
      <c r="M2450" s="21"/>
      <c r="O2450" s="19"/>
      <c r="R2450" s="21"/>
      <c r="T2450" s="19"/>
      <c r="U2450" s="19"/>
      <c r="Y2450" s="22"/>
      <c r="AA2450" s="19"/>
      <c r="AF2450" s="24"/>
      <c r="AK2450" s="21"/>
      <c r="AP2450" s="21"/>
      <c r="AS2450" s="24"/>
      <c r="AT2450" s="24"/>
      <c r="AV2450" s="24"/>
    </row>
    <row r="2451" ht="15.75" customHeight="1">
      <c r="F2451" s="19"/>
      <c r="G2451" s="20"/>
      <c r="M2451" s="21"/>
      <c r="O2451" s="19"/>
      <c r="R2451" s="21"/>
      <c r="T2451" s="19"/>
      <c r="U2451" s="19"/>
      <c r="Y2451" s="22"/>
      <c r="AA2451" s="19"/>
      <c r="AF2451" s="24"/>
      <c r="AK2451" s="21"/>
      <c r="AP2451" s="21"/>
      <c r="AS2451" s="24"/>
      <c r="AT2451" s="24"/>
      <c r="AV2451" s="24"/>
    </row>
    <row r="2452" ht="15.75" customHeight="1">
      <c r="F2452" s="19"/>
      <c r="G2452" s="20"/>
      <c r="M2452" s="21"/>
      <c r="O2452" s="19"/>
      <c r="R2452" s="21"/>
      <c r="T2452" s="19"/>
      <c r="U2452" s="19"/>
      <c r="Y2452" s="22"/>
      <c r="AA2452" s="19"/>
      <c r="AF2452" s="24"/>
      <c r="AK2452" s="21"/>
      <c r="AP2452" s="21"/>
      <c r="AS2452" s="24"/>
      <c r="AT2452" s="24"/>
      <c r="AV2452" s="24"/>
    </row>
    <row r="2453" ht="15.75" customHeight="1">
      <c r="F2453" s="19"/>
      <c r="G2453" s="20"/>
      <c r="M2453" s="21"/>
      <c r="O2453" s="19"/>
      <c r="R2453" s="21"/>
      <c r="T2453" s="19"/>
      <c r="U2453" s="19"/>
      <c r="Y2453" s="22"/>
      <c r="AA2453" s="19"/>
      <c r="AF2453" s="24"/>
      <c r="AK2453" s="21"/>
      <c r="AP2453" s="21"/>
      <c r="AS2453" s="24"/>
      <c r="AT2453" s="24"/>
      <c r="AV2453" s="24"/>
    </row>
    <row r="2454" ht="15.75" customHeight="1">
      <c r="F2454" s="19"/>
      <c r="G2454" s="20"/>
      <c r="M2454" s="21"/>
      <c r="O2454" s="19"/>
      <c r="R2454" s="21"/>
      <c r="T2454" s="19"/>
      <c r="U2454" s="19"/>
      <c r="Y2454" s="22"/>
      <c r="AA2454" s="19"/>
      <c r="AF2454" s="24"/>
      <c r="AK2454" s="21"/>
      <c r="AP2454" s="21"/>
      <c r="AS2454" s="24"/>
      <c r="AT2454" s="24"/>
      <c r="AV2454" s="24"/>
    </row>
    <row r="2455" ht="15.75" customHeight="1">
      <c r="F2455" s="19"/>
      <c r="G2455" s="20"/>
      <c r="M2455" s="21"/>
      <c r="O2455" s="19"/>
      <c r="R2455" s="21"/>
      <c r="T2455" s="19"/>
      <c r="U2455" s="19"/>
      <c r="Y2455" s="22"/>
      <c r="AA2455" s="19"/>
      <c r="AF2455" s="24"/>
      <c r="AK2455" s="21"/>
      <c r="AP2455" s="21"/>
      <c r="AS2455" s="24"/>
      <c r="AT2455" s="24"/>
      <c r="AV2455" s="24"/>
    </row>
    <row r="2456" ht="15.75" customHeight="1">
      <c r="F2456" s="19"/>
      <c r="G2456" s="20"/>
      <c r="M2456" s="21"/>
      <c r="O2456" s="19"/>
      <c r="R2456" s="21"/>
      <c r="T2456" s="19"/>
      <c r="U2456" s="19"/>
      <c r="Y2456" s="22"/>
      <c r="AA2456" s="19"/>
      <c r="AF2456" s="24"/>
      <c r="AK2456" s="21"/>
      <c r="AP2456" s="21"/>
      <c r="AS2456" s="24"/>
      <c r="AT2456" s="24"/>
      <c r="AV2456" s="24"/>
    </row>
    <row r="2457" ht="15.75" customHeight="1">
      <c r="F2457" s="19"/>
      <c r="G2457" s="20"/>
      <c r="M2457" s="21"/>
      <c r="O2457" s="19"/>
      <c r="R2457" s="21"/>
      <c r="T2457" s="19"/>
      <c r="U2457" s="19"/>
      <c r="Y2457" s="22"/>
      <c r="AA2457" s="19"/>
      <c r="AF2457" s="24"/>
      <c r="AK2457" s="21"/>
      <c r="AP2457" s="21"/>
      <c r="AS2457" s="24"/>
      <c r="AT2457" s="24"/>
      <c r="AV2457" s="24"/>
    </row>
    <row r="2458" ht="15.75" customHeight="1">
      <c r="F2458" s="19"/>
      <c r="G2458" s="20"/>
      <c r="M2458" s="21"/>
      <c r="O2458" s="19"/>
      <c r="R2458" s="21"/>
      <c r="T2458" s="19"/>
      <c r="U2458" s="19"/>
      <c r="Y2458" s="22"/>
      <c r="AA2458" s="19"/>
      <c r="AF2458" s="24"/>
      <c r="AK2458" s="21"/>
      <c r="AP2458" s="21"/>
      <c r="AS2458" s="24"/>
      <c r="AT2458" s="24"/>
      <c r="AV2458" s="24"/>
    </row>
    <row r="2459" ht="15.75" customHeight="1">
      <c r="F2459" s="19"/>
      <c r="G2459" s="20"/>
      <c r="M2459" s="21"/>
      <c r="O2459" s="19"/>
      <c r="R2459" s="21"/>
      <c r="T2459" s="19"/>
      <c r="U2459" s="19"/>
      <c r="Y2459" s="22"/>
      <c r="AA2459" s="19"/>
      <c r="AF2459" s="24"/>
      <c r="AK2459" s="21"/>
      <c r="AP2459" s="21"/>
      <c r="AS2459" s="24"/>
      <c r="AT2459" s="24"/>
      <c r="AV2459" s="24"/>
    </row>
    <row r="2460" ht="15.75" customHeight="1">
      <c r="F2460" s="19"/>
      <c r="G2460" s="20"/>
      <c r="M2460" s="21"/>
      <c r="O2460" s="19"/>
      <c r="R2460" s="21"/>
      <c r="T2460" s="19"/>
      <c r="U2460" s="19"/>
      <c r="Y2460" s="22"/>
      <c r="AA2460" s="19"/>
      <c r="AF2460" s="24"/>
      <c r="AK2460" s="21"/>
      <c r="AP2460" s="21"/>
      <c r="AS2460" s="24"/>
      <c r="AT2460" s="24"/>
      <c r="AV2460" s="24"/>
    </row>
    <row r="2461" ht="15.75" customHeight="1">
      <c r="F2461" s="19"/>
      <c r="G2461" s="20"/>
      <c r="M2461" s="21"/>
      <c r="O2461" s="19"/>
      <c r="R2461" s="21"/>
      <c r="T2461" s="19"/>
      <c r="U2461" s="19"/>
      <c r="Y2461" s="22"/>
      <c r="AA2461" s="19"/>
      <c r="AF2461" s="24"/>
      <c r="AK2461" s="21"/>
      <c r="AP2461" s="21"/>
      <c r="AS2461" s="24"/>
      <c r="AT2461" s="24"/>
      <c r="AV2461" s="24"/>
    </row>
    <row r="2462" ht="15.75" customHeight="1">
      <c r="F2462" s="19"/>
      <c r="G2462" s="20"/>
      <c r="M2462" s="21"/>
      <c r="O2462" s="19"/>
      <c r="R2462" s="21"/>
      <c r="T2462" s="19"/>
      <c r="U2462" s="19"/>
      <c r="Y2462" s="22"/>
      <c r="AA2462" s="19"/>
      <c r="AF2462" s="24"/>
      <c r="AK2462" s="21"/>
      <c r="AP2462" s="21"/>
      <c r="AS2462" s="24"/>
      <c r="AT2462" s="24"/>
      <c r="AV2462" s="24"/>
    </row>
    <row r="2463" ht="15.75" customHeight="1">
      <c r="F2463" s="19"/>
      <c r="G2463" s="20"/>
      <c r="M2463" s="21"/>
      <c r="O2463" s="19"/>
      <c r="R2463" s="21"/>
      <c r="T2463" s="19"/>
      <c r="U2463" s="19"/>
      <c r="Y2463" s="22"/>
      <c r="AA2463" s="19"/>
      <c r="AF2463" s="24"/>
      <c r="AK2463" s="21"/>
      <c r="AP2463" s="21"/>
      <c r="AS2463" s="24"/>
      <c r="AT2463" s="24"/>
      <c r="AV2463" s="24"/>
    </row>
    <row r="2464" ht="15.75" customHeight="1">
      <c r="F2464" s="19"/>
      <c r="G2464" s="20"/>
      <c r="M2464" s="21"/>
      <c r="O2464" s="19"/>
      <c r="R2464" s="21"/>
      <c r="T2464" s="19"/>
      <c r="U2464" s="19"/>
      <c r="Y2464" s="22"/>
      <c r="AA2464" s="19"/>
      <c r="AF2464" s="24"/>
      <c r="AK2464" s="21"/>
      <c r="AP2464" s="21"/>
      <c r="AS2464" s="24"/>
      <c r="AT2464" s="24"/>
      <c r="AV2464" s="24"/>
    </row>
    <row r="2465" ht="15.75" customHeight="1">
      <c r="F2465" s="19"/>
      <c r="G2465" s="20"/>
      <c r="M2465" s="21"/>
      <c r="O2465" s="19"/>
      <c r="R2465" s="21"/>
      <c r="T2465" s="19"/>
      <c r="U2465" s="19"/>
      <c r="Y2465" s="22"/>
      <c r="AA2465" s="19"/>
      <c r="AF2465" s="24"/>
      <c r="AK2465" s="21"/>
      <c r="AP2465" s="21"/>
      <c r="AS2465" s="24"/>
      <c r="AT2465" s="24"/>
      <c r="AV2465" s="24"/>
    </row>
    <row r="2466" ht="15.75" customHeight="1">
      <c r="F2466" s="19"/>
      <c r="G2466" s="20"/>
      <c r="M2466" s="21"/>
      <c r="O2466" s="19"/>
      <c r="R2466" s="21"/>
      <c r="T2466" s="19"/>
      <c r="U2466" s="19"/>
      <c r="Y2466" s="22"/>
      <c r="AA2466" s="19"/>
      <c r="AF2466" s="24"/>
      <c r="AK2466" s="21"/>
      <c r="AP2466" s="21"/>
      <c r="AS2466" s="24"/>
      <c r="AT2466" s="24"/>
      <c r="AV2466" s="24"/>
    </row>
    <row r="2467" ht="15.75" customHeight="1">
      <c r="F2467" s="19"/>
      <c r="G2467" s="20"/>
      <c r="M2467" s="21"/>
      <c r="O2467" s="19"/>
      <c r="R2467" s="21"/>
      <c r="T2467" s="19"/>
      <c r="U2467" s="19"/>
      <c r="Y2467" s="22"/>
      <c r="AA2467" s="19"/>
      <c r="AF2467" s="24"/>
      <c r="AK2467" s="21"/>
      <c r="AP2467" s="21"/>
      <c r="AS2467" s="24"/>
      <c r="AT2467" s="24"/>
      <c r="AV2467" s="24"/>
    </row>
    <row r="2468" ht="15.75" customHeight="1">
      <c r="F2468" s="19"/>
      <c r="G2468" s="20"/>
      <c r="M2468" s="21"/>
      <c r="O2468" s="19"/>
      <c r="R2468" s="21"/>
      <c r="T2468" s="19"/>
      <c r="U2468" s="19"/>
      <c r="Y2468" s="22"/>
      <c r="AA2468" s="19"/>
      <c r="AF2468" s="24"/>
      <c r="AK2468" s="21"/>
      <c r="AP2468" s="21"/>
      <c r="AS2468" s="24"/>
      <c r="AT2468" s="24"/>
      <c r="AV2468" s="24"/>
    </row>
    <row r="2469" ht="15.75" customHeight="1">
      <c r="F2469" s="19"/>
      <c r="G2469" s="20"/>
      <c r="M2469" s="21"/>
      <c r="O2469" s="19"/>
      <c r="R2469" s="21"/>
      <c r="T2469" s="19"/>
      <c r="U2469" s="19"/>
      <c r="Y2469" s="22"/>
      <c r="AA2469" s="19"/>
      <c r="AF2469" s="24"/>
      <c r="AK2469" s="21"/>
      <c r="AP2469" s="21"/>
      <c r="AS2469" s="24"/>
      <c r="AT2469" s="24"/>
      <c r="AV2469" s="24"/>
    </row>
    <row r="2470" ht="15.75" customHeight="1">
      <c r="F2470" s="19"/>
      <c r="G2470" s="20"/>
      <c r="M2470" s="21"/>
      <c r="O2470" s="19"/>
      <c r="R2470" s="21"/>
      <c r="T2470" s="19"/>
      <c r="U2470" s="19"/>
      <c r="Y2470" s="22"/>
      <c r="AA2470" s="19"/>
      <c r="AF2470" s="24"/>
      <c r="AK2470" s="21"/>
      <c r="AP2470" s="21"/>
      <c r="AS2470" s="24"/>
      <c r="AT2470" s="24"/>
      <c r="AV2470" s="24"/>
    </row>
    <row r="2471" ht="15.75" customHeight="1">
      <c r="F2471" s="19"/>
      <c r="G2471" s="20"/>
      <c r="M2471" s="21"/>
      <c r="O2471" s="19"/>
      <c r="R2471" s="21"/>
      <c r="T2471" s="19"/>
      <c r="U2471" s="19"/>
      <c r="Y2471" s="22"/>
      <c r="AA2471" s="19"/>
      <c r="AF2471" s="24"/>
      <c r="AK2471" s="21"/>
      <c r="AP2471" s="21"/>
      <c r="AS2471" s="24"/>
      <c r="AT2471" s="24"/>
      <c r="AV2471" s="24"/>
    </row>
    <row r="2472" ht="15.75" customHeight="1">
      <c r="F2472" s="19"/>
      <c r="G2472" s="20"/>
      <c r="M2472" s="21"/>
      <c r="O2472" s="19"/>
      <c r="R2472" s="21"/>
      <c r="T2472" s="19"/>
      <c r="U2472" s="19"/>
      <c r="Y2472" s="22"/>
      <c r="AA2472" s="19"/>
      <c r="AF2472" s="24"/>
      <c r="AK2472" s="21"/>
      <c r="AP2472" s="21"/>
      <c r="AS2472" s="24"/>
      <c r="AT2472" s="24"/>
      <c r="AV2472" s="24"/>
    </row>
    <row r="2473" ht="15.75" customHeight="1">
      <c r="F2473" s="19"/>
      <c r="G2473" s="20"/>
      <c r="M2473" s="21"/>
      <c r="O2473" s="19"/>
      <c r="R2473" s="21"/>
      <c r="T2473" s="19"/>
      <c r="U2473" s="19"/>
      <c r="Y2473" s="22"/>
      <c r="AA2473" s="19"/>
      <c r="AF2473" s="24"/>
      <c r="AK2473" s="21"/>
      <c r="AP2473" s="21"/>
      <c r="AS2473" s="24"/>
      <c r="AT2473" s="24"/>
      <c r="AV2473" s="24"/>
    </row>
    <row r="2474" ht="15.75" customHeight="1">
      <c r="F2474" s="19"/>
      <c r="G2474" s="20"/>
      <c r="M2474" s="21"/>
      <c r="O2474" s="19"/>
      <c r="R2474" s="21"/>
      <c r="T2474" s="19"/>
      <c r="U2474" s="19"/>
      <c r="Y2474" s="22"/>
      <c r="AA2474" s="19"/>
      <c r="AF2474" s="24"/>
      <c r="AK2474" s="21"/>
      <c r="AP2474" s="21"/>
      <c r="AS2474" s="24"/>
      <c r="AT2474" s="24"/>
      <c r="AV2474" s="24"/>
    </row>
    <row r="2475" ht="15.75" customHeight="1">
      <c r="F2475" s="19"/>
      <c r="G2475" s="20"/>
      <c r="M2475" s="21"/>
      <c r="O2475" s="19"/>
      <c r="R2475" s="21"/>
      <c r="T2475" s="19"/>
      <c r="U2475" s="19"/>
      <c r="Y2475" s="22"/>
      <c r="AA2475" s="19"/>
      <c r="AF2475" s="24"/>
      <c r="AK2475" s="21"/>
      <c r="AP2475" s="21"/>
      <c r="AS2475" s="24"/>
      <c r="AT2475" s="24"/>
      <c r="AV2475" s="24"/>
    </row>
    <row r="2476" ht="15.75" customHeight="1">
      <c r="F2476" s="19"/>
      <c r="G2476" s="20"/>
      <c r="M2476" s="21"/>
      <c r="O2476" s="19"/>
      <c r="R2476" s="21"/>
      <c r="T2476" s="19"/>
      <c r="U2476" s="19"/>
      <c r="Y2476" s="22"/>
      <c r="AA2476" s="19"/>
      <c r="AF2476" s="24"/>
      <c r="AK2476" s="21"/>
      <c r="AP2476" s="21"/>
      <c r="AS2476" s="24"/>
      <c r="AT2476" s="24"/>
      <c r="AV2476" s="24"/>
    </row>
    <row r="2477" ht="15.75" customHeight="1">
      <c r="F2477" s="19"/>
      <c r="G2477" s="20"/>
      <c r="M2477" s="21"/>
      <c r="O2477" s="19"/>
      <c r="R2477" s="21"/>
      <c r="T2477" s="19"/>
      <c r="U2477" s="19"/>
      <c r="Y2477" s="22"/>
      <c r="AA2477" s="19"/>
      <c r="AF2477" s="24"/>
      <c r="AK2477" s="21"/>
      <c r="AP2477" s="21"/>
      <c r="AS2477" s="24"/>
      <c r="AT2477" s="24"/>
      <c r="AV2477" s="24"/>
    </row>
    <row r="2478" ht="15.75" customHeight="1">
      <c r="F2478" s="19"/>
      <c r="G2478" s="20"/>
      <c r="M2478" s="21"/>
      <c r="O2478" s="19"/>
      <c r="R2478" s="21"/>
      <c r="T2478" s="19"/>
      <c r="U2478" s="19"/>
      <c r="Y2478" s="22"/>
      <c r="AA2478" s="19"/>
      <c r="AF2478" s="24"/>
      <c r="AK2478" s="21"/>
      <c r="AP2478" s="21"/>
      <c r="AS2478" s="24"/>
      <c r="AT2478" s="24"/>
      <c r="AV2478" s="24"/>
    </row>
    <row r="2479" ht="15.75" customHeight="1">
      <c r="F2479" s="19"/>
      <c r="G2479" s="20"/>
      <c r="M2479" s="21"/>
      <c r="O2479" s="19"/>
      <c r="R2479" s="21"/>
      <c r="T2479" s="19"/>
      <c r="U2479" s="19"/>
      <c r="Y2479" s="22"/>
      <c r="AA2479" s="19"/>
      <c r="AF2479" s="24"/>
      <c r="AK2479" s="21"/>
      <c r="AP2479" s="21"/>
      <c r="AS2479" s="24"/>
      <c r="AT2479" s="24"/>
      <c r="AV2479" s="24"/>
    </row>
    <row r="2480" ht="15.75" customHeight="1">
      <c r="F2480" s="19"/>
      <c r="G2480" s="20"/>
      <c r="M2480" s="21"/>
      <c r="O2480" s="19"/>
      <c r="R2480" s="21"/>
      <c r="T2480" s="19"/>
      <c r="U2480" s="19"/>
      <c r="Y2480" s="22"/>
      <c r="AA2480" s="19"/>
      <c r="AF2480" s="24"/>
      <c r="AK2480" s="21"/>
      <c r="AP2480" s="21"/>
      <c r="AS2480" s="24"/>
      <c r="AT2480" s="24"/>
      <c r="AV2480" s="24"/>
    </row>
    <row r="2481" ht="15.75" customHeight="1">
      <c r="F2481" s="19"/>
      <c r="G2481" s="20"/>
      <c r="M2481" s="21"/>
      <c r="O2481" s="19"/>
      <c r="R2481" s="21"/>
      <c r="T2481" s="19"/>
      <c r="U2481" s="19"/>
      <c r="Y2481" s="22"/>
      <c r="AA2481" s="19"/>
      <c r="AF2481" s="24"/>
      <c r="AK2481" s="21"/>
      <c r="AP2481" s="21"/>
      <c r="AS2481" s="24"/>
      <c r="AT2481" s="24"/>
      <c r="AV2481" s="24"/>
    </row>
    <row r="2482" ht="15.75" customHeight="1">
      <c r="F2482" s="19"/>
      <c r="G2482" s="20"/>
      <c r="M2482" s="21"/>
      <c r="O2482" s="19"/>
      <c r="R2482" s="21"/>
      <c r="T2482" s="19"/>
      <c r="U2482" s="19"/>
      <c r="Y2482" s="22"/>
      <c r="AA2482" s="19"/>
      <c r="AF2482" s="24"/>
      <c r="AK2482" s="21"/>
      <c r="AP2482" s="21"/>
      <c r="AS2482" s="24"/>
      <c r="AT2482" s="24"/>
      <c r="AV2482" s="24"/>
    </row>
    <row r="2483" ht="15.75" customHeight="1">
      <c r="F2483" s="19"/>
      <c r="G2483" s="20"/>
      <c r="M2483" s="21"/>
      <c r="O2483" s="19"/>
      <c r="R2483" s="21"/>
      <c r="T2483" s="19"/>
      <c r="U2483" s="19"/>
      <c r="Y2483" s="22"/>
      <c r="AA2483" s="19"/>
      <c r="AF2483" s="24"/>
      <c r="AK2483" s="21"/>
      <c r="AP2483" s="21"/>
      <c r="AS2483" s="24"/>
      <c r="AT2483" s="24"/>
      <c r="AV2483" s="24"/>
    </row>
    <row r="2484" ht="15.75" customHeight="1">
      <c r="F2484" s="19"/>
      <c r="G2484" s="20"/>
      <c r="M2484" s="21"/>
      <c r="O2484" s="19"/>
      <c r="R2484" s="21"/>
      <c r="T2484" s="19"/>
      <c r="U2484" s="19"/>
      <c r="Y2484" s="22"/>
      <c r="AA2484" s="19"/>
      <c r="AF2484" s="24"/>
      <c r="AK2484" s="21"/>
      <c r="AP2484" s="21"/>
      <c r="AS2484" s="24"/>
      <c r="AT2484" s="24"/>
      <c r="AV2484" s="24"/>
    </row>
    <row r="2485" ht="15.75" customHeight="1">
      <c r="F2485" s="19"/>
      <c r="G2485" s="20"/>
      <c r="M2485" s="21"/>
      <c r="O2485" s="19"/>
      <c r="R2485" s="21"/>
      <c r="T2485" s="19"/>
      <c r="U2485" s="19"/>
      <c r="Y2485" s="22"/>
      <c r="AA2485" s="19"/>
      <c r="AF2485" s="24"/>
      <c r="AK2485" s="21"/>
      <c r="AP2485" s="21"/>
      <c r="AS2485" s="24"/>
      <c r="AT2485" s="24"/>
      <c r="AV2485" s="24"/>
    </row>
    <row r="2486" ht="15.75" customHeight="1">
      <c r="F2486" s="19"/>
      <c r="G2486" s="20"/>
      <c r="M2486" s="21"/>
      <c r="O2486" s="19"/>
      <c r="R2486" s="21"/>
      <c r="T2486" s="19"/>
      <c r="U2486" s="19"/>
      <c r="Y2486" s="22"/>
      <c r="AA2486" s="19"/>
      <c r="AF2486" s="24"/>
      <c r="AK2486" s="21"/>
      <c r="AP2486" s="21"/>
      <c r="AS2486" s="24"/>
      <c r="AT2486" s="24"/>
      <c r="AV2486" s="24"/>
    </row>
    <row r="2487" ht="15.75" customHeight="1">
      <c r="F2487" s="19"/>
      <c r="G2487" s="20"/>
      <c r="M2487" s="21"/>
      <c r="O2487" s="19"/>
      <c r="R2487" s="21"/>
      <c r="T2487" s="19"/>
      <c r="U2487" s="19"/>
      <c r="Y2487" s="22"/>
      <c r="AA2487" s="19"/>
      <c r="AF2487" s="24"/>
      <c r="AK2487" s="21"/>
      <c r="AP2487" s="21"/>
      <c r="AS2487" s="24"/>
      <c r="AT2487" s="24"/>
      <c r="AV2487" s="24"/>
    </row>
    <row r="2488" ht="15.75" customHeight="1">
      <c r="F2488" s="19"/>
      <c r="G2488" s="20"/>
      <c r="M2488" s="21"/>
      <c r="O2488" s="19"/>
      <c r="R2488" s="21"/>
      <c r="T2488" s="19"/>
      <c r="U2488" s="19"/>
      <c r="Y2488" s="22"/>
      <c r="AA2488" s="19"/>
      <c r="AF2488" s="24"/>
      <c r="AK2488" s="21"/>
      <c r="AP2488" s="21"/>
      <c r="AS2488" s="24"/>
      <c r="AT2488" s="24"/>
      <c r="AV2488" s="24"/>
    </row>
    <row r="2489" ht="15.75" customHeight="1">
      <c r="F2489" s="19"/>
      <c r="G2489" s="20"/>
      <c r="M2489" s="21"/>
      <c r="O2489" s="19"/>
      <c r="R2489" s="21"/>
      <c r="T2489" s="19"/>
      <c r="U2489" s="19"/>
      <c r="Y2489" s="22"/>
      <c r="AA2489" s="19"/>
      <c r="AF2489" s="24"/>
      <c r="AK2489" s="21"/>
      <c r="AP2489" s="21"/>
      <c r="AS2489" s="24"/>
      <c r="AT2489" s="24"/>
      <c r="AV2489" s="24"/>
    </row>
    <row r="2490" ht="15.75" customHeight="1">
      <c r="F2490" s="19"/>
      <c r="G2490" s="20"/>
      <c r="M2490" s="21"/>
      <c r="O2490" s="19"/>
      <c r="R2490" s="21"/>
      <c r="T2490" s="19"/>
      <c r="U2490" s="19"/>
      <c r="Y2490" s="22"/>
      <c r="AA2490" s="19"/>
      <c r="AF2490" s="24"/>
      <c r="AK2490" s="21"/>
      <c r="AP2490" s="21"/>
      <c r="AS2490" s="24"/>
      <c r="AT2490" s="24"/>
      <c r="AV2490" s="24"/>
    </row>
    <row r="2491" ht="15.75" customHeight="1">
      <c r="F2491" s="19"/>
      <c r="G2491" s="20"/>
      <c r="M2491" s="21"/>
      <c r="O2491" s="19"/>
      <c r="R2491" s="21"/>
      <c r="T2491" s="19"/>
      <c r="U2491" s="19"/>
      <c r="Y2491" s="22"/>
      <c r="AA2491" s="19"/>
      <c r="AF2491" s="24"/>
      <c r="AK2491" s="21"/>
      <c r="AP2491" s="21"/>
      <c r="AS2491" s="24"/>
      <c r="AT2491" s="24"/>
      <c r="AV2491" s="24"/>
    </row>
    <row r="2492" ht="15.75" customHeight="1">
      <c r="F2492" s="19"/>
      <c r="G2492" s="20"/>
      <c r="M2492" s="21"/>
      <c r="O2492" s="19"/>
      <c r="R2492" s="21"/>
      <c r="T2492" s="19"/>
      <c r="U2492" s="19"/>
      <c r="Y2492" s="22"/>
      <c r="AA2492" s="19"/>
      <c r="AF2492" s="24"/>
      <c r="AK2492" s="21"/>
      <c r="AP2492" s="21"/>
      <c r="AS2492" s="24"/>
      <c r="AT2492" s="24"/>
      <c r="AV2492" s="24"/>
    </row>
    <row r="2493" ht="15.75" customHeight="1">
      <c r="F2493" s="19"/>
      <c r="G2493" s="20"/>
      <c r="M2493" s="21"/>
      <c r="O2493" s="19"/>
      <c r="R2493" s="21"/>
      <c r="T2493" s="19"/>
      <c r="U2493" s="19"/>
      <c r="Y2493" s="22"/>
      <c r="AA2493" s="19"/>
      <c r="AF2493" s="24"/>
      <c r="AK2493" s="21"/>
      <c r="AP2493" s="21"/>
      <c r="AS2493" s="24"/>
      <c r="AT2493" s="24"/>
      <c r="AV2493" s="24"/>
    </row>
    <row r="2494" ht="15.75" customHeight="1">
      <c r="F2494" s="19"/>
      <c r="G2494" s="20"/>
      <c r="M2494" s="21"/>
      <c r="O2494" s="19"/>
      <c r="R2494" s="21"/>
      <c r="T2494" s="19"/>
      <c r="U2494" s="19"/>
      <c r="Y2494" s="22"/>
      <c r="AA2494" s="19"/>
      <c r="AF2494" s="24"/>
      <c r="AK2494" s="21"/>
      <c r="AP2494" s="21"/>
      <c r="AS2494" s="24"/>
      <c r="AT2494" s="24"/>
      <c r="AV2494" s="24"/>
    </row>
    <row r="2495" ht="15.75" customHeight="1">
      <c r="F2495" s="19"/>
      <c r="G2495" s="20"/>
      <c r="M2495" s="21"/>
      <c r="O2495" s="19"/>
      <c r="R2495" s="21"/>
      <c r="T2495" s="19"/>
      <c r="U2495" s="19"/>
      <c r="Y2495" s="22"/>
      <c r="AA2495" s="19"/>
      <c r="AF2495" s="24"/>
      <c r="AK2495" s="21"/>
      <c r="AP2495" s="21"/>
      <c r="AS2495" s="24"/>
      <c r="AT2495" s="24"/>
      <c r="AV2495" s="24"/>
    </row>
    <row r="2496" ht="15.75" customHeight="1">
      <c r="F2496" s="19"/>
      <c r="G2496" s="20"/>
      <c r="M2496" s="21"/>
      <c r="O2496" s="19"/>
      <c r="R2496" s="21"/>
      <c r="T2496" s="19"/>
      <c r="U2496" s="19"/>
      <c r="Y2496" s="22"/>
      <c r="AA2496" s="19"/>
      <c r="AF2496" s="24"/>
      <c r="AK2496" s="21"/>
      <c r="AP2496" s="21"/>
      <c r="AS2496" s="24"/>
      <c r="AT2496" s="24"/>
      <c r="AV2496" s="24"/>
    </row>
    <row r="2497" ht="15.75" customHeight="1">
      <c r="F2497" s="19"/>
      <c r="G2497" s="20"/>
      <c r="M2497" s="21"/>
      <c r="O2497" s="19"/>
      <c r="R2497" s="21"/>
      <c r="T2497" s="19"/>
      <c r="U2497" s="19"/>
      <c r="Y2497" s="22"/>
      <c r="AA2497" s="19"/>
      <c r="AF2497" s="24"/>
      <c r="AK2497" s="21"/>
      <c r="AP2497" s="21"/>
      <c r="AS2497" s="24"/>
      <c r="AT2497" s="24"/>
      <c r="AV2497" s="24"/>
    </row>
    <row r="2498" ht="15.75" customHeight="1">
      <c r="F2498" s="19"/>
      <c r="G2498" s="20"/>
      <c r="M2498" s="21"/>
      <c r="O2498" s="19"/>
      <c r="R2498" s="21"/>
      <c r="T2498" s="19"/>
      <c r="U2498" s="19"/>
      <c r="Y2498" s="22"/>
      <c r="AA2498" s="19"/>
      <c r="AF2498" s="24"/>
      <c r="AK2498" s="21"/>
      <c r="AP2498" s="21"/>
      <c r="AS2498" s="24"/>
      <c r="AT2498" s="24"/>
      <c r="AV2498" s="24"/>
    </row>
    <row r="2499" ht="15.75" customHeight="1">
      <c r="F2499" s="19"/>
      <c r="G2499" s="20"/>
      <c r="M2499" s="21"/>
      <c r="O2499" s="19"/>
      <c r="R2499" s="21"/>
      <c r="T2499" s="19"/>
      <c r="U2499" s="19"/>
      <c r="Y2499" s="22"/>
      <c r="AA2499" s="19"/>
      <c r="AF2499" s="24"/>
      <c r="AK2499" s="21"/>
      <c r="AP2499" s="21"/>
      <c r="AS2499" s="24"/>
      <c r="AT2499" s="24"/>
      <c r="AV2499" s="24"/>
    </row>
    <row r="2500" ht="15.75" customHeight="1">
      <c r="F2500" s="19"/>
      <c r="G2500" s="20"/>
      <c r="M2500" s="21"/>
      <c r="O2500" s="19"/>
      <c r="R2500" s="21"/>
      <c r="T2500" s="19"/>
      <c r="U2500" s="19"/>
      <c r="Y2500" s="22"/>
      <c r="AA2500" s="19"/>
      <c r="AF2500" s="24"/>
      <c r="AK2500" s="21"/>
      <c r="AP2500" s="21"/>
      <c r="AS2500" s="24"/>
      <c r="AT2500" s="24"/>
      <c r="AV2500" s="24"/>
    </row>
    <row r="2501" ht="15.75" customHeight="1">
      <c r="F2501" s="19"/>
      <c r="G2501" s="20"/>
      <c r="M2501" s="21"/>
      <c r="O2501" s="19"/>
      <c r="R2501" s="21"/>
      <c r="T2501" s="19"/>
      <c r="U2501" s="19"/>
      <c r="Y2501" s="22"/>
      <c r="AA2501" s="19"/>
      <c r="AF2501" s="24"/>
      <c r="AK2501" s="21"/>
      <c r="AP2501" s="21"/>
      <c r="AS2501" s="24"/>
      <c r="AT2501" s="24"/>
      <c r="AV2501" s="24"/>
    </row>
    <row r="2502" ht="15.75" customHeight="1">
      <c r="F2502" s="19"/>
      <c r="G2502" s="20"/>
      <c r="M2502" s="21"/>
      <c r="O2502" s="19"/>
      <c r="R2502" s="21"/>
      <c r="T2502" s="19"/>
      <c r="U2502" s="19"/>
      <c r="Y2502" s="22"/>
      <c r="AA2502" s="19"/>
      <c r="AF2502" s="24"/>
      <c r="AK2502" s="21"/>
      <c r="AP2502" s="21"/>
      <c r="AS2502" s="24"/>
      <c r="AT2502" s="24"/>
      <c r="AV2502" s="24"/>
    </row>
    <row r="2503" ht="15.75" customHeight="1">
      <c r="F2503" s="19"/>
      <c r="G2503" s="20"/>
      <c r="M2503" s="21"/>
      <c r="O2503" s="19"/>
      <c r="R2503" s="21"/>
      <c r="T2503" s="19"/>
      <c r="U2503" s="19"/>
      <c r="Y2503" s="22"/>
      <c r="AA2503" s="19"/>
      <c r="AF2503" s="24"/>
      <c r="AK2503" s="21"/>
      <c r="AP2503" s="21"/>
      <c r="AS2503" s="24"/>
      <c r="AT2503" s="24"/>
      <c r="AV2503" s="24"/>
    </row>
    <row r="2504" ht="15.75" customHeight="1">
      <c r="F2504" s="19"/>
      <c r="G2504" s="20"/>
      <c r="M2504" s="21"/>
      <c r="O2504" s="19"/>
      <c r="R2504" s="21"/>
      <c r="T2504" s="19"/>
      <c r="U2504" s="19"/>
      <c r="Y2504" s="22"/>
      <c r="AA2504" s="19"/>
      <c r="AF2504" s="24"/>
      <c r="AK2504" s="21"/>
      <c r="AP2504" s="21"/>
      <c r="AS2504" s="24"/>
      <c r="AT2504" s="24"/>
      <c r="AV2504" s="24"/>
    </row>
    <row r="2505" ht="15.75" customHeight="1">
      <c r="F2505" s="19"/>
      <c r="G2505" s="20"/>
      <c r="M2505" s="21"/>
      <c r="O2505" s="19"/>
      <c r="R2505" s="21"/>
      <c r="T2505" s="19"/>
      <c r="U2505" s="19"/>
      <c r="Y2505" s="22"/>
      <c r="AA2505" s="19"/>
      <c r="AF2505" s="24"/>
      <c r="AK2505" s="21"/>
      <c r="AP2505" s="21"/>
      <c r="AS2505" s="24"/>
      <c r="AT2505" s="24"/>
      <c r="AV2505" s="24"/>
    </row>
    <row r="2506" ht="15.75" customHeight="1">
      <c r="F2506" s="19"/>
      <c r="G2506" s="20"/>
      <c r="M2506" s="21"/>
      <c r="O2506" s="19"/>
      <c r="R2506" s="21"/>
      <c r="T2506" s="19"/>
      <c r="U2506" s="19"/>
      <c r="Y2506" s="22"/>
      <c r="AA2506" s="19"/>
      <c r="AF2506" s="24"/>
      <c r="AK2506" s="21"/>
      <c r="AP2506" s="21"/>
      <c r="AS2506" s="24"/>
      <c r="AT2506" s="24"/>
      <c r="AV2506" s="24"/>
    </row>
    <row r="2507" ht="15.75" customHeight="1">
      <c r="F2507" s="19"/>
      <c r="G2507" s="20"/>
      <c r="M2507" s="21"/>
      <c r="O2507" s="19"/>
      <c r="R2507" s="21"/>
      <c r="T2507" s="19"/>
      <c r="U2507" s="19"/>
      <c r="Y2507" s="22"/>
      <c r="AA2507" s="19"/>
      <c r="AF2507" s="24"/>
      <c r="AK2507" s="21"/>
      <c r="AP2507" s="21"/>
      <c r="AS2507" s="24"/>
      <c r="AT2507" s="24"/>
      <c r="AV2507" s="24"/>
    </row>
    <row r="2508" ht="15.75" customHeight="1">
      <c r="F2508" s="19"/>
      <c r="G2508" s="20"/>
      <c r="M2508" s="21"/>
      <c r="O2508" s="19"/>
      <c r="R2508" s="21"/>
      <c r="T2508" s="19"/>
      <c r="U2508" s="19"/>
      <c r="Y2508" s="22"/>
      <c r="AA2508" s="19"/>
      <c r="AF2508" s="24"/>
      <c r="AK2508" s="21"/>
      <c r="AP2508" s="21"/>
      <c r="AS2508" s="24"/>
      <c r="AT2508" s="24"/>
      <c r="AV2508" s="24"/>
    </row>
    <row r="2509" ht="15.75" customHeight="1">
      <c r="F2509" s="19"/>
      <c r="G2509" s="20"/>
      <c r="M2509" s="21"/>
      <c r="O2509" s="19"/>
      <c r="R2509" s="21"/>
      <c r="T2509" s="19"/>
      <c r="U2509" s="19"/>
      <c r="Y2509" s="22"/>
      <c r="AA2509" s="19"/>
      <c r="AF2509" s="24"/>
      <c r="AK2509" s="21"/>
      <c r="AP2509" s="21"/>
      <c r="AS2509" s="24"/>
      <c r="AT2509" s="24"/>
      <c r="AV2509" s="24"/>
    </row>
    <row r="2510" ht="15.75" customHeight="1">
      <c r="F2510" s="19"/>
      <c r="G2510" s="20"/>
      <c r="M2510" s="21"/>
      <c r="O2510" s="19"/>
      <c r="R2510" s="21"/>
      <c r="T2510" s="19"/>
      <c r="U2510" s="19"/>
      <c r="Y2510" s="22"/>
      <c r="AA2510" s="19"/>
      <c r="AF2510" s="24"/>
      <c r="AK2510" s="21"/>
      <c r="AP2510" s="21"/>
      <c r="AS2510" s="24"/>
      <c r="AT2510" s="24"/>
      <c r="AV2510" s="24"/>
    </row>
    <row r="2511" ht="15.75" customHeight="1">
      <c r="F2511" s="19"/>
      <c r="G2511" s="20"/>
      <c r="M2511" s="21"/>
      <c r="O2511" s="19"/>
      <c r="R2511" s="21"/>
      <c r="T2511" s="19"/>
      <c r="U2511" s="19"/>
      <c r="Y2511" s="22"/>
      <c r="AA2511" s="19"/>
      <c r="AF2511" s="24"/>
      <c r="AK2511" s="21"/>
      <c r="AP2511" s="21"/>
      <c r="AS2511" s="24"/>
      <c r="AT2511" s="24"/>
      <c r="AV2511" s="24"/>
    </row>
    <row r="2512" ht="15.75" customHeight="1">
      <c r="F2512" s="19"/>
      <c r="G2512" s="20"/>
      <c r="M2512" s="21"/>
      <c r="O2512" s="19"/>
      <c r="R2512" s="21"/>
      <c r="T2512" s="19"/>
      <c r="U2512" s="19"/>
      <c r="Y2512" s="22"/>
      <c r="AA2512" s="19"/>
      <c r="AF2512" s="24"/>
      <c r="AK2512" s="21"/>
      <c r="AP2512" s="21"/>
      <c r="AS2512" s="24"/>
      <c r="AT2512" s="24"/>
      <c r="AV2512" s="24"/>
    </row>
    <row r="2513" ht="15.75" customHeight="1">
      <c r="F2513" s="19"/>
      <c r="G2513" s="20"/>
      <c r="M2513" s="21"/>
      <c r="O2513" s="19"/>
      <c r="R2513" s="21"/>
      <c r="T2513" s="19"/>
      <c r="U2513" s="19"/>
      <c r="Y2513" s="22"/>
      <c r="AA2513" s="19"/>
      <c r="AF2513" s="24"/>
      <c r="AK2513" s="21"/>
      <c r="AP2513" s="21"/>
      <c r="AS2513" s="24"/>
      <c r="AT2513" s="24"/>
      <c r="AV2513" s="24"/>
    </row>
    <row r="2514" ht="15.75" customHeight="1">
      <c r="F2514" s="19"/>
      <c r="G2514" s="20"/>
      <c r="M2514" s="21"/>
      <c r="O2514" s="19"/>
      <c r="R2514" s="21"/>
      <c r="T2514" s="19"/>
      <c r="U2514" s="19"/>
      <c r="Y2514" s="22"/>
      <c r="AA2514" s="19"/>
      <c r="AF2514" s="24"/>
      <c r="AK2514" s="21"/>
      <c r="AP2514" s="21"/>
      <c r="AS2514" s="24"/>
      <c r="AT2514" s="24"/>
      <c r="AV2514" s="24"/>
    </row>
    <row r="2515" ht="15.75" customHeight="1">
      <c r="F2515" s="19"/>
      <c r="G2515" s="20"/>
      <c r="M2515" s="21"/>
      <c r="O2515" s="19"/>
      <c r="R2515" s="21"/>
      <c r="T2515" s="19"/>
      <c r="U2515" s="19"/>
      <c r="Y2515" s="22"/>
      <c r="AA2515" s="19"/>
      <c r="AF2515" s="24"/>
      <c r="AK2515" s="21"/>
      <c r="AP2515" s="21"/>
      <c r="AS2515" s="24"/>
      <c r="AT2515" s="24"/>
      <c r="AV2515" s="24"/>
    </row>
    <row r="2516" ht="15.75" customHeight="1">
      <c r="F2516" s="19"/>
      <c r="G2516" s="20"/>
      <c r="M2516" s="21"/>
      <c r="O2516" s="19"/>
      <c r="R2516" s="21"/>
      <c r="T2516" s="19"/>
      <c r="U2516" s="19"/>
      <c r="Y2516" s="22"/>
      <c r="AA2516" s="19"/>
      <c r="AF2516" s="24"/>
      <c r="AK2516" s="21"/>
      <c r="AP2516" s="21"/>
      <c r="AS2516" s="24"/>
      <c r="AT2516" s="24"/>
      <c r="AV2516" s="24"/>
    </row>
    <row r="2517" ht="15.75" customHeight="1">
      <c r="F2517" s="19"/>
      <c r="G2517" s="20"/>
      <c r="M2517" s="21"/>
      <c r="O2517" s="19"/>
      <c r="R2517" s="21"/>
      <c r="T2517" s="19"/>
      <c r="U2517" s="19"/>
      <c r="Y2517" s="22"/>
      <c r="AA2517" s="19"/>
      <c r="AF2517" s="24"/>
      <c r="AK2517" s="21"/>
      <c r="AP2517" s="21"/>
      <c r="AS2517" s="24"/>
      <c r="AT2517" s="24"/>
      <c r="AV2517" s="24"/>
    </row>
    <row r="2518" ht="15.75" customHeight="1">
      <c r="F2518" s="19"/>
      <c r="G2518" s="20"/>
      <c r="M2518" s="21"/>
      <c r="O2518" s="19"/>
      <c r="R2518" s="21"/>
      <c r="T2518" s="19"/>
      <c r="U2518" s="19"/>
      <c r="Y2518" s="22"/>
      <c r="AA2518" s="19"/>
      <c r="AF2518" s="24"/>
      <c r="AK2518" s="21"/>
      <c r="AP2518" s="21"/>
      <c r="AS2518" s="24"/>
      <c r="AT2518" s="24"/>
      <c r="AV2518" s="24"/>
    </row>
    <row r="2519" ht="15.75" customHeight="1">
      <c r="F2519" s="19"/>
      <c r="G2519" s="20"/>
      <c r="M2519" s="21"/>
      <c r="O2519" s="19"/>
      <c r="R2519" s="21"/>
      <c r="T2519" s="19"/>
      <c r="U2519" s="19"/>
      <c r="Y2519" s="22"/>
      <c r="AA2519" s="19"/>
      <c r="AF2519" s="24"/>
      <c r="AK2519" s="21"/>
      <c r="AP2519" s="21"/>
      <c r="AS2519" s="24"/>
      <c r="AT2519" s="24"/>
      <c r="AV2519" s="24"/>
    </row>
    <row r="2520" ht="15.75" customHeight="1">
      <c r="F2520" s="19"/>
      <c r="G2520" s="20"/>
      <c r="M2520" s="21"/>
      <c r="O2520" s="19"/>
      <c r="R2520" s="21"/>
      <c r="T2520" s="19"/>
      <c r="U2520" s="19"/>
      <c r="Y2520" s="22"/>
      <c r="AA2520" s="19"/>
      <c r="AF2520" s="24"/>
      <c r="AK2520" s="21"/>
      <c r="AP2520" s="21"/>
      <c r="AS2520" s="24"/>
      <c r="AT2520" s="24"/>
      <c r="AV2520" s="24"/>
    </row>
    <row r="2521" ht="15.75" customHeight="1">
      <c r="F2521" s="19"/>
      <c r="G2521" s="20"/>
      <c r="M2521" s="21"/>
      <c r="O2521" s="19"/>
      <c r="R2521" s="21"/>
      <c r="T2521" s="19"/>
      <c r="U2521" s="19"/>
      <c r="Y2521" s="22"/>
      <c r="AA2521" s="19"/>
      <c r="AF2521" s="24"/>
      <c r="AK2521" s="21"/>
      <c r="AP2521" s="21"/>
      <c r="AS2521" s="24"/>
      <c r="AT2521" s="24"/>
      <c r="AV2521" s="24"/>
    </row>
    <row r="2522" ht="15.75" customHeight="1">
      <c r="F2522" s="19"/>
      <c r="G2522" s="20"/>
      <c r="M2522" s="21"/>
      <c r="O2522" s="19"/>
      <c r="R2522" s="21"/>
      <c r="T2522" s="19"/>
      <c r="U2522" s="19"/>
      <c r="Y2522" s="22"/>
      <c r="AA2522" s="19"/>
      <c r="AF2522" s="24"/>
      <c r="AK2522" s="21"/>
      <c r="AP2522" s="21"/>
      <c r="AS2522" s="24"/>
      <c r="AT2522" s="24"/>
      <c r="AV2522" s="24"/>
    </row>
    <row r="2523" ht="15.75" customHeight="1">
      <c r="F2523" s="19"/>
      <c r="G2523" s="20"/>
      <c r="M2523" s="21"/>
      <c r="O2523" s="19"/>
      <c r="R2523" s="21"/>
      <c r="T2523" s="19"/>
      <c r="U2523" s="19"/>
      <c r="Y2523" s="22"/>
      <c r="AA2523" s="19"/>
      <c r="AF2523" s="24"/>
      <c r="AK2523" s="21"/>
      <c r="AP2523" s="21"/>
      <c r="AS2523" s="24"/>
      <c r="AT2523" s="24"/>
      <c r="AV2523" s="24"/>
    </row>
    <row r="2524" ht="15.75" customHeight="1">
      <c r="F2524" s="19"/>
      <c r="G2524" s="20"/>
      <c r="M2524" s="21"/>
      <c r="O2524" s="19"/>
      <c r="R2524" s="21"/>
      <c r="T2524" s="19"/>
      <c r="U2524" s="19"/>
      <c r="Y2524" s="22"/>
      <c r="AA2524" s="19"/>
      <c r="AF2524" s="24"/>
      <c r="AK2524" s="21"/>
      <c r="AP2524" s="21"/>
      <c r="AS2524" s="24"/>
      <c r="AT2524" s="24"/>
      <c r="AV2524" s="24"/>
    </row>
    <row r="2525" ht="15.75" customHeight="1">
      <c r="F2525" s="19"/>
      <c r="G2525" s="20"/>
      <c r="M2525" s="21"/>
      <c r="O2525" s="19"/>
      <c r="R2525" s="21"/>
      <c r="T2525" s="19"/>
      <c r="U2525" s="19"/>
      <c r="Y2525" s="22"/>
      <c r="AA2525" s="19"/>
      <c r="AF2525" s="24"/>
      <c r="AK2525" s="21"/>
      <c r="AP2525" s="21"/>
      <c r="AS2525" s="24"/>
      <c r="AT2525" s="24"/>
      <c r="AV2525" s="24"/>
    </row>
    <row r="2526" ht="15.75" customHeight="1">
      <c r="F2526" s="19"/>
      <c r="G2526" s="20"/>
      <c r="M2526" s="21"/>
      <c r="O2526" s="19"/>
      <c r="R2526" s="21"/>
      <c r="T2526" s="19"/>
      <c r="U2526" s="19"/>
      <c r="Y2526" s="22"/>
      <c r="AA2526" s="19"/>
      <c r="AF2526" s="24"/>
      <c r="AK2526" s="21"/>
      <c r="AP2526" s="21"/>
      <c r="AS2526" s="24"/>
      <c r="AT2526" s="24"/>
      <c r="AV2526" s="24"/>
    </row>
    <row r="2527" ht="15.75" customHeight="1">
      <c r="F2527" s="19"/>
      <c r="G2527" s="20"/>
      <c r="M2527" s="21"/>
      <c r="O2527" s="19"/>
      <c r="R2527" s="21"/>
      <c r="T2527" s="19"/>
      <c r="U2527" s="19"/>
      <c r="Y2527" s="22"/>
      <c r="AA2527" s="19"/>
      <c r="AF2527" s="24"/>
      <c r="AK2527" s="21"/>
      <c r="AP2527" s="21"/>
      <c r="AS2527" s="24"/>
      <c r="AT2527" s="24"/>
      <c r="AV2527" s="24"/>
    </row>
    <row r="2528" ht="15.75" customHeight="1">
      <c r="F2528" s="19"/>
      <c r="G2528" s="20"/>
      <c r="M2528" s="21"/>
      <c r="O2528" s="19"/>
      <c r="R2528" s="21"/>
      <c r="T2528" s="19"/>
      <c r="U2528" s="19"/>
      <c r="Y2528" s="22"/>
      <c r="AA2528" s="19"/>
      <c r="AF2528" s="24"/>
      <c r="AK2528" s="21"/>
      <c r="AP2528" s="21"/>
      <c r="AS2528" s="24"/>
      <c r="AT2528" s="24"/>
      <c r="AV2528" s="24"/>
    </row>
    <row r="2529" ht="15.75" customHeight="1">
      <c r="F2529" s="19"/>
      <c r="G2529" s="20"/>
      <c r="M2529" s="21"/>
      <c r="O2529" s="19"/>
      <c r="R2529" s="21"/>
      <c r="T2529" s="19"/>
      <c r="U2529" s="19"/>
      <c r="Y2529" s="22"/>
      <c r="AA2529" s="19"/>
      <c r="AF2529" s="24"/>
      <c r="AK2529" s="21"/>
      <c r="AP2529" s="21"/>
      <c r="AS2529" s="24"/>
      <c r="AT2529" s="24"/>
      <c r="AV2529" s="24"/>
    </row>
    <row r="2530" ht="15.75" customHeight="1">
      <c r="F2530" s="19"/>
      <c r="G2530" s="20"/>
      <c r="M2530" s="21"/>
      <c r="O2530" s="19"/>
      <c r="R2530" s="21"/>
      <c r="T2530" s="19"/>
      <c r="U2530" s="19"/>
      <c r="Y2530" s="22"/>
      <c r="AA2530" s="19"/>
      <c r="AF2530" s="24"/>
      <c r="AK2530" s="21"/>
      <c r="AP2530" s="21"/>
      <c r="AS2530" s="24"/>
      <c r="AT2530" s="24"/>
      <c r="AV2530" s="24"/>
    </row>
    <row r="2531" ht="15.75" customHeight="1">
      <c r="F2531" s="19"/>
      <c r="G2531" s="20"/>
      <c r="M2531" s="21"/>
      <c r="O2531" s="19"/>
      <c r="R2531" s="21"/>
      <c r="T2531" s="19"/>
      <c r="U2531" s="19"/>
      <c r="Y2531" s="22"/>
      <c r="AA2531" s="19"/>
      <c r="AF2531" s="24"/>
      <c r="AK2531" s="21"/>
      <c r="AP2531" s="21"/>
      <c r="AS2531" s="24"/>
      <c r="AT2531" s="24"/>
      <c r="AV2531" s="24"/>
    </row>
    <row r="2532" ht="15.75" customHeight="1">
      <c r="F2532" s="19"/>
      <c r="G2532" s="20"/>
      <c r="M2532" s="21"/>
      <c r="O2532" s="19"/>
      <c r="R2532" s="21"/>
      <c r="T2532" s="19"/>
      <c r="U2532" s="19"/>
      <c r="Y2532" s="22"/>
      <c r="AA2532" s="19"/>
      <c r="AF2532" s="24"/>
      <c r="AK2532" s="21"/>
      <c r="AP2532" s="21"/>
      <c r="AS2532" s="24"/>
      <c r="AT2532" s="24"/>
      <c r="AV2532" s="24"/>
    </row>
    <row r="2533" ht="15.75" customHeight="1">
      <c r="F2533" s="19"/>
      <c r="G2533" s="20"/>
      <c r="M2533" s="21"/>
      <c r="O2533" s="19"/>
      <c r="R2533" s="21"/>
      <c r="T2533" s="19"/>
      <c r="U2533" s="19"/>
      <c r="Y2533" s="22"/>
      <c r="AA2533" s="19"/>
      <c r="AF2533" s="24"/>
      <c r="AK2533" s="21"/>
      <c r="AP2533" s="21"/>
      <c r="AS2533" s="24"/>
      <c r="AT2533" s="24"/>
      <c r="AV2533" s="24"/>
    </row>
    <row r="2534" ht="15.75" customHeight="1">
      <c r="F2534" s="19"/>
      <c r="G2534" s="20"/>
      <c r="M2534" s="21"/>
      <c r="O2534" s="19"/>
      <c r="R2534" s="21"/>
      <c r="T2534" s="19"/>
      <c r="U2534" s="19"/>
      <c r="Y2534" s="22"/>
      <c r="AA2534" s="19"/>
      <c r="AF2534" s="24"/>
      <c r="AK2534" s="21"/>
      <c r="AP2534" s="21"/>
      <c r="AS2534" s="24"/>
      <c r="AT2534" s="24"/>
      <c r="AV2534" s="24"/>
    </row>
    <row r="2535" ht="15.75" customHeight="1">
      <c r="F2535" s="19"/>
      <c r="G2535" s="20"/>
      <c r="M2535" s="21"/>
      <c r="O2535" s="19"/>
      <c r="R2535" s="21"/>
      <c r="T2535" s="19"/>
      <c r="U2535" s="19"/>
      <c r="Y2535" s="22"/>
      <c r="AA2535" s="19"/>
      <c r="AF2535" s="24"/>
      <c r="AK2535" s="21"/>
      <c r="AP2535" s="21"/>
      <c r="AS2535" s="24"/>
      <c r="AT2535" s="24"/>
      <c r="AV2535" s="24"/>
    </row>
    <row r="2536" ht="15.75" customHeight="1">
      <c r="F2536" s="19"/>
      <c r="G2536" s="20"/>
      <c r="M2536" s="21"/>
      <c r="O2536" s="19"/>
      <c r="R2536" s="21"/>
      <c r="T2536" s="19"/>
      <c r="U2536" s="19"/>
      <c r="Y2536" s="22"/>
      <c r="AA2536" s="19"/>
      <c r="AF2536" s="24"/>
      <c r="AK2536" s="21"/>
      <c r="AP2536" s="21"/>
      <c r="AS2536" s="24"/>
      <c r="AT2536" s="24"/>
      <c r="AV2536" s="24"/>
    </row>
    <row r="2537" ht="15.75" customHeight="1">
      <c r="F2537" s="19"/>
      <c r="G2537" s="20"/>
      <c r="M2537" s="21"/>
      <c r="O2537" s="19"/>
      <c r="R2537" s="21"/>
      <c r="T2537" s="19"/>
      <c r="U2537" s="19"/>
      <c r="Y2537" s="22"/>
      <c r="AA2537" s="19"/>
      <c r="AF2537" s="24"/>
      <c r="AK2537" s="21"/>
      <c r="AP2537" s="21"/>
      <c r="AS2537" s="24"/>
      <c r="AT2537" s="24"/>
      <c r="AV2537" s="24"/>
    </row>
    <row r="2538" ht="15.75" customHeight="1">
      <c r="F2538" s="19"/>
      <c r="G2538" s="20"/>
      <c r="M2538" s="21"/>
      <c r="O2538" s="19"/>
      <c r="R2538" s="21"/>
      <c r="T2538" s="19"/>
      <c r="U2538" s="19"/>
      <c r="Y2538" s="22"/>
      <c r="AA2538" s="19"/>
      <c r="AF2538" s="24"/>
      <c r="AK2538" s="21"/>
      <c r="AP2538" s="21"/>
      <c r="AS2538" s="24"/>
      <c r="AT2538" s="24"/>
      <c r="AV2538" s="24"/>
    </row>
    <row r="2539" ht="15.75" customHeight="1">
      <c r="F2539" s="19"/>
      <c r="G2539" s="20"/>
      <c r="M2539" s="21"/>
      <c r="O2539" s="19"/>
      <c r="R2539" s="21"/>
      <c r="T2539" s="19"/>
      <c r="U2539" s="19"/>
      <c r="Y2539" s="22"/>
      <c r="AA2539" s="19"/>
      <c r="AF2539" s="24"/>
      <c r="AK2539" s="21"/>
      <c r="AP2539" s="21"/>
      <c r="AS2539" s="24"/>
      <c r="AT2539" s="24"/>
      <c r="AV2539" s="24"/>
    </row>
    <row r="2540" ht="15.75" customHeight="1">
      <c r="F2540" s="19"/>
      <c r="G2540" s="20"/>
      <c r="M2540" s="21"/>
      <c r="O2540" s="19"/>
      <c r="R2540" s="21"/>
      <c r="T2540" s="19"/>
      <c r="U2540" s="19"/>
      <c r="Y2540" s="22"/>
      <c r="AA2540" s="19"/>
      <c r="AF2540" s="24"/>
      <c r="AK2540" s="21"/>
      <c r="AP2540" s="21"/>
      <c r="AS2540" s="24"/>
      <c r="AT2540" s="24"/>
      <c r="AV2540" s="24"/>
    </row>
    <row r="2541" ht="15.75" customHeight="1">
      <c r="F2541" s="19"/>
      <c r="G2541" s="20"/>
      <c r="M2541" s="21"/>
      <c r="O2541" s="19"/>
      <c r="R2541" s="21"/>
      <c r="T2541" s="19"/>
      <c r="U2541" s="19"/>
      <c r="Y2541" s="22"/>
      <c r="AA2541" s="19"/>
      <c r="AF2541" s="24"/>
      <c r="AK2541" s="21"/>
      <c r="AP2541" s="21"/>
      <c r="AS2541" s="24"/>
      <c r="AT2541" s="24"/>
      <c r="AV2541" s="24"/>
    </row>
    <row r="2542" ht="15.75" customHeight="1">
      <c r="F2542" s="19"/>
      <c r="G2542" s="20"/>
      <c r="M2542" s="21"/>
      <c r="O2542" s="19"/>
      <c r="R2542" s="21"/>
      <c r="T2542" s="19"/>
      <c r="U2542" s="19"/>
      <c r="Y2542" s="22"/>
      <c r="AA2542" s="19"/>
      <c r="AF2542" s="24"/>
      <c r="AK2542" s="21"/>
      <c r="AP2542" s="21"/>
      <c r="AS2542" s="24"/>
      <c r="AT2542" s="24"/>
      <c r="AV2542" s="24"/>
    </row>
    <row r="2543" ht="15.75" customHeight="1">
      <c r="F2543" s="19"/>
      <c r="G2543" s="20"/>
      <c r="M2543" s="21"/>
      <c r="O2543" s="19"/>
      <c r="R2543" s="21"/>
      <c r="T2543" s="19"/>
      <c r="U2543" s="19"/>
      <c r="Y2543" s="22"/>
      <c r="AA2543" s="19"/>
      <c r="AF2543" s="24"/>
      <c r="AK2543" s="21"/>
      <c r="AP2543" s="21"/>
      <c r="AS2543" s="24"/>
      <c r="AT2543" s="24"/>
      <c r="AV2543" s="24"/>
    </row>
    <row r="2544" ht="15.75" customHeight="1">
      <c r="F2544" s="19"/>
      <c r="G2544" s="20"/>
      <c r="M2544" s="21"/>
      <c r="O2544" s="19"/>
      <c r="R2544" s="21"/>
      <c r="T2544" s="19"/>
      <c r="U2544" s="19"/>
      <c r="Y2544" s="22"/>
      <c r="AA2544" s="19"/>
      <c r="AF2544" s="24"/>
      <c r="AK2544" s="21"/>
      <c r="AP2544" s="21"/>
      <c r="AS2544" s="24"/>
      <c r="AT2544" s="24"/>
      <c r="AV2544" s="24"/>
    </row>
    <row r="2545" ht="15.75" customHeight="1">
      <c r="F2545" s="19"/>
      <c r="G2545" s="20"/>
      <c r="M2545" s="21"/>
      <c r="O2545" s="19"/>
      <c r="R2545" s="21"/>
      <c r="T2545" s="19"/>
      <c r="U2545" s="19"/>
      <c r="Y2545" s="22"/>
      <c r="AA2545" s="19"/>
      <c r="AF2545" s="24"/>
      <c r="AK2545" s="21"/>
      <c r="AP2545" s="21"/>
      <c r="AS2545" s="24"/>
      <c r="AT2545" s="24"/>
      <c r="AV2545" s="24"/>
    </row>
    <row r="2546" ht="15.75" customHeight="1">
      <c r="F2546" s="19"/>
      <c r="G2546" s="20"/>
      <c r="M2546" s="21"/>
      <c r="O2546" s="19"/>
      <c r="R2546" s="21"/>
      <c r="T2546" s="19"/>
      <c r="U2546" s="19"/>
      <c r="Y2546" s="22"/>
      <c r="AA2546" s="19"/>
      <c r="AF2546" s="24"/>
      <c r="AK2546" s="21"/>
      <c r="AP2546" s="21"/>
      <c r="AS2546" s="24"/>
      <c r="AT2546" s="24"/>
      <c r="AV2546" s="24"/>
    </row>
    <row r="2547" ht="15.75" customHeight="1">
      <c r="F2547" s="19"/>
      <c r="G2547" s="20"/>
      <c r="M2547" s="21"/>
      <c r="O2547" s="19"/>
      <c r="R2547" s="21"/>
      <c r="T2547" s="19"/>
      <c r="U2547" s="19"/>
      <c r="Y2547" s="22"/>
      <c r="AA2547" s="19"/>
      <c r="AF2547" s="24"/>
      <c r="AK2547" s="21"/>
      <c r="AP2547" s="21"/>
      <c r="AS2547" s="24"/>
      <c r="AT2547" s="24"/>
      <c r="AV2547" s="24"/>
    </row>
    <row r="2548" ht="15.75" customHeight="1">
      <c r="F2548" s="19"/>
      <c r="G2548" s="20"/>
      <c r="M2548" s="21"/>
      <c r="O2548" s="19"/>
      <c r="R2548" s="21"/>
      <c r="T2548" s="19"/>
      <c r="U2548" s="19"/>
      <c r="Y2548" s="22"/>
      <c r="AA2548" s="19"/>
      <c r="AF2548" s="24"/>
      <c r="AK2548" s="21"/>
      <c r="AP2548" s="21"/>
      <c r="AS2548" s="24"/>
      <c r="AT2548" s="24"/>
      <c r="AV2548" s="24"/>
    </row>
    <row r="2549" ht="15.75" customHeight="1">
      <c r="F2549" s="19"/>
      <c r="G2549" s="20"/>
      <c r="M2549" s="21"/>
      <c r="O2549" s="19"/>
      <c r="R2549" s="21"/>
      <c r="T2549" s="19"/>
      <c r="U2549" s="19"/>
      <c r="Y2549" s="22"/>
      <c r="AA2549" s="19"/>
      <c r="AF2549" s="24"/>
      <c r="AK2549" s="21"/>
      <c r="AP2549" s="21"/>
      <c r="AS2549" s="24"/>
      <c r="AT2549" s="24"/>
      <c r="AV2549" s="24"/>
    </row>
    <row r="2550" ht="15.75" customHeight="1">
      <c r="F2550" s="19"/>
      <c r="G2550" s="20"/>
      <c r="M2550" s="21"/>
      <c r="O2550" s="19"/>
      <c r="R2550" s="21"/>
      <c r="T2550" s="19"/>
      <c r="U2550" s="19"/>
      <c r="Y2550" s="22"/>
      <c r="AA2550" s="19"/>
      <c r="AF2550" s="24"/>
      <c r="AK2550" s="21"/>
      <c r="AP2550" s="21"/>
      <c r="AS2550" s="24"/>
      <c r="AT2550" s="24"/>
      <c r="AV2550" s="24"/>
    </row>
    <row r="2551" ht="15.75" customHeight="1">
      <c r="F2551" s="19"/>
      <c r="G2551" s="20"/>
      <c r="M2551" s="21"/>
      <c r="O2551" s="19"/>
      <c r="R2551" s="21"/>
      <c r="T2551" s="19"/>
      <c r="U2551" s="19"/>
      <c r="Y2551" s="22"/>
      <c r="AA2551" s="19"/>
      <c r="AF2551" s="24"/>
      <c r="AK2551" s="21"/>
      <c r="AP2551" s="21"/>
      <c r="AS2551" s="24"/>
      <c r="AT2551" s="24"/>
      <c r="AV2551" s="24"/>
    </row>
    <row r="2552" ht="15.75" customHeight="1">
      <c r="F2552" s="19"/>
      <c r="G2552" s="20"/>
      <c r="M2552" s="21"/>
      <c r="O2552" s="19"/>
      <c r="R2552" s="21"/>
      <c r="T2552" s="19"/>
      <c r="U2552" s="19"/>
      <c r="Y2552" s="22"/>
      <c r="AA2552" s="19"/>
      <c r="AF2552" s="24"/>
      <c r="AK2552" s="21"/>
      <c r="AP2552" s="21"/>
      <c r="AS2552" s="24"/>
      <c r="AT2552" s="24"/>
      <c r="AV2552" s="24"/>
    </row>
    <row r="2553" ht="15.75" customHeight="1">
      <c r="F2553" s="19"/>
      <c r="G2553" s="20"/>
      <c r="M2553" s="21"/>
      <c r="O2553" s="19"/>
      <c r="R2553" s="21"/>
      <c r="T2553" s="19"/>
      <c r="U2553" s="19"/>
      <c r="Y2553" s="22"/>
      <c r="AA2553" s="19"/>
      <c r="AF2553" s="24"/>
      <c r="AK2553" s="21"/>
      <c r="AP2553" s="21"/>
      <c r="AS2553" s="24"/>
      <c r="AT2553" s="24"/>
      <c r="AV2553" s="24"/>
    </row>
    <row r="2554" ht="15.75" customHeight="1">
      <c r="F2554" s="19"/>
      <c r="G2554" s="20"/>
      <c r="M2554" s="21"/>
      <c r="O2554" s="19"/>
      <c r="R2554" s="21"/>
      <c r="T2554" s="19"/>
      <c r="U2554" s="19"/>
      <c r="Y2554" s="22"/>
      <c r="AA2554" s="19"/>
      <c r="AF2554" s="24"/>
      <c r="AK2554" s="21"/>
      <c r="AP2554" s="21"/>
      <c r="AS2554" s="24"/>
      <c r="AT2554" s="24"/>
      <c r="AV2554" s="24"/>
    </row>
    <row r="2555" ht="15.75" customHeight="1">
      <c r="F2555" s="19"/>
      <c r="G2555" s="20"/>
      <c r="M2555" s="21"/>
      <c r="O2555" s="19"/>
      <c r="R2555" s="21"/>
      <c r="T2555" s="19"/>
      <c r="U2555" s="19"/>
      <c r="Y2555" s="22"/>
      <c r="AA2555" s="19"/>
      <c r="AF2555" s="24"/>
      <c r="AK2555" s="21"/>
      <c r="AP2555" s="21"/>
      <c r="AS2555" s="24"/>
      <c r="AT2555" s="24"/>
      <c r="AV2555" s="24"/>
    </row>
    <row r="2556" ht="15.75" customHeight="1">
      <c r="F2556" s="19"/>
      <c r="G2556" s="20"/>
      <c r="M2556" s="21"/>
      <c r="O2556" s="19"/>
      <c r="R2556" s="21"/>
      <c r="T2556" s="19"/>
      <c r="U2556" s="19"/>
      <c r="Y2556" s="22"/>
      <c r="AA2556" s="19"/>
      <c r="AF2556" s="24"/>
      <c r="AK2556" s="21"/>
      <c r="AP2556" s="21"/>
      <c r="AS2556" s="24"/>
      <c r="AT2556" s="24"/>
      <c r="AV2556" s="24"/>
    </row>
    <row r="2557" ht="15.75" customHeight="1">
      <c r="F2557" s="19"/>
      <c r="G2557" s="20"/>
      <c r="M2557" s="21"/>
      <c r="O2557" s="19"/>
      <c r="R2557" s="21"/>
      <c r="T2557" s="19"/>
      <c r="U2557" s="19"/>
      <c r="Y2557" s="22"/>
      <c r="AA2557" s="19"/>
      <c r="AF2557" s="24"/>
      <c r="AK2557" s="21"/>
      <c r="AP2557" s="21"/>
      <c r="AS2557" s="24"/>
      <c r="AT2557" s="24"/>
      <c r="AV2557" s="24"/>
    </row>
    <row r="2558" ht="15.75" customHeight="1">
      <c r="F2558" s="19"/>
      <c r="G2558" s="20"/>
      <c r="M2558" s="21"/>
      <c r="O2558" s="19"/>
      <c r="R2558" s="21"/>
      <c r="T2558" s="19"/>
      <c r="U2558" s="19"/>
      <c r="Y2558" s="22"/>
      <c r="AA2558" s="19"/>
      <c r="AF2558" s="24"/>
      <c r="AK2558" s="21"/>
      <c r="AP2558" s="21"/>
      <c r="AS2558" s="24"/>
      <c r="AT2558" s="24"/>
      <c r="AV2558" s="24"/>
    </row>
    <row r="2559" ht="15.75" customHeight="1">
      <c r="F2559" s="19"/>
      <c r="G2559" s="20"/>
      <c r="M2559" s="21"/>
      <c r="O2559" s="19"/>
      <c r="R2559" s="21"/>
      <c r="T2559" s="19"/>
      <c r="U2559" s="19"/>
      <c r="Y2559" s="22"/>
      <c r="AA2559" s="19"/>
      <c r="AF2559" s="24"/>
      <c r="AK2559" s="21"/>
      <c r="AP2559" s="21"/>
      <c r="AS2559" s="24"/>
      <c r="AT2559" s="24"/>
      <c r="AV2559" s="24"/>
    </row>
    <row r="2560" ht="15.75" customHeight="1">
      <c r="F2560" s="19"/>
      <c r="G2560" s="20"/>
      <c r="M2560" s="21"/>
      <c r="O2560" s="19"/>
      <c r="R2560" s="21"/>
      <c r="T2560" s="19"/>
      <c r="U2560" s="19"/>
      <c r="Y2560" s="22"/>
      <c r="AA2560" s="19"/>
      <c r="AF2560" s="24"/>
      <c r="AK2560" s="21"/>
      <c r="AP2560" s="21"/>
      <c r="AS2560" s="24"/>
      <c r="AT2560" s="24"/>
      <c r="AV2560" s="24"/>
    </row>
    <row r="2561" ht="15.75" customHeight="1">
      <c r="F2561" s="19"/>
      <c r="G2561" s="20"/>
      <c r="M2561" s="21"/>
      <c r="O2561" s="19"/>
      <c r="R2561" s="21"/>
      <c r="T2561" s="19"/>
      <c r="U2561" s="19"/>
      <c r="Y2561" s="22"/>
      <c r="AA2561" s="19"/>
      <c r="AF2561" s="24"/>
      <c r="AK2561" s="21"/>
      <c r="AP2561" s="21"/>
      <c r="AS2561" s="24"/>
      <c r="AT2561" s="24"/>
      <c r="AV2561" s="24"/>
    </row>
    <row r="2562" ht="15.75" customHeight="1">
      <c r="F2562" s="19"/>
      <c r="G2562" s="20"/>
      <c r="M2562" s="21"/>
      <c r="O2562" s="19"/>
      <c r="R2562" s="21"/>
      <c r="T2562" s="19"/>
      <c r="U2562" s="19"/>
      <c r="Y2562" s="22"/>
      <c r="AA2562" s="19"/>
      <c r="AF2562" s="24"/>
      <c r="AK2562" s="21"/>
      <c r="AP2562" s="21"/>
      <c r="AS2562" s="24"/>
      <c r="AT2562" s="24"/>
      <c r="AV2562" s="24"/>
    </row>
    <row r="2563" ht="15.75" customHeight="1">
      <c r="F2563" s="19"/>
      <c r="G2563" s="20"/>
      <c r="M2563" s="21"/>
      <c r="O2563" s="19"/>
      <c r="R2563" s="21"/>
      <c r="T2563" s="19"/>
      <c r="U2563" s="19"/>
      <c r="Y2563" s="22"/>
      <c r="AA2563" s="19"/>
      <c r="AF2563" s="24"/>
      <c r="AK2563" s="21"/>
      <c r="AP2563" s="21"/>
      <c r="AS2563" s="24"/>
      <c r="AT2563" s="24"/>
      <c r="AV2563" s="24"/>
    </row>
    <row r="2564" ht="15.75" customHeight="1">
      <c r="F2564" s="19"/>
      <c r="G2564" s="20"/>
      <c r="M2564" s="21"/>
      <c r="O2564" s="19"/>
      <c r="R2564" s="21"/>
      <c r="T2564" s="19"/>
      <c r="U2564" s="19"/>
      <c r="Y2564" s="22"/>
      <c r="AA2564" s="19"/>
      <c r="AF2564" s="24"/>
      <c r="AK2564" s="21"/>
      <c r="AP2564" s="21"/>
      <c r="AS2564" s="24"/>
      <c r="AT2564" s="24"/>
      <c r="AV2564" s="24"/>
    </row>
    <row r="2565" ht="15.75" customHeight="1">
      <c r="F2565" s="19"/>
      <c r="G2565" s="20"/>
      <c r="M2565" s="21"/>
      <c r="O2565" s="19"/>
      <c r="R2565" s="21"/>
      <c r="T2565" s="19"/>
      <c r="U2565" s="19"/>
      <c r="Y2565" s="22"/>
      <c r="AA2565" s="19"/>
      <c r="AF2565" s="24"/>
      <c r="AK2565" s="21"/>
      <c r="AP2565" s="21"/>
      <c r="AS2565" s="24"/>
      <c r="AT2565" s="24"/>
      <c r="AV2565" s="24"/>
    </row>
    <row r="2566" ht="15.75" customHeight="1">
      <c r="F2566" s="19"/>
      <c r="G2566" s="20"/>
      <c r="M2566" s="21"/>
      <c r="O2566" s="19"/>
      <c r="R2566" s="21"/>
      <c r="T2566" s="19"/>
      <c r="U2566" s="19"/>
      <c r="Y2566" s="22"/>
      <c r="AA2566" s="19"/>
      <c r="AF2566" s="24"/>
      <c r="AK2566" s="21"/>
      <c r="AP2566" s="21"/>
      <c r="AS2566" s="24"/>
      <c r="AT2566" s="24"/>
      <c r="AV2566" s="24"/>
    </row>
    <row r="2567" ht="15.75" customHeight="1">
      <c r="F2567" s="19"/>
      <c r="G2567" s="20"/>
      <c r="M2567" s="21"/>
      <c r="O2567" s="19"/>
      <c r="R2567" s="21"/>
      <c r="T2567" s="19"/>
      <c r="U2567" s="19"/>
      <c r="Y2567" s="22"/>
      <c r="AA2567" s="19"/>
      <c r="AF2567" s="24"/>
      <c r="AK2567" s="21"/>
      <c r="AP2567" s="21"/>
      <c r="AS2567" s="24"/>
      <c r="AT2567" s="24"/>
      <c r="AV2567" s="24"/>
    </row>
    <row r="2568" ht="15.75" customHeight="1">
      <c r="F2568" s="19"/>
      <c r="G2568" s="20"/>
      <c r="M2568" s="21"/>
      <c r="O2568" s="19"/>
      <c r="R2568" s="21"/>
      <c r="T2568" s="19"/>
      <c r="U2568" s="19"/>
      <c r="Y2568" s="22"/>
      <c r="AA2568" s="19"/>
      <c r="AF2568" s="24"/>
      <c r="AK2568" s="21"/>
      <c r="AP2568" s="21"/>
      <c r="AS2568" s="24"/>
      <c r="AT2568" s="24"/>
      <c r="AV2568" s="24"/>
    </row>
    <row r="2569" ht="15.75" customHeight="1">
      <c r="F2569" s="19"/>
      <c r="G2569" s="20"/>
      <c r="M2569" s="21"/>
      <c r="O2569" s="19"/>
      <c r="R2569" s="21"/>
      <c r="T2569" s="19"/>
      <c r="U2569" s="19"/>
      <c r="Y2569" s="22"/>
      <c r="AA2569" s="19"/>
      <c r="AF2569" s="24"/>
      <c r="AK2569" s="21"/>
      <c r="AP2569" s="21"/>
      <c r="AS2569" s="24"/>
      <c r="AT2569" s="24"/>
      <c r="AV2569" s="24"/>
    </row>
    <row r="2570" ht="15.75" customHeight="1">
      <c r="F2570" s="19"/>
      <c r="G2570" s="20"/>
      <c r="M2570" s="21"/>
      <c r="O2570" s="19"/>
      <c r="R2570" s="21"/>
      <c r="T2570" s="19"/>
      <c r="U2570" s="19"/>
      <c r="Y2570" s="22"/>
      <c r="AA2570" s="19"/>
      <c r="AF2570" s="24"/>
      <c r="AK2570" s="21"/>
      <c r="AP2570" s="21"/>
      <c r="AS2570" s="24"/>
      <c r="AT2570" s="24"/>
      <c r="AV2570" s="24"/>
    </row>
    <row r="2571" ht="15.75" customHeight="1">
      <c r="F2571" s="19"/>
      <c r="G2571" s="20"/>
      <c r="M2571" s="21"/>
      <c r="O2571" s="19"/>
      <c r="R2571" s="21"/>
      <c r="T2571" s="19"/>
      <c r="U2571" s="19"/>
      <c r="Y2571" s="22"/>
      <c r="AA2571" s="19"/>
      <c r="AF2571" s="24"/>
      <c r="AK2571" s="21"/>
      <c r="AP2571" s="21"/>
      <c r="AS2571" s="24"/>
      <c r="AT2571" s="24"/>
      <c r="AV2571" s="24"/>
    </row>
    <row r="2572" ht="15.75" customHeight="1">
      <c r="F2572" s="19"/>
      <c r="G2572" s="20"/>
      <c r="M2572" s="21"/>
      <c r="O2572" s="19"/>
      <c r="R2572" s="21"/>
      <c r="T2572" s="19"/>
      <c r="U2572" s="19"/>
      <c r="Y2572" s="22"/>
      <c r="AA2572" s="19"/>
      <c r="AF2572" s="24"/>
      <c r="AK2572" s="21"/>
      <c r="AP2572" s="21"/>
      <c r="AS2572" s="24"/>
      <c r="AT2572" s="24"/>
      <c r="AV2572" s="24"/>
    </row>
    <row r="2573" ht="15.75" customHeight="1">
      <c r="F2573" s="19"/>
      <c r="G2573" s="20"/>
      <c r="M2573" s="21"/>
      <c r="O2573" s="19"/>
      <c r="R2573" s="21"/>
      <c r="T2573" s="19"/>
      <c r="U2573" s="19"/>
      <c r="Y2573" s="22"/>
      <c r="AA2573" s="19"/>
      <c r="AF2573" s="24"/>
      <c r="AK2573" s="21"/>
      <c r="AP2573" s="21"/>
      <c r="AS2573" s="24"/>
      <c r="AT2573" s="24"/>
      <c r="AV2573" s="24"/>
    </row>
    <row r="2574" ht="15.75" customHeight="1">
      <c r="F2574" s="19"/>
      <c r="G2574" s="20"/>
      <c r="M2574" s="21"/>
      <c r="O2574" s="19"/>
      <c r="R2574" s="21"/>
      <c r="T2574" s="19"/>
      <c r="U2574" s="19"/>
      <c r="Y2574" s="22"/>
      <c r="AA2574" s="19"/>
      <c r="AF2574" s="24"/>
      <c r="AK2574" s="21"/>
      <c r="AP2574" s="21"/>
      <c r="AS2574" s="24"/>
      <c r="AT2574" s="24"/>
      <c r="AV2574" s="24"/>
    </row>
    <row r="2575" ht="15.75" customHeight="1">
      <c r="F2575" s="19"/>
      <c r="G2575" s="20"/>
      <c r="M2575" s="21"/>
      <c r="O2575" s="19"/>
      <c r="R2575" s="21"/>
      <c r="T2575" s="19"/>
      <c r="U2575" s="19"/>
      <c r="Y2575" s="22"/>
      <c r="AA2575" s="19"/>
      <c r="AF2575" s="24"/>
      <c r="AK2575" s="21"/>
      <c r="AP2575" s="21"/>
      <c r="AS2575" s="24"/>
      <c r="AT2575" s="24"/>
      <c r="AV2575" s="24"/>
    </row>
    <row r="2576" ht="15.75" customHeight="1">
      <c r="F2576" s="19"/>
      <c r="G2576" s="20"/>
      <c r="M2576" s="21"/>
      <c r="O2576" s="19"/>
      <c r="R2576" s="21"/>
      <c r="T2576" s="19"/>
      <c r="U2576" s="19"/>
      <c r="Y2576" s="22"/>
      <c r="AA2576" s="19"/>
      <c r="AF2576" s="24"/>
      <c r="AK2576" s="21"/>
      <c r="AP2576" s="21"/>
      <c r="AS2576" s="24"/>
      <c r="AT2576" s="24"/>
      <c r="AV2576" s="24"/>
    </row>
    <row r="2577" ht="15.75" customHeight="1">
      <c r="F2577" s="19"/>
      <c r="G2577" s="20"/>
      <c r="M2577" s="21"/>
      <c r="O2577" s="19"/>
      <c r="R2577" s="21"/>
      <c r="T2577" s="19"/>
      <c r="U2577" s="19"/>
      <c r="Y2577" s="22"/>
      <c r="AA2577" s="19"/>
      <c r="AF2577" s="24"/>
      <c r="AK2577" s="21"/>
      <c r="AP2577" s="21"/>
      <c r="AS2577" s="24"/>
      <c r="AT2577" s="24"/>
      <c r="AV2577" s="24"/>
    </row>
    <row r="2578" ht="15.75" customHeight="1">
      <c r="F2578" s="19"/>
      <c r="G2578" s="20"/>
      <c r="M2578" s="21"/>
      <c r="O2578" s="19"/>
      <c r="R2578" s="21"/>
      <c r="T2578" s="19"/>
      <c r="U2578" s="19"/>
      <c r="Y2578" s="22"/>
      <c r="AA2578" s="19"/>
      <c r="AF2578" s="24"/>
      <c r="AK2578" s="21"/>
      <c r="AP2578" s="21"/>
      <c r="AS2578" s="24"/>
      <c r="AT2578" s="24"/>
      <c r="AV2578" s="24"/>
    </row>
    <row r="2579" ht="15.75" customHeight="1">
      <c r="F2579" s="19"/>
      <c r="G2579" s="20"/>
      <c r="M2579" s="21"/>
      <c r="O2579" s="19"/>
      <c r="R2579" s="21"/>
      <c r="T2579" s="19"/>
      <c r="U2579" s="19"/>
      <c r="Y2579" s="22"/>
      <c r="AA2579" s="19"/>
      <c r="AF2579" s="24"/>
      <c r="AK2579" s="21"/>
      <c r="AP2579" s="21"/>
      <c r="AS2579" s="24"/>
      <c r="AT2579" s="24"/>
      <c r="AV2579" s="24"/>
    </row>
    <row r="2580" ht="15.75" customHeight="1">
      <c r="F2580" s="19"/>
      <c r="G2580" s="20"/>
      <c r="M2580" s="21"/>
      <c r="O2580" s="19"/>
      <c r="R2580" s="21"/>
      <c r="T2580" s="19"/>
      <c r="U2580" s="19"/>
      <c r="Y2580" s="22"/>
      <c r="AA2580" s="19"/>
      <c r="AF2580" s="24"/>
      <c r="AK2580" s="21"/>
      <c r="AP2580" s="21"/>
      <c r="AS2580" s="24"/>
      <c r="AT2580" s="24"/>
      <c r="AV2580" s="24"/>
    </row>
    <row r="2581" ht="15.75" customHeight="1">
      <c r="F2581" s="19"/>
      <c r="G2581" s="20"/>
      <c r="M2581" s="21"/>
      <c r="O2581" s="19"/>
      <c r="R2581" s="21"/>
      <c r="T2581" s="19"/>
      <c r="U2581" s="19"/>
      <c r="Y2581" s="22"/>
      <c r="AA2581" s="19"/>
      <c r="AF2581" s="24"/>
      <c r="AK2581" s="21"/>
      <c r="AP2581" s="21"/>
      <c r="AS2581" s="24"/>
      <c r="AT2581" s="24"/>
      <c r="AV2581" s="24"/>
    </row>
    <row r="2582" ht="15.75" customHeight="1">
      <c r="F2582" s="19"/>
      <c r="G2582" s="20"/>
      <c r="M2582" s="21"/>
      <c r="O2582" s="19"/>
      <c r="R2582" s="21"/>
      <c r="T2582" s="19"/>
      <c r="U2582" s="19"/>
      <c r="Y2582" s="22"/>
      <c r="AA2582" s="19"/>
      <c r="AF2582" s="24"/>
      <c r="AK2582" s="21"/>
      <c r="AP2582" s="21"/>
      <c r="AS2582" s="24"/>
      <c r="AT2582" s="24"/>
      <c r="AV2582" s="24"/>
    </row>
    <row r="2583" ht="15.75" customHeight="1">
      <c r="F2583" s="19"/>
      <c r="G2583" s="20"/>
      <c r="M2583" s="21"/>
      <c r="O2583" s="19"/>
      <c r="R2583" s="21"/>
      <c r="T2583" s="19"/>
      <c r="U2583" s="19"/>
      <c r="Y2583" s="22"/>
      <c r="AA2583" s="19"/>
      <c r="AF2583" s="24"/>
      <c r="AK2583" s="21"/>
      <c r="AP2583" s="21"/>
      <c r="AS2583" s="24"/>
      <c r="AT2583" s="24"/>
      <c r="AV2583" s="24"/>
    </row>
    <row r="2584" ht="15.75" customHeight="1">
      <c r="F2584" s="19"/>
      <c r="G2584" s="20"/>
      <c r="M2584" s="21"/>
      <c r="O2584" s="19"/>
      <c r="R2584" s="21"/>
      <c r="T2584" s="19"/>
      <c r="U2584" s="19"/>
      <c r="Y2584" s="22"/>
      <c r="AA2584" s="19"/>
      <c r="AF2584" s="24"/>
      <c r="AK2584" s="21"/>
      <c r="AP2584" s="21"/>
      <c r="AS2584" s="24"/>
      <c r="AT2584" s="24"/>
      <c r="AV2584" s="24"/>
    </row>
    <row r="2585" ht="15.75" customHeight="1">
      <c r="F2585" s="19"/>
      <c r="G2585" s="20"/>
      <c r="M2585" s="21"/>
      <c r="O2585" s="19"/>
      <c r="R2585" s="21"/>
      <c r="T2585" s="19"/>
      <c r="U2585" s="19"/>
      <c r="Y2585" s="22"/>
      <c r="AA2585" s="19"/>
      <c r="AF2585" s="24"/>
      <c r="AK2585" s="21"/>
      <c r="AP2585" s="21"/>
      <c r="AS2585" s="24"/>
      <c r="AT2585" s="24"/>
      <c r="AV2585" s="24"/>
    </row>
    <row r="2586" ht="15.75" customHeight="1">
      <c r="F2586" s="19"/>
      <c r="G2586" s="20"/>
      <c r="M2586" s="21"/>
      <c r="O2586" s="19"/>
      <c r="R2586" s="21"/>
      <c r="T2586" s="19"/>
      <c r="U2586" s="19"/>
      <c r="Y2586" s="22"/>
      <c r="AA2586" s="19"/>
      <c r="AF2586" s="24"/>
      <c r="AK2586" s="21"/>
      <c r="AP2586" s="21"/>
      <c r="AS2586" s="24"/>
      <c r="AT2586" s="24"/>
      <c r="AV2586" s="24"/>
    </row>
    <row r="2587" ht="15.75" customHeight="1">
      <c r="F2587" s="19"/>
      <c r="G2587" s="20"/>
      <c r="M2587" s="21"/>
      <c r="O2587" s="19"/>
      <c r="R2587" s="21"/>
      <c r="T2587" s="19"/>
      <c r="U2587" s="19"/>
      <c r="Y2587" s="22"/>
      <c r="AA2587" s="19"/>
      <c r="AF2587" s="24"/>
      <c r="AK2587" s="21"/>
      <c r="AP2587" s="21"/>
      <c r="AS2587" s="24"/>
      <c r="AT2587" s="24"/>
      <c r="AV2587" s="24"/>
    </row>
    <row r="2588" ht="15.75" customHeight="1">
      <c r="F2588" s="19"/>
      <c r="G2588" s="20"/>
      <c r="M2588" s="21"/>
      <c r="O2588" s="19"/>
      <c r="R2588" s="21"/>
      <c r="T2588" s="19"/>
      <c r="U2588" s="19"/>
      <c r="Y2588" s="22"/>
      <c r="AA2588" s="19"/>
      <c r="AF2588" s="24"/>
      <c r="AK2588" s="21"/>
      <c r="AP2588" s="21"/>
      <c r="AS2588" s="24"/>
      <c r="AT2588" s="24"/>
      <c r="AV2588" s="24"/>
    </row>
    <row r="2589" ht="15.75" customHeight="1">
      <c r="F2589" s="19"/>
      <c r="G2589" s="20"/>
      <c r="M2589" s="21"/>
      <c r="O2589" s="19"/>
      <c r="R2589" s="21"/>
      <c r="T2589" s="19"/>
      <c r="U2589" s="19"/>
      <c r="Y2589" s="22"/>
      <c r="AA2589" s="19"/>
      <c r="AF2589" s="24"/>
      <c r="AK2589" s="21"/>
      <c r="AP2589" s="21"/>
      <c r="AS2589" s="24"/>
      <c r="AT2589" s="24"/>
      <c r="AV2589" s="24"/>
    </row>
    <row r="2590" ht="15.75" customHeight="1">
      <c r="F2590" s="19"/>
      <c r="G2590" s="20"/>
      <c r="M2590" s="21"/>
      <c r="O2590" s="19"/>
      <c r="R2590" s="21"/>
      <c r="T2590" s="19"/>
      <c r="U2590" s="19"/>
      <c r="Y2590" s="22"/>
      <c r="AA2590" s="19"/>
      <c r="AF2590" s="24"/>
      <c r="AK2590" s="21"/>
      <c r="AP2590" s="21"/>
      <c r="AS2590" s="24"/>
      <c r="AT2590" s="24"/>
      <c r="AV2590" s="24"/>
    </row>
    <row r="2591" ht="15.75" customHeight="1">
      <c r="F2591" s="19"/>
      <c r="G2591" s="20"/>
      <c r="M2591" s="21"/>
      <c r="O2591" s="19"/>
      <c r="R2591" s="21"/>
      <c r="T2591" s="19"/>
      <c r="U2591" s="19"/>
      <c r="Y2591" s="22"/>
      <c r="AA2591" s="19"/>
      <c r="AF2591" s="24"/>
      <c r="AK2591" s="21"/>
      <c r="AP2591" s="21"/>
      <c r="AS2591" s="24"/>
      <c r="AT2591" s="24"/>
      <c r="AV2591" s="24"/>
    </row>
    <row r="2592" ht="15.75" customHeight="1">
      <c r="F2592" s="19"/>
      <c r="G2592" s="20"/>
      <c r="M2592" s="21"/>
      <c r="O2592" s="19"/>
      <c r="R2592" s="21"/>
      <c r="T2592" s="19"/>
      <c r="U2592" s="19"/>
      <c r="Y2592" s="22"/>
      <c r="AA2592" s="19"/>
      <c r="AF2592" s="24"/>
      <c r="AK2592" s="21"/>
      <c r="AP2592" s="21"/>
      <c r="AS2592" s="24"/>
      <c r="AT2592" s="24"/>
      <c r="AV2592" s="24"/>
    </row>
    <row r="2593" ht="15.75" customHeight="1">
      <c r="F2593" s="19"/>
      <c r="G2593" s="20"/>
      <c r="M2593" s="21"/>
      <c r="O2593" s="19"/>
      <c r="R2593" s="21"/>
      <c r="T2593" s="19"/>
      <c r="U2593" s="19"/>
      <c r="Y2593" s="22"/>
      <c r="AA2593" s="19"/>
      <c r="AF2593" s="24"/>
      <c r="AK2593" s="21"/>
      <c r="AP2593" s="21"/>
      <c r="AS2593" s="24"/>
      <c r="AT2593" s="24"/>
      <c r="AV2593" s="24"/>
    </row>
    <row r="2594" ht="15.75" customHeight="1">
      <c r="F2594" s="19"/>
      <c r="G2594" s="20"/>
      <c r="M2594" s="21"/>
      <c r="O2594" s="19"/>
      <c r="R2594" s="21"/>
      <c r="T2594" s="19"/>
      <c r="U2594" s="19"/>
      <c r="Y2594" s="22"/>
      <c r="AA2594" s="19"/>
      <c r="AF2594" s="24"/>
      <c r="AK2594" s="21"/>
      <c r="AP2594" s="21"/>
      <c r="AS2594" s="24"/>
      <c r="AT2594" s="24"/>
      <c r="AV2594" s="24"/>
    </row>
    <row r="2595" ht="15.75" customHeight="1">
      <c r="F2595" s="19"/>
      <c r="G2595" s="20"/>
      <c r="M2595" s="21"/>
      <c r="O2595" s="19"/>
      <c r="R2595" s="21"/>
      <c r="T2595" s="19"/>
      <c r="U2595" s="19"/>
      <c r="Y2595" s="22"/>
      <c r="AA2595" s="19"/>
      <c r="AF2595" s="24"/>
      <c r="AK2595" s="21"/>
      <c r="AP2595" s="21"/>
      <c r="AS2595" s="24"/>
      <c r="AT2595" s="24"/>
      <c r="AV2595" s="24"/>
    </row>
    <row r="2596" ht="15.75" customHeight="1">
      <c r="F2596" s="19"/>
      <c r="G2596" s="20"/>
      <c r="M2596" s="21"/>
      <c r="O2596" s="19"/>
      <c r="R2596" s="21"/>
      <c r="T2596" s="19"/>
      <c r="U2596" s="19"/>
      <c r="Y2596" s="22"/>
      <c r="AA2596" s="19"/>
      <c r="AF2596" s="24"/>
      <c r="AK2596" s="21"/>
      <c r="AP2596" s="21"/>
      <c r="AS2596" s="24"/>
      <c r="AT2596" s="24"/>
      <c r="AV2596" s="24"/>
    </row>
    <row r="2597" ht="15.75" customHeight="1">
      <c r="F2597" s="19"/>
      <c r="G2597" s="20"/>
      <c r="M2597" s="21"/>
      <c r="O2597" s="19"/>
      <c r="R2597" s="21"/>
      <c r="T2597" s="19"/>
      <c r="U2597" s="19"/>
      <c r="Y2597" s="22"/>
      <c r="AA2597" s="19"/>
      <c r="AF2597" s="24"/>
      <c r="AK2597" s="21"/>
      <c r="AP2597" s="21"/>
      <c r="AS2597" s="24"/>
      <c r="AT2597" s="24"/>
      <c r="AV2597" s="24"/>
    </row>
    <row r="2598" ht="15.75" customHeight="1">
      <c r="F2598" s="19"/>
      <c r="G2598" s="20"/>
      <c r="M2598" s="21"/>
      <c r="O2598" s="19"/>
      <c r="R2598" s="21"/>
      <c r="T2598" s="19"/>
      <c r="U2598" s="19"/>
      <c r="Y2598" s="22"/>
      <c r="AA2598" s="19"/>
      <c r="AF2598" s="24"/>
      <c r="AK2598" s="21"/>
      <c r="AP2598" s="21"/>
      <c r="AS2598" s="24"/>
      <c r="AT2598" s="24"/>
      <c r="AV2598" s="24"/>
    </row>
    <row r="2599" ht="15.75" customHeight="1">
      <c r="F2599" s="19"/>
      <c r="G2599" s="20"/>
      <c r="M2599" s="21"/>
      <c r="O2599" s="19"/>
      <c r="R2599" s="21"/>
      <c r="T2599" s="19"/>
      <c r="U2599" s="19"/>
      <c r="Y2599" s="22"/>
      <c r="AA2599" s="19"/>
      <c r="AF2599" s="24"/>
      <c r="AK2599" s="21"/>
      <c r="AP2599" s="21"/>
      <c r="AS2599" s="24"/>
      <c r="AT2599" s="24"/>
      <c r="AV2599" s="24"/>
    </row>
    <row r="2600" ht="15.75" customHeight="1">
      <c r="F2600" s="19"/>
      <c r="G2600" s="20"/>
      <c r="M2600" s="21"/>
      <c r="O2600" s="19"/>
      <c r="R2600" s="21"/>
      <c r="T2600" s="19"/>
      <c r="U2600" s="19"/>
      <c r="Y2600" s="22"/>
      <c r="AA2600" s="19"/>
      <c r="AF2600" s="24"/>
      <c r="AK2600" s="21"/>
      <c r="AP2600" s="21"/>
      <c r="AS2600" s="24"/>
      <c r="AT2600" s="24"/>
      <c r="AV2600" s="24"/>
    </row>
    <row r="2601" ht="15.75" customHeight="1">
      <c r="F2601" s="19"/>
      <c r="G2601" s="20"/>
      <c r="M2601" s="21"/>
      <c r="O2601" s="19"/>
      <c r="R2601" s="21"/>
      <c r="T2601" s="19"/>
      <c r="U2601" s="19"/>
      <c r="Y2601" s="22"/>
      <c r="AA2601" s="19"/>
      <c r="AF2601" s="24"/>
      <c r="AK2601" s="21"/>
      <c r="AP2601" s="21"/>
      <c r="AS2601" s="24"/>
      <c r="AT2601" s="24"/>
      <c r="AV2601" s="24"/>
    </row>
    <row r="2602" ht="15.75" customHeight="1">
      <c r="F2602" s="19"/>
      <c r="G2602" s="20"/>
      <c r="M2602" s="21"/>
      <c r="O2602" s="19"/>
      <c r="R2602" s="21"/>
      <c r="T2602" s="19"/>
      <c r="U2602" s="19"/>
      <c r="Y2602" s="22"/>
      <c r="AA2602" s="19"/>
      <c r="AF2602" s="24"/>
      <c r="AK2602" s="21"/>
      <c r="AP2602" s="21"/>
      <c r="AS2602" s="24"/>
      <c r="AT2602" s="24"/>
      <c r="AV2602" s="24"/>
    </row>
    <row r="2603" ht="15.75" customHeight="1">
      <c r="F2603" s="19"/>
      <c r="G2603" s="20"/>
      <c r="M2603" s="21"/>
      <c r="O2603" s="19"/>
      <c r="R2603" s="21"/>
      <c r="T2603" s="19"/>
      <c r="U2603" s="19"/>
      <c r="Y2603" s="22"/>
      <c r="AA2603" s="19"/>
      <c r="AF2603" s="24"/>
      <c r="AK2603" s="21"/>
      <c r="AP2603" s="21"/>
      <c r="AS2603" s="24"/>
      <c r="AT2603" s="24"/>
      <c r="AV2603" s="24"/>
    </row>
    <row r="2604" ht="15.75" customHeight="1">
      <c r="F2604" s="19"/>
      <c r="G2604" s="20"/>
      <c r="M2604" s="21"/>
      <c r="O2604" s="19"/>
      <c r="R2604" s="21"/>
      <c r="T2604" s="19"/>
      <c r="U2604" s="19"/>
      <c r="Y2604" s="22"/>
      <c r="AA2604" s="19"/>
      <c r="AF2604" s="24"/>
      <c r="AK2604" s="21"/>
      <c r="AP2604" s="21"/>
      <c r="AS2604" s="24"/>
      <c r="AT2604" s="24"/>
      <c r="AV2604" s="24"/>
    </row>
    <row r="2605" ht="15.75" customHeight="1">
      <c r="F2605" s="19"/>
      <c r="G2605" s="20"/>
      <c r="M2605" s="21"/>
      <c r="O2605" s="19"/>
      <c r="R2605" s="21"/>
      <c r="T2605" s="19"/>
      <c r="U2605" s="19"/>
      <c r="Y2605" s="22"/>
      <c r="AA2605" s="19"/>
      <c r="AF2605" s="24"/>
      <c r="AK2605" s="21"/>
      <c r="AP2605" s="21"/>
      <c r="AS2605" s="24"/>
      <c r="AT2605" s="24"/>
      <c r="AV2605" s="24"/>
    </row>
    <row r="2606" ht="15.75" customHeight="1">
      <c r="F2606" s="19"/>
      <c r="G2606" s="20"/>
      <c r="M2606" s="21"/>
      <c r="O2606" s="19"/>
      <c r="R2606" s="21"/>
      <c r="T2606" s="19"/>
      <c r="U2606" s="19"/>
      <c r="Y2606" s="22"/>
      <c r="AA2606" s="19"/>
      <c r="AF2606" s="24"/>
      <c r="AK2606" s="21"/>
      <c r="AP2606" s="21"/>
      <c r="AS2606" s="24"/>
      <c r="AT2606" s="24"/>
      <c r="AV2606" s="24"/>
    </row>
    <row r="2607" ht="15.75" customHeight="1">
      <c r="F2607" s="19"/>
      <c r="G2607" s="20"/>
      <c r="M2607" s="21"/>
      <c r="O2607" s="19"/>
      <c r="R2607" s="21"/>
      <c r="T2607" s="19"/>
      <c r="U2607" s="19"/>
      <c r="Y2607" s="22"/>
      <c r="AA2607" s="19"/>
      <c r="AF2607" s="24"/>
      <c r="AK2607" s="21"/>
      <c r="AP2607" s="21"/>
      <c r="AS2607" s="24"/>
      <c r="AT2607" s="24"/>
      <c r="AV2607" s="24"/>
    </row>
    <row r="2608" ht="15.75" customHeight="1">
      <c r="F2608" s="19"/>
      <c r="G2608" s="20"/>
      <c r="M2608" s="21"/>
      <c r="O2608" s="19"/>
      <c r="R2608" s="21"/>
      <c r="T2608" s="19"/>
      <c r="U2608" s="19"/>
      <c r="Y2608" s="22"/>
      <c r="AA2608" s="19"/>
      <c r="AF2608" s="24"/>
      <c r="AK2608" s="21"/>
      <c r="AP2608" s="21"/>
      <c r="AS2608" s="24"/>
      <c r="AT2608" s="24"/>
      <c r="AV2608" s="24"/>
    </row>
    <row r="2609" ht="15.75" customHeight="1">
      <c r="F2609" s="19"/>
      <c r="G2609" s="20"/>
      <c r="M2609" s="21"/>
      <c r="O2609" s="19"/>
      <c r="R2609" s="21"/>
      <c r="T2609" s="19"/>
      <c r="U2609" s="19"/>
      <c r="Y2609" s="22"/>
      <c r="AA2609" s="19"/>
      <c r="AF2609" s="24"/>
      <c r="AK2609" s="21"/>
      <c r="AP2609" s="21"/>
      <c r="AS2609" s="24"/>
      <c r="AT2609" s="24"/>
      <c r="AV2609" s="24"/>
    </row>
    <row r="2610" ht="15.75" customHeight="1">
      <c r="F2610" s="19"/>
      <c r="G2610" s="20"/>
      <c r="M2610" s="21"/>
      <c r="O2610" s="19"/>
      <c r="R2610" s="21"/>
      <c r="T2610" s="19"/>
      <c r="U2610" s="19"/>
      <c r="Y2610" s="22"/>
      <c r="AA2610" s="19"/>
      <c r="AF2610" s="24"/>
      <c r="AK2610" s="21"/>
      <c r="AP2610" s="21"/>
      <c r="AS2610" s="24"/>
      <c r="AT2610" s="24"/>
      <c r="AV2610" s="24"/>
    </row>
    <row r="2611" ht="15.75" customHeight="1">
      <c r="F2611" s="19"/>
      <c r="G2611" s="20"/>
      <c r="M2611" s="21"/>
      <c r="O2611" s="19"/>
      <c r="R2611" s="21"/>
      <c r="T2611" s="19"/>
      <c r="U2611" s="19"/>
      <c r="Y2611" s="22"/>
      <c r="AA2611" s="19"/>
      <c r="AF2611" s="24"/>
      <c r="AK2611" s="21"/>
      <c r="AP2611" s="21"/>
      <c r="AS2611" s="24"/>
      <c r="AT2611" s="24"/>
      <c r="AV2611" s="24"/>
    </row>
    <row r="2612" ht="15.75" customHeight="1">
      <c r="F2612" s="19"/>
      <c r="G2612" s="20"/>
      <c r="M2612" s="21"/>
      <c r="O2612" s="19"/>
      <c r="R2612" s="21"/>
      <c r="T2612" s="19"/>
      <c r="U2612" s="19"/>
      <c r="Y2612" s="22"/>
      <c r="AA2612" s="19"/>
      <c r="AF2612" s="24"/>
      <c r="AK2612" s="21"/>
      <c r="AP2612" s="21"/>
      <c r="AS2612" s="24"/>
      <c r="AT2612" s="24"/>
      <c r="AV2612" s="24"/>
    </row>
    <row r="2613" ht="15.75" customHeight="1">
      <c r="F2613" s="19"/>
      <c r="G2613" s="20"/>
      <c r="M2613" s="21"/>
      <c r="O2613" s="19"/>
      <c r="R2613" s="21"/>
      <c r="T2613" s="19"/>
      <c r="U2613" s="19"/>
      <c r="Y2613" s="22"/>
      <c r="AA2613" s="19"/>
      <c r="AF2613" s="24"/>
      <c r="AK2613" s="21"/>
      <c r="AP2613" s="21"/>
      <c r="AS2613" s="24"/>
      <c r="AT2613" s="24"/>
      <c r="AV2613" s="24"/>
    </row>
    <row r="2614" ht="15.75" customHeight="1">
      <c r="F2614" s="19"/>
      <c r="G2614" s="20"/>
      <c r="M2614" s="21"/>
      <c r="O2614" s="19"/>
      <c r="R2614" s="21"/>
      <c r="T2614" s="19"/>
      <c r="U2614" s="19"/>
      <c r="Y2614" s="22"/>
      <c r="AA2614" s="19"/>
      <c r="AF2614" s="24"/>
      <c r="AK2614" s="21"/>
      <c r="AP2614" s="21"/>
      <c r="AS2614" s="24"/>
      <c r="AT2614" s="24"/>
      <c r="AV2614" s="24"/>
    </row>
    <row r="2615" ht="15.75" customHeight="1">
      <c r="F2615" s="19"/>
      <c r="G2615" s="20"/>
      <c r="M2615" s="21"/>
      <c r="O2615" s="19"/>
      <c r="R2615" s="21"/>
      <c r="T2615" s="19"/>
      <c r="U2615" s="19"/>
      <c r="Y2615" s="22"/>
      <c r="AA2615" s="19"/>
      <c r="AF2615" s="24"/>
      <c r="AK2615" s="21"/>
      <c r="AP2615" s="21"/>
      <c r="AS2615" s="24"/>
      <c r="AT2615" s="24"/>
      <c r="AV2615" s="24"/>
    </row>
    <row r="2616" ht="15.75" customHeight="1">
      <c r="F2616" s="19"/>
      <c r="G2616" s="20"/>
      <c r="M2616" s="21"/>
      <c r="O2616" s="19"/>
      <c r="R2616" s="21"/>
      <c r="T2616" s="19"/>
      <c r="U2616" s="19"/>
      <c r="Y2616" s="22"/>
      <c r="AA2616" s="19"/>
      <c r="AF2616" s="24"/>
      <c r="AK2616" s="21"/>
      <c r="AP2616" s="21"/>
      <c r="AS2616" s="24"/>
      <c r="AT2616" s="24"/>
      <c r="AV2616" s="24"/>
    </row>
    <row r="2617" ht="15.75" customHeight="1">
      <c r="F2617" s="19"/>
      <c r="G2617" s="20"/>
      <c r="M2617" s="21"/>
      <c r="O2617" s="19"/>
      <c r="R2617" s="21"/>
      <c r="T2617" s="19"/>
      <c r="U2617" s="19"/>
      <c r="Y2617" s="22"/>
      <c r="AA2617" s="19"/>
      <c r="AF2617" s="24"/>
      <c r="AK2617" s="21"/>
      <c r="AP2617" s="21"/>
      <c r="AS2617" s="24"/>
      <c r="AT2617" s="24"/>
      <c r="AV2617" s="24"/>
    </row>
    <row r="2618" ht="15.75" customHeight="1">
      <c r="F2618" s="19"/>
      <c r="G2618" s="20"/>
      <c r="M2618" s="21"/>
      <c r="O2618" s="19"/>
      <c r="R2618" s="21"/>
      <c r="T2618" s="19"/>
      <c r="U2618" s="19"/>
      <c r="Y2618" s="22"/>
      <c r="AA2618" s="19"/>
      <c r="AF2618" s="24"/>
      <c r="AK2618" s="21"/>
      <c r="AP2618" s="21"/>
      <c r="AS2618" s="24"/>
      <c r="AT2618" s="24"/>
      <c r="AV2618" s="24"/>
    </row>
    <row r="2619" ht="15.75" customHeight="1">
      <c r="F2619" s="19"/>
      <c r="G2619" s="20"/>
      <c r="M2619" s="21"/>
      <c r="O2619" s="19"/>
      <c r="R2619" s="21"/>
      <c r="T2619" s="19"/>
      <c r="U2619" s="19"/>
      <c r="Y2619" s="22"/>
      <c r="AA2619" s="19"/>
      <c r="AF2619" s="24"/>
      <c r="AK2619" s="21"/>
      <c r="AP2619" s="21"/>
      <c r="AS2619" s="24"/>
      <c r="AT2619" s="24"/>
      <c r="AV2619" s="24"/>
    </row>
    <row r="2620" ht="15.75" customHeight="1">
      <c r="F2620" s="19"/>
      <c r="G2620" s="20"/>
      <c r="M2620" s="21"/>
      <c r="O2620" s="19"/>
      <c r="R2620" s="21"/>
      <c r="T2620" s="19"/>
      <c r="U2620" s="19"/>
      <c r="Y2620" s="22"/>
      <c r="AA2620" s="19"/>
      <c r="AF2620" s="24"/>
      <c r="AK2620" s="21"/>
      <c r="AP2620" s="21"/>
      <c r="AS2620" s="24"/>
      <c r="AT2620" s="24"/>
      <c r="AV2620" s="24"/>
    </row>
    <row r="2621" ht="15.75" customHeight="1">
      <c r="F2621" s="19"/>
      <c r="G2621" s="20"/>
      <c r="M2621" s="21"/>
      <c r="O2621" s="19"/>
      <c r="R2621" s="21"/>
      <c r="T2621" s="19"/>
      <c r="U2621" s="19"/>
      <c r="Y2621" s="22"/>
      <c r="AA2621" s="19"/>
      <c r="AF2621" s="24"/>
      <c r="AK2621" s="21"/>
      <c r="AP2621" s="21"/>
      <c r="AS2621" s="24"/>
      <c r="AT2621" s="24"/>
      <c r="AV2621" s="24"/>
    </row>
    <row r="2622" ht="15.75" customHeight="1">
      <c r="F2622" s="19"/>
      <c r="G2622" s="20"/>
      <c r="M2622" s="21"/>
      <c r="O2622" s="19"/>
      <c r="R2622" s="21"/>
      <c r="T2622" s="19"/>
      <c r="U2622" s="19"/>
      <c r="Y2622" s="22"/>
      <c r="AA2622" s="19"/>
      <c r="AF2622" s="24"/>
      <c r="AK2622" s="21"/>
      <c r="AP2622" s="21"/>
      <c r="AS2622" s="24"/>
      <c r="AT2622" s="24"/>
      <c r="AV2622" s="24"/>
    </row>
    <row r="2623" ht="15.75" customHeight="1">
      <c r="F2623" s="19"/>
      <c r="G2623" s="20"/>
      <c r="M2623" s="21"/>
      <c r="O2623" s="19"/>
      <c r="R2623" s="21"/>
      <c r="T2623" s="19"/>
      <c r="U2623" s="19"/>
      <c r="Y2623" s="22"/>
      <c r="AA2623" s="19"/>
      <c r="AF2623" s="24"/>
      <c r="AK2623" s="21"/>
      <c r="AP2623" s="21"/>
      <c r="AS2623" s="24"/>
      <c r="AT2623" s="24"/>
      <c r="AV2623" s="24"/>
    </row>
    <row r="2624" ht="15.75" customHeight="1">
      <c r="F2624" s="19"/>
      <c r="G2624" s="20"/>
      <c r="M2624" s="21"/>
      <c r="O2624" s="19"/>
      <c r="R2624" s="21"/>
      <c r="T2624" s="19"/>
      <c r="U2624" s="19"/>
      <c r="Y2624" s="22"/>
      <c r="AA2624" s="19"/>
      <c r="AF2624" s="24"/>
      <c r="AK2624" s="21"/>
      <c r="AP2624" s="21"/>
      <c r="AS2624" s="24"/>
      <c r="AT2624" s="24"/>
      <c r="AV2624" s="24"/>
    </row>
    <row r="2625" ht="15.75" customHeight="1">
      <c r="F2625" s="19"/>
      <c r="G2625" s="20"/>
      <c r="M2625" s="21"/>
      <c r="O2625" s="19"/>
      <c r="R2625" s="21"/>
      <c r="T2625" s="19"/>
      <c r="U2625" s="19"/>
      <c r="Y2625" s="22"/>
      <c r="AA2625" s="19"/>
      <c r="AF2625" s="24"/>
      <c r="AK2625" s="21"/>
      <c r="AP2625" s="21"/>
      <c r="AS2625" s="24"/>
      <c r="AT2625" s="24"/>
      <c r="AV2625" s="24"/>
    </row>
    <row r="2626" ht="15.75" customHeight="1">
      <c r="F2626" s="19"/>
      <c r="G2626" s="20"/>
      <c r="M2626" s="21"/>
      <c r="O2626" s="19"/>
      <c r="R2626" s="21"/>
      <c r="T2626" s="19"/>
      <c r="U2626" s="19"/>
      <c r="Y2626" s="22"/>
      <c r="AA2626" s="19"/>
      <c r="AF2626" s="24"/>
      <c r="AK2626" s="21"/>
      <c r="AP2626" s="21"/>
      <c r="AS2626" s="24"/>
      <c r="AT2626" s="24"/>
      <c r="AV2626" s="24"/>
    </row>
    <row r="2627" ht="15.75" customHeight="1">
      <c r="F2627" s="19"/>
      <c r="G2627" s="20"/>
      <c r="M2627" s="21"/>
      <c r="O2627" s="19"/>
      <c r="R2627" s="21"/>
      <c r="T2627" s="19"/>
      <c r="U2627" s="19"/>
      <c r="Y2627" s="22"/>
      <c r="AA2627" s="19"/>
      <c r="AF2627" s="24"/>
      <c r="AK2627" s="21"/>
      <c r="AP2627" s="21"/>
      <c r="AS2627" s="24"/>
      <c r="AT2627" s="24"/>
      <c r="AV2627" s="24"/>
    </row>
    <row r="2628" ht="15.75" customHeight="1">
      <c r="F2628" s="19"/>
      <c r="G2628" s="20"/>
      <c r="M2628" s="21"/>
      <c r="O2628" s="19"/>
      <c r="R2628" s="21"/>
      <c r="T2628" s="19"/>
      <c r="U2628" s="19"/>
      <c r="Y2628" s="22"/>
      <c r="AA2628" s="19"/>
      <c r="AF2628" s="24"/>
      <c r="AK2628" s="21"/>
      <c r="AP2628" s="21"/>
      <c r="AS2628" s="24"/>
      <c r="AT2628" s="24"/>
      <c r="AV2628" s="24"/>
    </row>
    <row r="2629" ht="15.75" customHeight="1">
      <c r="F2629" s="19"/>
      <c r="G2629" s="20"/>
      <c r="M2629" s="21"/>
      <c r="O2629" s="19"/>
      <c r="R2629" s="21"/>
      <c r="T2629" s="19"/>
      <c r="U2629" s="19"/>
      <c r="Y2629" s="22"/>
      <c r="AA2629" s="19"/>
      <c r="AF2629" s="24"/>
      <c r="AK2629" s="21"/>
      <c r="AP2629" s="21"/>
      <c r="AS2629" s="24"/>
      <c r="AT2629" s="24"/>
      <c r="AV2629" s="24"/>
    </row>
    <row r="2630" ht="15.75" customHeight="1">
      <c r="F2630" s="19"/>
      <c r="G2630" s="20"/>
      <c r="M2630" s="21"/>
      <c r="O2630" s="19"/>
      <c r="R2630" s="21"/>
      <c r="T2630" s="19"/>
      <c r="U2630" s="19"/>
      <c r="Y2630" s="22"/>
      <c r="AA2630" s="19"/>
      <c r="AF2630" s="24"/>
      <c r="AK2630" s="21"/>
      <c r="AP2630" s="21"/>
      <c r="AS2630" s="24"/>
      <c r="AT2630" s="24"/>
      <c r="AV2630" s="24"/>
    </row>
    <row r="2631" ht="15.75" customHeight="1">
      <c r="F2631" s="19"/>
      <c r="G2631" s="20"/>
      <c r="M2631" s="21"/>
      <c r="O2631" s="19"/>
      <c r="R2631" s="21"/>
      <c r="T2631" s="19"/>
      <c r="U2631" s="19"/>
      <c r="Y2631" s="22"/>
      <c r="AA2631" s="19"/>
      <c r="AF2631" s="24"/>
      <c r="AK2631" s="21"/>
      <c r="AP2631" s="21"/>
      <c r="AS2631" s="24"/>
      <c r="AT2631" s="24"/>
      <c r="AV2631" s="24"/>
    </row>
    <row r="2632" ht="15.75" customHeight="1">
      <c r="F2632" s="19"/>
      <c r="G2632" s="20"/>
      <c r="M2632" s="21"/>
      <c r="O2632" s="19"/>
      <c r="R2632" s="21"/>
      <c r="T2632" s="19"/>
      <c r="U2632" s="19"/>
      <c r="Y2632" s="22"/>
      <c r="AA2632" s="19"/>
      <c r="AF2632" s="24"/>
      <c r="AK2632" s="21"/>
      <c r="AP2632" s="21"/>
      <c r="AS2632" s="24"/>
      <c r="AT2632" s="24"/>
      <c r="AV2632" s="24"/>
    </row>
    <row r="2633" ht="15.75" customHeight="1">
      <c r="F2633" s="19"/>
      <c r="G2633" s="20"/>
      <c r="M2633" s="21"/>
      <c r="O2633" s="19"/>
      <c r="R2633" s="21"/>
      <c r="T2633" s="19"/>
      <c r="U2633" s="19"/>
      <c r="Y2633" s="22"/>
      <c r="AA2633" s="19"/>
      <c r="AF2633" s="24"/>
      <c r="AK2633" s="21"/>
      <c r="AP2633" s="21"/>
      <c r="AS2633" s="24"/>
      <c r="AT2633" s="24"/>
      <c r="AV2633" s="24"/>
    </row>
    <row r="2634" ht="15.75" customHeight="1">
      <c r="F2634" s="19"/>
      <c r="G2634" s="20"/>
      <c r="M2634" s="21"/>
      <c r="O2634" s="19"/>
      <c r="R2634" s="21"/>
      <c r="T2634" s="19"/>
      <c r="U2634" s="19"/>
      <c r="Y2634" s="22"/>
      <c r="AA2634" s="19"/>
      <c r="AF2634" s="24"/>
      <c r="AK2634" s="21"/>
      <c r="AP2634" s="21"/>
      <c r="AS2634" s="24"/>
      <c r="AT2634" s="24"/>
      <c r="AV2634" s="24"/>
    </row>
    <row r="2635" ht="15.75" customHeight="1">
      <c r="F2635" s="19"/>
      <c r="G2635" s="20"/>
      <c r="M2635" s="21"/>
      <c r="O2635" s="19"/>
      <c r="R2635" s="21"/>
      <c r="T2635" s="19"/>
      <c r="U2635" s="19"/>
      <c r="Y2635" s="22"/>
      <c r="AA2635" s="19"/>
      <c r="AF2635" s="24"/>
      <c r="AK2635" s="21"/>
      <c r="AP2635" s="21"/>
      <c r="AS2635" s="24"/>
      <c r="AT2635" s="24"/>
      <c r="AV2635" s="24"/>
    </row>
    <row r="2636" ht="15.75" customHeight="1">
      <c r="F2636" s="19"/>
      <c r="G2636" s="20"/>
      <c r="M2636" s="21"/>
      <c r="O2636" s="19"/>
      <c r="R2636" s="21"/>
      <c r="T2636" s="19"/>
      <c r="U2636" s="19"/>
      <c r="Y2636" s="22"/>
      <c r="AA2636" s="19"/>
      <c r="AF2636" s="24"/>
      <c r="AK2636" s="21"/>
      <c r="AP2636" s="21"/>
      <c r="AS2636" s="24"/>
      <c r="AT2636" s="24"/>
      <c r="AV2636" s="24"/>
    </row>
    <row r="2637" ht="15.75" customHeight="1">
      <c r="F2637" s="19"/>
      <c r="G2637" s="20"/>
      <c r="M2637" s="21"/>
      <c r="O2637" s="19"/>
      <c r="R2637" s="21"/>
      <c r="T2637" s="19"/>
      <c r="U2637" s="19"/>
      <c r="Y2637" s="22"/>
      <c r="AA2637" s="19"/>
      <c r="AF2637" s="24"/>
      <c r="AK2637" s="21"/>
      <c r="AP2637" s="21"/>
      <c r="AS2637" s="24"/>
      <c r="AT2637" s="24"/>
      <c r="AV2637" s="24"/>
    </row>
    <row r="2638" ht="15.75" customHeight="1">
      <c r="F2638" s="19"/>
      <c r="G2638" s="20"/>
      <c r="M2638" s="21"/>
      <c r="O2638" s="19"/>
      <c r="R2638" s="21"/>
      <c r="T2638" s="19"/>
      <c r="U2638" s="19"/>
      <c r="Y2638" s="22"/>
      <c r="AA2638" s="19"/>
      <c r="AF2638" s="24"/>
      <c r="AK2638" s="21"/>
      <c r="AP2638" s="21"/>
      <c r="AS2638" s="24"/>
      <c r="AT2638" s="24"/>
      <c r="AV2638" s="24"/>
    </row>
    <row r="2639" ht="15.75" customHeight="1">
      <c r="F2639" s="19"/>
      <c r="G2639" s="20"/>
      <c r="M2639" s="21"/>
      <c r="O2639" s="19"/>
      <c r="R2639" s="21"/>
      <c r="T2639" s="19"/>
      <c r="U2639" s="19"/>
      <c r="Y2639" s="22"/>
      <c r="AA2639" s="19"/>
      <c r="AF2639" s="24"/>
      <c r="AK2639" s="21"/>
      <c r="AP2639" s="21"/>
      <c r="AS2639" s="24"/>
      <c r="AT2639" s="24"/>
      <c r="AV2639" s="24"/>
    </row>
    <row r="2640" ht="15.75" customHeight="1">
      <c r="F2640" s="19"/>
      <c r="G2640" s="20"/>
      <c r="M2640" s="21"/>
      <c r="O2640" s="19"/>
      <c r="R2640" s="21"/>
      <c r="T2640" s="19"/>
      <c r="U2640" s="19"/>
      <c r="Y2640" s="22"/>
      <c r="AA2640" s="19"/>
      <c r="AF2640" s="24"/>
      <c r="AK2640" s="21"/>
      <c r="AP2640" s="21"/>
      <c r="AS2640" s="24"/>
      <c r="AT2640" s="24"/>
      <c r="AV2640" s="24"/>
    </row>
    <row r="2641" ht="15.75" customHeight="1">
      <c r="F2641" s="19"/>
      <c r="G2641" s="20"/>
      <c r="M2641" s="21"/>
      <c r="O2641" s="19"/>
      <c r="R2641" s="21"/>
      <c r="T2641" s="19"/>
      <c r="U2641" s="19"/>
      <c r="Y2641" s="22"/>
      <c r="AA2641" s="19"/>
      <c r="AF2641" s="24"/>
      <c r="AK2641" s="21"/>
      <c r="AP2641" s="21"/>
      <c r="AS2641" s="24"/>
      <c r="AT2641" s="24"/>
      <c r="AV2641" s="24"/>
    </row>
    <row r="2642" ht="15.75" customHeight="1">
      <c r="F2642" s="19"/>
      <c r="G2642" s="20"/>
      <c r="M2642" s="21"/>
      <c r="O2642" s="19"/>
      <c r="R2642" s="21"/>
      <c r="T2642" s="19"/>
      <c r="U2642" s="19"/>
      <c r="Y2642" s="22"/>
      <c r="AA2642" s="19"/>
      <c r="AF2642" s="24"/>
      <c r="AK2642" s="21"/>
      <c r="AP2642" s="21"/>
      <c r="AS2642" s="24"/>
      <c r="AT2642" s="24"/>
      <c r="AV2642" s="24"/>
    </row>
    <row r="2643" ht="15.75" customHeight="1">
      <c r="F2643" s="19"/>
      <c r="G2643" s="20"/>
      <c r="M2643" s="21"/>
      <c r="O2643" s="19"/>
      <c r="R2643" s="21"/>
      <c r="T2643" s="19"/>
      <c r="U2643" s="19"/>
      <c r="Y2643" s="22"/>
      <c r="AA2643" s="19"/>
      <c r="AF2643" s="24"/>
      <c r="AK2643" s="21"/>
      <c r="AP2643" s="21"/>
      <c r="AS2643" s="24"/>
      <c r="AT2643" s="24"/>
      <c r="AV2643" s="24"/>
    </row>
    <row r="2644" ht="15.75" customHeight="1">
      <c r="F2644" s="19"/>
      <c r="G2644" s="20"/>
      <c r="M2644" s="21"/>
      <c r="O2644" s="19"/>
      <c r="R2644" s="21"/>
      <c r="T2644" s="19"/>
      <c r="U2644" s="19"/>
      <c r="Y2644" s="22"/>
      <c r="AA2644" s="19"/>
      <c r="AF2644" s="24"/>
      <c r="AK2644" s="21"/>
      <c r="AP2644" s="21"/>
      <c r="AS2644" s="24"/>
      <c r="AT2644" s="24"/>
      <c r="AV2644" s="24"/>
    </row>
    <row r="2645" ht="15.75" customHeight="1">
      <c r="F2645" s="19"/>
      <c r="G2645" s="20"/>
      <c r="M2645" s="21"/>
      <c r="O2645" s="19"/>
      <c r="R2645" s="21"/>
      <c r="T2645" s="19"/>
      <c r="U2645" s="19"/>
      <c r="Y2645" s="22"/>
      <c r="AA2645" s="19"/>
      <c r="AF2645" s="24"/>
      <c r="AK2645" s="21"/>
      <c r="AP2645" s="21"/>
      <c r="AS2645" s="24"/>
      <c r="AT2645" s="24"/>
      <c r="AV2645" s="24"/>
    </row>
    <row r="2646" ht="15.75" customHeight="1">
      <c r="F2646" s="19"/>
      <c r="G2646" s="20"/>
      <c r="M2646" s="21"/>
      <c r="O2646" s="19"/>
      <c r="R2646" s="21"/>
      <c r="T2646" s="19"/>
      <c r="U2646" s="19"/>
      <c r="Y2646" s="22"/>
      <c r="AA2646" s="19"/>
      <c r="AF2646" s="24"/>
      <c r="AK2646" s="21"/>
      <c r="AP2646" s="21"/>
      <c r="AS2646" s="24"/>
      <c r="AT2646" s="24"/>
      <c r="AV2646" s="24"/>
    </row>
    <row r="2647" ht="15.75" customHeight="1">
      <c r="F2647" s="19"/>
      <c r="G2647" s="20"/>
      <c r="M2647" s="21"/>
      <c r="O2647" s="19"/>
      <c r="R2647" s="21"/>
      <c r="T2647" s="19"/>
      <c r="U2647" s="19"/>
      <c r="Y2647" s="22"/>
      <c r="AA2647" s="19"/>
      <c r="AF2647" s="24"/>
      <c r="AK2647" s="21"/>
      <c r="AP2647" s="21"/>
      <c r="AS2647" s="24"/>
      <c r="AT2647" s="24"/>
      <c r="AV2647" s="24"/>
    </row>
    <row r="2648" ht="15.75" customHeight="1">
      <c r="F2648" s="19"/>
      <c r="G2648" s="20"/>
      <c r="M2648" s="21"/>
      <c r="O2648" s="19"/>
      <c r="R2648" s="21"/>
      <c r="T2648" s="19"/>
      <c r="U2648" s="19"/>
      <c r="Y2648" s="22"/>
      <c r="AA2648" s="19"/>
      <c r="AF2648" s="24"/>
      <c r="AK2648" s="21"/>
      <c r="AP2648" s="21"/>
      <c r="AS2648" s="24"/>
      <c r="AT2648" s="24"/>
      <c r="AV2648" s="24"/>
    </row>
    <row r="2649" ht="15.75" customHeight="1">
      <c r="F2649" s="19"/>
      <c r="G2649" s="20"/>
      <c r="M2649" s="21"/>
      <c r="O2649" s="19"/>
      <c r="R2649" s="21"/>
      <c r="T2649" s="19"/>
      <c r="U2649" s="19"/>
      <c r="Y2649" s="22"/>
      <c r="AA2649" s="19"/>
      <c r="AF2649" s="24"/>
      <c r="AK2649" s="21"/>
      <c r="AP2649" s="21"/>
      <c r="AS2649" s="24"/>
      <c r="AT2649" s="24"/>
      <c r="AV2649" s="24"/>
    </row>
    <row r="2650" ht="15.75" customHeight="1">
      <c r="F2650" s="19"/>
      <c r="G2650" s="20"/>
      <c r="M2650" s="21"/>
      <c r="O2650" s="19"/>
      <c r="R2650" s="21"/>
      <c r="T2650" s="19"/>
      <c r="U2650" s="19"/>
      <c r="Y2650" s="22"/>
      <c r="AA2650" s="19"/>
      <c r="AF2650" s="24"/>
      <c r="AK2650" s="21"/>
      <c r="AP2650" s="21"/>
      <c r="AS2650" s="24"/>
      <c r="AT2650" s="24"/>
      <c r="AV2650" s="24"/>
    </row>
    <row r="2651" ht="15.75" customHeight="1">
      <c r="F2651" s="19"/>
      <c r="G2651" s="20"/>
      <c r="M2651" s="21"/>
      <c r="O2651" s="19"/>
      <c r="R2651" s="21"/>
      <c r="T2651" s="19"/>
      <c r="U2651" s="19"/>
      <c r="Y2651" s="22"/>
      <c r="AA2651" s="19"/>
      <c r="AF2651" s="24"/>
      <c r="AK2651" s="21"/>
      <c r="AP2651" s="21"/>
      <c r="AS2651" s="24"/>
      <c r="AT2651" s="24"/>
      <c r="AV2651" s="24"/>
    </row>
    <row r="2652" ht="15.75" customHeight="1">
      <c r="F2652" s="19"/>
      <c r="G2652" s="20"/>
      <c r="M2652" s="21"/>
      <c r="O2652" s="19"/>
      <c r="R2652" s="21"/>
      <c r="T2652" s="19"/>
      <c r="U2652" s="19"/>
      <c r="Y2652" s="22"/>
      <c r="AA2652" s="19"/>
      <c r="AF2652" s="24"/>
      <c r="AK2652" s="21"/>
      <c r="AP2652" s="21"/>
      <c r="AS2652" s="24"/>
      <c r="AT2652" s="24"/>
      <c r="AV2652" s="24"/>
    </row>
    <row r="2653" ht="15.75" customHeight="1">
      <c r="F2653" s="19"/>
      <c r="G2653" s="20"/>
      <c r="M2653" s="21"/>
      <c r="O2653" s="19"/>
      <c r="R2653" s="21"/>
      <c r="T2653" s="19"/>
      <c r="U2653" s="19"/>
      <c r="Y2653" s="22"/>
      <c r="AA2653" s="19"/>
      <c r="AF2653" s="24"/>
      <c r="AK2653" s="21"/>
      <c r="AP2653" s="21"/>
      <c r="AS2653" s="24"/>
      <c r="AT2653" s="24"/>
      <c r="AV2653" s="24"/>
    </row>
    <row r="2654" ht="15.75" customHeight="1">
      <c r="F2654" s="19"/>
      <c r="G2654" s="20"/>
      <c r="M2654" s="21"/>
      <c r="O2654" s="19"/>
      <c r="R2654" s="21"/>
      <c r="T2654" s="19"/>
      <c r="U2654" s="19"/>
      <c r="Y2654" s="22"/>
      <c r="AA2654" s="19"/>
      <c r="AF2654" s="24"/>
      <c r="AK2654" s="21"/>
      <c r="AP2654" s="21"/>
      <c r="AS2654" s="24"/>
      <c r="AT2654" s="24"/>
      <c r="AV2654" s="24"/>
    </row>
    <row r="2655" ht="15.75" customHeight="1">
      <c r="F2655" s="19"/>
      <c r="G2655" s="20"/>
      <c r="M2655" s="21"/>
      <c r="O2655" s="19"/>
      <c r="R2655" s="21"/>
      <c r="T2655" s="19"/>
      <c r="U2655" s="19"/>
      <c r="Y2655" s="22"/>
      <c r="AA2655" s="19"/>
      <c r="AF2655" s="24"/>
      <c r="AK2655" s="21"/>
      <c r="AP2655" s="21"/>
      <c r="AS2655" s="24"/>
      <c r="AT2655" s="24"/>
      <c r="AV2655" s="24"/>
    </row>
    <row r="2656" ht="15.75" customHeight="1">
      <c r="F2656" s="19"/>
      <c r="G2656" s="20"/>
      <c r="M2656" s="21"/>
      <c r="O2656" s="19"/>
      <c r="R2656" s="21"/>
      <c r="T2656" s="19"/>
      <c r="U2656" s="19"/>
      <c r="Y2656" s="22"/>
      <c r="AA2656" s="19"/>
      <c r="AF2656" s="24"/>
      <c r="AK2656" s="21"/>
      <c r="AP2656" s="21"/>
      <c r="AS2656" s="24"/>
      <c r="AT2656" s="24"/>
      <c r="AV2656" s="24"/>
    </row>
    <row r="2657" ht="15.75" customHeight="1">
      <c r="F2657" s="19"/>
      <c r="G2657" s="20"/>
      <c r="M2657" s="21"/>
      <c r="O2657" s="19"/>
      <c r="R2657" s="21"/>
      <c r="T2657" s="19"/>
      <c r="U2657" s="19"/>
      <c r="Y2657" s="22"/>
      <c r="AA2657" s="19"/>
      <c r="AF2657" s="24"/>
      <c r="AK2657" s="21"/>
      <c r="AP2657" s="21"/>
      <c r="AS2657" s="24"/>
      <c r="AT2657" s="24"/>
      <c r="AV2657" s="24"/>
    </row>
    <row r="2658" ht="15.75" customHeight="1">
      <c r="F2658" s="19"/>
      <c r="G2658" s="20"/>
      <c r="M2658" s="21"/>
      <c r="O2658" s="19"/>
      <c r="R2658" s="21"/>
      <c r="T2658" s="19"/>
      <c r="U2658" s="19"/>
      <c r="Y2658" s="22"/>
      <c r="AA2658" s="19"/>
      <c r="AF2658" s="24"/>
      <c r="AK2658" s="21"/>
      <c r="AP2658" s="21"/>
      <c r="AS2658" s="24"/>
      <c r="AT2658" s="24"/>
      <c r="AV2658" s="24"/>
    </row>
    <row r="2659" ht="15.75" customHeight="1">
      <c r="F2659" s="19"/>
      <c r="G2659" s="20"/>
      <c r="M2659" s="21"/>
      <c r="O2659" s="19"/>
      <c r="R2659" s="21"/>
      <c r="T2659" s="19"/>
      <c r="U2659" s="19"/>
      <c r="Y2659" s="22"/>
      <c r="AA2659" s="19"/>
      <c r="AF2659" s="24"/>
      <c r="AK2659" s="21"/>
      <c r="AP2659" s="21"/>
      <c r="AS2659" s="24"/>
      <c r="AT2659" s="24"/>
      <c r="AV2659" s="24"/>
    </row>
    <row r="2660" ht="15.75" customHeight="1">
      <c r="F2660" s="19"/>
      <c r="G2660" s="20"/>
      <c r="M2660" s="21"/>
      <c r="O2660" s="19"/>
      <c r="R2660" s="21"/>
      <c r="T2660" s="19"/>
      <c r="U2660" s="19"/>
      <c r="Y2660" s="22"/>
      <c r="AA2660" s="19"/>
      <c r="AF2660" s="24"/>
      <c r="AK2660" s="21"/>
      <c r="AP2660" s="21"/>
      <c r="AS2660" s="24"/>
      <c r="AT2660" s="24"/>
      <c r="AV2660" s="24"/>
    </row>
    <row r="2661" ht="15.75" customHeight="1">
      <c r="F2661" s="19"/>
      <c r="G2661" s="20"/>
      <c r="M2661" s="21"/>
      <c r="O2661" s="19"/>
      <c r="R2661" s="21"/>
      <c r="T2661" s="19"/>
      <c r="U2661" s="19"/>
      <c r="Y2661" s="22"/>
      <c r="AA2661" s="19"/>
      <c r="AF2661" s="24"/>
      <c r="AK2661" s="21"/>
      <c r="AP2661" s="21"/>
      <c r="AS2661" s="24"/>
      <c r="AT2661" s="24"/>
      <c r="AV2661" s="24"/>
    </row>
    <row r="2662" ht="15.75" customHeight="1">
      <c r="F2662" s="19"/>
      <c r="G2662" s="20"/>
      <c r="M2662" s="21"/>
      <c r="O2662" s="19"/>
      <c r="R2662" s="21"/>
      <c r="T2662" s="19"/>
      <c r="U2662" s="19"/>
      <c r="Y2662" s="22"/>
      <c r="AA2662" s="19"/>
      <c r="AF2662" s="24"/>
      <c r="AK2662" s="21"/>
      <c r="AP2662" s="21"/>
      <c r="AS2662" s="24"/>
      <c r="AT2662" s="24"/>
      <c r="AV2662" s="24"/>
    </row>
    <row r="2663" ht="15.75" customHeight="1">
      <c r="F2663" s="19"/>
      <c r="G2663" s="20"/>
      <c r="M2663" s="21"/>
      <c r="O2663" s="19"/>
      <c r="R2663" s="21"/>
      <c r="T2663" s="19"/>
      <c r="U2663" s="19"/>
      <c r="Y2663" s="22"/>
      <c r="AA2663" s="19"/>
      <c r="AF2663" s="24"/>
      <c r="AK2663" s="21"/>
      <c r="AP2663" s="21"/>
      <c r="AS2663" s="24"/>
      <c r="AT2663" s="24"/>
      <c r="AV2663" s="24"/>
    </row>
    <row r="2664" ht="15.75" customHeight="1">
      <c r="F2664" s="19"/>
      <c r="G2664" s="20"/>
      <c r="M2664" s="21"/>
      <c r="O2664" s="19"/>
      <c r="R2664" s="21"/>
      <c r="T2664" s="19"/>
      <c r="U2664" s="19"/>
      <c r="Y2664" s="22"/>
      <c r="AA2664" s="19"/>
      <c r="AF2664" s="24"/>
      <c r="AK2664" s="21"/>
      <c r="AP2664" s="21"/>
      <c r="AS2664" s="24"/>
      <c r="AT2664" s="24"/>
      <c r="AV2664" s="24"/>
    </row>
    <row r="2665" ht="15.75" customHeight="1">
      <c r="F2665" s="19"/>
      <c r="G2665" s="20"/>
      <c r="M2665" s="21"/>
      <c r="O2665" s="19"/>
      <c r="R2665" s="21"/>
      <c r="T2665" s="19"/>
      <c r="U2665" s="19"/>
      <c r="Y2665" s="22"/>
      <c r="AA2665" s="19"/>
      <c r="AF2665" s="24"/>
      <c r="AK2665" s="21"/>
      <c r="AP2665" s="21"/>
      <c r="AS2665" s="24"/>
      <c r="AT2665" s="24"/>
      <c r="AV2665" s="24"/>
    </row>
    <row r="2666" ht="15.75" customHeight="1">
      <c r="F2666" s="19"/>
      <c r="G2666" s="20"/>
      <c r="M2666" s="21"/>
      <c r="O2666" s="19"/>
      <c r="R2666" s="21"/>
      <c r="T2666" s="19"/>
      <c r="U2666" s="19"/>
      <c r="Y2666" s="22"/>
      <c r="AA2666" s="19"/>
      <c r="AF2666" s="24"/>
      <c r="AK2666" s="21"/>
      <c r="AP2666" s="21"/>
      <c r="AS2666" s="24"/>
      <c r="AT2666" s="24"/>
      <c r="AV2666" s="24"/>
    </row>
    <row r="2667" ht="15.75" customHeight="1">
      <c r="F2667" s="19"/>
      <c r="G2667" s="20"/>
      <c r="M2667" s="21"/>
      <c r="O2667" s="19"/>
      <c r="R2667" s="21"/>
      <c r="T2667" s="19"/>
      <c r="U2667" s="19"/>
      <c r="Y2667" s="22"/>
      <c r="AA2667" s="19"/>
      <c r="AF2667" s="24"/>
      <c r="AK2667" s="21"/>
      <c r="AP2667" s="21"/>
      <c r="AS2667" s="24"/>
      <c r="AT2667" s="24"/>
      <c r="AV2667" s="24"/>
    </row>
    <row r="2668" ht="15.75" customHeight="1">
      <c r="F2668" s="19"/>
      <c r="G2668" s="20"/>
      <c r="M2668" s="21"/>
      <c r="O2668" s="19"/>
      <c r="R2668" s="21"/>
      <c r="T2668" s="19"/>
      <c r="U2668" s="19"/>
      <c r="Y2668" s="22"/>
      <c r="AA2668" s="19"/>
      <c r="AF2668" s="24"/>
      <c r="AK2668" s="21"/>
      <c r="AP2668" s="21"/>
      <c r="AS2668" s="24"/>
      <c r="AT2668" s="24"/>
      <c r="AV2668" s="24"/>
    </row>
    <row r="2669" ht="15.75" customHeight="1">
      <c r="F2669" s="19"/>
      <c r="G2669" s="20"/>
      <c r="M2669" s="21"/>
      <c r="O2669" s="19"/>
      <c r="R2669" s="21"/>
      <c r="T2669" s="19"/>
      <c r="U2669" s="19"/>
      <c r="Y2669" s="22"/>
      <c r="AA2669" s="19"/>
      <c r="AF2669" s="24"/>
      <c r="AK2669" s="21"/>
      <c r="AP2669" s="21"/>
      <c r="AS2669" s="24"/>
      <c r="AT2669" s="24"/>
      <c r="AV2669" s="24"/>
    </row>
    <row r="2670" ht="15.75" customHeight="1">
      <c r="F2670" s="19"/>
      <c r="G2670" s="20"/>
      <c r="M2670" s="21"/>
      <c r="O2670" s="19"/>
      <c r="R2670" s="21"/>
      <c r="T2670" s="19"/>
      <c r="U2670" s="19"/>
      <c r="Y2670" s="22"/>
      <c r="AA2670" s="19"/>
      <c r="AF2670" s="24"/>
      <c r="AK2670" s="21"/>
      <c r="AP2670" s="21"/>
      <c r="AS2670" s="24"/>
      <c r="AT2670" s="24"/>
      <c r="AV2670" s="24"/>
    </row>
    <row r="2671" ht="15.75" customHeight="1">
      <c r="F2671" s="19"/>
      <c r="G2671" s="20"/>
      <c r="M2671" s="21"/>
      <c r="O2671" s="19"/>
      <c r="R2671" s="21"/>
      <c r="T2671" s="19"/>
      <c r="U2671" s="19"/>
      <c r="Y2671" s="22"/>
      <c r="AA2671" s="19"/>
      <c r="AF2671" s="24"/>
      <c r="AK2671" s="21"/>
      <c r="AP2671" s="21"/>
      <c r="AS2671" s="24"/>
      <c r="AT2671" s="24"/>
      <c r="AV2671" s="24"/>
    </row>
    <row r="2672" ht="15.75" customHeight="1">
      <c r="F2672" s="19"/>
      <c r="G2672" s="20"/>
      <c r="M2672" s="21"/>
      <c r="O2672" s="19"/>
      <c r="R2672" s="21"/>
      <c r="T2672" s="19"/>
      <c r="U2672" s="19"/>
      <c r="Y2672" s="22"/>
      <c r="AA2672" s="19"/>
      <c r="AF2672" s="24"/>
      <c r="AK2672" s="21"/>
      <c r="AP2672" s="21"/>
      <c r="AS2672" s="24"/>
      <c r="AT2672" s="24"/>
      <c r="AV2672" s="24"/>
    </row>
    <row r="2673" ht="15.75" customHeight="1">
      <c r="F2673" s="19"/>
      <c r="G2673" s="20"/>
      <c r="M2673" s="21"/>
      <c r="O2673" s="19"/>
      <c r="R2673" s="21"/>
      <c r="T2673" s="19"/>
      <c r="U2673" s="19"/>
      <c r="Y2673" s="22"/>
      <c r="AA2673" s="19"/>
      <c r="AF2673" s="24"/>
      <c r="AK2673" s="21"/>
      <c r="AP2673" s="21"/>
      <c r="AS2673" s="24"/>
      <c r="AT2673" s="24"/>
      <c r="AV2673" s="24"/>
    </row>
    <row r="2674" ht="15.75" customHeight="1">
      <c r="F2674" s="19"/>
      <c r="G2674" s="20"/>
      <c r="M2674" s="21"/>
      <c r="O2674" s="19"/>
      <c r="R2674" s="21"/>
      <c r="T2674" s="19"/>
      <c r="U2674" s="19"/>
      <c r="Y2674" s="22"/>
      <c r="AA2674" s="19"/>
      <c r="AF2674" s="24"/>
      <c r="AK2674" s="21"/>
      <c r="AP2674" s="21"/>
      <c r="AS2674" s="24"/>
      <c r="AT2674" s="24"/>
      <c r="AV2674" s="24"/>
    </row>
    <row r="2675" ht="15.75" customHeight="1">
      <c r="F2675" s="19"/>
      <c r="G2675" s="20"/>
      <c r="M2675" s="21"/>
      <c r="O2675" s="19"/>
      <c r="R2675" s="21"/>
      <c r="T2675" s="19"/>
      <c r="U2675" s="19"/>
      <c r="Y2675" s="22"/>
      <c r="AA2675" s="19"/>
      <c r="AF2675" s="24"/>
      <c r="AK2675" s="21"/>
      <c r="AP2675" s="21"/>
      <c r="AS2675" s="24"/>
      <c r="AT2675" s="24"/>
      <c r="AV2675" s="24"/>
    </row>
    <row r="2676" ht="15.75" customHeight="1">
      <c r="F2676" s="19"/>
      <c r="G2676" s="20"/>
      <c r="M2676" s="21"/>
      <c r="O2676" s="19"/>
      <c r="R2676" s="21"/>
      <c r="T2676" s="19"/>
      <c r="U2676" s="19"/>
      <c r="Y2676" s="22"/>
      <c r="AA2676" s="19"/>
      <c r="AF2676" s="24"/>
      <c r="AK2676" s="21"/>
      <c r="AP2676" s="21"/>
      <c r="AS2676" s="24"/>
      <c r="AT2676" s="24"/>
      <c r="AV2676" s="24"/>
    </row>
    <row r="2677" ht="15.75" customHeight="1">
      <c r="F2677" s="19"/>
      <c r="G2677" s="20"/>
      <c r="M2677" s="21"/>
      <c r="O2677" s="19"/>
      <c r="R2677" s="21"/>
      <c r="T2677" s="19"/>
      <c r="U2677" s="19"/>
      <c r="Y2677" s="22"/>
      <c r="AA2677" s="19"/>
      <c r="AF2677" s="24"/>
      <c r="AK2677" s="21"/>
      <c r="AP2677" s="21"/>
      <c r="AS2677" s="24"/>
      <c r="AT2677" s="24"/>
      <c r="AV2677" s="24"/>
    </row>
    <row r="2678" ht="15.75" customHeight="1">
      <c r="F2678" s="19"/>
      <c r="G2678" s="20"/>
      <c r="M2678" s="21"/>
      <c r="O2678" s="19"/>
      <c r="R2678" s="21"/>
      <c r="T2678" s="19"/>
      <c r="U2678" s="19"/>
      <c r="Y2678" s="22"/>
      <c r="AA2678" s="19"/>
      <c r="AF2678" s="24"/>
      <c r="AK2678" s="21"/>
      <c r="AP2678" s="21"/>
      <c r="AS2678" s="24"/>
      <c r="AT2678" s="24"/>
      <c r="AV2678" s="24"/>
    </row>
    <row r="2679" ht="15.75" customHeight="1">
      <c r="F2679" s="19"/>
      <c r="G2679" s="20"/>
      <c r="M2679" s="21"/>
      <c r="O2679" s="19"/>
      <c r="R2679" s="21"/>
      <c r="T2679" s="19"/>
      <c r="U2679" s="19"/>
      <c r="Y2679" s="22"/>
      <c r="AA2679" s="19"/>
      <c r="AF2679" s="24"/>
      <c r="AK2679" s="21"/>
      <c r="AP2679" s="21"/>
      <c r="AS2679" s="24"/>
      <c r="AT2679" s="24"/>
      <c r="AV2679" s="24"/>
    </row>
    <row r="2680" ht="15.75" customHeight="1">
      <c r="F2680" s="19"/>
      <c r="G2680" s="20"/>
      <c r="M2680" s="21"/>
      <c r="O2680" s="19"/>
      <c r="R2680" s="21"/>
      <c r="T2680" s="19"/>
      <c r="U2680" s="19"/>
      <c r="Y2680" s="22"/>
      <c r="AA2680" s="19"/>
      <c r="AF2680" s="24"/>
      <c r="AK2680" s="21"/>
      <c r="AP2680" s="21"/>
      <c r="AS2680" s="24"/>
      <c r="AT2680" s="24"/>
      <c r="AV2680" s="24"/>
    </row>
    <row r="2681" ht="15.75" customHeight="1">
      <c r="F2681" s="19"/>
      <c r="G2681" s="20"/>
      <c r="M2681" s="21"/>
      <c r="O2681" s="19"/>
      <c r="R2681" s="21"/>
      <c r="T2681" s="19"/>
      <c r="U2681" s="19"/>
      <c r="Y2681" s="22"/>
      <c r="AA2681" s="19"/>
      <c r="AF2681" s="24"/>
      <c r="AK2681" s="21"/>
      <c r="AP2681" s="21"/>
      <c r="AS2681" s="24"/>
      <c r="AT2681" s="24"/>
      <c r="AV2681" s="24"/>
    </row>
    <row r="2682" ht="15.75" customHeight="1">
      <c r="F2682" s="19"/>
      <c r="G2682" s="20"/>
      <c r="M2682" s="21"/>
      <c r="O2682" s="19"/>
      <c r="R2682" s="21"/>
      <c r="T2682" s="19"/>
      <c r="U2682" s="19"/>
      <c r="Y2682" s="22"/>
      <c r="AA2682" s="19"/>
      <c r="AF2682" s="24"/>
      <c r="AK2682" s="21"/>
      <c r="AP2682" s="21"/>
      <c r="AS2682" s="24"/>
      <c r="AT2682" s="24"/>
      <c r="AV2682" s="24"/>
    </row>
    <row r="2683" ht="15.75" customHeight="1">
      <c r="F2683" s="19"/>
      <c r="G2683" s="20"/>
      <c r="M2683" s="21"/>
      <c r="O2683" s="19"/>
      <c r="R2683" s="21"/>
      <c r="T2683" s="19"/>
      <c r="U2683" s="19"/>
      <c r="Y2683" s="22"/>
      <c r="AA2683" s="19"/>
      <c r="AF2683" s="24"/>
      <c r="AK2683" s="21"/>
      <c r="AP2683" s="21"/>
      <c r="AS2683" s="24"/>
      <c r="AT2683" s="24"/>
      <c r="AV2683" s="24"/>
    </row>
    <row r="2684" ht="15.75" customHeight="1">
      <c r="F2684" s="19"/>
      <c r="G2684" s="20"/>
      <c r="M2684" s="21"/>
      <c r="O2684" s="19"/>
      <c r="R2684" s="21"/>
      <c r="T2684" s="19"/>
      <c r="U2684" s="19"/>
      <c r="Y2684" s="22"/>
      <c r="AA2684" s="19"/>
      <c r="AF2684" s="24"/>
      <c r="AK2684" s="21"/>
      <c r="AP2684" s="21"/>
      <c r="AS2684" s="24"/>
      <c r="AT2684" s="24"/>
      <c r="AV2684" s="24"/>
    </row>
    <row r="2685" ht="15.75" customHeight="1">
      <c r="F2685" s="19"/>
      <c r="G2685" s="20"/>
      <c r="M2685" s="21"/>
      <c r="O2685" s="19"/>
      <c r="R2685" s="21"/>
      <c r="T2685" s="19"/>
      <c r="U2685" s="19"/>
      <c r="Y2685" s="22"/>
      <c r="AA2685" s="19"/>
      <c r="AF2685" s="24"/>
      <c r="AK2685" s="21"/>
      <c r="AP2685" s="21"/>
      <c r="AS2685" s="24"/>
      <c r="AT2685" s="24"/>
      <c r="AV2685" s="24"/>
    </row>
    <row r="2686" ht="15.75" customHeight="1">
      <c r="F2686" s="19"/>
      <c r="G2686" s="20"/>
      <c r="M2686" s="21"/>
      <c r="O2686" s="19"/>
      <c r="R2686" s="21"/>
      <c r="T2686" s="19"/>
      <c r="U2686" s="19"/>
      <c r="Y2686" s="22"/>
      <c r="AA2686" s="19"/>
      <c r="AF2686" s="24"/>
      <c r="AK2686" s="21"/>
      <c r="AP2686" s="21"/>
      <c r="AS2686" s="24"/>
      <c r="AT2686" s="24"/>
      <c r="AV2686" s="24"/>
    </row>
    <row r="2687" ht="15.75" customHeight="1">
      <c r="F2687" s="19"/>
      <c r="G2687" s="20"/>
      <c r="M2687" s="21"/>
      <c r="O2687" s="19"/>
      <c r="R2687" s="21"/>
      <c r="T2687" s="19"/>
      <c r="U2687" s="19"/>
      <c r="Y2687" s="22"/>
      <c r="AA2687" s="19"/>
      <c r="AF2687" s="24"/>
      <c r="AK2687" s="21"/>
      <c r="AP2687" s="21"/>
      <c r="AS2687" s="24"/>
      <c r="AT2687" s="24"/>
      <c r="AV2687" s="24"/>
    </row>
    <row r="2688" ht="15.75" customHeight="1">
      <c r="F2688" s="19"/>
      <c r="G2688" s="20"/>
      <c r="M2688" s="21"/>
      <c r="O2688" s="19"/>
      <c r="R2688" s="21"/>
      <c r="T2688" s="19"/>
      <c r="U2688" s="19"/>
      <c r="Y2688" s="22"/>
      <c r="AA2688" s="19"/>
      <c r="AF2688" s="24"/>
      <c r="AK2688" s="21"/>
      <c r="AP2688" s="21"/>
      <c r="AS2688" s="24"/>
      <c r="AT2688" s="24"/>
      <c r="AV2688" s="24"/>
    </row>
    <row r="2689" ht="15.75" customHeight="1">
      <c r="F2689" s="19"/>
      <c r="G2689" s="20"/>
      <c r="M2689" s="21"/>
      <c r="O2689" s="19"/>
      <c r="R2689" s="21"/>
      <c r="T2689" s="19"/>
      <c r="U2689" s="19"/>
      <c r="Y2689" s="22"/>
      <c r="AA2689" s="19"/>
      <c r="AF2689" s="24"/>
      <c r="AK2689" s="21"/>
      <c r="AP2689" s="21"/>
      <c r="AS2689" s="24"/>
      <c r="AT2689" s="24"/>
      <c r="AV2689" s="24"/>
    </row>
    <row r="2690" ht="15.75" customHeight="1">
      <c r="F2690" s="19"/>
      <c r="G2690" s="20"/>
      <c r="M2690" s="21"/>
      <c r="O2690" s="19"/>
      <c r="R2690" s="21"/>
      <c r="T2690" s="19"/>
      <c r="U2690" s="19"/>
      <c r="Y2690" s="22"/>
      <c r="AA2690" s="19"/>
      <c r="AF2690" s="24"/>
      <c r="AK2690" s="21"/>
      <c r="AP2690" s="21"/>
      <c r="AS2690" s="24"/>
      <c r="AT2690" s="24"/>
      <c r="AV2690" s="24"/>
    </row>
    <row r="2691" ht="15.75" customHeight="1">
      <c r="F2691" s="19"/>
      <c r="G2691" s="20"/>
      <c r="M2691" s="21"/>
      <c r="O2691" s="19"/>
      <c r="R2691" s="21"/>
      <c r="T2691" s="19"/>
      <c r="U2691" s="19"/>
      <c r="Y2691" s="22"/>
      <c r="AA2691" s="19"/>
      <c r="AF2691" s="24"/>
      <c r="AK2691" s="21"/>
      <c r="AP2691" s="21"/>
      <c r="AS2691" s="24"/>
      <c r="AT2691" s="24"/>
      <c r="AV2691" s="24"/>
    </row>
    <row r="2692" ht="15.75" customHeight="1">
      <c r="F2692" s="19"/>
      <c r="G2692" s="20"/>
      <c r="M2692" s="21"/>
      <c r="O2692" s="19"/>
      <c r="R2692" s="21"/>
      <c r="T2692" s="19"/>
      <c r="U2692" s="19"/>
      <c r="Y2692" s="22"/>
      <c r="AA2692" s="19"/>
      <c r="AF2692" s="24"/>
      <c r="AK2692" s="21"/>
      <c r="AP2692" s="21"/>
      <c r="AS2692" s="24"/>
      <c r="AT2692" s="24"/>
      <c r="AV2692" s="24"/>
    </row>
    <row r="2693" ht="15.75" customHeight="1">
      <c r="F2693" s="19"/>
      <c r="G2693" s="20"/>
      <c r="M2693" s="21"/>
      <c r="O2693" s="19"/>
      <c r="R2693" s="21"/>
      <c r="T2693" s="19"/>
      <c r="U2693" s="19"/>
      <c r="Y2693" s="22"/>
      <c r="AA2693" s="19"/>
      <c r="AF2693" s="24"/>
      <c r="AK2693" s="21"/>
      <c r="AP2693" s="21"/>
      <c r="AS2693" s="24"/>
      <c r="AT2693" s="24"/>
      <c r="AV2693" s="24"/>
    </row>
    <row r="2694" ht="15.75" customHeight="1">
      <c r="F2694" s="19"/>
      <c r="G2694" s="20"/>
      <c r="M2694" s="21"/>
      <c r="O2694" s="19"/>
      <c r="R2694" s="21"/>
      <c r="T2694" s="19"/>
      <c r="U2694" s="19"/>
      <c r="Y2694" s="22"/>
      <c r="AA2694" s="19"/>
      <c r="AF2694" s="24"/>
      <c r="AK2694" s="21"/>
      <c r="AP2694" s="21"/>
      <c r="AS2694" s="24"/>
      <c r="AT2694" s="24"/>
      <c r="AV2694" s="24"/>
    </row>
    <row r="2695" ht="15.75" customHeight="1">
      <c r="F2695" s="19"/>
      <c r="G2695" s="20"/>
      <c r="M2695" s="21"/>
      <c r="O2695" s="19"/>
      <c r="R2695" s="21"/>
      <c r="T2695" s="19"/>
      <c r="U2695" s="19"/>
      <c r="Y2695" s="22"/>
      <c r="AA2695" s="19"/>
      <c r="AF2695" s="24"/>
      <c r="AK2695" s="21"/>
      <c r="AP2695" s="21"/>
      <c r="AS2695" s="24"/>
      <c r="AT2695" s="24"/>
      <c r="AV2695" s="24"/>
    </row>
    <row r="2696" ht="15.75" customHeight="1">
      <c r="F2696" s="19"/>
      <c r="G2696" s="20"/>
      <c r="M2696" s="21"/>
      <c r="O2696" s="19"/>
      <c r="R2696" s="21"/>
      <c r="T2696" s="19"/>
      <c r="U2696" s="19"/>
      <c r="Y2696" s="22"/>
      <c r="AA2696" s="19"/>
      <c r="AF2696" s="24"/>
      <c r="AK2696" s="21"/>
      <c r="AP2696" s="21"/>
      <c r="AS2696" s="24"/>
      <c r="AT2696" s="24"/>
      <c r="AV2696" s="24"/>
    </row>
    <row r="2697" ht="15.75" customHeight="1">
      <c r="F2697" s="19"/>
      <c r="G2697" s="20"/>
      <c r="M2697" s="21"/>
      <c r="O2697" s="19"/>
      <c r="R2697" s="21"/>
      <c r="T2697" s="19"/>
      <c r="U2697" s="19"/>
      <c r="Y2697" s="22"/>
      <c r="AA2697" s="19"/>
      <c r="AF2697" s="24"/>
      <c r="AK2697" s="21"/>
      <c r="AP2697" s="21"/>
      <c r="AS2697" s="24"/>
      <c r="AT2697" s="24"/>
      <c r="AV2697" s="24"/>
    </row>
    <row r="2698" ht="15.75" customHeight="1">
      <c r="F2698" s="19"/>
      <c r="G2698" s="20"/>
      <c r="M2698" s="21"/>
      <c r="O2698" s="19"/>
      <c r="R2698" s="21"/>
      <c r="T2698" s="19"/>
      <c r="U2698" s="19"/>
      <c r="Y2698" s="22"/>
      <c r="AA2698" s="19"/>
      <c r="AF2698" s="24"/>
      <c r="AK2698" s="21"/>
      <c r="AP2698" s="21"/>
      <c r="AS2698" s="24"/>
      <c r="AT2698" s="24"/>
      <c r="AV2698" s="24"/>
    </row>
    <row r="2699" ht="15.75" customHeight="1">
      <c r="F2699" s="19"/>
      <c r="G2699" s="20"/>
      <c r="M2699" s="21"/>
      <c r="O2699" s="19"/>
      <c r="R2699" s="21"/>
      <c r="T2699" s="19"/>
      <c r="U2699" s="19"/>
      <c r="Y2699" s="22"/>
      <c r="AA2699" s="19"/>
      <c r="AF2699" s="24"/>
      <c r="AK2699" s="21"/>
      <c r="AP2699" s="21"/>
      <c r="AS2699" s="24"/>
      <c r="AT2699" s="24"/>
      <c r="AV2699" s="24"/>
    </row>
    <row r="2700" ht="15.75" customHeight="1">
      <c r="F2700" s="19"/>
      <c r="G2700" s="20"/>
      <c r="M2700" s="21"/>
      <c r="O2700" s="19"/>
      <c r="R2700" s="21"/>
      <c r="T2700" s="19"/>
      <c r="U2700" s="19"/>
      <c r="Y2700" s="22"/>
      <c r="AA2700" s="19"/>
      <c r="AF2700" s="24"/>
      <c r="AK2700" s="21"/>
      <c r="AP2700" s="21"/>
      <c r="AS2700" s="24"/>
      <c r="AT2700" s="24"/>
      <c r="AV2700" s="24"/>
    </row>
    <row r="2701" ht="15.75" customHeight="1">
      <c r="F2701" s="19"/>
      <c r="G2701" s="20"/>
      <c r="M2701" s="21"/>
      <c r="O2701" s="19"/>
      <c r="R2701" s="21"/>
      <c r="T2701" s="19"/>
      <c r="U2701" s="19"/>
      <c r="Y2701" s="22"/>
      <c r="AA2701" s="19"/>
      <c r="AF2701" s="24"/>
      <c r="AK2701" s="21"/>
      <c r="AP2701" s="21"/>
      <c r="AS2701" s="24"/>
      <c r="AT2701" s="24"/>
      <c r="AV2701" s="24"/>
    </row>
    <row r="2702" ht="15.75" customHeight="1">
      <c r="F2702" s="19"/>
      <c r="G2702" s="20"/>
      <c r="M2702" s="21"/>
      <c r="O2702" s="19"/>
      <c r="R2702" s="21"/>
      <c r="T2702" s="19"/>
      <c r="U2702" s="19"/>
      <c r="Y2702" s="22"/>
      <c r="AA2702" s="19"/>
      <c r="AF2702" s="24"/>
      <c r="AK2702" s="21"/>
      <c r="AP2702" s="21"/>
      <c r="AS2702" s="24"/>
      <c r="AT2702" s="24"/>
      <c r="AV2702" s="24"/>
    </row>
    <row r="2703" ht="15.75" customHeight="1">
      <c r="F2703" s="19"/>
      <c r="G2703" s="20"/>
      <c r="M2703" s="21"/>
      <c r="O2703" s="19"/>
      <c r="R2703" s="21"/>
      <c r="T2703" s="19"/>
      <c r="U2703" s="19"/>
      <c r="Y2703" s="22"/>
      <c r="AA2703" s="19"/>
      <c r="AF2703" s="24"/>
      <c r="AK2703" s="21"/>
      <c r="AP2703" s="21"/>
      <c r="AS2703" s="24"/>
      <c r="AT2703" s="24"/>
      <c r="AV2703" s="24"/>
    </row>
    <row r="2704" ht="15.75" customHeight="1">
      <c r="F2704" s="19"/>
      <c r="G2704" s="20"/>
      <c r="M2704" s="21"/>
      <c r="O2704" s="19"/>
      <c r="R2704" s="21"/>
      <c r="T2704" s="19"/>
      <c r="U2704" s="19"/>
      <c r="Y2704" s="22"/>
      <c r="AA2704" s="19"/>
      <c r="AF2704" s="24"/>
      <c r="AK2704" s="21"/>
      <c r="AP2704" s="21"/>
      <c r="AS2704" s="24"/>
      <c r="AT2704" s="24"/>
      <c r="AV2704" s="24"/>
    </row>
    <row r="2705" ht="15.75" customHeight="1">
      <c r="F2705" s="19"/>
      <c r="G2705" s="20"/>
      <c r="M2705" s="21"/>
      <c r="O2705" s="19"/>
      <c r="R2705" s="21"/>
      <c r="T2705" s="19"/>
      <c r="U2705" s="19"/>
      <c r="Y2705" s="22"/>
      <c r="AA2705" s="19"/>
      <c r="AF2705" s="24"/>
      <c r="AK2705" s="21"/>
      <c r="AP2705" s="21"/>
      <c r="AS2705" s="24"/>
      <c r="AT2705" s="24"/>
      <c r="AV2705" s="24"/>
    </row>
    <row r="2706" ht="15.75" customHeight="1">
      <c r="F2706" s="19"/>
      <c r="G2706" s="20"/>
      <c r="M2706" s="21"/>
      <c r="O2706" s="19"/>
      <c r="R2706" s="21"/>
      <c r="T2706" s="19"/>
      <c r="U2706" s="19"/>
      <c r="Y2706" s="22"/>
      <c r="AA2706" s="19"/>
      <c r="AF2706" s="24"/>
      <c r="AK2706" s="21"/>
      <c r="AP2706" s="21"/>
      <c r="AS2706" s="24"/>
      <c r="AT2706" s="24"/>
      <c r="AV2706" s="24"/>
    </row>
    <row r="2707" ht="15.75" customHeight="1">
      <c r="F2707" s="19"/>
      <c r="G2707" s="20"/>
      <c r="M2707" s="21"/>
      <c r="O2707" s="19"/>
      <c r="R2707" s="21"/>
      <c r="T2707" s="19"/>
      <c r="U2707" s="19"/>
      <c r="Y2707" s="22"/>
      <c r="AA2707" s="19"/>
      <c r="AF2707" s="24"/>
      <c r="AK2707" s="21"/>
      <c r="AP2707" s="21"/>
      <c r="AS2707" s="24"/>
      <c r="AT2707" s="24"/>
      <c r="AV2707" s="24"/>
    </row>
    <row r="2708" ht="15.75" customHeight="1">
      <c r="F2708" s="19"/>
      <c r="G2708" s="20"/>
      <c r="M2708" s="21"/>
      <c r="O2708" s="19"/>
      <c r="R2708" s="21"/>
      <c r="T2708" s="19"/>
      <c r="U2708" s="19"/>
      <c r="Y2708" s="22"/>
      <c r="AA2708" s="19"/>
      <c r="AF2708" s="24"/>
      <c r="AK2708" s="21"/>
      <c r="AP2708" s="21"/>
      <c r="AS2708" s="24"/>
      <c r="AT2708" s="24"/>
      <c r="AV2708" s="24"/>
    </row>
    <row r="2709" ht="15.75" customHeight="1">
      <c r="F2709" s="19"/>
      <c r="G2709" s="20"/>
      <c r="M2709" s="21"/>
      <c r="O2709" s="19"/>
      <c r="R2709" s="21"/>
      <c r="T2709" s="19"/>
      <c r="U2709" s="19"/>
      <c r="Y2709" s="22"/>
      <c r="AA2709" s="19"/>
      <c r="AF2709" s="24"/>
      <c r="AK2709" s="21"/>
      <c r="AP2709" s="21"/>
      <c r="AS2709" s="24"/>
      <c r="AT2709" s="24"/>
      <c r="AV2709" s="24"/>
    </row>
    <row r="2710" ht="15.75" customHeight="1">
      <c r="F2710" s="19"/>
      <c r="G2710" s="20"/>
      <c r="M2710" s="21"/>
      <c r="O2710" s="19"/>
      <c r="R2710" s="21"/>
      <c r="T2710" s="19"/>
      <c r="U2710" s="19"/>
      <c r="Y2710" s="22"/>
      <c r="AA2710" s="19"/>
      <c r="AF2710" s="24"/>
      <c r="AK2710" s="21"/>
      <c r="AP2710" s="21"/>
      <c r="AS2710" s="24"/>
      <c r="AT2710" s="24"/>
      <c r="AV2710" s="24"/>
    </row>
    <row r="2711" ht="15.75" customHeight="1">
      <c r="F2711" s="19"/>
      <c r="G2711" s="20"/>
      <c r="M2711" s="21"/>
      <c r="O2711" s="19"/>
      <c r="R2711" s="21"/>
      <c r="T2711" s="19"/>
      <c r="U2711" s="19"/>
      <c r="Y2711" s="22"/>
      <c r="AA2711" s="19"/>
      <c r="AF2711" s="24"/>
      <c r="AK2711" s="21"/>
      <c r="AP2711" s="21"/>
      <c r="AS2711" s="24"/>
      <c r="AT2711" s="24"/>
      <c r="AV2711" s="24"/>
    </row>
    <row r="2712" ht="15.75" customHeight="1">
      <c r="F2712" s="19"/>
      <c r="G2712" s="20"/>
      <c r="M2712" s="21"/>
      <c r="O2712" s="19"/>
      <c r="R2712" s="21"/>
      <c r="T2712" s="19"/>
      <c r="U2712" s="19"/>
      <c r="Y2712" s="22"/>
      <c r="AA2712" s="19"/>
      <c r="AF2712" s="24"/>
      <c r="AK2712" s="21"/>
      <c r="AP2712" s="21"/>
      <c r="AS2712" s="24"/>
      <c r="AT2712" s="24"/>
      <c r="AV2712" s="24"/>
    </row>
    <row r="2713" ht="15.75" customHeight="1">
      <c r="F2713" s="19"/>
      <c r="G2713" s="20"/>
      <c r="M2713" s="21"/>
      <c r="O2713" s="19"/>
      <c r="R2713" s="21"/>
      <c r="T2713" s="19"/>
      <c r="U2713" s="19"/>
      <c r="Y2713" s="22"/>
      <c r="AA2713" s="19"/>
      <c r="AF2713" s="24"/>
      <c r="AK2713" s="21"/>
      <c r="AP2713" s="21"/>
      <c r="AS2713" s="24"/>
      <c r="AT2713" s="24"/>
      <c r="AV2713" s="24"/>
    </row>
    <row r="2714" ht="15.75" customHeight="1">
      <c r="F2714" s="19"/>
      <c r="G2714" s="20"/>
      <c r="M2714" s="21"/>
      <c r="O2714" s="19"/>
      <c r="R2714" s="21"/>
      <c r="T2714" s="19"/>
      <c r="U2714" s="19"/>
      <c r="Y2714" s="22"/>
      <c r="AA2714" s="19"/>
      <c r="AF2714" s="24"/>
      <c r="AK2714" s="21"/>
      <c r="AP2714" s="21"/>
      <c r="AS2714" s="24"/>
      <c r="AT2714" s="24"/>
      <c r="AV2714" s="24"/>
    </row>
    <row r="2715" ht="15.75" customHeight="1">
      <c r="F2715" s="19"/>
      <c r="G2715" s="20"/>
      <c r="M2715" s="21"/>
      <c r="O2715" s="19"/>
      <c r="R2715" s="21"/>
      <c r="T2715" s="19"/>
      <c r="U2715" s="19"/>
      <c r="Y2715" s="22"/>
      <c r="AA2715" s="19"/>
      <c r="AF2715" s="24"/>
      <c r="AK2715" s="21"/>
      <c r="AP2715" s="21"/>
      <c r="AS2715" s="24"/>
      <c r="AT2715" s="24"/>
      <c r="AV2715" s="24"/>
    </row>
    <row r="2716" ht="15.75" customHeight="1">
      <c r="F2716" s="19"/>
      <c r="G2716" s="20"/>
      <c r="M2716" s="21"/>
      <c r="O2716" s="19"/>
      <c r="R2716" s="21"/>
      <c r="T2716" s="19"/>
      <c r="U2716" s="19"/>
      <c r="Y2716" s="22"/>
      <c r="AA2716" s="19"/>
      <c r="AF2716" s="24"/>
      <c r="AK2716" s="21"/>
      <c r="AP2716" s="21"/>
      <c r="AS2716" s="24"/>
      <c r="AT2716" s="24"/>
      <c r="AV2716" s="24"/>
    </row>
    <row r="2717" ht="15.75" customHeight="1">
      <c r="F2717" s="19"/>
      <c r="G2717" s="20"/>
      <c r="M2717" s="21"/>
      <c r="O2717" s="19"/>
      <c r="R2717" s="21"/>
      <c r="T2717" s="19"/>
      <c r="U2717" s="19"/>
      <c r="Y2717" s="22"/>
      <c r="AA2717" s="19"/>
      <c r="AF2717" s="24"/>
      <c r="AK2717" s="21"/>
      <c r="AP2717" s="21"/>
      <c r="AS2717" s="24"/>
      <c r="AT2717" s="24"/>
      <c r="AV2717" s="24"/>
    </row>
    <row r="2718" ht="15.75" customHeight="1">
      <c r="F2718" s="19"/>
      <c r="G2718" s="20"/>
      <c r="M2718" s="21"/>
      <c r="O2718" s="19"/>
      <c r="R2718" s="21"/>
      <c r="T2718" s="19"/>
      <c r="U2718" s="19"/>
      <c r="Y2718" s="22"/>
      <c r="AA2718" s="19"/>
      <c r="AF2718" s="24"/>
      <c r="AK2718" s="21"/>
      <c r="AP2718" s="21"/>
      <c r="AS2718" s="24"/>
      <c r="AT2718" s="24"/>
      <c r="AV2718" s="24"/>
    </row>
    <row r="2719" ht="15.75" customHeight="1">
      <c r="F2719" s="19"/>
      <c r="G2719" s="20"/>
      <c r="M2719" s="21"/>
      <c r="O2719" s="19"/>
      <c r="R2719" s="21"/>
      <c r="T2719" s="19"/>
      <c r="U2719" s="19"/>
      <c r="Y2719" s="22"/>
      <c r="AA2719" s="19"/>
      <c r="AF2719" s="24"/>
      <c r="AK2719" s="21"/>
      <c r="AP2719" s="21"/>
      <c r="AS2719" s="24"/>
      <c r="AT2719" s="24"/>
      <c r="AV2719" s="24"/>
    </row>
    <row r="2720" ht="15.75" customHeight="1">
      <c r="F2720" s="19"/>
      <c r="G2720" s="20"/>
      <c r="M2720" s="21"/>
      <c r="O2720" s="19"/>
      <c r="R2720" s="21"/>
      <c r="T2720" s="19"/>
      <c r="U2720" s="19"/>
      <c r="Y2720" s="22"/>
      <c r="AA2720" s="19"/>
      <c r="AF2720" s="24"/>
      <c r="AK2720" s="21"/>
      <c r="AP2720" s="21"/>
      <c r="AS2720" s="24"/>
      <c r="AT2720" s="24"/>
      <c r="AV2720" s="24"/>
    </row>
    <row r="2721" ht="15.75" customHeight="1">
      <c r="F2721" s="19"/>
      <c r="G2721" s="20"/>
      <c r="M2721" s="21"/>
      <c r="O2721" s="19"/>
      <c r="R2721" s="21"/>
      <c r="T2721" s="19"/>
      <c r="U2721" s="19"/>
      <c r="Y2721" s="22"/>
      <c r="AA2721" s="19"/>
      <c r="AF2721" s="24"/>
      <c r="AK2721" s="21"/>
      <c r="AP2721" s="21"/>
      <c r="AS2721" s="24"/>
      <c r="AT2721" s="24"/>
      <c r="AV2721" s="24"/>
    </row>
    <row r="2722" ht="15.75" customHeight="1">
      <c r="F2722" s="19"/>
      <c r="G2722" s="20"/>
      <c r="M2722" s="21"/>
      <c r="O2722" s="19"/>
      <c r="R2722" s="21"/>
      <c r="T2722" s="19"/>
      <c r="U2722" s="19"/>
      <c r="Y2722" s="22"/>
      <c r="AA2722" s="19"/>
      <c r="AF2722" s="24"/>
      <c r="AK2722" s="21"/>
      <c r="AP2722" s="21"/>
      <c r="AS2722" s="24"/>
      <c r="AT2722" s="24"/>
      <c r="AV2722" s="24"/>
    </row>
    <row r="2723" ht="15.75" customHeight="1">
      <c r="F2723" s="19"/>
      <c r="G2723" s="20"/>
      <c r="M2723" s="21"/>
      <c r="O2723" s="19"/>
      <c r="R2723" s="21"/>
      <c r="T2723" s="19"/>
      <c r="U2723" s="19"/>
      <c r="Y2723" s="22"/>
      <c r="AA2723" s="19"/>
      <c r="AF2723" s="24"/>
      <c r="AK2723" s="21"/>
      <c r="AP2723" s="21"/>
      <c r="AS2723" s="24"/>
      <c r="AT2723" s="24"/>
      <c r="AV2723" s="24"/>
    </row>
    <row r="2724" ht="15.75" customHeight="1">
      <c r="F2724" s="19"/>
      <c r="G2724" s="20"/>
      <c r="M2724" s="21"/>
      <c r="O2724" s="19"/>
      <c r="R2724" s="21"/>
      <c r="T2724" s="19"/>
      <c r="U2724" s="19"/>
      <c r="Y2724" s="22"/>
      <c r="AA2724" s="19"/>
      <c r="AF2724" s="24"/>
      <c r="AK2724" s="21"/>
      <c r="AP2724" s="21"/>
      <c r="AS2724" s="24"/>
      <c r="AT2724" s="24"/>
      <c r="AV2724" s="24"/>
    </row>
    <row r="2725" ht="15.75" customHeight="1">
      <c r="F2725" s="19"/>
      <c r="G2725" s="20"/>
      <c r="M2725" s="21"/>
      <c r="O2725" s="19"/>
      <c r="R2725" s="21"/>
      <c r="T2725" s="19"/>
      <c r="U2725" s="19"/>
      <c r="Y2725" s="22"/>
      <c r="AA2725" s="19"/>
      <c r="AF2725" s="24"/>
      <c r="AK2725" s="21"/>
      <c r="AP2725" s="21"/>
      <c r="AS2725" s="24"/>
      <c r="AT2725" s="24"/>
      <c r="AV2725" s="24"/>
    </row>
    <row r="2726" ht="15.75" customHeight="1">
      <c r="F2726" s="19"/>
      <c r="G2726" s="20"/>
      <c r="M2726" s="21"/>
      <c r="O2726" s="19"/>
      <c r="R2726" s="21"/>
      <c r="T2726" s="19"/>
      <c r="U2726" s="19"/>
      <c r="Y2726" s="22"/>
      <c r="AA2726" s="19"/>
      <c r="AF2726" s="24"/>
      <c r="AK2726" s="21"/>
      <c r="AP2726" s="21"/>
      <c r="AS2726" s="24"/>
      <c r="AT2726" s="24"/>
      <c r="AV2726" s="24"/>
    </row>
    <row r="2727" ht="15.75" customHeight="1">
      <c r="F2727" s="19"/>
      <c r="G2727" s="20"/>
      <c r="M2727" s="21"/>
      <c r="O2727" s="19"/>
      <c r="R2727" s="21"/>
      <c r="T2727" s="19"/>
      <c r="U2727" s="19"/>
      <c r="Y2727" s="22"/>
      <c r="AA2727" s="19"/>
      <c r="AF2727" s="24"/>
      <c r="AK2727" s="21"/>
      <c r="AP2727" s="21"/>
      <c r="AS2727" s="24"/>
      <c r="AT2727" s="24"/>
      <c r="AV2727" s="24"/>
    </row>
    <row r="2728" ht="15.75" customHeight="1">
      <c r="F2728" s="19"/>
      <c r="G2728" s="20"/>
      <c r="M2728" s="21"/>
      <c r="O2728" s="19"/>
      <c r="R2728" s="21"/>
      <c r="T2728" s="19"/>
      <c r="U2728" s="19"/>
      <c r="Y2728" s="22"/>
      <c r="AA2728" s="19"/>
      <c r="AF2728" s="24"/>
      <c r="AK2728" s="21"/>
      <c r="AP2728" s="21"/>
      <c r="AS2728" s="24"/>
      <c r="AT2728" s="24"/>
      <c r="AV2728" s="24"/>
    </row>
    <row r="2729" ht="15.75" customHeight="1">
      <c r="F2729" s="19"/>
      <c r="G2729" s="20"/>
      <c r="M2729" s="21"/>
      <c r="O2729" s="19"/>
      <c r="R2729" s="21"/>
      <c r="T2729" s="19"/>
      <c r="U2729" s="19"/>
      <c r="Y2729" s="22"/>
      <c r="AA2729" s="19"/>
      <c r="AF2729" s="24"/>
      <c r="AK2729" s="21"/>
      <c r="AP2729" s="21"/>
      <c r="AS2729" s="24"/>
      <c r="AT2729" s="24"/>
      <c r="AV2729" s="24"/>
    </row>
    <row r="2730" ht="15.75" customHeight="1">
      <c r="F2730" s="19"/>
      <c r="G2730" s="20"/>
      <c r="M2730" s="21"/>
      <c r="O2730" s="19"/>
      <c r="R2730" s="21"/>
      <c r="T2730" s="19"/>
      <c r="U2730" s="19"/>
      <c r="Y2730" s="22"/>
      <c r="AA2730" s="19"/>
      <c r="AF2730" s="24"/>
      <c r="AK2730" s="21"/>
      <c r="AP2730" s="21"/>
      <c r="AS2730" s="24"/>
      <c r="AT2730" s="24"/>
      <c r="AV2730" s="24"/>
    </row>
    <row r="2731" ht="15.75" customHeight="1">
      <c r="F2731" s="19"/>
      <c r="G2731" s="20"/>
      <c r="M2731" s="21"/>
      <c r="O2731" s="19"/>
      <c r="R2731" s="21"/>
      <c r="T2731" s="19"/>
      <c r="U2731" s="19"/>
      <c r="Y2731" s="22"/>
      <c r="AA2731" s="19"/>
      <c r="AF2731" s="24"/>
      <c r="AK2731" s="21"/>
      <c r="AP2731" s="21"/>
      <c r="AS2731" s="24"/>
      <c r="AT2731" s="24"/>
      <c r="AV2731" s="24"/>
    </row>
    <row r="2732" ht="15.75" customHeight="1">
      <c r="F2732" s="19"/>
      <c r="G2732" s="20"/>
      <c r="M2732" s="21"/>
      <c r="O2732" s="19"/>
      <c r="R2732" s="21"/>
      <c r="T2732" s="19"/>
      <c r="U2732" s="19"/>
      <c r="Y2732" s="22"/>
      <c r="AA2732" s="19"/>
      <c r="AF2732" s="24"/>
      <c r="AK2732" s="21"/>
      <c r="AP2732" s="21"/>
      <c r="AS2732" s="24"/>
      <c r="AT2732" s="24"/>
      <c r="AV2732" s="24"/>
    </row>
    <row r="2733" ht="15.75" customHeight="1">
      <c r="F2733" s="19"/>
      <c r="G2733" s="20"/>
      <c r="M2733" s="21"/>
      <c r="O2733" s="19"/>
      <c r="R2733" s="21"/>
      <c r="T2733" s="19"/>
      <c r="U2733" s="19"/>
      <c r="Y2733" s="22"/>
      <c r="AA2733" s="19"/>
      <c r="AF2733" s="24"/>
      <c r="AK2733" s="21"/>
      <c r="AP2733" s="21"/>
      <c r="AS2733" s="24"/>
      <c r="AT2733" s="24"/>
      <c r="AV2733" s="24"/>
    </row>
    <row r="2734" ht="15.75" customHeight="1">
      <c r="F2734" s="19"/>
      <c r="G2734" s="20"/>
      <c r="M2734" s="21"/>
      <c r="O2734" s="19"/>
      <c r="R2734" s="21"/>
      <c r="T2734" s="19"/>
      <c r="U2734" s="19"/>
      <c r="Y2734" s="22"/>
      <c r="AA2734" s="19"/>
      <c r="AF2734" s="24"/>
      <c r="AK2734" s="21"/>
      <c r="AP2734" s="21"/>
      <c r="AS2734" s="24"/>
      <c r="AT2734" s="24"/>
      <c r="AV2734" s="24"/>
    </row>
    <row r="2735" ht="15.75" customHeight="1">
      <c r="F2735" s="19"/>
      <c r="G2735" s="20"/>
      <c r="M2735" s="21"/>
      <c r="O2735" s="19"/>
      <c r="R2735" s="21"/>
      <c r="T2735" s="19"/>
      <c r="U2735" s="19"/>
      <c r="Y2735" s="22"/>
      <c r="AA2735" s="19"/>
      <c r="AF2735" s="24"/>
      <c r="AK2735" s="21"/>
      <c r="AP2735" s="21"/>
      <c r="AS2735" s="24"/>
      <c r="AT2735" s="24"/>
      <c r="AV2735" s="24"/>
    </row>
    <row r="2736" ht="15.75" customHeight="1">
      <c r="F2736" s="19"/>
      <c r="G2736" s="20"/>
      <c r="M2736" s="21"/>
      <c r="O2736" s="19"/>
      <c r="R2736" s="21"/>
      <c r="T2736" s="19"/>
      <c r="U2736" s="19"/>
      <c r="Y2736" s="22"/>
      <c r="AA2736" s="19"/>
      <c r="AF2736" s="24"/>
      <c r="AK2736" s="21"/>
      <c r="AP2736" s="21"/>
      <c r="AS2736" s="24"/>
      <c r="AT2736" s="24"/>
      <c r="AV2736" s="24"/>
    </row>
    <row r="2737" ht="15.75" customHeight="1">
      <c r="F2737" s="19"/>
      <c r="G2737" s="20"/>
      <c r="M2737" s="21"/>
      <c r="O2737" s="19"/>
      <c r="R2737" s="21"/>
      <c r="T2737" s="19"/>
      <c r="U2737" s="19"/>
      <c r="Y2737" s="22"/>
      <c r="AA2737" s="19"/>
      <c r="AF2737" s="24"/>
      <c r="AK2737" s="21"/>
      <c r="AP2737" s="21"/>
      <c r="AS2737" s="24"/>
      <c r="AT2737" s="24"/>
      <c r="AV2737" s="24"/>
    </row>
    <row r="2738" ht="15.75" customHeight="1">
      <c r="F2738" s="19"/>
      <c r="G2738" s="20"/>
      <c r="M2738" s="21"/>
      <c r="O2738" s="19"/>
      <c r="R2738" s="21"/>
      <c r="T2738" s="19"/>
      <c r="U2738" s="19"/>
      <c r="Y2738" s="22"/>
      <c r="AA2738" s="19"/>
      <c r="AF2738" s="24"/>
      <c r="AK2738" s="21"/>
      <c r="AP2738" s="21"/>
      <c r="AS2738" s="24"/>
      <c r="AT2738" s="24"/>
      <c r="AV2738" s="24"/>
    </row>
    <row r="2739" ht="15.75" customHeight="1">
      <c r="F2739" s="19"/>
      <c r="G2739" s="20"/>
      <c r="M2739" s="21"/>
      <c r="O2739" s="19"/>
      <c r="R2739" s="21"/>
      <c r="T2739" s="19"/>
      <c r="U2739" s="19"/>
      <c r="Y2739" s="22"/>
      <c r="AA2739" s="19"/>
      <c r="AF2739" s="24"/>
      <c r="AK2739" s="21"/>
      <c r="AP2739" s="21"/>
      <c r="AS2739" s="24"/>
      <c r="AT2739" s="24"/>
      <c r="AV2739" s="24"/>
    </row>
    <row r="2740" ht="15.75" customHeight="1">
      <c r="F2740" s="19"/>
      <c r="G2740" s="20"/>
      <c r="M2740" s="21"/>
      <c r="O2740" s="19"/>
      <c r="R2740" s="21"/>
      <c r="T2740" s="19"/>
      <c r="U2740" s="19"/>
      <c r="Y2740" s="22"/>
      <c r="AA2740" s="19"/>
      <c r="AF2740" s="24"/>
      <c r="AK2740" s="21"/>
      <c r="AP2740" s="21"/>
      <c r="AS2740" s="24"/>
      <c r="AT2740" s="24"/>
      <c r="AV2740" s="24"/>
    </row>
    <row r="2741" ht="15.75" customHeight="1">
      <c r="F2741" s="19"/>
      <c r="G2741" s="20"/>
      <c r="M2741" s="21"/>
      <c r="O2741" s="19"/>
      <c r="R2741" s="21"/>
      <c r="T2741" s="19"/>
      <c r="U2741" s="19"/>
      <c r="Y2741" s="22"/>
      <c r="AA2741" s="19"/>
      <c r="AF2741" s="24"/>
      <c r="AK2741" s="21"/>
      <c r="AP2741" s="21"/>
      <c r="AS2741" s="24"/>
      <c r="AT2741" s="24"/>
      <c r="AV2741" s="24"/>
    </row>
    <row r="2742" ht="15.75" customHeight="1">
      <c r="F2742" s="19"/>
      <c r="G2742" s="20"/>
      <c r="M2742" s="21"/>
      <c r="O2742" s="19"/>
      <c r="R2742" s="21"/>
      <c r="T2742" s="19"/>
      <c r="U2742" s="19"/>
      <c r="Y2742" s="22"/>
      <c r="AA2742" s="19"/>
      <c r="AF2742" s="24"/>
      <c r="AK2742" s="21"/>
      <c r="AP2742" s="21"/>
      <c r="AS2742" s="24"/>
      <c r="AT2742" s="24"/>
      <c r="AV2742" s="24"/>
    </row>
    <row r="2743" ht="15.75" customHeight="1">
      <c r="F2743" s="19"/>
      <c r="G2743" s="20"/>
      <c r="M2743" s="21"/>
      <c r="O2743" s="19"/>
      <c r="R2743" s="21"/>
      <c r="T2743" s="19"/>
      <c r="U2743" s="19"/>
      <c r="Y2743" s="22"/>
      <c r="AA2743" s="19"/>
      <c r="AF2743" s="24"/>
      <c r="AK2743" s="21"/>
      <c r="AP2743" s="21"/>
      <c r="AS2743" s="24"/>
      <c r="AT2743" s="24"/>
      <c r="AV2743" s="24"/>
    </row>
    <row r="2744" ht="15.75" customHeight="1">
      <c r="F2744" s="19"/>
      <c r="G2744" s="20"/>
      <c r="M2744" s="21"/>
      <c r="O2744" s="19"/>
      <c r="R2744" s="21"/>
      <c r="T2744" s="19"/>
      <c r="U2744" s="19"/>
      <c r="Y2744" s="22"/>
      <c r="AA2744" s="19"/>
      <c r="AF2744" s="24"/>
      <c r="AK2744" s="21"/>
      <c r="AP2744" s="21"/>
      <c r="AS2744" s="24"/>
      <c r="AT2744" s="24"/>
      <c r="AV2744" s="24"/>
    </row>
    <row r="2745" ht="15.75" customHeight="1">
      <c r="F2745" s="19"/>
      <c r="G2745" s="20"/>
      <c r="M2745" s="21"/>
      <c r="O2745" s="19"/>
      <c r="R2745" s="21"/>
      <c r="T2745" s="19"/>
      <c r="U2745" s="19"/>
      <c r="Y2745" s="22"/>
      <c r="AA2745" s="19"/>
      <c r="AF2745" s="24"/>
      <c r="AK2745" s="21"/>
      <c r="AP2745" s="21"/>
      <c r="AS2745" s="24"/>
      <c r="AT2745" s="24"/>
      <c r="AV2745" s="24"/>
    </row>
    <row r="2746" ht="15.75" customHeight="1">
      <c r="F2746" s="19"/>
      <c r="G2746" s="20"/>
      <c r="M2746" s="21"/>
      <c r="O2746" s="19"/>
      <c r="R2746" s="21"/>
      <c r="T2746" s="19"/>
      <c r="U2746" s="19"/>
      <c r="Y2746" s="22"/>
      <c r="AA2746" s="19"/>
      <c r="AF2746" s="24"/>
      <c r="AK2746" s="21"/>
      <c r="AP2746" s="21"/>
      <c r="AS2746" s="24"/>
      <c r="AT2746" s="24"/>
      <c r="AV2746" s="24"/>
    </row>
    <row r="2747" ht="15.75" customHeight="1">
      <c r="F2747" s="19"/>
      <c r="G2747" s="20"/>
      <c r="M2747" s="21"/>
      <c r="O2747" s="19"/>
      <c r="R2747" s="21"/>
      <c r="T2747" s="19"/>
      <c r="U2747" s="19"/>
      <c r="Y2747" s="22"/>
      <c r="AA2747" s="19"/>
      <c r="AF2747" s="24"/>
      <c r="AK2747" s="21"/>
      <c r="AP2747" s="21"/>
      <c r="AS2747" s="24"/>
      <c r="AT2747" s="24"/>
      <c r="AV2747" s="24"/>
    </row>
    <row r="2748" ht="15.75" customHeight="1">
      <c r="F2748" s="19"/>
      <c r="G2748" s="20"/>
      <c r="M2748" s="21"/>
      <c r="O2748" s="19"/>
      <c r="R2748" s="21"/>
      <c r="T2748" s="19"/>
      <c r="U2748" s="19"/>
      <c r="Y2748" s="22"/>
      <c r="AA2748" s="19"/>
      <c r="AF2748" s="24"/>
      <c r="AK2748" s="21"/>
      <c r="AP2748" s="21"/>
      <c r="AS2748" s="24"/>
      <c r="AT2748" s="24"/>
      <c r="AV2748" s="24"/>
    </row>
    <row r="2749" ht="15.75" customHeight="1">
      <c r="F2749" s="19"/>
      <c r="G2749" s="20"/>
      <c r="M2749" s="21"/>
      <c r="O2749" s="19"/>
      <c r="R2749" s="21"/>
      <c r="T2749" s="19"/>
      <c r="U2749" s="19"/>
      <c r="Y2749" s="22"/>
      <c r="AA2749" s="19"/>
      <c r="AF2749" s="24"/>
      <c r="AK2749" s="21"/>
      <c r="AP2749" s="21"/>
      <c r="AS2749" s="24"/>
      <c r="AT2749" s="24"/>
      <c r="AV2749" s="24"/>
    </row>
    <row r="2750" ht="15.75" customHeight="1">
      <c r="F2750" s="19"/>
      <c r="G2750" s="20"/>
      <c r="M2750" s="21"/>
      <c r="O2750" s="19"/>
      <c r="R2750" s="21"/>
      <c r="T2750" s="19"/>
      <c r="U2750" s="19"/>
      <c r="Y2750" s="22"/>
      <c r="AA2750" s="19"/>
      <c r="AF2750" s="24"/>
      <c r="AK2750" s="21"/>
      <c r="AP2750" s="21"/>
      <c r="AS2750" s="24"/>
      <c r="AT2750" s="24"/>
      <c r="AV2750" s="24"/>
    </row>
    <row r="2751" ht="15.75" customHeight="1">
      <c r="F2751" s="19"/>
      <c r="G2751" s="20"/>
      <c r="M2751" s="21"/>
      <c r="O2751" s="19"/>
      <c r="R2751" s="21"/>
      <c r="T2751" s="19"/>
      <c r="U2751" s="19"/>
      <c r="Y2751" s="22"/>
      <c r="AA2751" s="19"/>
      <c r="AF2751" s="24"/>
      <c r="AK2751" s="21"/>
      <c r="AP2751" s="21"/>
      <c r="AS2751" s="24"/>
      <c r="AT2751" s="24"/>
      <c r="AV2751" s="24"/>
    </row>
    <row r="2752" ht="15.75" customHeight="1">
      <c r="F2752" s="19"/>
      <c r="G2752" s="20"/>
      <c r="M2752" s="21"/>
      <c r="O2752" s="19"/>
      <c r="R2752" s="21"/>
      <c r="T2752" s="19"/>
      <c r="U2752" s="19"/>
      <c r="Y2752" s="22"/>
      <c r="AA2752" s="19"/>
      <c r="AF2752" s="24"/>
      <c r="AK2752" s="21"/>
      <c r="AP2752" s="21"/>
      <c r="AS2752" s="24"/>
      <c r="AT2752" s="24"/>
      <c r="AV2752" s="24"/>
    </row>
    <row r="2753" ht="15.75" customHeight="1">
      <c r="F2753" s="19"/>
      <c r="G2753" s="20"/>
      <c r="M2753" s="21"/>
      <c r="O2753" s="19"/>
      <c r="R2753" s="21"/>
      <c r="T2753" s="19"/>
      <c r="U2753" s="19"/>
      <c r="Y2753" s="22"/>
      <c r="AA2753" s="19"/>
      <c r="AF2753" s="24"/>
      <c r="AK2753" s="21"/>
      <c r="AP2753" s="21"/>
      <c r="AS2753" s="24"/>
      <c r="AT2753" s="24"/>
      <c r="AV2753" s="24"/>
    </row>
    <row r="2754" ht="15.75" customHeight="1">
      <c r="F2754" s="19"/>
      <c r="G2754" s="20"/>
      <c r="M2754" s="21"/>
      <c r="O2754" s="19"/>
      <c r="R2754" s="21"/>
      <c r="T2754" s="19"/>
      <c r="U2754" s="19"/>
      <c r="Y2754" s="22"/>
      <c r="AA2754" s="19"/>
      <c r="AF2754" s="24"/>
      <c r="AK2754" s="21"/>
      <c r="AP2754" s="21"/>
      <c r="AS2754" s="24"/>
      <c r="AT2754" s="24"/>
      <c r="AV2754" s="24"/>
    </row>
    <row r="2755" ht="15.75" customHeight="1">
      <c r="F2755" s="19"/>
      <c r="G2755" s="20"/>
      <c r="M2755" s="21"/>
      <c r="O2755" s="19"/>
      <c r="R2755" s="21"/>
      <c r="T2755" s="19"/>
      <c r="U2755" s="19"/>
      <c r="Y2755" s="22"/>
      <c r="AA2755" s="19"/>
      <c r="AF2755" s="24"/>
      <c r="AK2755" s="21"/>
      <c r="AP2755" s="21"/>
      <c r="AS2755" s="24"/>
      <c r="AT2755" s="24"/>
      <c r="AV2755" s="24"/>
    </row>
    <row r="2756" ht="15.75" customHeight="1">
      <c r="F2756" s="19"/>
      <c r="G2756" s="20"/>
      <c r="M2756" s="21"/>
      <c r="O2756" s="19"/>
      <c r="R2756" s="21"/>
      <c r="T2756" s="19"/>
      <c r="U2756" s="19"/>
      <c r="Y2756" s="22"/>
      <c r="AA2756" s="19"/>
      <c r="AF2756" s="24"/>
      <c r="AK2756" s="21"/>
      <c r="AP2756" s="21"/>
      <c r="AS2756" s="24"/>
      <c r="AT2756" s="24"/>
      <c r="AV2756" s="24"/>
    </row>
    <row r="2757" ht="15.75" customHeight="1">
      <c r="F2757" s="19"/>
      <c r="G2757" s="20"/>
      <c r="M2757" s="21"/>
      <c r="O2757" s="19"/>
      <c r="R2757" s="21"/>
      <c r="T2757" s="19"/>
      <c r="U2757" s="19"/>
      <c r="Y2757" s="22"/>
      <c r="AA2757" s="19"/>
      <c r="AF2757" s="24"/>
      <c r="AK2757" s="21"/>
      <c r="AP2757" s="21"/>
      <c r="AS2757" s="24"/>
      <c r="AT2757" s="24"/>
      <c r="AV2757" s="24"/>
    </row>
    <row r="2758" ht="15.75" customHeight="1">
      <c r="F2758" s="19"/>
      <c r="G2758" s="20"/>
      <c r="M2758" s="21"/>
      <c r="O2758" s="19"/>
      <c r="R2758" s="21"/>
      <c r="T2758" s="19"/>
      <c r="U2758" s="19"/>
      <c r="Y2758" s="22"/>
      <c r="AA2758" s="19"/>
      <c r="AF2758" s="24"/>
      <c r="AK2758" s="21"/>
      <c r="AP2758" s="21"/>
      <c r="AS2758" s="24"/>
      <c r="AT2758" s="24"/>
      <c r="AV2758" s="24"/>
    </row>
    <row r="2759" ht="15.75" customHeight="1">
      <c r="F2759" s="19"/>
      <c r="G2759" s="20"/>
      <c r="M2759" s="21"/>
      <c r="O2759" s="19"/>
      <c r="R2759" s="21"/>
      <c r="T2759" s="19"/>
      <c r="U2759" s="19"/>
      <c r="Y2759" s="22"/>
      <c r="AA2759" s="19"/>
      <c r="AF2759" s="24"/>
      <c r="AK2759" s="21"/>
      <c r="AP2759" s="21"/>
      <c r="AS2759" s="24"/>
      <c r="AT2759" s="24"/>
      <c r="AV2759" s="24"/>
    </row>
    <row r="2760" ht="15.75" customHeight="1">
      <c r="F2760" s="19"/>
      <c r="G2760" s="20"/>
      <c r="M2760" s="21"/>
      <c r="O2760" s="19"/>
      <c r="R2760" s="21"/>
      <c r="T2760" s="19"/>
      <c r="U2760" s="19"/>
      <c r="Y2760" s="22"/>
      <c r="AA2760" s="19"/>
      <c r="AF2760" s="24"/>
      <c r="AK2760" s="21"/>
      <c r="AP2760" s="21"/>
      <c r="AS2760" s="24"/>
      <c r="AT2760" s="24"/>
      <c r="AV2760" s="24"/>
    </row>
    <row r="2761" ht="15.75" customHeight="1">
      <c r="F2761" s="19"/>
      <c r="G2761" s="20"/>
      <c r="M2761" s="21"/>
      <c r="O2761" s="19"/>
      <c r="R2761" s="21"/>
      <c r="T2761" s="19"/>
      <c r="U2761" s="19"/>
      <c r="Y2761" s="22"/>
      <c r="AA2761" s="19"/>
      <c r="AF2761" s="24"/>
      <c r="AK2761" s="21"/>
      <c r="AP2761" s="21"/>
      <c r="AS2761" s="24"/>
      <c r="AT2761" s="24"/>
      <c r="AV2761" s="24"/>
    </row>
    <row r="2762" ht="15.75" customHeight="1">
      <c r="F2762" s="19"/>
      <c r="G2762" s="20"/>
      <c r="M2762" s="21"/>
      <c r="O2762" s="19"/>
      <c r="R2762" s="21"/>
      <c r="T2762" s="19"/>
      <c r="U2762" s="19"/>
      <c r="Y2762" s="22"/>
      <c r="AA2762" s="19"/>
      <c r="AF2762" s="24"/>
      <c r="AK2762" s="21"/>
      <c r="AP2762" s="21"/>
      <c r="AS2762" s="24"/>
      <c r="AT2762" s="24"/>
      <c r="AV2762" s="24"/>
    </row>
    <row r="2763" ht="15.75" customHeight="1">
      <c r="F2763" s="19"/>
      <c r="G2763" s="20"/>
      <c r="M2763" s="21"/>
      <c r="O2763" s="19"/>
      <c r="R2763" s="21"/>
      <c r="T2763" s="19"/>
      <c r="U2763" s="19"/>
      <c r="Y2763" s="22"/>
      <c r="AA2763" s="19"/>
      <c r="AF2763" s="24"/>
      <c r="AK2763" s="21"/>
      <c r="AP2763" s="21"/>
      <c r="AS2763" s="24"/>
      <c r="AT2763" s="24"/>
      <c r="AV2763" s="24"/>
    </row>
    <row r="2764" ht="15.75" customHeight="1">
      <c r="F2764" s="19"/>
      <c r="G2764" s="20"/>
      <c r="M2764" s="21"/>
      <c r="O2764" s="19"/>
      <c r="R2764" s="21"/>
      <c r="T2764" s="19"/>
      <c r="U2764" s="19"/>
      <c r="Y2764" s="22"/>
      <c r="AA2764" s="19"/>
      <c r="AF2764" s="24"/>
      <c r="AK2764" s="21"/>
      <c r="AP2764" s="21"/>
      <c r="AS2764" s="24"/>
      <c r="AT2764" s="24"/>
      <c r="AV2764" s="24"/>
    </row>
    <row r="2765" ht="15.75" customHeight="1">
      <c r="F2765" s="19"/>
      <c r="G2765" s="20"/>
      <c r="M2765" s="21"/>
      <c r="O2765" s="19"/>
      <c r="R2765" s="21"/>
      <c r="T2765" s="19"/>
      <c r="U2765" s="19"/>
      <c r="Y2765" s="22"/>
      <c r="AA2765" s="19"/>
      <c r="AF2765" s="24"/>
      <c r="AK2765" s="21"/>
      <c r="AP2765" s="21"/>
      <c r="AS2765" s="24"/>
      <c r="AT2765" s="24"/>
      <c r="AV2765" s="24"/>
    </row>
    <row r="2766" ht="15.75" customHeight="1">
      <c r="F2766" s="19"/>
      <c r="G2766" s="20"/>
      <c r="M2766" s="21"/>
      <c r="O2766" s="19"/>
      <c r="R2766" s="21"/>
      <c r="T2766" s="19"/>
      <c r="U2766" s="19"/>
      <c r="Y2766" s="22"/>
      <c r="AA2766" s="19"/>
      <c r="AF2766" s="24"/>
      <c r="AK2766" s="21"/>
      <c r="AP2766" s="21"/>
      <c r="AS2766" s="24"/>
      <c r="AT2766" s="24"/>
      <c r="AV2766" s="24"/>
    </row>
    <row r="2767" ht="15.75" customHeight="1">
      <c r="F2767" s="19"/>
      <c r="G2767" s="20"/>
      <c r="M2767" s="21"/>
      <c r="O2767" s="19"/>
      <c r="R2767" s="21"/>
      <c r="T2767" s="19"/>
      <c r="U2767" s="19"/>
      <c r="Y2767" s="22"/>
      <c r="AA2767" s="19"/>
      <c r="AF2767" s="24"/>
      <c r="AK2767" s="21"/>
      <c r="AP2767" s="21"/>
      <c r="AS2767" s="24"/>
      <c r="AT2767" s="24"/>
      <c r="AV2767" s="24"/>
    </row>
    <row r="2768" ht="15.75" customHeight="1">
      <c r="F2768" s="19"/>
      <c r="G2768" s="20"/>
      <c r="M2768" s="21"/>
      <c r="O2768" s="19"/>
      <c r="R2768" s="21"/>
      <c r="T2768" s="19"/>
      <c r="U2768" s="19"/>
      <c r="Y2768" s="22"/>
      <c r="AA2768" s="19"/>
      <c r="AF2768" s="24"/>
      <c r="AK2768" s="21"/>
      <c r="AP2768" s="21"/>
      <c r="AS2768" s="24"/>
      <c r="AT2768" s="24"/>
      <c r="AV2768" s="24"/>
    </row>
    <row r="2769" ht="15.75" customHeight="1">
      <c r="F2769" s="19"/>
      <c r="G2769" s="20"/>
      <c r="M2769" s="21"/>
      <c r="O2769" s="19"/>
      <c r="R2769" s="21"/>
      <c r="T2769" s="19"/>
      <c r="U2769" s="19"/>
      <c r="Y2769" s="22"/>
      <c r="AA2769" s="19"/>
      <c r="AF2769" s="24"/>
      <c r="AK2769" s="21"/>
      <c r="AP2769" s="21"/>
      <c r="AS2769" s="24"/>
      <c r="AT2769" s="24"/>
      <c r="AV2769" s="24"/>
    </row>
    <row r="2770" ht="15.75" customHeight="1">
      <c r="F2770" s="19"/>
      <c r="G2770" s="20"/>
      <c r="M2770" s="21"/>
      <c r="O2770" s="19"/>
      <c r="R2770" s="21"/>
      <c r="T2770" s="19"/>
      <c r="U2770" s="19"/>
      <c r="Y2770" s="22"/>
      <c r="AA2770" s="19"/>
      <c r="AF2770" s="24"/>
      <c r="AK2770" s="21"/>
      <c r="AP2770" s="21"/>
      <c r="AS2770" s="24"/>
      <c r="AT2770" s="24"/>
      <c r="AV2770" s="24"/>
    </row>
    <row r="2771" ht="15.75" customHeight="1">
      <c r="F2771" s="19"/>
      <c r="G2771" s="20"/>
      <c r="M2771" s="21"/>
      <c r="O2771" s="19"/>
      <c r="R2771" s="21"/>
      <c r="T2771" s="19"/>
      <c r="U2771" s="19"/>
      <c r="Y2771" s="22"/>
      <c r="AA2771" s="19"/>
      <c r="AF2771" s="24"/>
      <c r="AK2771" s="21"/>
      <c r="AP2771" s="21"/>
      <c r="AS2771" s="24"/>
      <c r="AT2771" s="24"/>
      <c r="AV2771" s="24"/>
    </row>
    <row r="2772" ht="15.75" customHeight="1">
      <c r="F2772" s="19"/>
      <c r="G2772" s="20"/>
      <c r="M2772" s="21"/>
      <c r="O2772" s="19"/>
      <c r="R2772" s="21"/>
      <c r="T2772" s="19"/>
      <c r="U2772" s="19"/>
      <c r="Y2772" s="22"/>
      <c r="AA2772" s="19"/>
      <c r="AF2772" s="24"/>
      <c r="AK2772" s="21"/>
      <c r="AP2772" s="21"/>
      <c r="AS2772" s="24"/>
      <c r="AT2772" s="24"/>
      <c r="AV2772" s="24"/>
    </row>
    <row r="2773" ht="15.75" customHeight="1">
      <c r="F2773" s="19"/>
      <c r="G2773" s="20"/>
      <c r="M2773" s="21"/>
      <c r="O2773" s="19"/>
      <c r="R2773" s="21"/>
      <c r="T2773" s="19"/>
      <c r="U2773" s="19"/>
      <c r="Y2773" s="22"/>
      <c r="AA2773" s="19"/>
      <c r="AF2773" s="24"/>
      <c r="AK2773" s="21"/>
      <c r="AP2773" s="21"/>
      <c r="AS2773" s="24"/>
      <c r="AT2773" s="24"/>
      <c r="AV2773" s="24"/>
    </row>
    <row r="2774" ht="15.75" customHeight="1">
      <c r="F2774" s="19"/>
      <c r="G2774" s="20"/>
      <c r="M2774" s="21"/>
      <c r="O2774" s="19"/>
      <c r="R2774" s="21"/>
      <c r="T2774" s="19"/>
      <c r="U2774" s="19"/>
      <c r="Y2774" s="22"/>
      <c r="AA2774" s="19"/>
      <c r="AF2774" s="24"/>
      <c r="AK2774" s="21"/>
      <c r="AP2774" s="21"/>
      <c r="AS2774" s="24"/>
      <c r="AT2774" s="24"/>
      <c r="AV2774" s="24"/>
    </row>
    <row r="2775" ht="15.75" customHeight="1">
      <c r="F2775" s="19"/>
      <c r="G2775" s="20"/>
      <c r="M2775" s="21"/>
      <c r="O2775" s="19"/>
      <c r="R2775" s="21"/>
      <c r="T2775" s="19"/>
      <c r="U2775" s="19"/>
      <c r="Y2775" s="22"/>
      <c r="AA2775" s="19"/>
      <c r="AF2775" s="24"/>
      <c r="AK2775" s="21"/>
      <c r="AP2775" s="21"/>
      <c r="AS2775" s="24"/>
      <c r="AT2775" s="24"/>
      <c r="AV2775" s="24"/>
    </row>
    <row r="2776" ht="15.75" customHeight="1">
      <c r="F2776" s="19"/>
      <c r="G2776" s="20"/>
      <c r="M2776" s="21"/>
      <c r="O2776" s="19"/>
      <c r="R2776" s="21"/>
      <c r="T2776" s="19"/>
      <c r="U2776" s="19"/>
      <c r="Y2776" s="22"/>
      <c r="AA2776" s="19"/>
      <c r="AF2776" s="24"/>
      <c r="AK2776" s="21"/>
      <c r="AP2776" s="21"/>
      <c r="AS2776" s="24"/>
      <c r="AT2776" s="24"/>
      <c r="AV2776" s="24"/>
    </row>
    <row r="2777" ht="15.75" customHeight="1">
      <c r="F2777" s="19"/>
      <c r="G2777" s="20"/>
      <c r="M2777" s="21"/>
      <c r="O2777" s="19"/>
      <c r="R2777" s="21"/>
      <c r="T2777" s="19"/>
      <c r="U2777" s="19"/>
      <c r="Y2777" s="22"/>
      <c r="AA2777" s="19"/>
      <c r="AF2777" s="24"/>
      <c r="AK2777" s="21"/>
      <c r="AP2777" s="21"/>
      <c r="AS2777" s="24"/>
      <c r="AT2777" s="24"/>
      <c r="AV2777" s="24"/>
    </row>
    <row r="2778" ht="15.75" customHeight="1">
      <c r="F2778" s="19"/>
      <c r="G2778" s="20"/>
      <c r="M2778" s="21"/>
      <c r="O2778" s="19"/>
      <c r="R2778" s="21"/>
      <c r="T2778" s="19"/>
      <c r="U2778" s="19"/>
      <c r="Y2778" s="22"/>
      <c r="AA2778" s="19"/>
      <c r="AF2778" s="24"/>
      <c r="AK2778" s="21"/>
      <c r="AP2778" s="21"/>
      <c r="AS2778" s="24"/>
      <c r="AT2778" s="24"/>
      <c r="AV2778" s="24"/>
    </row>
    <row r="2779" ht="15.75" customHeight="1">
      <c r="F2779" s="19"/>
      <c r="G2779" s="20"/>
      <c r="M2779" s="21"/>
      <c r="O2779" s="19"/>
      <c r="R2779" s="21"/>
      <c r="T2779" s="19"/>
      <c r="U2779" s="19"/>
      <c r="Y2779" s="22"/>
      <c r="AA2779" s="19"/>
      <c r="AF2779" s="24"/>
      <c r="AK2779" s="21"/>
      <c r="AP2779" s="21"/>
      <c r="AS2779" s="24"/>
      <c r="AT2779" s="24"/>
      <c r="AV2779" s="24"/>
    </row>
    <row r="2780" ht="15.75" customHeight="1">
      <c r="F2780" s="19"/>
      <c r="G2780" s="20"/>
      <c r="M2780" s="21"/>
      <c r="O2780" s="19"/>
      <c r="R2780" s="21"/>
      <c r="T2780" s="19"/>
      <c r="U2780" s="19"/>
      <c r="Y2780" s="22"/>
      <c r="AA2780" s="19"/>
      <c r="AF2780" s="24"/>
      <c r="AK2780" s="21"/>
      <c r="AP2780" s="21"/>
      <c r="AS2780" s="24"/>
      <c r="AT2780" s="24"/>
      <c r="AV2780" s="24"/>
    </row>
    <row r="2781" ht="15.75" customHeight="1">
      <c r="F2781" s="19"/>
      <c r="G2781" s="20"/>
      <c r="M2781" s="21"/>
      <c r="O2781" s="19"/>
      <c r="R2781" s="21"/>
      <c r="T2781" s="19"/>
      <c r="U2781" s="19"/>
      <c r="Y2781" s="22"/>
      <c r="AA2781" s="19"/>
      <c r="AF2781" s="24"/>
      <c r="AK2781" s="21"/>
      <c r="AP2781" s="21"/>
      <c r="AS2781" s="24"/>
      <c r="AT2781" s="24"/>
      <c r="AV2781" s="24"/>
    </row>
    <row r="2782" ht="15.75" customHeight="1">
      <c r="F2782" s="19"/>
      <c r="G2782" s="20"/>
      <c r="M2782" s="21"/>
      <c r="O2782" s="19"/>
      <c r="R2782" s="21"/>
      <c r="T2782" s="19"/>
      <c r="U2782" s="19"/>
      <c r="Y2782" s="22"/>
      <c r="AA2782" s="19"/>
      <c r="AF2782" s="24"/>
      <c r="AK2782" s="21"/>
      <c r="AP2782" s="21"/>
      <c r="AS2782" s="24"/>
      <c r="AT2782" s="24"/>
      <c r="AV2782" s="24"/>
    </row>
    <row r="2783" ht="15.75" customHeight="1">
      <c r="F2783" s="19"/>
      <c r="G2783" s="20"/>
      <c r="M2783" s="21"/>
      <c r="O2783" s="19"/>
      <c r="R2783" s="21"/>
      <c r="T2783" s="19"/>
      <c r="U2783" s="19"/>
      <c r="Y2783" s="22"/>
      <c r="AA2783" s="19"/>
      <c r="AF2783" s="24"/>
      <c r="AK2783" s="21"/>
      <c r="AP2783" s="21"/>
      <c r="AS2783" s="24"/>
      <c r="AT2783" s="24"/>
      <c r="AV2783" s="24"/>
    </row>
    <row r="2784" ht="15.75" customHeight="1">
      <c r="F2784" s="19"/>
      <c r="G2784" s="20"/>
      <c r="M2784" s="21"/>
      <c r="O2784" s="19"/>
      <c r="R2784" s="21"/>
      <c r="T2784" s="19"/>
      <c r="U2784" s="19"/>
      <c r="Y2784" s="22"/>
      <c r="AA2784" s="19"/>
      <c r="AF2784" s="24"/>
      <c r="AK2784" s="21"/>
      <c r="AP2784" s="21"/>
      <c r="AS2784" s="24"/>
      <c r="AT2784" s="24"/>
      <c r="AV2784" s="24"/>
    </row>
    <row r="2785" ht="15.75" customHeight="1">
      <c r="F2785" s="19"/>
      <c r="G2785" s="20"/>
      <c r="M2785" s="21"/>
      <c r="O2785" s="19"/>
      <c r="R2785" s="21"/>
      <c r="T2785" s="19"/>
      <c r="U2785" s="19"/>
      <c r="Y2785" s="22"/>
      <c r="AA2785" s="19"/>
      <c r="AF2785" s="24"/>
      <c r="AK2785" s="21"/>
      <c r="AP2785" s="21"/>
      <c r="AS2785" s="24"/>
      <c r="AT2785" s="24"/>
      <c r="AV2785" s="24"/>
    </row>
    <row r="2786" ht="15.75" customHeight="1">
      <c r="F2786" s="19"/>
      <c r="G2786" s="20"/>
      <c r="M2786" s="21"/>
      <c r="O2786" s="19"/>
      <c r="R2786" s="21"/>
      <c r="T2786" s="19"/>
      <c r="U2786" s="19"/>
      <c r="Y2786" s="22"/>
      <c r="AA2786" s="19"/>
      <c r="AF2786" s="24"/>
      <c r="AK2786" s="21"/>
      <c r="AP2786" s="21"/>
      <c r="AS2786" s="24"/>
      <c r="AT2786" s="24"/>
      <c r="AV2786" s="24"/>
    </row>
    <row r="2787" ht="15.75" customHeight="1">
      <c r="F2787" s="19"/>
      <c r="G2787" s="20"/>
      <c r="M2787" s="21"/>
      <c r="O2787" s="19"/>
      <c r="R2787" s="21"/>
      <c r="T2787" s="19"/>
      <c r="U2787" s="19"/>
      <c r="Y2787" s="22"/>
      <c r="AA2787" s="19"/>
      <c r="AF2787" s="24"/>
      <c r="AK2787" s="21"/>
      <c r="AP2787" s="21"/>
      <c r="AS2787" s="24"/>
      <c r="AT2787" s="24"/>
      <c r="AV2787" s="24"/>
    </row>
    <row r="2788" ht="15.75" customHeight="1">
      <c r="F2788" s="19"/>
      <c r="G2788" s="20"/>
      <c r="M2788" s="21"/>
      <c r="O2788" s="19"/>
      <c r="R2788" s="21"/>
      <c r="T2788" s="19"/>
      <c r="U2788" s="19"/>
      <c r="Y2788" s="22"/>
      <c r="AA2788" s="19"/>
      <c r="AF2788" s="24"/>
      <c r="AK2788" s="21"/>
      <c r="AP2788" s="21"/>
      <c r="AS2788" s="24"/>
      <c r="AT2788" s="24"/>
      <c r="AV2788" s="24"/>
    </row>
    <row r="2789" ht="15.75" customHeight="1">
      <c r="F2789" s="19"/>
      <c r="G2789" s="20"/>
      <c r="M2789" s="21"/>
      <c r="O2789" s="19"/>
      <c r="R2789" s="21"/>
      <c r="T2789" s="19"/>
      <c r="U2789" s="19"/>
      <c r="Y2789" s="22"/>
      <c r="AA2789" s="19"/>
      <c r="AF2789" s="24"/>
      <c r="AK2789" s="21"/>
      <c r="AP2789" s="21"/>
      <c r="AS2789" s="24"/>
      <c r="AT2789" s="24"/>
      <c r="AV2789" s="24"/>
    </row>
    <row r="2790" ht="15.75" customHeight="1">
      <c r="F2790" s="19"/>
      <c r="G2790" s="20"/>
      <c r="M2790" s="21"/>
      <c r="O2790" s="19"/>
      <c r="R2790" s="21"/>
      <c r="T2790" s="19"/>
      <c r="U2790" s="19"/>
      <c r="Y2790" s="22"/>
      <c r="AA2790" s="19"/>
      <c r="AF2790" s="24"/>
      <c r="AK2790" s="21"/>
      <c r="AP2790" s="21"/>
      <c r="AS2790" s="24"/>
      <c r="AT2790" s="24"/>
      <c r="AV2790" s="24"/>
    </row>
    <row r="2791" ht="15.75" customHeight="1">
      <c r="F2791" s="19"/>
      <c r="G2791" s="20"/>
      <c r="M2791" s="21"/>
      <c r="O2791" s="19"/>
      <c r="R2791" s="21"/>
      <c r="T2791" s="19"/>
      <c r="U2791" s="19"/>
      <c r="Y2791" s="22"/>
      <c r="AA2791" s="19"/>
      <c r="AF2791" s="24"/>
      <c r="AK2791" s="21"/>
      <c r="AP2791" s="21"/>
      <c r="AS2791" s="24"/>
      <c r="AT2791" s="24"/>
      <c r="AV2791" s="24"/>
    </row>
    <row r="2792" ht="15.75" customHeight="1">
      <c r="F2792" s="19"/>
      <c r="G2792" s="20"/>
      <c r="M2792" s="21"/>
      <c r="O2792" s="19"/>
      <c r="R2792" s="21"/>
      <c r="T2792" s="19"/>
      <c r="U2792" s="19"/>
      <c r="Y2792" s="22"/>
      <c r="AA2792" s="19"/>
      <c r="AF2792" s="24"/>
      <c r="AK2792" s="21"/>
      <c r="AP2792" s="21"/>
      <c r="AS2792" s="24"/>
      <c r="AT2792" s="24"/>
      <c r="AV2792" s="24"/>
    </row>
    <row r="2793" ht="15.75" customHeight="1">
      <c r="F2793" s="19"/>
      <c r="G2793" s="20"/>
      <c r="M2793" s="21"/>
      <c r="O2793" s="19"/>
      <c r="R2793" s="21"/>
      <c r="T2793" s="19"/>
      <c r="U2793" s="19"/>
      <c r="Y2793" s="22"/>
      <c r="AA2793" s="19"/>
      <c r="AF2793" s="24"/>
      <c r="AK2793" s="21"/>
      <c r="AP2793" s="21"/>
      <c r="AS2793" s="24"/>
      <c r="AT2793" s="24"/>
      <c r="AV2793" s="24"/>
    </row>
    <row r="2794" ht="15.75" customHeight="1">
      <c r="F2794" s="19"/>
      <c r="G2794" s="20"/>
      <c r="M2794" s="21"/>
      <c r="O2794" s="19"/>
      <c r="R2794" s="21"/>
      <c r="T2794" s="19"/>
      <c r="U2794" s="19"/>
      <c r="Y2794" s="22"/>
      <c r="AA2794" s="19"/>
      <c r="AF2794" s="24"/>
      <c r="AK2794" s="21"/>
      <c r="AP2794" s="21"/>
      <c r="AS2794" s="24"/>
      <c r="AT2794" s="24"/>
      <c r="AV2794" s="24"/>
    </row>
    <row r="2795" ht="15.75" customHeight="1">
      <c r="F2795" s="19"/>
      <c r="G2795" s="20"/>
      <c r="M2795" s="21"/>
      <c r="O2795" s="19"/>
      <c r="R2795" s="21"/>
      <c r="T2795" s="19"/>
      <c r="U2795" s="19"/>
      <c r="Y2795" s="22"/>
      <c r="AA2795" s="19"/>
      <c r="AF2795" s="24"/>
      <c r="AK2795" s="21"/>
      <c r="AP2795" s="21"/>
      <c r="AS2795" s="24"/>
      <c r="AT2795" s="24"/>
      <c r="AV2795" s="24"/>
    </row>
    <row r="2796" ht="15.75" customHeight="1">
      <c r="F2796" s="19"/>
      <c r="G2796" s="20"/>
      <c r="M2796" s="21"/>
      <c r="O2796" s="19"/>
      <c r="R2796" s="21"/>
      <c r="T2796" s="19"/>
      <c r="U2796" s="19"/>
      <c r="Y2796" s="22"/>
      <c r="AA2796" s="19"/>
      <c r="AF2796" s="24"/>
      <c r="AK2796" s="21"/>
      <c r="AP2796" s="21"/>
      <c r="AS2796" s="24"/>
      <c r="AT2796" s="24"/>
      <c r="AV2796" s="24"/>
    </row>
    <row r="2797" ht="15.75" customHeight="1">
      <c r="F2797" s="19"/>
      <c r="G2797" s="20"/>
      <c r="M2797" s="21"/>
      <c r="O2797" s="19"/>
      <c r="R2797" s="21"/>
      <c r="T2797" s="19"/>
      <c r="U2797" s="19"/>
      <c r="Y2797" s="22"/>
      <c r="AA2797" s="19"/>
      <c r="AF2797" s="24"/>
      <c r="AK2797" s="21"/>
      <c r="AP2797" s="21"/>
      <c r="AS2797" s="24"/>
      <c r="AT2797" s="24"/>
      <c r="AV2797" s="24"/>
    </row>
    <row r="2798" ht="15.75" customHeight="1">
      <c r="F2798" s="19"/>
      <c r="G2798" s="20"/>
      <c r="M2798" s="21"/>
      <c r="O2798" s="19"/>
      <c r="R2798" s="21"/>
      <c r="T2798" s="19"/>
      <c r="U2798" s="19"/>
      <c r="Y2798" s="22"/>
      <c r="AA2798" s="19"/>
      <c r="AF2798" s="24"/>
      <c r="AK2798" s="21"/>
      <c r="AP2798" s="21"/>
      <c r="AS2798" s="24"/>
      <c r="AT2798" s="24"/>
      <c r="AV2798" s="24"/>
    </row>
    <row r="2799" ht="15.75" customHeight="1">
      <c r="F2799" s="19"/>
      <c r="G2799" s="20"/>
      <c r="M2799" s="21"/>
      <c r="O2799" s="19"/>
      <c r="R2799" s="21"/>
      <c r="T2799" s="19"/>
      <c r="U2799" s="19"/>
      <c r="Y2799" s="22"/>
      <c r="AA2799" s="19"/>
      <c r="AF2799" s="24"/>
      <c r="AK2799" s="21"/>
      <c r="AP2799" s="21"/>
      <c r="AS2799" s="24"/>
      <c r="AT2799" s="24"/>
      <c r="AV2799" s="24"/>
    </row>
    <row r="2800" ht="15.75" customHeight="1">
      <c r="F2800" s="19"/>
      <c r="G2800" s="20"/>
      <c r="M2800" s="21"/>
      <c r="O2800" s="19"/>
      <c r="R2800" s="21"/>
      <c r="T2800" s="19"/>
      <c r="U2800" s="19"/>
      <c r="Y2800" s="22"/>
      <c r="AA2800" s="19"/>
      <c r="AF2800" s="24"/>
      <c r="AK2800" s="21"/>
      <c r="AP2800" s="21"/>
      <c r="AS2800" s="24"/>
      <c r="AT2800" s="24"/>
      <c r="AV2800" s="24"/>
    </row>
    <row r="2801" ht="15.75" customHeight="1">
      <c r="F2801" s="19"/>
      <c r="G2801" s="20"/>
      <c r="M2801" s="21"/>
      <c r="O2801" s="19"/>
      <c r="R2801" s="21"/>
      <c r="T2801" s="19"/>
      <c r="U2801" s="19"/>
      <c r="Y2801" s="22"/>
      <c r="AA2801" s="19"/>
      <c r="AF2801" s="24"/>
      <c r="AK2801" s="21"/>
      <c r="AP2801" s="21"/>
      <c r="AS2801" s="24"/>
      <c r="AT2801" s="24"/>
      <c r="AV2801" s="24"/>
    </row>
    <row r="2802" ht="15.75" customHeight="1">
      <c r="F2802" s="19"/>
      <c r="G2802" s="20"/>
      <c r="M2802" s="21"/>
      <c r="O2802" s="19"/>
      <c r="R2802" s="21"/>
      <c r="T2802" s="19"/>
      <c r="U2802" s="19"/>
      <c r="Y2802" s="22"/>
      <c r="AA2802" s="19"/>
      <c r="AF2802" s="24"/>
      <c r="AK2802" s="21"/>
      <c r="AP2802" s="21"/>
      <c r="AS2802" s="24"/>
      <c r="AT2802" s="24"/>
      <c r="AV2802" s="24"/>
    </row>
    <row r="2803" ht="15.75" customHeight="1">
      <c r="F2803" s="19"/>
      <c r="G2803" s="20"/>
      <c r="M2803" s="21"/>
      <c r="O2803" s="19"/>
      <c r="R2803" s="21"/>
      <c r="T2803" s="19"/>
      <c r="U2803" s="19"/>
      <c r="Y2803" s="22"/>
      <c r="AA2803" s="19"/>
      <c r="AF2803" s="24"/>
      <c r="AK2803" s="21"/>
      <c r="AP2803" s="21"/>
      <c r="AS2803" s="24"/>
      <c r="AT2803" s="24"/>
      <c r="AV2803" s="24"/>
    </row>
    <row r="2804" ht="15.75" customHeight="1">
      <c r="F2804" s="19"/>
      <c r="G2804" s="20"/>
      <c r="M2804" s="21"/>
      <c r="O2804" s="19"/>
      <c r="R2804" s="21"/>
      <c r="T2804" s="19"/>
      <c r="U2804" s="19"/>
      <c r="Y2804" s="22"/>
      <c r="AA2804" s="19"/>
      <c r="AF2804" s="24"/>
      <c r="AK2804" s="21"/>
      <c r="AP2804" s="21"/>
      <c r="AS2804" s="24"/>
      <c r="AT2804" s="24"/>
      <c r="AV2804" s="24"/>
    </row>
    <row r="2805" ht="15.75" customHeight="1">
      <c r="F2805" s="19"/>
      <c r="G2805" s="20"/>
      <c r="M2805" s="21"/>
      <c r="O2805" s="19"/>
      <c r="R2805" s="21"/>
      <c r="T2805" s="19"/>
      <c r="U2805" s="19"/>
      <c r="Y2805" s="22"/>
      <c r="AA2805" s="19"/>
      <c r="AF2805" s="24"/>
      <c r="AK2805" s="21"/>
      <c r="AP2805" s="21"/>
      <c r="AS2805" s="24"/>
      <c r="AT2805" s="24"/>
      <c r="AV2805" s="24"/>
    </row>
    <row r="2806" ht="15.75" customHeight="1">
      <c r="F2806" s="19"/>
      <c r="G2806" s="20"/>
      <c r="M2806" s="21"/>
      <c r="O2806" s="19"/>
      <c r="R2806" s="21"/>
      <c r="T2806" s="19"/>
      <c r="U2806" s="19"/>
      <c r="Y2806" s="22"/>
      <c r="AA2806" s="19"/>
      <c r="AF2806" s="24"/>
      <c r="AK2806" s="21"/>
      <c r="AP2806" s="21"/>
      <c r="AS2806" s="24"/>
      <c r="AT2806" s="24"/>
      <c r="AV2806" s="24"/>
    </row>
    <row r="2807" ht="15.75" customHeight="1">
      <c r="F2807" s="19"/>
      <c r="G2807" s="20"/>
      <c r="M2807" s="21"/>
      <c r="O2807" s="19"/>
      <c r="R2807" s="21"/>
      <c r="T2807" s="19"/>
      <c r="U2807" s="19"/>
      <c r="Y2807" s="22"/>
      <c r="AA2807" s="19"/>
      <c r="AF2807" s="24"/>
      <c r="AK2807" s="21"/>
      <c r="AP2807" s="21"/>
      <c r="AS2807" s="24"/>
      <c r="AT2807" s="24"/>
      <c r="AV2807" s="24"/>
    </row>
    <row r="2808" ht="15.75" customHeight="1">
      <c r="F2808" s="19"/>
      <c r="G2808" s="20"/>
      <c r="M2808" s="21"/>
      <c r="O2808" s="19"/>
      <c r="R2808" s="21"/>
      <c r="T2808" s="19"/>
      <c r="U2808" s="19"/>
      <c r="Y2808" s="22"/>
      <c r="AA2808" s="19"/>
      <c r="AF2808" s="24"/>
      <c r="AK2808" s="21"/>
      <c r="AP2808" s="21"/>
      <c r="AS2808" s="24"/>
      <c r="AT2808" s="24"/>
      <c r="AV2808" s="24"/>
    </row>
    <row r="2809" ht="15.75" customHeight="1">
      <c r="F2809" s="19"/>
      <c r="G2809" s="20"/>
      <c r="M2809" s="21"/>
      <c r="O2809" s="19"/>
      <c r="R2809" s="21"/>
      <c r="T2809" s="19"/>
      <c r="U2809" s="19"/>
      <c r="Y2809" s="22"/>
      <c r="AA2809" s="19"/>
      <c r="AF2809" s="24"/>
      <c r="AK2809" s="21"/>
      <c r="AP2809" s="21"/>
      <c r="AS2809" s="24"/>
      <c r="AT2809" s="24"/>
      <c r="AV2809" s="24"/>
    </row>
    <row r="2810" ht="15.75" customHeight="1">
      <c r="F2810" s="19"/>
      <c r="G2810" s="20"/>
      <c r="M2810" s="21"/>
      <c r="O2810" s="19"/>
      <c r="R2810" s="21"/>
      <c r="T2810" s="19"/>
      <c r="U2810" s="19"/>
      <c r="Y2810" s="22"/>
      <c r="AA2810" s="19"/>
      <c r="AF2810" s="24"/>
      <c r="AK2810" s="21"/>
      <c r="AP2810" s="21"/>
      <c r="AS2810" s="24"/>
      <c r="AT2810" s="24"/>
      <c r="AV2810" s="24"/>
    </row>
    <row r="2811" ht="15.75" customHeight="1">
      <c r="F2811" s="19"/>
      <c r="G2811" s="20"/>
      <c r="M2811" s="21"/>
      <c r="O2811" s="19"/>
      <c r="R2811" s="21"/>
      <c r="T2811" s="19"/>
      <c r="U2811" s="19"/>
      <c r="Y2811" s="22"/>
      <c r="AA2811" s="19"/>
      <c r="AF2811" s="24"/>
      <c r="AK2811" s="21"/>
      <c r="AP2811" s="21"/>
      <c r="AS2811" s="24"/>
      <c r="AT2811" s="24"/>
      <c r="AV2811" s="24"/>
    </row>
    <row r="2812" ht="15.75" customHeight="1">
      <c r="F2812" s="19"/>
      <c r="G2812" s="20"/>
      <c r="M2812" s="21"/>
      <c r="O2812" s="19"/>
      <c r="R2812" s="21"/>
      <c r="T2812" s="19"/>
      <c r="U2812" s="19"/>
      <c r="Y2812" s="22"/>
      <c r="AA2812" s="19"/>
      <c r="AF2812" s="24"/>
      <c r="AK2812" s="21"/>
      <c r="AP2812" s="21"/>
      <c r="AS2812" s="24"/>
      <c r="AT2812" s="24"/>
      <c r="AV2812" s="24"/>
    </row>
    <row r="2813" ht="15.75" customHeight="1">
      <c r="F2813" s="19"/>
      <c r="G2813" s="20"/>
      <c r="M2813" s="21"/>
      <c r="O2813" s="19"/>
      <c r="R2813" s="21"/>
      <c r="T2813" s="19"/>
      <c r="U2813" s="19"/>
      <c r="Y2813" s="22"/>
      <c r="AA2813" s="19"/>
      <c r="AF2813" s="24"/>
      <c r="AK2813" s="21"/>
      <c r="AP2813" s="21"/>
      <c r="AS2813" s="24"/>
      <c r="AT2813" s="24"/>
      <c r="AV2813" s="24"/>
    </row>
    <row r="2814" ht="15.75" customHeight="1">
      <c r="F2814" s="19"/>
      <c r="G2814" s="20"/>
      <c r="M2814" s="21"/>
      <c r="O2814" s="19"/>
      <c r="R2814" s="21"/>
      <c r="T2814" s="19"/>
      <c r="U2814" s="19"/>
      <c r="Y2814" s="22"/>
      <c r="AA2814" s="19"/>
      <c r="AF2814" s="24"/>
      <c r="AK2814" s="21"/>
      <c r="AP2814" s="21"/>
      <c r="AS2814" s="24"/>
      <c r="AT2814" s="24"/>
      <c r="AV2814" s="24"/>
    </row>
    <row r="2815" ht="15.75" customHeight="1">
      <c r="F2815" s="19"/>
      <c r="G2815" s="20"/>
      <c r="M2815" s="21"/>
      <c r="O2815" s="19"/>
      <c r="R2815" s="21"/>
      <c r="T2815" s="19"/>
      <c r="U2815" s="19"/>
      <c r="Y2815" s="22"/>
      <c r="AA2815" s="19"/>
      <c r="AF2815" s="24"/>
      <c r="AK2815" s="21"/>
      <c r="AP2815" s="21"/>
      <c r="AS2815" s="24"/>
      <c r="AT2815" s="24"/>
      <c r="AV2815" s="24"/>
    </row>
    <row r="2816" ht="15.75" customHeight="1">
      <c r="F2816" s="19"/>
      <c r="G2816" s="20"/>
      <c r="M2816" s="21"/>
      <c r="O2816" s="19"/>
      <c r="R2816" s="21"/>
      <c r="T2816" s="19"/>
      <c r="U2816" s="19"/>
      <c r="Y2816" s="22"/>
      <c r="AA2816" s="19"/>
      <c r="AF2816" s="24"/>
      <c r="AK2816" s="21"/>
      <c r="AP2816" s="21"/>
      <c r="AS2816" s="24"/>
      <c r="AT2816" s="24"/>
      <c r="AV2816" s="24"/>
    </row>
    <row r="2817" ht="15.75" customHeight="1">
      <c r="F2817" s="19"/>
      <c r="G2817" s="20"/>
      <c r="M2817" s="21"/>
      <c r="O2817" s="19"/>
      <c r="R2817" s="21"/>
      <c r="T2817" s="19"/>
      <c r="U2817" s="19"/>
      <c r="Y2817" s="22"/>
      <c r="AA2817" s="19"/>
      <c r="AF2817" s="24"/>
      <c r="AK2817" s="21"/>
      <c r="AP2817" s="21"/>
      <c r="AS2817" s="24"/>
      <c r="AT2817" s="24"/>
      <c r="AV2817" s="24"/>
    </row>
    <row r="2818" ht="15.75" customHeight="1">
      <c r="F2818" s="19"/>
      <c r="G2818" s="20"/>
      <c r="M2818" s="21"/>
      <c r="O2818" s="19"/>
      <c r="R2818" s="21"/>
      <c r="T2818" s="19"/>
      <c r="U2818" s="19"/>
      <c r="Y2818" s="22"/>
      <c r="AA2818" s="19"/>
      <c r="AF2818" s="24"/>
      <c r="AK2818" s="21"/>
      <c r="AP2818" s="21"/>
      <c r="AS2818" s="24"/>
      <c r="AT2818" s="24"/>
      <c r="AV2818" s="24"/>
    </row>
    <row r="2819" ht="15.75" customHeight="1">
      <c r="F2819" s="19"/>
      <c r="G2819" s="20"/>
      <c r="M2819" s="21"/>
      <c r="O2819" s="19"/>
      <c r="R2819" s="21"/>
      <c r="T2819" s="19"/>
      <c r="U2819" s="19"/>
      <c r="Y2819" s="22"/>
      <c r="AA2819" s="19"/>
      <c r="AF2819" s="24"/>
      <c r="AK2819" s="21"/>
      <c r="AP2819" s="21"/>
      <c r="AS2819" s="24"/>
      <c r="AT2819" s="24"/>
      <c r="AV2819" s="24"/>
    </row>
    <row r="2820" ht="15.75" customHeight="1">
      <c r="F2820" s="19"/>
      <c r="G2820" s="20"/>
      <c r="M2820" s="21"/>
      <c r="O2820" s="19"/>
      <c r="R2820" s="21"/>
      <c r="T2820" s="19"/>
      <c r="U2820" s="19"/>
      <c r="Y2820" s="22"/>
      <c r="AA2820" s="19"/>
      <c r="AF2820" s="24"/>
      <c r="AK2820" s="21"/>
      <c r="AP2820" s="21"/>
      <c r="AS2820" s="24"/>
      <c r="AT2820" s="24"/>
      <c r="AV2820" s="24"/>
    </row>
    <row r="2821" ht="15.75" customHeight="1">
      <c r="F2821" s="19"/>
      <c r="G2821" s="20"/>
      <c r="M2821" s="21"/>
      <c r="O2821" s="19"/>
      <c r="R2821" s="21"/>
      <c r="T2821" s="19"/>
      <c r="U2821" s="19"/>
      <c r="Y2821" s="22"/>
      <c r="AA2821" s="19"/>
      <c r="AF2821" s="24"/>
      <c r="AK2821" s="21"/>
      <c r="AP2821" s="21"/>
      <c r="AS2821" s="24"/>
      <c r="AT2821" s="24"/>
      <c r="AV2821" s="24"/>
    </row>
    <row r="2822" ht="15.75" customHeight="1">
      <c r="F2822" s="19"/>
      <c r="G2822" s="20"/>
      <c r="M2822" s="21"/>
      <c r="O2822" s="19"/>
      <c r="R2822" s="21"/>
      <c r="T2822" s="19"/>
      <c r="U2822" s="19"/>
      <c r="Y2822" s="22"/>
      <c r="AA2822" s="19"/>
      <c r="AF2822" s="24"/>
      <c r="AK2822" s="21"/>
      <c r="AP2822" s="21"/>
      <c r="AS2822" s="24"/>
      <c r="AT2822" s="24"/>
      <c r="AV2822" s="24"/>
    </row>
    <row r="2823" ht="15.75" customHeight="1">
      <c r="F2823" s="19"/>
      <c r="G2823" s="20"/>
      <c r="M2823" s="21"/>
      <c r="O2823" s="19"/>
      <c r="R2823" s="21"/>
      <c r="T2823" s="19"/>
      <c r="U2823" s="19"/>
      <c r="Y2823" s="22"/>
      <c r="AA2823" s="19"/>
      <c r="AF2823" s="24"/>
      <c r="AK2823" s="21"/>
      <c r="AP2823" s="21"/>
      <c r="AS2823" s="24"/>
      <c r="AT2823" s="24"/>
      <c r="AV2823" s="24"/>
    </row>
    <row r="2824" ht="15.75" customHeight="1">
      <c r="F2824" s="19"/>
      <c r="G2824" s="20"/>
      <c r="M2824" s="21"/>
      <c r="O2824" s="19"/>
      <c r="R2824" s="21"/>
      <c r="T2824" s="19"/>
      <c r="U2824" s="19"/>
      <c r="Y2824" s="22"/>
      <c r="AA2824" s="19"/>
      <c r="AF2824" s="24"/>
      <c r="AK2824" s="21"/>
      <c r="AP2824" s="21"/>
      <c r="AS2824" s="24"/>
      <c r="AT2824" s="24"/>
      <c r="AV2824" s="24"/>
    </row>
    <row r="2825" ht="15.75" customHeight="1">
      <c r="F2825" s="19"/>
      <c r="G2825" s="20"/>
      <c r="M2825" s="21"/>
      <c r="O2825" s="19"/>
      <c r="R2825" s="21"/>
      <c r="T2825" s="19"/>
      <c r="U2825" s="19"/>
      <c r="Y2825" s="22"/>
      <c r="AA2825" s="19"/>
      <c r="AF2825" s="24"/>
      <c r="AK2825" s="21"/>
      <c r="AP2825" s="21"/>
      <c r="AS2825" s="24"/>
      <c r="AT2825" s="24"/>
      <c r="AV2825" s="24"/>
    </row>
    <row r="2826" ht="15.75" customHeight="1">
      <c r="F2826" s="19"/>
      <c r="G2826" s="20"/>
      <c r="M2826" s="21"/>
      <c r="O2826" s="19"/>
      <c r="R2826" s="21"/>
      <c r="T2826" s="19"/>
      <c r="U2826" s="19"/>
      <c r="Y2826" s="22"/>
      <c r="AA2826" s="19"/>
      <c r="AF2826" s="24"/>
      <c r="AK2826" s="21"/>
      <c r="AP2826" s="21"/>
      <c r="AS2826" s="24"/>
      <c r="AT2826" s="24"/>
      <c r="AV2826" s="24"/>
    </row>
    <row r="2827" ht="15.75" customHeight="1">
      <c r="F2827" s="19"/>
      <c r="G2827" s="20"/>
      <c r="M2827" s="21"/>
      <c r="O2827" s="19"/>
      <c r="R2827" s="21"/>
      <c r="T2827" s="19"/>
      <c r="U2827" s="19"/>
      <c r="Y2827" s="22"/>
      <c r="AA2827" s="19"/>
      <c r="AF2827" s="24"/>
      <c r="AK2827" s="21"/>
      <c r="AP2827" s="21"/>
      <c r="AS2827" s="24"/>
      <c r="AT2827" s="24"/>
      <c r="AV2827" s="24"/>
    </row>
    <row r="2828" ht="15.75" customHeight="1">
      <c r="F2828" s="19"/>
      <c r="G2828" s="20"/>
      <c r="M2828" s="21"/>
      <c r="O2828" s="19"/>
      <c r="R2828" s="21"/>
      <c r="T2828" s="19"/>
      <c r="U2828" s="19"/>
      <c r="Y2828" s="22"/>
      <c r="AA2828" s="19"/>
      <c r="AF2828" s="24"/>
      <c r="AK2828" s="21"/>
      <c r="AP2828" s="21"/>
      <c r="AS2828" s="24"/>
      <c r="AT2828" s="24"/>
      <c r="AV2828" s="24"/>
    </row>
    <row r="2829" ht="15.75" customHeight="1">
      <c r="F2829" s="19"/>
      <c r="G2829" s="20"/>
      <c r="M2829" s="21"/>
      <c r="O2829" s="19"/>
      <c r="R2829" s="21"/>
      <c r="T2829" s="19"/>
      <c r="U2829" s="19"/>
      <c r="Y2829" s="22"/>
      <c r="AA2829" s="19"/>
      <c r="AF2829" s="24"/>
      <c r="AK2829" s="21"/>
      <c r="AP2829" s="21"/>
      <c r="AS2829" s="24"/>
      <c r="AT2829" s="24"/>
      <c r="AV2829" s="24"/>
    </row>
    <row r="2830" ht="15.75" customHeight="1">
      <c r="F2830" s="19"/>
      <c r="G2830" s="20"/>
      <c r="M2830" s="21"/>
      <c r="O2830" s="19"/>
      <c r="R2830" s="21"/>
      <c r="T2830" s="19"/>
      <c r="U2830" s="19"/>
      <c r="Y2830" s="22"/>
      <c r="AA2830" s="19"/>
      <c r="AF2830" s="24"/>
      <c r="AK2830" s="21"/>
      <c r="AP2830" s="21"/>
      <c r="AS2830" s="24"/>
      <c r="AT2830" s="24"/>
      <c r="AV2830" s="24"/>
    </row>
    <row r="2831" ht="15.75" customHeight="1">
      <c r="F2831" s="19"/>
      <c r="G2831" s="20"/>
      <c r="M2831" s="21"/>
      <c r="O2831" s="19"/>
      <c r="R2831" s="21"/>
      <c r="T2831" s="19"/>
      <c r="U2831" s="19"/>
      <c r="Y2831" s="22"/>
      <c r="AA2831" s="19"/>
      <c r="AF2831" s="24"/>
      <c r="AK2831" s="21"/>
      <c r="AP2831" s="21"/>
      <c r="AS2831" s="24"/>
      <c r="AT2831" s="24"/>
      <c r="AV2831" s="24"/>
    </row>
    <row r="2832" ht="15.75" customHeight="1">
      <c r="F2832" s="19"/>
      <c r="G2832" s="20"/>
      <c r="M2832" s="21"/>
      <c r="O2832" s="19"/>
      <c r="R2832" s="21"/>
      <c r="T2832" s="19"/>
      <c r="U2832" s="19"/>
      <c r="Y2832" s="22"/>
      <c r="AA2832" s="19"/>
      <c r="AF2832" s="24"/>
      <c r="AK2832" s="21"/>
      <c r="AP2832" s="21"/>
      <c r="AS2832" s="24"/>
      <c r="AT2832" s="24"/>
      <c r="AV2832" s="24"/>
    </row>
    <row r="2833" ht="15.75" customHeight="1">
      <c r="F2833" s="19"/>
      <c r="G2833" s="20"/>
      <c r="M2833" s="21"/>
      <c r="O2833" s="19"/>
      <c r="R2833" s="21"/>
      <c r="T2833" s="19"/>
      <c r="U2833" s="19"/>
      <c r="Y2833" s="22"/>
      <c r="AA2833" s="19"/>
      <c r="AF2833" s="24"/>
      <c r="AK2833" s="21"/>
      <c r="AP2833" s="21"/>
      <c r="AS2833" s="24"/>
      <c r="AT2833" s="24"/>
      <c r="AV2833" s="24"/>
    </row>
    <row r="2834" ht="15.75" customHeight="1">
      <c r="F2834" s="19"/>
      <c r="G2834" s="20"/>
      <c r="M2834" s="21"/>
      <c r="O2834" s="19"/>
      <c r="R2834" s="21"/>
      <c r="T2834" s="19"/>
      <c r="U2834" s="19"/>
      <c r="Y2834" s="22"/>
      <c r="AA2834" s="19"/>
      <c r="AF2834" s="24"/>
      <c r="AK2834" s="21"/>
      <c r="AP2834" s="21"/>
      <c r="AS2834" s="24"/>
      <c r="AT2834" s="24"/>
      <c r="AV2834" s="24"/>
    </row>
    <row r="2835" ht="15.75" customHeight="1">
      <c r="F2835" s="19"/>
      <c r="G2835" s="20"/>
      <c r="M2835" s="21"/>
      <c r="O2835" s="19"/>
      <c r="R2835" s="21"/>
      <c r="T2835" s="19"/>
      <c r="U2835" s="19"/>
      <c r="Y2835" s="22"/>
      <c r="AA2835" s="19"/>
      <c r="AF2835" s="24"/>
      <c r="AK2835" s="21"/>
      <c r="AP2835" s="21"/>
      <c r="AS2835" s="24"/>
      <c r="AT2835" s="24"/>
      <c r="AV2835" s="24"/>
    </row>
    <row r="2836" ht="15.75" customHeight="1">
      <c r="F2836" s="19"/>
      <c r="G2836" s="20"/>
      <c r="M2836" s="21"/>
      <c r="O2836" s="19"/>
      <c r="R2836" s="21"/>
      <c r="T2836" s="19"/>
      <c r="U2836" s="19"/>
      <c r="Y2836" s="22"/>
      <c r="AA2836" s="19"/>
      <c r="AF2836" s="24"/>
      <c r="AK2836" s="21"/>
      <c r="AP2836" s="21"/>
      <c r="AS2836" s="24"/>
      <c r="AT2836" s="24"/>
      <c r="AV2836" s="24"/>
    </row>
    <row r="2837" ht="15.75" customHeight="1">
      <c r="F2837" s="19"/>
      <c r="G2837" s="20"/>
      <c r="M2837" s="21"/>
      <c r="O2837" s="19"/>
      <c r="R2837" s="21"/>
      <c r="T2837" s="19"/>
      <c r="U2837" s="19"/>
      <c r="Y2837" s="22"/>
      <c r="AA2837" s="19"/>
      <c r="AF2837" s="24"/>
      <c r="AK2837" s="21"/>
      <c r="AP2837" s="21"/>
      <c r="AS2837" s="24"/>
      <c r="AT2837" s="24"/>
      <c r="AV2837" s="24"/>
    </row>
    <row r="2838" ht="15.75" customHeight="1">
      <c r="F2838" s="19"/>
      <c r="G2838" s="20"/>
      <c r="M2838" s="21"/>
      <c r="O2838" s="19"/>
      <c r="R2838" s="21"/>
      <c r="T2838" s="19"/>
      <c r="U2838" s="19"/>
      <c r="Y2838" s="22"/>
      <c r="AA2838" s="19"/>
      <c r="AF2838" s="24"/>
      <c r="AK2838" s="21"/>
      <c r="AP2838" s="21"/>
      <c r="AS2838" s="24"/>
      <c r="AT2838" s="24"/>
      <c r="AV2838" s="24"/>
    </row>
    <row r="2839" ht="15.75" customHeight="1">
      <c r="F2839" s="19"/>
      <c r="G2839" s="20"/>
      <c r="M2839" s="21"/>
      <c r="O2839" s="19"/>
      <c r="R2839" s="21"/>
      <c r="T2839" s="19"/>
      <c r="U2839" s="19"/>
      <c r="Y2839" s="22"/>
      <c r="AA2839" s="19"/>
      <c r="AF2839" s="24"/>
      <c r="AK2839" s="21"/>
      <c r="AP2839" s="21"/>
      <c r="AS2839" s="24"/>
      <c r="AT2839" s="24"/>
      <c r="AV2839" s="24"/>
    </row>
    <row r="2840" ht="15.75" customHeight="1">
      <c r="F2840" s="19"/>
      <c r="G2840" s="20"/>
      <c r="M2840" s="21"/>
      <c r="O2840" s="19"/>
      <c r="R2840" s="21"/>
      <c r="T2840" s="19"/>
      <c r="U2840" s="19"/>
      <c r="Y2840" s="22"/>
      <c r="AA2840" s="19"/>
      <c r="AF2840" s="24"/>
      <c r="AK2840" s="21"/>
      <c r="AP2840" s="21"/>
      <c r="AS2840" s="24"/>
      <c r="AT2840" s="24"/>
      <c r="AV2840" s="24"/>
    </row>
    <row r="2841" ht="15.75" customHeight="1">
      <c r="F2841" s="19"/>
      <c r="G2841" s="20"/>
      <c r="M2841" s="21"/>
      <c r="O2841" s="19"/>
      <c r="R2841" s="21"/>
      <c r="T2841" s="19"/>
      <c r="U2841" s="19"/>
      <c r="Y2841" s="22"/>
      <c r="AA2841" s="19"/>
      <c r="AF2841" s="24"/>
      <c r="AK2841" s="21"/>
      <c r="AP2841" s="21"/>
      <c r="AS2841" s="24"/>
      <c r="AT2841" s="24"/>
      <c r="AV2841" s="24"/>
    </row>
    <row r="2842" ht="15.75" customHeight="1">
      <c r="F2842" s="19"/>
      <c r="G2842" s="20"/>
      <c r="M2842" s="21"/>
      <c r="O2842" s="19"/>
      <c r="R2842" s="21"/>
      <c r="T2842" s="19"/>
      <c r="U2842" s="19"/>
      <c r="Y2842" s="22"/>
      <c r="AA2842" s="19"/>
      <c r="AF2842" s="24"/>
      <c r="AK2842" s="21"/>
      <c r="AP2842" s="21"/>
      <c r="AS2842" s="24"/>
      <c r="AT2842" s="24"/>
      <c r="AV2842" s="24"/>
    </row>
    <row r="2843" ht="15.75" customHeight="1">
      <c r="F2843" s="19"/>
      <c r="G2843" s="20"/>
      <c r="M2843" s="21"/>
      <c r="O2843" s="19"/>
      <c r="R2843" s="21"/>
      <c r="T2843" s="19"/>
      <c r="U2843" s="19"/>
      <c r="Y2843" s="22"/>
      <c r="AA2843" s="19"/>
      <c r="AF2843" s="24"/>
      <c r="AK2843" s="21"/>
      <c r="AP2843" s="21"/>
      <c r="AS2843" s="24"/>
      <c r="AT2843" s="24"/>
      <c r="AV2843" s="24"/>
    </row>
    <row r="2844" ht="15.75" customHeight="1">
      <c r="F2844" s="19"/>
      <c r="G2844" s="20"/>
      <c r="M2844" s="21"/>
      <c r="O2844" s="19"/>
      <c r="R2844" s="21"/>
      <c r="T2844" s="19"/>
      <c r="U2844" s="19"/>
      <c r="Y2844" s="22"/>
      <c r="AA2844" s="19"/>
      <c r="AF2844" s="24"/>
      <c r="AK2844" s="21"/>
      <c r="AP2844" s="21"/>
      <c r="AS2844" s="24"/>
      <c r="AT2844" s="24"/>
      <c r="AV2844" s="24"/>
    </row>
    <row r="2845" ht="15.75" customHeight="1">
      <c r="F2845" s="19"/>
      <c r="G2845" s="20"/>
      <c r="M2845" s="21"/>
      <c r="O2845" s="19"/>
      <c r="R2845" s="21"/>
      <c r="T2845" s="19"/>
      <c r="U2845" s="19"/>
      <c r="Y2845" s="22"/>
      <c r="AA2845" s="19"/>
      <c r="AF2845" s="24"/>
      <c r="AK2845" s="21"/>
      <c r="AP2845" s="21"/>
      <c r="AS2845" s="24"/>
      <c r="AT2845" s="24"/>
      <c r="AV2845" s="24"/>
    </row>
    <row r="2846" ht="15.75" customHeight="1">
      <c r="F2846" s="19"/>
      <c r="G2846" s="20"/>
      <c r="M2846" s="21"/>
      <c r="O2846" s="19"/>
      <c r="R2846" s="21"/>
      <c r="T2846" s="19"/>
      <c r="U2846" s="19"/>
      <c r="Y2846" s="22"/>
      <c r="AA2846" s="19"/>
      <c r="AF2846" s="24"/>
      <c r="AK2846" s="21"/>
      <c r="AP2846" s="21"/>
      <c r="AS2846" s="24"/>
      <c r="AT2846" s="24"/>
      <c r="AV2846" s="24"/>
    </row>
    <row r="2847" ht="15.75" customHeight="1">
      <c r="F2847" s="19"/>
      <c r="G2847" s="20"/>
      <c r="M2847" s="21"/>
      <c r="O2847" s="19"/>
      <c r="R2847" s="21"/>
      <c r="T2847" s="19"/>
      <c r="U2847" s="19"/>
      <c r="Y2847" s="22"/>
      <c r="AA2847" s="19"/>
      <c r="AF2847" s="24"/>
      <c r="AK2847" s="21"/>
      <c r="AP2847" s="21"/>
      <c r="AS2847" s="24"/>
      <c r="AT2847" s="24"/>
      <c r="AV2847" s="24"/>
    </row>
    <row r="2848" ht="15.75" customHeight="1">
      <c r="F2848" s="19"/>
      <c r="G2848" s="20"/>
      <c r="M2848" s="21"/>
      <c r="O2848" s="19"/>
      <c r="R2848" s="21"/>
      <c r="T2848" s="19"/>
      <c r="U2848" s="19"/>
      <c r="Y2848" s="22"/>
      <c r="AA2848" s="19"/>
      <c r="AF2848" s="24"/>
      <c r="AK2848" s="21"/>
      <c r="AP2848" s="21"/>
      <c r="AS2848" s="24"/>
      <c r="AT2848" s="24"/>
      <c r="AV2848" s="24"/>
    </row>
    <row r="2849" ht="15.75" customHeight="1">
      <c r="F2849" s="19"/>
      <c r="G2849" s="20"/>
      <c r="M2849" s="21"/>
      <c r="O2849" s="19"/>
      <c r="R2849" s="21"/>
      <c r="T2849" s="19"/>
      <c r="U2849" s="19"/>
      <c r="Y2849" s="22"/>
      <c r="AA2849" s="19"/>
      <c r="AF2849" s="24"/>
      <c r="AK2849" s="21"/>
      <c r="AP2849" s="21"/>
      <c r="AS2849" s="24"/>
      <c r="AT2849" s="24"/>
      <c r="AV2849" s="24"/>
    </row>
    <row r="2850" ht="15.75" customHeight="1">
      <c r="F2850" s="19"/>
      <c r="G2850" s="20"/>
      <c r="M2850" s="21"/>
      <c r="O2850" s="19"/>
      <c r="R2850" s="21"/>
      <c r="T2850" s="19"/>
      <c r="U2850" s="19"/>
      <c r="Y2850" s="22"/>
      <c r="AA2850" s="19"/>
      <c r="AF2850" s="24"/>
      <c r="AK2850" s="21"/>
      <c r="AP2850" s="21"/>
      <c r="AS2850" s="24"/>
      <c r="AT2850" s="24"/>
      <c r="AV2850" s="24"/>
    </row>
    <row r="2851" ht="15.75" customHeight="1">
      <c r="F2851" s="19"/>
      <c r="G2851" s="20"/>
      <c r="M2851" s="21"/>
      <c r="O2851" s="19"/>
      <c r="R2851" s="21"/>
      <c r="T2851" s="19"/>
      <c r="U2851" s="19"/>
      <c r="Y2851" s="22"/>
      <c r="AA2851" s="19"/>
      <c r="AF2851" s="24"/>
      <c r="AK2851" s="21"/>
      <c r="AP2851" s="21"/>
      <c r="AS2851" s="24"/>
      <c r="AT2851" s="24"/>
      <c r="AV2851" s="24"/>
    </row>
    <row r="2852" ht="15.75" customHeight="1">
      <c r="F2852" s="19"/>
      <c r="G2852" s="20"/>
      <c r="M2852" s="21"/>
      <c r="O2852" s="19"/>
      <c r="R2852" s="21"/>
      <c r="T2852" s="19"/>
      <c r="U2852" s="19"/>
      <c r="Y2852" s="22"/>
      <c r="AA2852" s="19"/>
      <c r="AF2852" s="24"/>
      <c r="AK2852" s="21"/>
      <c r="AP2852" s="21"/>
      <c r="AS2852" s="24"/>
      <c r="AT2852" s="24"/>
      <c r="AV2852" s="24"/>
    </row>
    <row r="2853" ht="15.75" customHeight="1">
      <c r="F2853" s="19"/>
      <c r="G2853" s="20"/>
      <c r="M2853" s="21"/>
      <c r="O2853" s="19"/>
      <c r="R2853" s="21"/>
      <c r="T2853" s="19"/>
      <c r="U2853" s="19"/>
      <c r="Y2853" s="22"/>
      <c r="AA2853" s="19"/>
      <c r="AF2853" s="24"/>
      <c r="AK2853" s="21"/>
      <c r="AP2853" s="21"/>
      <c r="AS2853" s="24"/>
      <c r="AT2853" s="24"/>
      <c r="AV2853" s="24"/>
    </row>
    <row r="2854" ht="15.75" customHeight="1">
      <c r="F2854" s="19"/>
      <c r="G2854" s="20"/>
      <c r="M2854" s="21"/>
      <c r="O2854" s="19"/>
      <c r="R2854" s="21"/>
      <c r="T2854" s="19"/>
      <c r="U2854" s="19"/>
      <c r="Y2854" s="22"/>
      <c r="AA2854" s="19"/>
      <c r="AF2854" s="24"/>
      <c r="AK2854" s="21"/>
      <c r="AP2854" s="21"/>
      <c r="AS2854" s="24"/>
      <c r="AT2854" s="24"/>
      <c r="AV2854" s="24"/>
    </row>
    <row r="2855" ht="15.75" customHeight="1">
      <c r="F2855" s="19"/>
      <c r="G2855" s="20"/>
      <c r="M2855" s="21"/>
      <c r="O2855" s="19"/>
      <c r="R2855" s="21"/>
      <c r="T2855" s="19"/>
      <c r="U2855" s="19"/>
      <c r="Y2855" s="22"/>
      <c r="AA2855" s="19"/>
      <c r="AF2855" s="24"/>
      <c r="AK2855" s="21"/>
      <c r="AP2855" s="21"/>
      <c r="AS2855" s="24"/>
      <c r="AT2855" s="24"/>
      <c r="AV2855" s="24"/>
    </row>
    <row r="2856" ht="15.75" customHeight="1">
      <c r="F2856" s="19"/>
      <c r="G2856" s="20"/>
      <c r="M2856" s="21"/>
      <c r="O2856" s="19"/>
      <c r="R2856" s="21"/>
      <c r="T2856" s="19"/>
      <c r="U2856" s="19"/>
      <c r="Y2856" s="22"/>
      <c r="AA2856" s="19"/>
      <c r="AF2856" s="24"/>
      <c r="AK2856" s="21"/>
      <c r="AP2856" s="21"/>
      <c r="AS2856" s="24"/>
      <c r="AT2856" s="24"/>
      <c r="AV2856" s="24"/>
    </row>
    <row r="2857" ht="15.75" customHeight="1">
      <c r="F2857" s="19"/>
      <c r="G2857" s="20"/>
      <c r="M2857" s="21"/>
      <c r="O2857" s="19"/>
      <c r="R2857" s="21"/>
      <c r="T2857" s="19"/>
      <c r="U2857" s="19"/>
      <c r="Y2857" s="22"/>
      <c r="AA2857" s="19"/>
      <c r="AF2857" s="24"/>
      <c r="AK2857" s="21"/>
      <c r="AP2857" s="21"/>
      <c r="AS2857" s="24"/>
      <c r="AT2857" s="24"/>
      <c r="AV2857" s="24"/>
    </row>
    <row r="2858" ht="15.75" customHeight="1">
      <c r="F2858" s="19"/>
      <c r="G2858" s="20"/>
      <c r="M2858" s="21"/>
      <c r="O2858" s="19"/>
      <c r="R2858" s="21"/>
      <c r="T2858" s="19"/>
      <c r="U2858" s="19"/>
      <c r="Y2858" s="22"/>
      <c r="AA2858" s="19"/>
      <c r="AF2858" s="24"/>
      <c r="AK2858" s="21"/>
      <c r="AP2858" s="21"/>
      <c r="AS2858" s="24"/>
      <c r="AT2858" s="24"/>
      <c r="AV2858" s="24"/>
    </row>
    <row r="2859" ht="15.75" customHeight="1">
      <c r="F2859" s="19"/>
      <c r="G2859" s="20"/>
      <c r="M2859" s="21"/>
      <c r="O2859" s="19"/>
      <c r="R2859" s="21"/>
      <c r="T2859" s="19"/>
      <c r="U2859" s="19"/>
      <c r="Y2859" s="22"/>
      <c r="AA2859" s="19"/>
      <c r="AF2859" s="24"/>
      <c r="AK2859" s="21"/>
      <c r="AP2859" s="21"/>
      <c r="AS2859" s="24"/>
      <c r="AT2859" s="24"/>
      <c r="AV2859" s="24"/>
    </row>
    <row r="2860" ht="15.75" customHeight="1">
      <c r="F2860" s="19"/>
      <c r="G2860" s="20"/>
      <c r="M2860" s="21"/>
      <c r="O2860" s="19"/>
      <c r="R2860" s="21"/>
      <c r="T2860" s="19"/>
      <c r="U2860" s="19"/>
      <c r="Y2860" s="22"/>
      <c r="AA2860" s="19"/>
      <c r="AF2860" s="24"/>
      <c r="AK2860" s="21"/>
      <c r="AP2860" s="21"/>
      <c r="AS2860" s="24"/>
      <c r="AT2860" s="24"/>
      <c r="AV2860" s="24"/>
    </row>
    <row r="2861" ht="15.75" customHeight="1">
      <c r="F2861" s="19"/>
      <c r="G2861" s="20"/>
      <c r="M2861" s="21"/>
      <c r="O2861" s="19"/>
      <c r="R2861" s="21"/>
      <c r="T2861" s="19"/>
      <c r="U2861" s="19"/>
      <c r="Y2861" s="22"/>
      <c r="AA2861" s="19"/>
      <c r="AF2861" s="24"/>
      <c r="AK2861" s="21"/>
      <c r="AP2861" s="21"/>
      <c r="AS2861" s="24"/>
      <c r="AT2861" s="24"/>
      <c r="AV2861" s="24"/>
    </row>
    <row r="2862" ht="15.75" customHeight="1">
      <c r="F2862" s="19"/>
      <c r="G2862" s="20"/>
      <c r="M2862" s="21"/>
      <c r="O2862" s="19"/>
      <c r="R2862" s="21"/>
      <c r="T2862" s="19"/>
      <c r="U2862" s="19"/>
      <c r="Y2862" s="22"/>
      <c r="AA2862" s="19"/>
      <c r="AF2862" s="24"/>
      <c r="AK2862" s="21"/>
      <c r="AP2862" s="21"/>
      <c r="AS2862" s="24"/>
      <c r="AT2862" s="24"/>
      <c r="AV2862" s="24"/>
    </row>
    <row r="2863" ht="15.75" customHeight="1">
      <c r="F2863" s="19"/>
      <c r="G2863" s="20"/>
      <c r="M2863" s="21"/>
      <c r="O2863" s="19"/>
      <c r="R2863" s="21"/>
      <c r="T2863" s="19"/>
      <c r="U2863" s="19"/>
      <c r="Y2863" s="22"/>
      <c r="AA2863" s="19"/>
      <c r="AF2863" s="24"/>
      <c r="AK2863" s="21"/>
      <c r="AP2863" s="21"/>
      <c r="AS2863" s="24"/>
      <c r="AT2863" s="24"/>
      <c r="AV2863" s="24"/>
    </row>
    <row r="2864" ht="15.75" customHeight="1">
      <c r="F2864" s="19"/>
      <c r="G2864" s="20"/>
      <c r="M2864" s="21"/>
      <c r="O2864" s="19"/>
      <c r="R2864" s="21"/>
      <c r="T2864" s="19"/>
      <c r="U2864" s="19"/>
      <c r="Y2864" s="22"/>
      <c r="AA2864" s="19"/>
      <c r="AF2864" s="24"/>
      <c r="AK2864" s="21"/>
      <c r="AP2864" s="21"/>
      <c r="AS2864" s="24"/>
      <c r="AT2864" s="24"/>
      <c r="AV2864" s="24"/>
    </row>
    <row r="2865" ht="15.75" customHeight="1">
      <c r="F2865" s="19"/>
      <c r="G2865" s="20"/>
      <c r="M2865" s="21"/>
      <c r="O2865" s="19"/>
      <c r="R2865" s="21"/>
      <c r="T2865" s="19"/>
      <c r="U2865" s="19"/>
      <c r="Y2865" s="22"/>
      <c r="AA2865" s="19"/>
      <c r="AF2865" s="24"/>
      <c r="AK2865" s="21"/>
      <c r="AP2865" s="21"/>
      <c r="AS2865" s="24"/>
      <c r="AT2865" s="24"/>
      <c r="AV2865" s="24"/>
    </row>
    <row r="2866" ht="15.75" customHeight="1">
      <c r="F2866" s="19"/>
      <c r="G2866" s="20"/>
      <c r="M2866" s="21"/>
      <c r="O2866" s="19"/>
      <c r="R2866" s="21"/>
      <c r="T2866" s="19"/>
      <c r="U2866" s="19"/>
      <c r="Y2866" s="22"/>
      <c r="AA2866" s="19"/>
      <c r="AF2866" s="24"/>
      <c r="AK2866" s="21"/>
      <c r="AP2866" s="21"/>
      <c r="AS2866" s="24"/>
      <c r="AT2866" s="24"/>
      <c r="AV2866" s="24"/>
    </row>
    <row r="2867" ht="15.75" customHeight="1">
      <c r="F2867" s="19"/>
      <c r="G2867" s="20"/>
      <c r="M2867" s="21"/>
      <c r="O2867" s="19"/>
      <c r="R2867" s="21"/>
      <c r="T2867" s="19"/>
      <c r="U2867" s="19"/>
      <c r="Y2867" s="22"/>
      <c r="AA2867" s="19"/>
      <c r="AF2867" s="24"/>
      <c r="AK2867" s="21"/>
      <c r="AP2867" s="21"/>
      <c r="AS2867" s="24"/>
      <c r="AT2867" s="24"/>
      <c r="AV2867" s="24"/>
    </row>
    <row r="2868" ht="15.75" customHeight="1">
      <c r="F2868" s="19"/>
      <c r="G2868" s="20"/>
      <c r="M2868" s="21"/>
      <c r="O2868" s="19"/>
      <c r="R2868" s="21"/>
      <c r="T2868" s="19"/>
      <c r="U2868" s="19"/>
      <c r="Y2868" s="22"/>
      <c r="AA2868" s="19"/>
      <c r="AF2868" s="24"/>
      <c r="AK2868" s="21"/>
      <c r="AP2868" s="21"/>
      <c r="AS2868" s="24"/>
      <c r="AT2868" s="24"/>
      <c r="AV2868" s="24"/>
    </row>
    <row r="2869" ht="15.75" customHeight="1">
      <c r="F2869" s="19"/>
      <c r="G2869" s="20"/>
      <c r="M2869" s="21"/>
      <c r="O2869" s="19"/>
      <c r="R2869" s="21"/>
      <c r="T2869" s="19"/>
      <c r="U2869" s="19"/>
      <c r="Y2869" s="22"/>
      <c r="AA2869" s="19"/>
      <c r="AF2869" s="24"/>
      <c r="AK2869" s="21"/>
      <c r="AP2869" s="21"/>
      <c r="AS2869" s="24"/>
      <c r="AT2869" s="24"/>
      <c r="AV2869" s="24"/>
    </row>
    <row r="2870" ht="15.75" customHeight="1">
      <c r="F2870" s="19"/>
      <c r="G2870" s="20"/>
      <c r="M2870" s="21"/>
      <c r="O2870" s="19"/>
      <c r="R2870" s="21"/>
      <c r="T2870" s="19"/>
      <c r="U2870" s="19"/>
      <c r="Y2870" s="22"/>
      <c r="AA2870" s="19"/>
      <c r="AF2870" s="24"/>
      <c r="AK2870" s="21"/>
      <c r="AP2870" s="21"/>
      <c r="AS2870" s="24"/>
      <c r="AT2870" s="24"/>
      <c r="AV2870" s="24"/>
    </row>
    <row r="2871" ht="15.75" customHeight="1">
      <c r="F2871" s="19"/>
      <c r="G2871" s="20"/>
      <c r="M2871" s="21"/>
      <c r="O2871" s="19"/>
      <c r="R2871" s="21"/>
      <c r="T2871" s="19"/>
      <c r="U2871" s="19"/>
      <c r="Y2871" s="22"/>
      <c r="AA2871" s="19"/>
      <c r="AF2871" s="24"/>
      <c r="AK2871" s="21"/>
      <c r="AP2871" s="21"/>
      <c r="AS2871" s="24"/>
      <c r="AT2871" s="24"/>
      <c r="AV2871" s="24"/>
    </row>
    <row r="2872" ht="15.75" customHeight="1">
      <c r="F2872" s="19"/>
      <c r="G2872" s="20"/>
      <c r="M2872" s="21"/>
      <c r="O2872" s="19"/>
      <c r="R2872" s="21"/>
      <c r="T2872" s="19"/>
      <c r="U2872" s="19"/>
      <c r="Y2872" s="22"/>
      <c r="AA2872" s="19"/>
      <c r="AF2872" s="24"/>
      <c r="AK2872" s="21"/>
      <c r="AP2872" s="21"/>
      <c r="AS2872" s="24"/>
      <c r="AT2872" s="24"/>
      <c r="AV2872" s="24"/>
    </row>
    <row r="2873" ht="15.75" customHeight="1">
      <c r="F2873" s="19"/>
      <c r="G2873" s="20"/>
      <c r="M2873" s="21"/>
      <c r="O2873" s="19"/>
      <c r="R2873" s="21"/>
      <c r="T2873" s="19"/>
      <c r="U2873" s="19"/>
      <c r="Y2873" s="22"/>
      <c r="AA2873" s="19"/>
      <c r="AF2873" s="24"/>
      <c r="AK2873" s="21"/>
      <c r="AP2873" s="21"/>
      <c r="AS2873" s="24"/>
      <c r="AT2873" s="24"/>
      <c r="AV2873" s="24"/>
    </row>
    <row r="2874" ht="15.75" customHeight="1">
      <c r="F2874" s="19"/>
      <c r="G2874" s="20"/>
      <c r="M2874" s="21"/>
      <c r="O2874" s="19"/>
      <c r="R2874" s="21"/>
      <c r="T2874" s="19"/>
      <c r="U2874" s="19"/>
      <c r="Y2874" s="22"/>
      <c r="AA2874" s="19"/>
      <c r="AF2874" s="24"/>
      <c r="AK2874" s="21"/>
      <c r="AP2874" s="21"/>
      <c r="AS2874" s="24"/>
      <c r="AT2874" s="24"/>
      <c r="AV2874" s="24"/>
    </row>
    <row r="2875" ht="15.75" customHeight="1">
      <c r="F2875" s="19"/>
      <c r="G2875" s="20"/>
      <c r="M2875" s="21"/>
      <c r="O2875" s="19"/>
      <c r="R2875" s="21"/>
      <c r="T2875" s="19"/>
      <c r="U2875" s="19"/>
      <c r="Y2875" s="22"/>
      <c r="AA2875" s="19"/>
      <c r="AF2875" s="24"/>
      <c r="AK2875" s="21"/>
      <c r="AP2875" s="21"/>
      <c r="AS2875" s="24"/>
      <c r="AT2875" s="24"/>
      <c r="AV2875" s="24"/>
    </row>
    <row r="2876" ht="15.75" customHeight="1">
      <c r="F2876" s="19"/>
      <c r="G2876" s="20"/>
      <c r="M2876" s="21"/>
      <c r="O2876" s="19"/>
      <c r="R2876" s="21"/>
      <c r="T2876" s="19"/>
      <c r="U2876" s="19"/>
      <c r="Y2876" s="22"/>
      <c r="AA2876" s="19"/>
      <c r="AF2876" s="24"/>
      <c r="AK2876" s="21"/>
      <c r="AP2876" s="21"/>
      <c r="AS2876" s="24"/>
      <c r="AT2876" s="24"/>
      <c r="AV2876" s="24"/>
    </row>
    <row r="2877" ht="15.75" customHeight="1">
      <c r="F2877" s="19"/>
      <c r="G2877" s="20"/>
      <c r="M2877" s="21"/>
      <c r="O2877" s="19"/>
      <c r="R2877" s="21"/>
      <c r="T2877" s="19"/>
      <c r="U2877" s="19"/>
      <c r="Y2877" s="22"/>
      <c r="AA2877" s="19"/>
      <c r="AF2877" s="24"/>
      <c r="AK2877" s="21"/>
      <c r="AP2877" s="21"/>
      <c r="AS2877" s="24"/>
      <c r="AT2877" s="24"/>
      <c r="AV2877" s="24"/>
    </row>
    <row r="2878" ht="15.75" customHeight="1">
      <c r="F2878" s="19"/>
      <c r="G2878" s="20"/>
      <c r="M2878" s="21"/>
      <c r="O2878" s="19"/>
      <c r="R2878" s="21"/>
      <c r="T2878" s="19"/>
      <c r="U2878" s="19"/>
      <c r="Y2878" s="22"/>
      <c r="AA2878" s="19"/>
      <c r="AF2878" s="24"/>
      <c r="AK2878" s="21"/>
      <c r="AP2878" s="21"/>
      <c r="AS2878" s="24"/>
      <c r="AT2878" s="24"/>
      <c r="AV2878" s="24"/>
    </row>
    <row r="2879" ht="15.75" customHeight="1">
      <c r="F2879" s="19"/>
      <c r="G2879" s="20"/>
      <c r="M2879" s="21"/>
      <c r="O2879" s="19"/>
      <c r="R2879" s="21"/>
      <c r="T2879" s="19"/>
      <c r="U2879" s="19"/>
      <c r="Y2879" s="22"/>
      <c r="AA2879" s="19"/>
      <c r="AF2879" s="24"/>
      <c r="AK2879" s="21"/>
      <c r="AP2879" s="21"/>
      <c r="AS2879" s="24"/>
      <c r="AT2879" s="24"/>
      <c r="AV2879" s="24"/>
    </row>
    <row r="2880" ht="15.75" customHeight="1">
      <c r="F2880" s="19"/>
      <c r="G2880" s="20"/>
      <c r="M2880" s="21"/>
      <c r="O2880" s="19"/>
      <c r="R2880" s="21"/>
      <c r="T2880" s="19"/>
      <c r="U2880" s="19"/>
      <c r="Y2880" s="22"/>
      <c r="AA2880" s="19"/>
      <c r="AF2880" s="24"/>
      <c r="AK2880" s="21"/>
      <c r="AP2880" s="21"/>
      <c r="AS2880" s="24"/>
      <c r="AT2880" s="24"/>
      <c r="AV2880" s="24"/>
    </row>
    <row r="2881" ht="15.75" customHeight="1">
      <c r="F2881" s="19"/>
      <c r="G2881" s="20"/>
      <c r="M2881" s="21"/>
      <c r="O2881" s="19"/>
      <c r="R2881" s="21"/>
      <c r="T2881" s="19"/>
      <c r="U2881" s="19"/>
      <c r="Y2881" s="22"/>
      <c r="AA2881" s="19"/>
      <c r="AF2881" s="24"/>
      <c r="AK2881" s="21"/>
      <c r="AP2881" s="21"/>
      <c r="AS2881" s="24"/>
      <c r="AT2881" s="24"/>
      <c r="AV2881" s="24"/>
    </row>
    <row r="2882" ht="15.75" customHeight="1">
      <c r="F2882" s="19"/>
      <c r="G2882" s="20"/>
      <c r="M2882" s="21"/>
      <c r="O2882" s="19"/>
      <c r="R2882" s="21"/>
      <c r="T2882" s="19"/>
      <c r="U2882" s="19"/>
      <c r="Y2882" s="22"/>
      <c r="AA2882" s="19"/>
      <c r="AF2882" s="24"/>
      <c r="AK2882" s="21"/>
      <c r="AP2882" s="21"/>
      <c r="AS2882" s="24"/>
      <c r="AT2882" s="24"/>
      <c r="AV2882" s="24"/>
    </row>
    <row r="2883" ht="15.75" customHeight="1">
      <c r="F2883" s="19"/>
      <c r="G2883" s="20"/>
      <c r="M2883" s="21"/>
      <c r="O2883" s="19"/>
      <c r="R2883" s="21"/>
      <c r="T2883" s="19"/>
      <c r="U2883" s="19"/>
      <c r="Y2883" s="22"/>
      <c r="AA2883" s="19"/>
      <c r="AF2883" s="24"/>
      <c r="AK2883" s="21"/>
      <c r="AP2883" s="21"/>
      <c r="AS2883" s="24"/>
      <c r="AT2883" s="24"/>
      <c r="AV2883" s="24"/>
    </row>
    <row r="2884" ht="15.75" customHeight="1">
      <c r="F2884" s="19"/>
      <c r="G2884" s="20"/>
      <c r="M2884" s="21"/>
      <c r="O2884" s="19"/>
      <c r="R2884" s="21"/>
      <c r="T2884" s="19"/>
      <c r="U2884" s="19"/>
      <c r="Y2884" s="22"/>
      <c r="AA2884" s="19"/>
      <c r="AF2884" s="24"/>
      <c r="AK2884" s="21"/>
      <c r="AP2884" s="21"/>
      <c r="AS2884" s="24"/>
      <c r="AT2884" s="24"/>
      <c r="AV2884" s="24"/>
    </row>
    <row r="2885" ht="15.75" customHeight="1">
      <c r="F2885" s="19"/>
      <c r="G2885" s="20"/>
      <c r="M2885" s="21"/>
      <c r="O2885" s="19"/>
      <c r="R2885" s="21"/>
      <c r="T2885" s="19"/>
      <c r="U2885" s="19"/>
      <c r="Y2885" s="22"/>
      <c r="AA2885" s="19"/>
      <c r="AF2885" s="24"/>
      <c r="AK2885" s="21"/>
      <c r="AP2885" s="21"/>
      <c r="AS2885" s="24"/>
      <c r="AT2885" s="24"/>
      <c r="AV2885" s="24"/>
    </row>
    <row r="2886" ht="15.75" customHeight="1">
      <c r="F2886" s="19"/>
      <c r="G2886" s="20"/>
      <c r="M2886" s="21"/>
      <c r="O2886" s="19"/>
      <c r="R2886" s="21"/>
      <c r="T2886" s="19"/>
      <c r="U2886" s="19"/>
      <c r="Y2886" s="22"/>
      <c r="AA2886" s="19"/>
      <c r="AF2886" s="24"/>
      <c r="AK2886" s="21"/>
      <c r="AP2886" s="21"/>
      <c r="AS2886" s="24"/>
      <c r="AT2886" s="24"/>
      <c r="AV2886" s="24"/>
    </row>
    <row r="2887" ht="15.75" customHeight="1">
      <c r="F2887" s="19"/>
      <c r="G2887" s="20"/>
      <c r="M2887" s="21"/>
      <c r="O2887" s="19"/>
      <c r="R2887" s="21"/>
      <c r="T2887" s="19"/>
      <c r="U2887" s="19"/>
      <c r="Y2887" s="22"/>
      <c r="AA2887" s="19"/>
      <c r="AF2887" s="24"/>
      <c r="AK2887" s="21"/>
      <c r="AP2887" s="21"/>
      <c r="AS2887" s="24"/>
      <c r="AT2887" s="24"/>
      <c r="AV2887" s="24"/>
    </row>
    <row r="2888" ht="15.75" customHeight="1">
      <c r="F2888" s="19"/>
      <c r="G2888" s="20"/>
      <c r="M2888" s="21"/>
      <c r="O2888" s="19"/>
      <c r="R2888" s="21"/>
      <c r="T2888" s="19"/>
      <c r="U2888" s="19"/>
      <c r="Y2888" s="22"/>
      <c r="AA2888" s="19"/>
      <c r="AF2888" s="24"/>
      <c r="AK2888" s="21"/>
      <c r="AP2888" s="21"/>
      <c r="AS2888" s="24"/>
      <c r="AT2888" s="24"/>
      <c r="AV2888" s="24"/>
    </row>
    <row r="2889" ht="15.75" customHeight="1">
      <c r="F2889" s="19"/>
      <c r="G2889" s="20"/>
      <c r="M2889" s="21"/>
      <c r="O2889" s="19"/>
      <c r="R2889" s="21"/>
      <c r="T2889" s="19"/>
      <c r="U2889" s="19"/>
      <c r="Y2889" s="22"/>
      <c r="AA2889" s="19"/>
      <c r="AF2889" s="24"/>
      <c r="AK2889" s="21"/>
      <c r="AP2889" s="21"/>
      <c r="AS2889" s="24"/>
      <c r="AT2889" s="24"/>
      <c r="AV2889" s="24"/>
    </row>
    <row r="2890" ht="15.75" customHeight="1">
      <c r="F2890" s="19"/>
      <c r="G2890" s="20"/>
      <c r="M2890" s="21"/>
      <c r="O2890" s="19"/>
      <c r="R2890" s="21"/>
      <c r="T2890" s="19"/>
      <c r="U2890" s="19"/>
      <c r="Y2890" s="22"/>
      <c r="AA2890" s="19"/>
      <c r="AF2890" s="24"/>
      <c r="AK2890" s="21"/>
      <c r="AP2890" s="21"/>
      <c r="AS2890" s="24"/>
      <c r="AT2890" s="24"/>
      <c r="AV2890" s="24"/>
    </row>
    <row r="2891" ht="15.75" customHeight="1">
      <c r="F2891" s="19"/>
      <c r="G2891" s="20"/>
      <c r="M2891" s="21"/>
      <c r="O2891" s="19"/>
      <c r="R2891" s="21"/>
      <c r="T2891" s="19"/>
      <c r="U2891" s="19"/>
      <c r="Y2891" s="22"/>
      <c r="AA2891" s="19"/>
      <c r="AF2891" s="24"/>
      <c r="AK2891" s="21"/>
      <c r="AP2891" s="21"/>
      <c r="AS2891" s="24"/>
      <c r="AT2891" s="24"/>
      <c r="AV2891" s="24"/>
    </row>
    <row r="2892" ht="15.75" customHeight="1">
      <c r="F2892" s="19"/>
      <c r="G2892" s="20"/>
      <c r="M2892" s="21"/>
      <c r="O2892" s="19"/>
      <c r="R2892" s="21"/>
      <c r="T2892" s="19"/>
      <c r="U2892" s="19"/>
      <c r="Y2892" s="22"/>
      <c r="AA2892" s="19"/>
      <c r="AF2892" s="24"/>
      <c r="AK2892" s="21"/>
      <c r="AP2892" s="21"/>
      <c r="AS2892" s="24"/>
      <c r="AT2892" s="24"/>
      <c r="AV2892" s="24"/>
    </row>
    <row r="2893" ht="15.75" customHeight="1">
      <c r="F2893" s="19"/>
      <c r="G2893" s="20"/>
      <c r="M2893" s="21"/>
      <c r="O2893" s="19"/>
      <c r="R2893" s="21"/>
      <c r="T2893" s="19"/>
      <c r="U2893" s="19"/>
      <c r="Y2893" s="22"/>
      <c r="AA2893" s="19"/>
      <c r="AF2893" s="24"/>
      <c r="AK2893" s="21"/>
      <c r="AP2893" s="21"/>
      <c r="AS2893" s="24"/>
      <c r="AT2893" s="24"/>
      <c r="AV2893" s="24"/>
    </row>
    <row r="2894" ht="15.75" customHeight="1">
      <c r="F2894" s="19"/>
      <c r="G2894" s="20"/>
      <c r="M2894" s="21"/>
      <c r="O2894" s="19"/>
      <c r="R2894" s="21"/>
      <c r="T2894" s="19"/>
      <c r="U2894" s="19"/>
      <c r="Y2894" s="22"/>
      <c r="AA2894" s="19"/>
      <c r="AF2894" s="24"/>
      <c r="AK2894" s="21"/>
      <c r="AP2894" s="21"/>
      <c r="AS2894" s="24"/>
      <c r="AT2894" s="24"/>
      <c r="AV2894" s="24"/>
    </row>
    <row r="2895" ht="15.75" customHeight="1">
      <c r="F2895" s="19"/>
      <c r="G2895" s="20"/>
      <c r="M2895" s="21"/>
      <c r="O2895" s="19"/>
      <c r="R2895" s="21"/>
      <c r="T2895" s="19"/>
      <c r="U2895" s="19"/>
      <c r="Y2895" s="22"/>
      <c r="AA2895" s="19"/>
      <c r="AF2895" s="24"/>
      <c r="AK2895" s="21"/>
      <c r="AP2895" s="21"/>
      <c r="AS2895" s="24"/>
      <c r="AT2895" s="24"/>
      <c r="AV2895" s="24"/>
    </row>
    <row r="2896" ht="15.75" customHeight="1">
      <c r="F2896" s="19"/>
      <c r="G2896" s="20"/>
      <c r="M2896" s="21"/>
      <c r="O2896" s="19"/>
      <c r="R2896" s="21"/>
      <c r="T2896" s="19"/>
      <c r="U2896" s="19"/>
      <c r="Y2896" s="22"/>
      <c r="AA2896" s="19"/>
      <c r="AF2896" s="24"/>
      <c r="AK2896" s="21"/>
      <c r="AP2896" s="21"/>
      <c r="AS2896" s="24"/>
      <c r="AT2896" s="24"/>
      <c r="AV2896" s="24"/>
    </row>
    <row r="2897" ht="15.75" customHeight="1">
      <c r="F2897" s="19"/>
      <c r="G2897" s="20"/>
      <c r="M2897" s="21"/>
      <c r="O2897" s="19"/>
      <c r="R2897" s="21"/>
      <c r="T2897" s="19"/>
      <c r="U2897" s="19"/>
      <c r="Y2897" s="22"/>
      <c r="AA2897" s="19"/>
      <c r="AF2897" s="24"/>
      <c r="AK2897" s="21"/>
      <c r="AP2897" s="21"/>
      <c r="AS2897" s="24"/>
      <c r="AT2897" s="24"/>
      <c r="AV2897" s="24"/>
    </row>
    <row r="2898" ht="15.75" customHeight="1">
      <c r="F2898" s="19"/>
      <c r="G2898" s="20"/>
      <c r="M2898" s="21"/>
      <c r="O2898" s="19"/>
      <c r="R2898" s="21"/>
      <c r="T2898" s="19"/>
      <c r="U2898" s="19"/>
      <c r="Y2898" s="22"/>
      <c r="AA2898" s="19"/>
      <c r="AF2898" s="24"/>
      <c r="AK2898" s="21"/>
      <c r="AP2898" s="21"/>
      <c r="AS2898" s="24"/>
      <c r="AT2898" s="24"/>
      <c r="AV2898" s="24"/>
    </row>
    <row r="2899" ht="15.75" customHeight="1">
      <c r="F2899" s="19"/>
      <c r="G2899" s="20"/>
      <c r="M2899" s="21"/>
      <c r="O2899" s="19"/>
      <c r="R2899" s="21"/>
      <c r="T2899" s="19"/>
      <c r="U2899" s="19"/>
      <c r="Y2899" s="22"/>
      <c r="AA2899" s="19"/>
      <c r="AF2899" s="24"/>
      <c r="AK2899" s="21"/>
      <c r="AP2899" s="21"/>
      <c r="AS2899" s="24"/>
      <c r="AT2899" s="24"/>
      <c r="AV2899" s="24"/>
    </row>
    <row r="2900" ht="15.75" customHeight="1">
      <c r="F2900" s="19"/>
      <c r="G2900" s="20"/>
      <c r="M2900" s="21"/>
      <c r="O2900" s="19"/>
      <c r="R2900" s="21"/>
      <c r="T2900" s="19"/>
      <c r="U2900" s="19"/>
      <c r="Y2900" s="22"/>
      <c r="AA2900" s="19"/>
      <c r="AF2900" s="24"/>
      <c r="AK2900" s="21"/>
      <c r="AP2900" s="21"/>
      <c r="AS2900" s="24"/>
      <c r="AT2900" s="24"/>
      <c r="AV2900" s="24"/>
    </row>
    <row r="2901" ht="15.75" customHeight="1">
      <c r="F2901" s="19"/>
      <c r="G2901" s="20"/>
      <c r="M2901" s="21"/>
      <c r="O2901" s="19"/>
      <c r="R2901" s="21"/>
      <c r="T2901" s="19"/>
      <c r="U2901" s="19"/>
      <c r="Y2901" s="22"/>
      <c r="AA2901" s="19"/>
      <c r="AF2901" s="24"/>
      <c r="AK2901" s="21"/>
      <c r="AP2901" s="21"/>
      <c r="AS2901" s="24"/>
      <c r="AT2901" s="24"/>
      <c r="AV2901" s="24"/>
    </row>
    <row r="2902" ht="15.75" customHeight="1">
      <c r="F2902" s="19"/>
      <c r="G2902" s="20"/>
      <c r="M2902" s="21"/>
      <c r="O2902" s="19"/>
      <c r="R2902" s="21"/>
      <c r="T2902" s="19"/>
      <c r="U2902" s="19"/>
      <c r="Y2902" s="22"/>
      <c r="AA2902" s="19"/>
      <c r="AF2902" s="24"/>
      <c r="AK2902" s="21"/>
      <c r="AP2902" s="21"/>
      <c r="AS2902" s="24"/>
      <c r="AT2902" s="24"/>
      <c r="AV2902" s="24"/>
    </row>
    <row r="2903" ht="15.75" customHeight="1">
      <c r="F2903" s="19"/>
      <c r="G2903" s="20"/>
      <c r="M2903" s="21"/>
      <c r="O2903" s="19"/>
      <c r="R2903" s="21"/>
      <c r="T2903" s="19"/>
      <c r="U2903" s="19"/>
      <c r="Y2903" s="22"/>
      <c r="AA2903" s="19"/>
      <c r="AF2903" s="24"/>
      <c r="AK2903" s="21"/>
      <c r="AP2903" s="21"/>
      <c r="AS2903" s="24"/>
      <c r="AT2903" s="24"/>
      <c r="AV2903" s="24"/>
    </row>
    <row r="2904" ht="15.75" customHeight="1">
      <c r="F2904" s="19"/>
      <c r="G2904" s="20"/>
      <c r="M2904" s="21"/>
      <c r="O2904" s="19"/>
      <c r="R2904" s="21"/>
      <c r="T2904" s="19"/>
      <c r="U2904" s="19"/>
      <c r="Y2904" s="22"/>
      <c r="AA2904" s="19"/>
      <c r="AF2904" s="24"/>
      <c r="AK2904" s="21"/>
      <c r="AP2904" s="21"/>
      <c r="AS2904" s="24"/>
      <c r="AT2904" s="24"/>
      <c r="AV2904" s="24"/>
    </row>
    <row r="2905" ht="15.75" customHeight="1">
      <c r="F2905" s="19"/>
      <c r="G2905" s="20"/>
      <c r="M2905" s="21"/>
      <c r="O2905" s="19"/>
      <c r="R2905" s="21"/>
      <c r="T2905" s="19"/>
      <c r="U2905" s="19"/>
      <c r="Y2905" s="22"/>
      <c r="AA2905" s="19"/>
      <c r="AF2905" s="24"/>
      <c r="AK2905" s="21"/>
      <c r="AP2905" s="21"/>
      <c r="AS2905" s="24"/>
      <c r="AT2905" s="24"/>
      <c r="AV2905" s="24"/>
    </row>
    <row r="2906" ht="15.75" customHeight="1">
      <c r="F2906" s="19"/>
      <c r="G2906" s="20"/>
      <c r="M2906" s="21"/>
      <c r="O2906" s="19"/>
      <c r="R2906" s="21"/>
      <c r="T2906" s="19"/>
      <c r="U2906" s="19"/>
      <c r="Y2906" s="22"/>
      <c r="AA2906" s="19"/>
      <c r="AF2906" s="24"/>
      <c r="AK2906" s="21"/>
      <c r="AP2906" s="21"/>
      <c r="AS2906" s="24"/>
      <c r="AT2906" s="24"/>
      <c r="AV2906" s="24"/>
    </row>
    <row r="2907" ht="15.75" customHeight="1">
      <c r="F2907" s="19"/>
      <c r="G2907" s="20"/>
      <c r="M2907" s="21"/>
      <c r="O2907" s="19"/>
      <c r="R2907" s="21"/>
      <c r="T2907" s="19"/>
      <c r="U2907" s="19"/>
      <c r="Y2907" s="22"/>
      <c r="AA2907" s="19"/>
      <c r="AF2907" s="24"/>
      <c r="AK2907" s="21"/>
      <c r="AP2907" s="21"/>
      <c r="AS2907" s="24"/>
      <c r="AT2907" s="24"/>
      <c r="AV2907" s="24"/>
    </row>
    <row r="2908" ht="15.75" customHeight="1">
      <c r="F2908" s="19"/>
      <c r="G2908" s="20"/>
      <c r="M2908" s="21"/>
      <c r="O2908" s="19"/>
      <c r="R2908" s="21"/>
      <c r="T2908" s="19"/>
      <c r="U2908" s="19"/>
      <c r="Y2908" s="22"/>
      <c r="AA2908" s="19"/>
      <c r="AF2908" s="24"/>
      <c r="AK2908" s="21"/>
      <c r="AP2908" s="21"/>
      <c r="AS2908" s="24"/>
      <c r="AT2908" s="24"/>
      <c r="AV2908" s="24"/>
    </row>
    <row r="2909" ht="15.75" customHeight="1">
      <c r="F2909" s="19"/>
      <c r="G2909" s="20"/>
      <c r="M2909" s="21"/>
      <c r="O2909" s="19"/>
      <c r="R2909" s="21"/>
      <c r="T2909" s="19"/>
      <c r="U2909" s="19"/>
      <c r="Y2909" s="22"/>
      <c r="AA2909" s="19"/>
      <c r="AF2909" s="24"/>
      <c r="AK2909" s="21"/>
      <c r="AP2909" s="21"/>
      <c r="AS2909" s="24"/>
      <c r="AT2909" s="24"/>
      <c r="AV2909" s="24"/>
    </row>
    <row r="2910" ht="15.75" customHeight="1">
      <c r="F2910" s="19"/>
      <c r="G2910" s="20"/>
      <c r="M2910" s="21"/>
      <c r="O2910" s="19"/>
      <c r="R2910" s="21"/>
      <c r="T2910" s="19"/>
      <c r="U2910" s="19"/>
      <c r="Y2910" s="22"/>
      <c r="AA2910" s="19"/>
      <c r="AF2910" s="24"/>
      <c r="AK2910" s="21"/>
      <c r="AP2910" s="21"/>
      <c r="AS2910" s="24"/>
      <c r="AT2910" s="24"/>
      <c r="AV2910" s="24"/>
    </row>
    <row r="2911" ht="15.75" customHeight="1">
      <c r="F2911" s="19"/>
      <c r="G2911" s="20"/>
      <c r="M2911" s="21"/>
      <c r="O2911" s="19"/>
      <c r="R2911" s="21"/>
      <c r="T2911" s="19"/>
      <c r="U2911" s="19"/>
      <c r="Y2911" s="22"/>
      <c r="AA2911" s="19"/>
      <c r="AF2911" s="24"/>
      <c r="AK2911" s="21"/>
      <c r="AP2911" s="21"/>
      <c r="AS2911" s="24"/>
      <c r="AT2911" s="24"/>
      <c r="AV2911" s="24"/>
    </row>
    <row r="2912" ht="15.75" customHeight="1">
      <c r="F2912" s="19"/>
      <c r="G2912" s="20"/>
      <c r="M2912" s="21"/>
      <c r="O2912" s="19"/>
      <c r="R2912" s="21"/>
      <c r="T2912" s="19"/>
      <c r="U2912" s="19"/>
      <c r="Y2912" s="22"/>
      <c r="AA2912" s="19"/>
      <c r="AF2912" s="24"/>
      <c r="AK2912" s="21"/>
      <c r="AP2912" s="21"/>
      <c r="AS2912" s="24"/>
      <c r="AT2912" s="24"/>
      <c r="AV2912" s="24"/>
    </row>
    <row r="2913" ht="15.75" customHeight="1">
      <c r="F2913" s="19"/>
      <c r="G2913" s="20"/>
      <c r="M2913" s="21"/>
      <c r="O2913" s="19"/>
      <c r="R2913" s="21"/>
      <c r="T2913" s="19"/>
      <c r="U2913" s="19"/>
      <c r="Y2913" s="22"/>
      <c r="AA2913" s="19"/>
      <c r="AF2913" s="24"/>
      <c r="AK2913" s="21"/>
      <c r="AP2913" s="21"/>
      <c r="AS2913" s="24"/>
      <c r="AT2913" s="24"/>
      <c r="AV2913" s="24"/>
    </row>
    <row r="2914" ht="15.75" customHeight="1">
      <c r="F2914" s="19"/>
      <c r="G2914" s="20"/>
      <c r="M2914" s="21"/>
      <c r="O2914" s="19"/>
      <c r="R2914" s="21"/>
      <c r="T2914" s="19"/>
      <c r="U2914" s="19"/>
      <c r="Y2914" s="22"/>
      <c r="AA2914" s="19"/>
      <c r="AF2914" s="24"/>
      <c r="AK2914" s="21"/>
      <c r="AP2914" s="21"/>
      <c r="AS2914" s="24"/>
      <c r="AT2914" s="24"/>
      <c r="AV2914" s="24"/>
    </row>
    <row r="2915" ht="15.75" customHeight="1">
      <c r="F2915" s="19"/>
      <c r="G2915" s="20"/>
      <c r="M2915" s="21"/>
      <c r="O2915" s="19"/>
      <c r="R2915" s="21"/>
      <c r="T2915" s="19"/>
      <c r="U2915" s="19"/>
      <c r="Y2915" s="22"/>
      <c r="AA2915" s="19"/>
      <c r="AF2915" s="24"/>
      <c r="AK2915" s="21"/>
      <c r="AP2915" s="21"/>
      <c r="AS2915" s="24"/>
      <c r="AT2915" s="24"/>
      <c r="AV2915" s="24"/>
    </row>
    <row r="2916" ht="15.75" customHeight="1">
      <c r="F2916" s="19"/>
      <c r="G2916" s="20"/>
      <c r="M2916" s="21"/>
      <c r="O2916" s="19"/>
      <c r="R2916" s="21"/>
      <c r="T2916" s="19"/>
      <c r="U2916" s="19"/>
      <c r="Y2916" s="22"/>
      <c r="AA2916" s="19"/>
      <c r="AF2916" s="24"/>
      <c r="AK2916" s="21"/>
      <c r="AP2916" s="21"/>
      <c r="AS2916" s="24"/>
      <c r="AT2916" s="24"/>
      <c r="AV2916" s="24"/>
    </row>
    <row r="2917" ht="15.75" customHeight="1">
      <c r="F2917" s="19"/>
      <c r="G2917" s="20"/>
      <c r="M2917" s="21"/>
      <c r="O2917" s="19"/>
      <c r="R2917" s="21"/>
      <c r="T2917" s="19"/>
      <c r="U2917" s="19"/>
      <c r="Y2917" s="22"/>
      <c r="AA2917" s="19"/>
      <c r="AF2917" s="24"/>
      <c r="AK2917" s="21"/>
      <c r="AP2917" s="21"/>
      <c r="AS2917" s="24"/>
      <c r="AT2917" s="24"/>
      <c r="AV2917" s="24"/>
    </row>
    <row r="2918" ht="15.75" customHeight="1">
      <c r="F2918" s="19"/>
      <c r="G2918" s="20"/>
      <c r="M2918" s="21"/>
      <c r="O2918" s="19"/>
      <c r="R2918" s="21"/>
      <c r="T2918" s="19"/>
      <c r="U2918" s="19"/>
      <c r="Y2918" s="22"/>
      <c r="AA2918" s="19"/>
      <c r="AF2918" s="24"/>
      <c r="AK2918" s="21"/>
      <c r="AP2918" s="21"/>
      <c r="AS2918" s="24"/>
      <c r="AT2918" s="24"/>
      <c r="AV2918" s="24"/>
    </row>
    <row r="2919" ht="15.75" customHeight="1">
      <c r="F2919" s="19"/>
      <c r="G2919" s="20"/>
      <c r="M2919" s="21"/>
      <c r="O2919" s="19"/>
      <c r="R2919" s="21"/>
      <c r="T2919" s="19"/>
      <c r="U2919" s="19"/>
      <c r="Y2919" s="22"/>
      <c r="AA2919" s="19"/>
      <c r="AF2919" s="24"/>
      <c r="AK2919" s="21"/>
      <c r="AP2919" s="21"/>
      <c r="AS2919" s="24"/>
      <c r="AT2919" s="24"/>
      <c r="AV2919" s="24"/>
    </row>
    <row r="2920" ht="15.75" customHeight="1">
      <c r="F2920" s="19"/>
      <c r="G2920" s="20"/>
      <c r="M2920" s="21"/>
      <c r="O2920" s="19"/>
      <c r="R2920" s="21"/>
      <c r="T2920" s="19"/>
      <c r="U2920" s="19"/>
      <c r="Y2920" s="22"/>
      <c r="AA2920" s="19"/>
      <c r="AF2920" s="24"/>
      <c r="AK2920" s="21"/>
      <c r="AP2920" s="21"/>
      <c r="AS2920" s="24"/>
      <c r="AT2920" s="24"/>
      <c r="AV2920" s="24"/>
    </row>
    <row r="2921" ht="15.75" customHeight="1">
      <c r="F2921" s="19"/>
      <c r="G2921" s="20"/>
      <c r="M2921" s="21"/>
      <c r="O2921" s="19"/>
      <c r="R2921" s="21"/>
      <c r="T2921" s="19"/>
      <c r="U2921" s="19"/>
      <c r="Y2921" s="22"/>
      <c r="AA2921" s="19"/>
      <c r="AF2921" s="24"/>
      <c r="AK2921" s="21"/>
      <c r="AP2921" s="21"/>
      <c r="AS2921" s="24"/>
      <c r="AT2921" s="24"/>
      <c r="AV2921" s="24"/>
    </row>
    <row r="2922" ht="15.75" customHeight="1">
      <c r="F2922" s="19"/>
      <c r="G2922" s="20"/>
      <c r="M2922" s="21"/>
      <c r="O2922" s="19"/>
      <c r="R2922" s="21"/>
      <c r="T2922" s="19"/>
      <c r="U2922" s="19"/>
      <c r="Y2922" s="22"/>
      <c r="AA2922" s="19"/>
      <c r="AF2922" s="24"/>
      <c r="AK2922" s="21"/>
      <c r="AP2922" s="21"/>
      <c r="AS2922" s="24"/>
      <c r="AT2922" s="24"/>
      <c r="AV2922" s="24"/>
    </row>
    <row r="2923" ht="15.75" customHeight="1">
      <c r="F2923" s="19"/>
      <c r="G2923" s="20"/>
      <c r="M2923" s="21"/>
      <c r="O2923" s="19"/>
      <c r="R2923" s="21"/>
      <c r="T2923" s="19"/>
      <c r="U2923" s="19"/>
      <c r="Y2923" s="22"/>
      <c r="AA2923" s="19"/>
      <c r="AF2923" s="24"/>
      <c r="AK2923" s="21"/>
      <c r="AP2923" s="21"/>
      <c r="AS2923" s="24"/>
      <c r="AT2923" s="24"/>
      <c r="AV2923" s="24"/>
    </row>
    <row r="2924" ht="15.75" customHeight="1">
      <c r="F2924" s="19"/>
      <c r="G2924" s="20"/>
      <c r="M2924" s="21"/>
      <c r="O2924" s="19"/>
      <c r="R2924" s="21"/>
      <c r="T2924" s="19"/>
      <c r="U2924" s="19"/>
      <c r="Y2924" s="22"/>
      <c r="AA2924" s="19"/>
      <c r="AF2924" s="24"/>
      <c r="AK2924" s="21"/>
      <c r="AP2924" s="21"/>
      <c r="AS2924" s="24"/>
      <c r="AT2924" s="24"/>
      <c r="AV2924" s="24"/>
    </row>
    <row r="2925" ht="15.75" customHeight="1">
      <c r="F2925" s="19"/>
      <c r="G2925" s="20"/>
      <c r="M2925" s="21"/>
      <c r="O2925" s="19"/>
      <c r="R2925" s="21"/>
      <c r="T2925" s="19"/>
      <c r="U2925" s="19"/>
      <c r="Y2925" s="22"/>
      <c r="AA2925" s="19"/>
      <c r="AF2925" s="24"/>
      <c r="AK2925" s="21"/>
      <c r="AP2925" s="21"/>
      <c r="AS2925" s="24"/>
      <c r="AT2925" s="24"/>
      <c r="AV2925" s="24"/>
    </row>
    <row r="2926" ht="15.75" customHeight="1">
      <c r="F2926" s="19"/>
      <c r="G2926" s="20"/>
      <c r="M2926" s="21"/>
      <c r="O2926" s="19"/>
      <c r="R2926" s="21"/>
      <c r="T2926" s="19"/>
      <c r="U2926" s="19"/>
      <c r="Y2926" s="22"/>
      <c r="AA2926" s="19"/>
      <c r="AF2926" s="24"/>
      <c r="AK2926" s="21"/>
      <c r="AP2926" s="21"/>
      <c r="AS2926" s="24"/>
      <c r="AT2926" s="24"/>
      <c r="AV2926" s="24"/>
    </row>
    <row r="2927" ht="15.75" customHeight="1">
      <c r="F2927" s="19"/>
      <c r="G2927" s="20"/>
      <c r="M2927" s="21"/>
      <c r="O2927" s="19"/>
      <c r="R2927" s="21"/>
      <c r="T2927" s="19"/>
      <c r="U2927" s="19"/>
      <c r="Y2927" s="22"/>
      <c r="AA2927" s="19"/>
      <c r="AF2927" s="24"/>
      <c r="AK2927" s="21"/>
      <c r="AP2927" s="21"/>
      <c r="AS2927" s="24"/>
      <c r="AT2927" s="24"/>
      <c r="AV2927" s="24"/>
    </row>
    <row r="2928" ht="15.75" customHeight="1">
      <c r="F2928" s="19"/>
      <c r="G2928" s="20"/>
      <c r="M2928" s="21"/>
      <c r="O2928" s="19"/>
      <c r="R2928" s="21"/>
      <c r="T2928" s="19"/>
      <c r="U2928" s="19"/>
      <c r="Y2928" s="22"/>
      <c r="AA2928" s="19"/>
      <c r="AF2928" s="24"/>
      <c r="AK2928" s="21"/>
      <c r="AP2928" s="21"/>
      <c r="AS2928" s="24"/>
      <c r="AT2928" s="24"/>
      <c r="AV2928" s="24"/>
    </row>
    <row r="2929" ht="15.75" customHeight="1">
      <c r="F2929" s="19"/>
      <c r="G2929" s="20"/>
      <c r="M2929" s="21"/>
      <c r="O2929" s="19"/>
      <c r="R2929" s="21"/>
      <c r="T2929" s="19"/>
      <c r="U2929" s="19"/>
      <c r="Y2929" s="22"/>
      <c r="AA2929" s="19"/>
      <c r="AF2929" s="24"/>
      <c r="AK2929" s="21"/>
      <c r="AP2929" s="21"/>
      <c r="AS2929" s="24"/>
      <c r="AT2929" s="24"/>
      <c r="AV2929" s="24"/>
    </row>
    <row r="2930" ht="15.75" customHeight="1">
      <c r="F2930" s="19"/>
      <c r="G2930" s="20"/>
      <c r="M2930" s="21"/>
      <c r="O2930" s="19"/>
      <c r="R2930" s="21"/>
      <c r="T2930" s="19"/>
      <c r="U2930" s="19"/>
      <c r="Y2930" s="22"/>
      <c r="AA2930" s="19"/>
      <c r="AF2930" s="24"/>
      <c r="AK2930" s="21"/>
      <c r="AP2930" s="21"/>
      <c r="AS2930" s="24"/>
      <c r="AT2930" s="24"/>
      <c r="AV2930" s="24"/>
    </row>
    <row r="2931" ht="15.75" customHeight="1">
      <c r="F2931" s="19"/>
      <c r="G2931" s="20"/>
      <c r="M2931" s="21"/>
      <c r="O2931" s="19"/>
      <c r="R2931" s="21"/>
      <c r="T2931" s="19"/>
      <c r="U2931" s="19"/>
      <c r="Y2931" s="22"/>
      <c r="AA2931" s="19"/>
      <c r="AF2931" s="24"/>
      <c r="AK2931" s="21"/>
      <c r="AP2931" s="21"/>
      <c r="AS2931" s="24"/>
      <c r="AT2931" s="24"/>
      <c r="AV2931" s="24"/>
    </row>
    <row r="2932" ht="15.75" customHeight="1">
      <c r="F2932" s="19"/>
      <c r="G2932" s="20"/>
      <c r="M2932" s="21"/>
      <c r="O2932" s="19"/>
      <c r="R2932" s="21"/>
      <c r="T2932" s="19"/>
      <c r="U2932" s="19"/>
      <c r="Y2932" s="22"/>
      <c r="AA2932" s="19"/>
      <c r="AF2932" s="24"/>
      <c r="AK2932" s="21"/>
      <c r="AP2932" s="21"/>
      <c r="AS2932" s="24"/>
      <c r="AT2932" s="24"/>
      <c r="AV2932" s="24"/>
    </row>
    <row r="2933" ht="15.75" customHeight="1">
      <c r="F2933" s="19"/>
      <c r="G2933" s="20"/>
      <c r="M2933" s="21"/>
      <c r="O2933" s="19"/>
      <c r="R2933" s="21"/>
      <c r="T2933" s="19"/>
      <c r="U2933" s="19"/>
      <c r="Y2933" s="22"/>
      <c r="AA2933" s="19"/>
      <c r="AF2933" s="24"/>
      <c r="AK2933" s="21"/>
      <c r="AP2933" s="21"/>
      <c r="AS2933" s="24"/>
      <c r="AT2933" s="24"/>
      <c r="AV2933" s="24"/>
    </row>
    <row r="2934" ht="15.75" customHeight="1">
      <c r="F2934" s="19"/>
      <c r="G2934" s="20"/>
      <c r="M2934" s="21"/>
      <c r="O2934" s="19"/>
      <c r="R2934" s="21"/>
      <c r="T2934" s="19"/>
      <c r="U2934" s="19"/>
      <c r="Y2934" s="22"/>
      <c r="AA2934" s="19"/>
      <c r="AF2934" s="24"/>
      <c r="AK2934" s="21"/>
      <c r="AP2934" s="21"/>
      <c r="AS2934" s="24"/>
      <c r="AT2934" s="24"/>
      <c r="AV2934" s="24"/>
    </row>
    <row r="2935" ht="15.75" customHeight="1">
      <c r="F2935" s="19"/>
      <c r="G2935" s="20"/>
      <c r="M2935" s="21"/>
      <c r="O2935" s="19"/>
      <c r="R2935" s="21"/>
      <c r="T2935" s="19"/>
      <c r="U2935" s="19"/>
      <c r="Y2935" s="22"/>
      <c r="AA2935" s="19"/>
      <c r="AF2935" s="24"/>
      <c r="AK2935" s="21"/>
      <c r="AP2935" s="21"/>
      <c r="AS2935" s="24"/>
      <c r="AT2935" s="24"/>
      <c r="AV2935" s="24"/>
    </row>
    <row r="2936" ht="15.75" customHeight="1">
      <c r="F2936" s="19"/>
      <c r="G2936" s="20"/>
      <c r="M2936" s="21"/>
      <c r="O2936" s="19"/>
      <c r="R2936" s="21"/>
      <c r="T2936" s="19"/>
      <c r="U2936" s="19"/>
      <c r="Y2936" s="22"/>
      <c r="AA2936" s="19"/>
      <c r="AF2936" s="24"/>
      <c r="AK2936" s="21"/>
      <c r="AP2936" s="21"/>
      <c r="AS2936" s="24"/>
      <c r="AT2936" s="24"/>
      <c r="AV2936" s="24"/>
    </row>
    <row r="2937" ht="15.75" customHeight="1">
      <c r="F2937" s="19"/>
      <c r="G2937" s="20"/>
      <c r="M2937" s="21"/>
      <c r="O2937" s="19"/>
      <c r="R2937" s="21"/>
      <c r="T2937" s="19"/>
      <c r="U2937" s="19"/>
      <c r="Y2937" s="22"/>
      <c r="AA2937" s="19"/>
      <c r="AF2937" s="24"/>
      <c r="AK2937" s="21"/>
      <c r="AP2937" s="21"/>
      <c r="AS2937" s="24"/>
      <c r="AT2937" s="24"/>
      <c r="AV2937" s="24"/>
    </row>
    <row r="2938" ht="15.75" customHeight="1">
      <c r="F2938" s="19"/>
      <c r="G2938" s="20"/>
      <c r="M2938" s="21"/>
      <c r="O2938" s="19"/>
      <c r="R2938" s="21"/>
      <c r="T2938" s="19"/>
      <c r="U2938" s="19"/>
      <c r="Y2938" s="22"/>
      <c r="AA2938" s="19"/>
      <c r="AF2938" s="24"/>
      <c r="AK2938" s="21"/>
      <c r="AP2938" s="21"/>
      <c r="AS2938" s="24"/>
      <c r="AT2938" s="24"/>
      <c r="AV2938" s="24"/>
    </row>
    <row r="2939" ht="15.75" customHeight="1">
      <c r="F2939" s="19"/>
      <c r="G2939" s="20"/>
      <c r="M2939" s="21"/>
      <c r="O2939" s="19"/>
      <c r="R2939" s="21"/>
      <c r="T2939" s="19"/>
      <c r="U2939" s="19"/>
      <c r="Y2939" s="22"/>
      <c r="AA2939" s="19"/>
      <c r="AF2939" s="24"/>
      <c r="AK2939" s="21"/>
      <c r="AP2939" s="21"/>
      <c r="AS2939" s="24"/>
      <c r="AT2939" s="24"/>
      <c r="AV2939" s="24"/>
    </row>
    <row r="2940" ht="15.75" customHeight="1">
      <c r="F2940" s="19"/>
      <c r="G2940" s="20"/>
      <c r="M2940" s="21"/>
      <c r="O2940" s="19"/>
      <c r="R2940" s="21"/>
      <c r="T2940" s="19"/>
      <c r="U2940" s="19"/>
      <c r="Y2940" s="22"/>
      <c r="AA2940" s="19"/>
      <c r="AF2940" s="24"/>
      <c r="AK2940" s="21"/>
      <c r="AP2940" s="21"/>
      <c r="AS2940" s="24"/>
      <c r="AT2940" s="24"/>
      <c r="AV2940" s="24"/>
    </row>
    <row r="2941" ht="15.75" customHeight="1">
      <c r="F2941" s="19"/>
      <c r="G2941" s="20"/>
      <c r="M2941" s="21"/>
      <c r="O2941" s="19"/>
      <c r="R2941" s="21"/>
      <c r="T2941" s="19"/>
      <c r="U2941" s="19"/>
      <c r="Y2941" s="22"/>
      <c r="AA2941" s="19"/>
      <c r="AF2941" s="24"/>
      <c r="AK2941" s="21"/>
      <c r="AP2941" s="21"/>
      <c r="AS2941" s="24"/>
      <c r="AT2941" s="24"/>
      <c r="AV2941" s="24"/>
    </row>
    <row r="2942" ht="15.75" customHeight="1">
      <c r="F2942" s="19"/>
      <c r="G2942" s="20"/>
      <c r="M2942" s="21"/>
      <c r="O2942" s="19"/>
      <c r="R2942" s="21"/>
      <c r="T2942" s="19"/>
      <c r="U2942" s="19"/>
      <c r="Y2942" s="22"/>
      <c r="AA2942" s="19"/>
      <c r="AF2942" s="24"/>
      <c r="AK2942" s="21"/>
      <c r="AP2942" s="21"/>
      <c r="AS2942" s="24"/>
      <c r="AT2942" s="24"/>
      <c r="AV2942" s="24"/>
    </row>
    <row r="2943" ht="15.75" customHeight="1">
      <c r="F2943" s="19"/>
      <c r="G2943" s="20"/>
      <c r="M2943" s="21"/>
      <c r="O2943" s="19"/>
      <c r="R2943" s="21"/>
      <c r="T2943" s="19"/>
      <c r="U2943" s="19"/>
      <c r="Y2943" s="22"/>
      <c r="AA2943" s="19"/>
      <c r="AF2943" s="24"/>
      <c r="AK2943" s="21"/>
      <c r="AP2943" s="21"/>
      <c r="AS2943" s="24"/>
      <c r="AT2943" s="24"/>
      <c r="AV2943" s="24"/>
    </row>
    <row r="2944" ht="15.75" customHeight="1">
      <c r="F2944" s="19"/>
      <c r="G2944" s="20"/>
      <c r="M2944" s="21"/>
      <c r="O2944" s="19"/>
      <c r="R2944" s="21"/>
      <c r="T2944" s="19"/>
      <c r="U2944" s="19"/>
      <c r="Y2944" s="22"/>
      <c r="AA2944" s="19"/>
      <c r="AF2944" s="24"/>
      <c r="AK2944" s="21"/>
      <c r="AP2944" s="21"/>
      <c r="AS2944" s="24"/>
      <c r="AT2944" s="24"/>
      <c r="AV2944" s="24"/>
    </row>
    <row r="2945" ht="15.75" customHeight="1">
      <c r="F2945" s="19"/>
      <c r="G2945" s="20"/>
      <c r="M2945" s="21"/>
      <c r="O2945" s="19"/>
      <c r="R2945" s="21"/>
      <c r="T2945" s="19"/>
      <c r="U2945" s="19"/>
      <c r="Y2945" s="22"/>
      <c r="AA2945" s="19"/>
      <c r="AF2945" s="24"/>
      <c r="AK2945" s="21"/>
      <c r="AP2945" s="21"/>
      <c r="AS2945" s="24"/>
      <c r="AT2945" s="24"/>
      <c r="AV2945" s="24"/>
    </row>
    <row r="2946" ht="15.75" customHeight="1">
      <c r="F2946" s="19"/>
      <c r="G2946" s="20"/>
      <c r="M2946" s="21"/>
      <c r="O2946" s="19"/>
      <c r="R2946" s="21"/>
      <c r="T2946" s="19"/>
      <c r="U2946" s="19"/>
      <c r="Y2946" s="22"/>
      <c r="AA2946" s="19"/>
      <c r="AF2946" s="24"/>
      <c r="AK2946" s="21"/>
      <c r="AP2946" s="21"/>
      <c r="AS2946" s="24"/>
      <c r="AT2946" s="24"/>
      <c r="AV2946" s="24"/>
    </row>
    <row r="2947" ht="15.75" customHeight="1">
      <c r="F2947" s="19"/>
      <c r="G2947" s="20"/>
      <c r="M2947" s="21"/>
      <c r="O2947" s="19"/>
      <c r="R2947" s="21"/>
      <c r="T2947" s="19"/>
      <c r="U2947" s="19"/>
      <c r="Y2947" s="22"/>
      <c r="AA2947" s="19"/>
      <c r="AF2947" s="24"/>
      <c r="AK2947" s="21"/>
      <c r="AP2947" s="21"/>
      <c r="AS2947" s="24"/>
      <c r="AT2947" s="24"/>
      <c r="AV2947" s="24"/>
    </row>
    <row r="2948" ht="15.75" customHeight="1">
      <c r="F2948" s="19"/>
      <c r="G2948" s="20"/>
      <c r="M2948" s="21"/>
      <c r="O2948" s="19"/>
      <c r="R2948" s="21"/>
      <c r="T2948" s="19"/>
      <c r="U2948" s="19"/>
      <c r="Y2948" s="22"/>
      <c r="AA2948" s="19"/>
      <c r="AF2948" s="24"/>
      <c r="AK2948" s="21"/>
      <c r="AP2948" s="21"/>
      <c r="AS2948" s="24"/>
      <c r="AT2948" s="24"/>
      <c r="AV2948" s="24"/>
    </row>
    <row r="2949" ht="15.75" customHeight="1">
      <c r="F2949" s="19"/>
      <c r="G2949" s="20"/>
      <c r="M2949" s="21"/>
      <c r="O2949" s="19"/>
      <c r="R2949" s="21"/>
      <c r="T2949" s="19"/>
      <c r="U2949" s="19"/>
      <c r="Y2949" s="22"/>
      <c r="AA2949" s="19"/>
      <c r="AF2949" s="24"/>
      <c r="AK2949" s="21"/>
      <c r="AP2949" s="21"/>
      <c r="AS2949" s="24"/>
      <c r="AT2949" s="24"/>
      <c r="AV2949" s="24"/>
    </row>
    <row r="2950" ht="15.75" customHeight="1">
      <c r="F2950" s="19"/>
      <c r="G2950" s="20"/>
      <c r="M2950" s="21"/>
      <c r="O2950" s="19"/>
      <c r="R2950" s="21"/>
      <c r="T2950" s="19"/>
      <c r="U2950" s="19"/>
      <c r="Y2950" s="22"/>
      <c r="AA2950" s="19"/>
      <c r="AF2950" s="24"/>
      <c r="AK2950" s="21"/>
      <c r="AP2950" s="21"/>
      <c r="AS2950" s="24"/>
      <c r="AT2950" s="24"/>
      <c r="AV2950" s="24"/>
    </row>
    <row r="2951" ht="15.75" customHeight="1">
      <c r="F2951" s="19"/>
      <c r="G2951" s="20"/>
      <c r="M2951" s="21"/>
      <c r="O2951" s="19"/>
      <c r="R2951" s="21"/>
      <c r="T2951" s="19"/>
      <c r="U2951" s="19"/>
      <c r="Y2951" s="22"/>
      <c r="AA2951" s="19"/>
      <c r="AF2951" s="24"/>
      <c r="AK2951" s="21"/>
      <c r="AP2951" s="21"/>
      <c r="AS2951" s="24"/>
      <c r="AT2951" s="24"/>
      <c r="AV2951" s="24"/>
    </row>
    <row r="2952" ht="15.75" customHeight="1">
      <c r="F2952" s="19"/>
      <c r="G2952" s="20"/>
      <c r="M2952" s="21"/>
      <c r="O2952" s="19"/>
      <c r="R2952" s="21"/>
      <c r="T2952" s="19"/>
      <c r="U2952" s="19"/>
      <c r="Y2952" s="22"/>
      <c r="AA2952" s="19"/>
      <c r="AF2952" s="24"/>
      <c r="AK2952" s="21"/>
      <c r="AP2952" s="21"/>
      <c r="AS2952" s="24"/>
      <c r="AT2952" s="24"/>
      <c r="AV2952" s="24"/>
    </row>
    <row r="2953" ht="15.75" customHeight="1">
      <c r="F2953" s="19"/>
      <c r="G2953" s="20"/>
      <c r="M2953" s="21"/>
      <c r="O2953" s="19"/>
      <c r="R2953" s="21"/>
      <c r="T2953" s="19"/>
      <c r="U2953" s="19"/>
      <c r="Y2953" s="22"/>
      <c r="AA2953" s="19"/>
      <c r="AF2953" s="24"/>
      <c r="AK2953" s="21"/>
      <c r="AP2953" s="21"/>
      <c r="AS2953" s="24"/>
      <c r="AT2953" s="24"/>
      <c r="AV2953" s="24"/>
    </row>
    <row r="2954" ht="15.75" customHeight="1">
      <c r="F2954" s="19"/>
      <c r="G2954" s="20"/>
      <c r="M2954" s="21"/>
      <c r="O2954" s="19"/>
      <c r="R2954" s="21"/>
      <c r="T2954" s="19"/>
      <c r="U2954" s="19"/>
      <c r="Y2954" s="22"/>
      <c r="AA2954" s="19"/>
      <c r="AF2954" s="24"/>
      <c r="AK2954" s="21"/>
      <c r="AP2954" s="21"/>
      <c r="AS2954" s="24"/>
      <c r="AT2954" s="24"/>
      <c r="AV2954" s="24"/>
    </row>
    <row r="2955" ht="15.75" customHeight="1">
      <c r="F2955" s="19"/>
      <c r="G2955" s="20"/>
      <c r="M2955" s="21"/>
      <c r="O2955" s="19"/>
      <c r="R2955" s="21"/>
      <c r="T2955" s="19"/>
      <c r="U2955" s="19"/>
      <c r="Y2955" s="22"/>
      <c r="AA2955" s="19"/>
      <c r="AF2955" s="24"/>
      <c r="AK2955" s="21"/>
      <c r="AP2955" s="21"/>
      <c r="AS2955" s="24"/>
      <c r="AT2955" s="24"/>
      <c r="AV2955" s="24"/>
    </row>
    <row r="2956" ht="15.75" customHeight="1">
      <c r="F2956" s="19"/>
      <c r="G2956" s="20"/>
      <c r="M2956" s="21"/>
      <c r="O2956" s="19"/>
      <c r="R2956" s="21"/>
      <c r="T2956" s="19"/>
      <c r="U2956" s="19"/>
      <c r="Y2956" s="22"/>
      <c r="AA2956" s="19"/>
      <c r="AF2956" s="24"/>
      <c r="AK2956" s="21"/>
      <c r="AP2956" s="21"/>
      <c r="AS2956" s="24"/>
      <c r="AT2956" s="24"/>
      <c r="AV2956" s="24"/>
    </row>
    <row r="2957" ht="15.75" customHeight="1">
      <c r="F2957" s="19"/>
      <c r="G2957" s="20"/>
      <c r="M2957" s="21"/>
      <c r="O2957" s="19"/>
      <c r="R2957" s="21"/>
      <c r="T2957" s="19"/>
      <c r="U2957" s="19"/>
      <c r="Y2957" s="22"/>
      <c r="AA2957" s="19"/>
      <c r="AF2957" s="24"/>
      <c r="AK2957" s="21"/>
      <c r="AP2957" s="21"/>
      <c r="AS2957" s="24"/>
      <c r="AT2957" s="24"/>
      <c r="AV2957" s="24"/>
    </row>
    <row r="2958" ht="15.75" customHeight="1">
      <c r="F2958" s="19"/>
      <c r="G2958" s="20"/>
      <c r="M2958" s="21"/>
      <c r="O2958" s="19"/>
      <c r="R2958" s="21"/>
      <c r="T2958" s="19"/>
      <c r="U2958" s="19"/>
      <c r="Y2958" s="22"/>
      <c r="AA2958" s="19"/>
      <c r="AF2958" s="24"/>
      <c r="AK2958" s="21"/>
      <c r="AP2958" s="21"/>
      <c r="AS2958" s="24"/>
      <c r="AT2958" s="24"/>
      <c r="AV2958" s="24"/>
    </row>
    <row r="2959" ht="15.75" customHeight="1">
      <c r="F2959" s="19"/>
      <c r="G2959" s="20"/>
      <c r="M2959" s="21"/>
      <c r="O2959" s="19"/>
      <c r="R2959" s="21"/>
      <c r="T2959" s="19"/>
      <c r="U2959" s="19"/>
      <c r="Y2959" s="22"/>
      <c r="AA2959" s="19"/>
      <c r="AF2959" s="24"/>
      <c r="AK2959" s="21"/>
      <c r="AP2959" s="21"/>
      <c r="AS2959" s="24"/>
      <c r="AT2959" s="24"/>
      <c r="AV2959" s="24"/>
    </row>
    <row r="2960" ht="15.75" customHeight="1">
      <c r="F2960" s="19"/>
      <c r="G2960" s="20"/>
      <c r="M2960" s="21"/>
      <c r="O2960" s="19"/>
      <c r="R2960" s="21"/>
      <c r="T2960" s="19"/>
      <c r="U2960" s="19"/>
      <c r="Y2960" s="22"/>
      <c r="AA2960" s="19"/>
      <c r="AF2960" s="24"/>
      <c r="AK2960" s="21"/>
      <c r="AP2960" s="21"/>
      <c r="AS2960" s="24"/>
      <c r="AT2960" s="24"/>
      <c r="AV2960" s="24"/>
    </row>
    <row r="2961" ht="15.75" customHeight="1">
      <c r="F2961" s="19"/>
      <c r="G2961" s="20"/>
      <c r="M2961" s="21"/>
      <c r="O2961" s="19"/>
      <c r="R2961" s="21"/>
      <c r="T2961" s="19"/>
      <c r="U2961" s="19"/>
      <c r="Y2961" s="22"/>
      <c r="AA2961" s="19"/>
      <c r="AF2961" s="24"/>
      <c r="AK2961" s="21"/>
      <c r="AP2961" s="21"/>
      <c r="AS2961" s="24"/>
      <c r="AT2961" s="24"/>
      <c r="AV2961" s="24"/>
    </row>
    <row r="2962" ht="15.75" customHeight="1">
      <c r="F2962" s="19"/>
      <c r="G2962" s="20"/>
      <c r="M2962" s="21"/>
      <c r="O2962" s="19"/>
      <c r="R2962" s="21"/>
      <c r="T2962" s="19"/>
      <c r="U2962" s="19"/>
      <c r="Y2962" s="22"/>
      <c r="AA2962" s="19"/>
      <c r="AF2962" s="24"/>
      <c r="AK2962" s="21"/>
      <c r="AP2962" s="21"/>
      <c r="AS2962" s="24"/>
      <c r="AT2962" s="24"/>
      <c r="AV2962" s="24"/>
    </row>
    <row r="2963" ht="15.75" customHeight="1">
      <c r="F2963" s="19"/>
      <c r="G2963" s="20"/>
      <c r="M2963" s="21"/>
      <c r="O2963" s="19"/>
      <c r="R2963" s="21"/>
      <c r="T2963" s="19"/>
      <c r="U2963" s="19"/>
      <c r="Y2963" s="22"/>
      <c r="AA2963" s="19"/>
      <c r="AF2963" s="24"/>
      <c r="AK2963" s="21"/>
      <c r="AP2963" s="21"/>
      <c r="AS2963" s="24"/>
      <c r="AT2963" s="24"/>
      <c r="AV2963" s="24"/>
    </row>
    <row r="2964" ht="15.75" customHeight="1">
      <c r="F2964" s="19"/>
      <c r="G2964" s="20"/>
      <c r="M2964" s="21"/>
      <c r="O2964" s="19"/>
      <c r="R2964" s="21"/>
      <c r="T2964" s="19"/>
      <c r="U2964" s="19"/>
      <c r="Y2964" s="22"/>
      <c r="AA2964" s="19"/>
      <c r="AF2964" s="24"/>
      <c r="AK2964" s="21"/>
      <c r="AP2964" s="21"/>
      <c r="AS2964" s="24"/>
      <c r="AT2964" s="24"/>
      <c r="AV2964" s="24"/>
    </row>
    <row r="2965" ht="15.75" customHeight="1">
      <c r="F2965" s="19"/>
      <c r="G2965" s="20"/>
      <c r="M2965" s="21"/>
      <c r="O2965" s="19"/>
      <c r="R2965" s="21"/>
      <c r="T2965" s="19"/>
      <c r="U2965" s="19"/>
      <c r="Y2965" s="22"/>
      <c r="AA2965" s="19"/>
      <c r="AF2965" s="24"/>
      <c r="AK2965" s="21"/>
      <c r="AP2965" s="21"/>
      <c r="AS2965" s="24"/>
      <c r="AT2965" s="24"/>
      <c r="AV2965" s="24"/>
    </row>
    <row r="2966" ht="15.75" customHeight="1">
      <c r="F2966" s="19"/>
      <c r="G2966" s="20"/>
      <c r="M2966" s="21"/>
      <c r="O2966" s="19"/>
      <c r="R2966" s="21"/>
      <c r="T2966" s="19"/>
      <c r="U2966" s="19"/>
      <c r="Y2966" s="22"/>
      <c r="AA2966" s="19"/>
      <c r="AF2966" s="24"/>
      <c r="AK2966" s="21"/>
      <c r="AP2966" s="21"/>
      <c r="AS2966" s="24"/>
      <c r="AT2966" s="24"/>
      <c r="AV2966" s="24"/>
    </row>
    <row r="2967" ht="15.75" customHeight="1">
      <c r="F2967" s="19"/>
      <c r="G2967" s="20"/>
      <c r="M2967" s="21"/>
      <c r="O2967" s="19"/>
      <c r="R2967" s="21"/>
      <c r="T2967" s="19"/>
      <c r="U2967" s="19"/>
      <c r="Y2967" s="22"/>
      <c r="AA2967" s="19"/>
      <c r="AF2967" s="24"/>
      <c r="AK2967" s="21"/>
      <c r="AP2967" s="21"/>
      <c r="AS2967" s="24"/>
      <c r="AT2967" s="24"/>
      <c r="AV2967" s="24"/>
    </row>
    <row r="2968" ht="15.75" customHeight="1">
      <c r="F2968" s="19"/>
      <c r="G2968" s="20"/>
      <c r="M2968" s="21"/>
      <c r="O2968" s="19"/>
      <c r="R2968" s="21"/>
      <c r="T2968" s="19"/>
      <c r="U2968" s="19"/>
      <c r="Y2968" s="22"/>
      <c r="AA2968" s="19"/>
      <c r="AF2968" s="24"/>
      <c r="AK2968" s="21"/>
      <c r="AP2968" s="21"/>
      <c r="AS2968" s="24"/>
      <c r="AT2968" s="24"/>
      <c r="AV2968" s="24"/>
    </row>
    <row r="2969" ht="15.75" customHeight="1">
      <c r="F2969" s="19"/>
      <c r="G2969" s="20"/>
      <c r="M2969" s="21"/>
      <c r="O2969" s="19"/>
      <c r="R2969" s="21"/>
      <c r="T2969" s="19"/>
      <c r="U2969" s="19"/>
      <c r="Y2969" s="22"/>
      <c r="AA2969" s="19"/>
      <c r="AF2969" s="24"/>
      <c r="AK2969" s="21"/>
      <c r="AP2969" s="21"/>
      <c r="AS2969" s="24"/>
      <c r="AT2969" s="24"/>
      <c r="AV2969" s="24"/>
    </row>
    <row r="2970" ht="15.75" customHeight="1">
      <c r="F2970" s="19"/>
      <c r="G2970" s="20"/>
      <c r="M2970" s="21"/>
      <c r="O2970" s="19"/>
      <c r="R2970" s="21"/>
      <c r="T2970" s="19"/>
      <c r="U2970" s="19"/>
      <c r="Y2970" s="22"/>
      <c r="AA2970" s="19"/>
      <c r="AF2970" s="24"/>
      <c r="AK2970" s="21"/>
      <c r="AP2970" s="21"/>
      <c r="AS2970" s="24"/>
      <c r="AT2970" s="24"/>
      <c r="AV2970" s="24"/>
    </row>
    <row r="2971" ht="15.75" customHeight="1">
      <c r="F2971" s="19"/>
      <c r="G2971" s="20"/>
      <c r="M2971" s="21"/>
      <c r="O2971" s="19"/>
      <c r="R2971" s="21"/>
      <c r="T2971" s="19"/>
      <c r="U2971" s="19"/>
      <c r="Y2971" s="22"/>
      <c r="AA2971" s="19"/>
      <c r="AF2971" s="24"/>
      <c r="AK2971" s="21"/>
      <c r="AP2971" s="21"/>
      <c r="AS2971" s="24"/>
      <c r="AT2971" s="24"/>
      <c r="AV2971" s="24"/>
    </row>
    <row r="2972" ht="15.75" customHeight="1">
      <c r="F2972" s="19"/>
      <c r="G2972" s="20"/>
      <c r="M2972" s="21"/>
      <c r="O2972" s="19"/>
      <c r="R2972" s="21"/>
      <c r="T2972" s="19"/>
      <c r="U2972" s="19"/>
      <c r="Y2972" s="22"/>
      <c r="AA2972" s="19"/>
      <c r="AF2972" s="24"/>
      <c r="AK2972" s="21"/>
      <c r="AP2972" s="21"/>
      <c r="AS2972" s="24"/>
      <c r="AT2972" s="24"/>
      <c r="AV2972" s="24"/>
    </row>
    <row r="2973" ht="15.75" customHeight="1">
      <c r="F2973" s="19"/>
      <c r="G2973" s="20"/>
      <c r="M2973" s="21"/>
      <c r="O2973" s="19"/>
      <c r="R2973" s="21"/>
      <c r="T2973" s="19"/>
      <c r="U2973" s="19"/>
      <c r="Y2973" s="22"/>
      <c r="AA2973" s="19"/>
      <c r="AF2973" s="24"/>
      <c r="AK2973" s="21"/>
      <c r="AP2973" s="21"/>
      <c r="AS2973" s="24"/>
      <c r="AT2973" s="24"/>
      <c r="AV2973" s="24"/>
    </row>
    <row r="2974" ht="15.75" customHeight="1">
      <c r="F2974" s="19"/>
      <c r="G2974" s="20"/>
      <c r="M2974" s="21"/>
      <c r="O2974" s="19"/>
      <c r="R2974" s="21"/>
      <c r="T2974" s="19"/>
      <c r="U2974" s="19"/>
      <c r="Y2974" s="22"/>
      <c r="AA2974" s="19"/>
      <c r="AF2974" s="24"/>
      <c r="AK2974" s="21"/>
      <c r="AP2974" s="21"/>
      <c r="AS2974" s="24"/>
      <c r="AT2974" s="24"/>
      <c r="AV2974" s="24"/>
    </row>
    <row r="2975" ht="15.75" customHeight="1">
      <c r="F2975" s="19"/>
      <c r="G2975" s="20"/>
      <c r="M2975" s="21"/>
      <c r="O2975" s="19"/>
      <c r="R2975" s="21"/>
      <c r="T2975" s="19"/>
      <c r="U2975" s="19"/>
      <c r="Y2975" s="22"/>
      <c r="AA2975" s="19"/>
      <c r="AF2975" s="24"/>
      <c r="AK2975" s="21"/>
      <c r="AP2975" s="21"/>
      <c r="AS2975" s="24"/>
      <c r="AT2975" s="24"/>
      <c r="AV2975" s="24"/>
    </row>
    <row r="2976" ht="15.75" customHeight="1">
      <c r="F2976" s="19"/>
      <c r="G2976" s="20"/>
      <c r="M2976" s="21"/>
      <c r="O2976" s="19"/>
      <c r="R2976" s="21"/>
      <c r="T2976" s="19"/>
      <c r="U2976" s="19"/>
      <c r="Y2976" s="22"/>
      <c r="AA2976" s="19"/>
      <c r="AF2976" s="24"/>
      <c r="AK2976" s="21"/>
      <c r="AP2976" s="21"/>
      <c r="AS2976" s="24"/>
      <c r="AT2976" s="24"/>
      <c r="AV2976" s="24"/>
    </row>
    <row r="2977" ht="15.75" customHeight="1">
      <c r="F2977" s="19"/>
      <c r="G2977" s="20"/>
      <c r="M2977" s="21"/>
      <c r="O2977" s="19"/>
      <c r="R2977" s="21"/>
      <c r="T2977" s="19"/>
      <c r="U2977" s="19"/>
      <c r="Y2977" s="22"/>
      <c r="AA2977" s="19"/>
      <c r="AF2977" s="24"/>
      <c r="AK2977" s="21"/>
      <c r="AP2977" s="21"/>
      <c r="AS2977" s="24"/>
      <c r="AT2977" s="24"/>
      <c r="AV2977" s="24"/>
    </row>
    <row r="2978" ht="15.75" customHeight="1">
      <c r="F2978" s="19"/>
      <c r="G2978" s="20"/>
      <c r="M2978" s="21"/>
      <c r="O2978" s="19"/>
      <c r="R2978" s="21"/>
      <c r="T2978" s="19"/>
      <c r="U2978" s="19"/>
      <c r="Y2978" s="22"/>
      <c r="AA2978" s="19"/>
      <c r="AF2978" s="24"/>
      <c r="AK2978" s="21"/>
      <c r="AP2978" s="21"/>
      <c r="AS2978" s="24"/>
      <c r="AT2978" s="24"/>
      <c r="AV2978" s="24"/>
    </row>
    <row r="2979" ht="15.75" customHeight="1">
      <c r="F2979" s="19"/>
      <c r="G2979" s="20"/>
      <c r="M2979" s="21"/>
      <c r="O2979" s="19"/>
      <c r="R2979" s="21"/>
      <c r="T2979" s="19"/>
      <c r="U2979" s="19"/>
      <c r="Y2979" s="22"/>
      <c r="AA2979" s="19"/>
      <c r="AF2979" s="24"/>
      <c r="AK2979" s="21"/>
      <c r="AP2979" s="21"/>
      <c r="AS2979" s="24"/>
      <c r="AT2979" s="24"/>
      <c r="AV2979" s="24"/>
    </row>
    <row r="2980" ht="15.75" customHeight="1">
      <c r="F2980" s="19"/>
      <c r="G2980" s="20"/>
      <c r="M2980" s="21"/>
      <c r="O2980" s="19"/>
      <c r="R2980" s="21"/>
      <c r="T2980" s="19"/>
      <c r="U2980" s="19"/>
      <c r="Y2980" s="22"/>
      <c r="AA2980" s="19"/>
      <c r="AF2980" s="24"/>
      <c r="AK2980" s="21"/>
      <c r="AP2980" s="21"/>
      <c r="AS2980" s="24"/>
      <c r="AT2980" s="24"/>
      <c r="AV2980" s="24"/>
    </row>
    <row r="2981" ht="15.75" customHeight="1">
      <c r="F2981" s="19"/>
      <c r="G2981" s="20"/>
      <c r="M2981" s="21"/>
      <c r="O2981" s="19"/>
      <c r="R2981" s="21"/>
      <c r="T2981" s="19"/>
      <c r="U2981" s="19"/>
      <c r="Y2981" s="22"/>
      <c r="AA2981" s="19"/>
      <c r="AF2981" s="24"/>
      <c r="AK2981" s="21"/>
      <c r="AP2981" s="21"/>
      <c r="AS2981" s="24"/>
      <c r="AT2981" s="24"/>
      <c r="AV2981" s="24"/>
    </row>
    <row r="2982" ht="15.75" customHeight="1">
      <c r="F2982" s="19"/>
      <c r="G2982" s="20"/>
      <c r="M2982" s="21"/>
      <c r="O2982" s="19"/>
      <c r="R2982" s="21"/>
      <c r="T2982" s="19"/>
      <c r="U2982" s="19"/>
      <c r="Y2982" s="22"/>
      <c r="AA2982" s="19"/>
      <c r="AF2982" s="24"/>
      <c r="AK2982" s="21"/>
      <c r="AP2982" s="21"/>
      <c r="AS2982" s="24"/>
      <c r="AT2982" s="24"/>
      <c r="AV2982" s="24"/>
    </row>
    <row r="2983" ht="15.75" customHeight="1">
      <c r="F2983" s="19"/>
      <c r="G2983" s="20"/>
      <c r="M2983" s="21"/>
      <c r="O2983" s="19"/>
      <c r="R2983" s="21"/>
      <c r="T2983" s="19"/>
      <c r="U2983" s="19"/>
      <c r="Y2983" s="22"/>
      <c r="AA2983" s="19"/>
      <c r="AF2983" s="24"/>
      <c r="AK2983" s="21"/>
      <c r="AP2983" s="21"/>
      <c r="AS2983" s="24"/>
      <c r="AT2983" s="24"/>
      <c r="AV2983" s="24"/>
    </row>
    <row r="2984" ht="15.75" customHeight="1">
      <c r="F2984" s="19"/>
      <c r="G2984" s="20"/>
      <c r="M2984" s="21"/>
      <c r="O2984" s="19"/>
      <c r="R2984" s="21"/>
      <c r="T2984" s="19"/>
      <c r="U2984" s="19"/>
      <c r="Y2984" s="22"/>
      <c r="AA2984" s="19"/>
      <c r="AF2984" s="24"/>
      <c r="AK2984" s="21"/>
      <c r="AP2984" s="21"/>
      <c r="AS2984" s="24"/>
      <c r="AT2984" s="24"/>
      <c r="AV2984" s="24"/>
    </row>
    <row r="2985" ht="15.75" customHeight="1">
      <c r="F2985" s="19"/>
      <c r="G2985" s="20"/>
      <c r="M2985" s="21"/>
      <c r="O2985" s="19"/>
      <c r="R2985" s="21"/>
      <c r="T2985" s="19"/>
      <c r="U2985" s="19"/>
      <c r="Y2985" s="22"/>
      <c r="AA2985" s="19"/>
      <c r="AF2985" s="24"/>
      <c r="AK2985" s="21"/>
      <c r="AP2985" s="21"/>
      <c r="AS2985" s="24"/>
      <c r="AT2985" s="24"/>
      <c r="AV2985" s="24"/>
    </row>
    <row r="2986" ht="15.75" customHeight="1">
      <c r="F2986" s="19"/>
      <c r="G2986" s="20"/>
      <c r="M2986" s="21"/>
      <c r="O2986" s="19"/>
      <c r="R2986" s="21"/>
      <c r="T2986" s="19"/>
      <c r="U2986" s="19"/>
      <c r="Y2986" s="22"/>
      <c r="AA2986" s="19"/>
      <c r="AF2986" s="24"/>
      <c r="AK2986" s="21"/>
      <c r="AP2986" s="21"/>
      <c r="AS2986" s="24"/>
      <c r="AT2986" s="24"/>
      <c r="AV2986" s="24"/>
    </row>
    <row r="2987" ht="15.75" customHeight="1">
      <c r="F2987" s="19"/>
      <c r="G2987" s="20"/>
      <c r="M2987" s="21"/>
      <c r="O2987" s="19"/>
      <c r="R2987" s="21"/>
      <c r="T2987" s="19"/>
      <c r="U2987" s="19"/>
      <c r="Y2987" s="22"/>
      <c r="AA2987" s="19"/>
      <c r="AF2987" s="24"/>
      <c r="AK2987" s="21"/>
      <c r="AP2987" s="21"/>
      <c r="AS2987" s="24"/>
      <c r="AT2987" s="24"/>
      <c r="AV2987" s="24"/>
    </row>
    <row r="2988" ht="15.75" customHeight="1">
      <c r="F2988" s="19"/>
      <c r="G2988" s="20"/>
      <c r="M2988" s="21"/>
      <c r="O2988" s="19"/>
      <c r="R2988" s="21"/>
      <c r="T2988" s="19"/>
      <c r="U2988" s="19"/>
      <c r="Y2988" s="22"/>
      <c r="AA2988" s="19"/>
      <c r="AF2988" s="24"/>
      <c r="AK2988" s="21"/>
      <c r="AP2988" s="21"/>
      <c r="AS2988" s="24"/>
      <c r="AT2988" s="24"/>
      <c r="AV2988" s="24"/>
    </row>
    <row r="2989" ht="15.75" customHeight="1">
      <c r="F2989" s="19"/>
      <c r="G2989" s="20"/>
      <c r="M2989" s="21"/>
      <c r="O2989" s="19"/>
      <c r="R2989" s="21"/>
      <c r="T2989" s="19"/>
      <c r="U2989" s="19"/>
      <c r="Y2989" s="22"/>
      <c r="AA2989" s="19"/>
      <c r="AF2989" s="24"/>
      <c r="AK2989" s="21"/>
      <c r="AP2989" s="21"/>
      <c r="AS2989" s="24"/>
      <c r="AT2989" s="24"/>
      <c r="AV2989" s="24"/>
    </row>
    <row r="2990" ht="15.75" customHeight="1">
      <c r="F2990" s="19"/>
      <c r="G2990" s="20"/>
      <c r="M2990" s="21"/>
      <c r="O2990" s="19"/>
      <c r="R2990" s="21"/>
      <c r="T2990" s="19"/>
      <c r="U2990" s="19"/>
      <c r="Y2990" s="22"/>
      <c r="AA2990" s="19"/>
      <c r="AF2990" s="24"/>
      <c r="AK2990" s="21"/>
      <c r="AP2990" s="21"/>
      <c r="AS2990" s="24"/>
      <c r="AT2990" s="24"/>
      <c r="AV2990" s="24"/>
    </row>
    <row r="2991" ht="15.75" customHeight="1">
      <c r="F2991" s="19"/>
      <c r="G2991" s="20"/>
      <c r="M2991" s="21"/>
      <c r="O2991" s="19"/>
      <c r="R2991" s="21"/>
      <c r="T2991" s="19"/>
      <c r="U2991" s="19"/>
      <c r="Y2991" s="22"/>
      <c r="AA2991" s="19"/>
      <c r="AF2991" s="24"/>
      <c r="AK2991" s="21"/>
      <c r="AP2991" s="21"/>
      <c r="AS2991" s="24"/>
      <c r="AT2991" s="24"/>
      <c r="AV2991" s="24"/>
    </row>
    <row r="2992" ht="15.75" customHeight="1">
      <c r="F2992" s="19"/>
      <c r="G2992" s="20"/>
      <c r="M2992" s="21"/>
      <c r="O2992" s="19"/>
      <c r="R2992" s="21"/>
      <c r="T2992" s="19"/>
      <c r="U2992" s="19"/>
      <c r="Y2992" s="22"/>
      <c r="AA2992" s="19"/>
      <c r="AF2992" s="24"/>
      <c r="AK2992" s="21"/>
      <c r="AP2992" s="21"/>
      <c r="AS2992" s="24"/>
      <c r="AT2992" s="24"/>
      <c r="AV2992" s="24"/>
    </row>
    <row r="2993" ht="15.75" customHeight="1">
      <c r="F2993" s="19"/>
      <c r="G2993" s="20"/>
      <c r="M2993" s="21"/>
      <c r="O2993" s="19"/>
      <c r="R2993" s="21"/>
      <c r="T2993" s="19"/>
      <c r="U2993" s="19"/>
      <c r="Y2993" s="22"/>
      <c r="AA2993" s="19"/>
      <c r="AF2993" s="24"/>
      <c r="AK2993" s="21"/>
      <c r="AP2993" s="21"/>
      <c r="AS2993" s="24"/>
      <c r="AT2993" s="24"/>
      <c r="AV2993" s="24"/>
    </row>
    <row r="2994" ht="15.75" customHeight="1">
      <c r="F2994" s="19"/>
      <c r="G2994" s="20"/>
      <c r="M2994" s="21"/>
      <c r="O2994" s="19"/>
      <c r="R2994" s="21"/>
      <c r="T2994" s="19"/>
      <c r="U2994" s="19"/>
      <c r="Y2994" s="22"/>
      <c r="AA2994" s="19"/>
      <c r="AF2994" s="24"/>
      <c r="AK2994" s="21"/>
      <c r="AP2994" s="21"/>
      <c r="AS2994" s="24"/>
      <c r="AT2994" s="24"/>
      <c r="AV2994" s="24"/>
    </row>
    <row r="2995" ht="15.75" customHeight="1">
      <c r="F2995" s="19"/>
      <c r="G2995" s="20"/>
      <c r="M2995" s="21"/>
      <c r="O2995" s="19"/>
      <c r="R2995" s="21"/>
      <c r="T2995" s="19"/>
      <c r="U2995" s="19"/>
      <c r="Y2995" s="22"/>
      <c r="AA2995" s="19"/>
      <c r="AF2995" s="24"/>
      <c r="AK2995" s="21"/>
      <c r="AP2995" s="21"/>
      <c r="AS2995" s="24"/>
      <c r="AT2995" s="24"/>
      <c r="AV2995" s="24"/>
    </row>
    <row r="2996" ht="15.75" customHeight="1">
      <c r="F2996" s="19"/>
      <c r="G2996" s="20"/>
      <c r="M2996" s="21"/>
      <c r="O2996" s="19"/>
      <c r="R2996" s="21"/>
      <c r="T2996" s="19"/>
      <c r="U2996" s="19"/>
      <c r="Y2996" s="22"/>
      <c r="AA2996" s="19"/>
      <c r="AF2996" s="24"/>
      <c r="AK2996" s="21"/>
      <c r="AP2996" s="21"/>
      <c r="AS2996" s="24"/>
      <c r="AT2996" s="24"/>
      <c r="AV2996" s="24"/>
    </row>
    <row r="2997" ht="15.75" customHeight="1">
      <c r="F2997" s="19"/>
      <c r="G2997" s="20"/>
      <c r="M2997" s="21"/>
      <c r="O2997" s="19"/>
      <c r="R2997" s="21"/>
      <c r="T2997" s="19"/>
      <c r="U2997" s="19"/>
      <c r="Y2997" s="22"/>
      <c r="AA2997" s="19"/>
      <c r="AF2997" s="24"/>
      <c r="AK2997" s="21"/>
      <c r="AP2997" s="21"/>
      <c r="AS2997" s="24"/>
      <c r="AT2997" s="24"/>
      <c r="AV2997" s="24"/>
    </row>
    <row r="2998" ht="15.75" customHeight="1">
      <c r="F2998" s="19"/>
      <c r="G2998" s="20"/>
      <c r="M2998" s="21"/>
      <c r="O2998" s="19"/>
      <c r="R2998" s="21"/>
      <c r="T2998" s="19"/>
      <c r="U2998" s="19"/>
      <c r="Y2998" s="22"/>
      <c r="AA2998" s="19"/>
      <c r="AF2998" s="24"/>
      <c r="AK2998" s="21"/>
      <c r="AP2998" s="21"/>
      <c r="AS2998" s="24"/>
      <c r="AT2998" s="24"/>
      <c r="AV2998" s="24"/>
    </row>
    <row r="2999" ht="15.75" customHeight="1">
      <c r="F2999" s="19"/>
      <c r="G2999" s="20"/>
      <c r="M2999" s="21"/>
      <c r="O2999" s="19"/>
      <c r="R2999" s="21"/>
      <c r="T2999" s="19"/>
      <c r="U2999" s="19"/>
      <c r="Y2999" s="22"/>
      <c r="AA2999" s="19"/>
      <c r="AF2999" s="24"/>
      <c r="AK2999" s="21"/>
      <c r="AP2999" s="21"/>
      <c r="AS2999" s="24"/>
      <c r="AT2999" s="24"/>
      <c r="AV2999" s="24"/>
    </row>
    <row r="3000" ht="15.75" customHeight="1">
      <c r="F3000" s="19"/>
      <c r="G3000" s="20"/>
      <c r="M3000" s="21"/>
      <c r="O3000" s="19"/>
      <c r="R3000" s="21"/>
      <c r="T3000" s="19"/>
      <c r="U3000" s="19"/>
      <c r="Y3000" s="22"/>
      <c r="AA3000" s="19"/>
      <c r="AF3000" s="24"/>
      <c r="AK3000" s="21"/>
      <c r="AP3000" s="21"/>
      <c r="AS3000" s="24"/>
      <c r="AT3000" s="24"/>
      <c r="AV3000" s="24"/>
    </row>
    <row r="3001" ht="15.75" customHeight="1">
      <c r="F3001" s="19"/>
      <c r="G3001" s="20"/>
      <c r="M3001" s="21"/>
      <c r="O3001" s="19"/>
      <c r="R3001" s="21"/>
      <c r="T3001" s="19"/>
      <c r="U3001" s="19"/>
      <c r="Y3001" s="22"/>
      <c r="AA3001" s="19"/>
      <c r="AF3001" s="24"/>
      <c r="AK3001" s="21"/>
      <c r="AP3001" s="21"/>
      <c r="AS3001" s="24"/>
      <c r="AT3001" s="24"/>
      <c r="AV3001" s="24"/>
    </row>
    <row r="3002" ht="15.75" customHeight="1">
      <c r="F3002" s="19"/>
      <c r="G3002" s="20"/>
      <c r="M3002" s="21"/>
      <c r="O3002" s="19"/>
      <c r="R3002" s="21"/>
      <c r="T3002" s="19"/>
      <c r="U3002" s="19"/>
      <c r="Y3002" s="22"/>
      <c r="AA3002" s="19"/>
      <c r="AF3002" s="24"/>
      <c r="AK3002" s="21"/>
      <c r="AP3002" s="21"/>
      <c r="AS3002" s="24"/>
      <c r="AT3002" s="24"/>
      <c r="AV3002" s="24"/>
    </row>
    <row r="3003" ht="15.75" customHeight="1">
      <c r="F3003" s="19"/>
      <c r="G3003" s="20"/>
      <c r="M3003" s="21"/>
      <c r="O3003" s="19"/>
      <c r="R3003" s="21"/>
      <c r="T3003" s="19"/>
      <c r="U3003" s="19"/>
      <c r="Y3003" s="22"/>
      <c r="AA3003" s="19"/>
      <c r="AF3003" s="24"/>
      <c r="AK3003" s="21"/>
      <c r="AP3003" s="21"/>
      <c r="AS3003" s="24"/>
      <c r="AT3003" s="24"/>
      <c r="AV3003" s="24"/>
    </row>
    <row r="3004" ht="15.75" customHeight="1">
      <c r="F3004" s="19"/>
      <c r="G3004" s="20"/>
      <c r="M3004" s="21"/>
      <c r="O3004" s="19"/>
      <c r="R3004" s="21"/>
      <c r="T3004" s="19"/>
      <c r="U3004" s="19"/>
      <c r="Y3004" s="22"/>
      <c r="AA3004" s="19"/>
      <c r="AF3004" s="24"/>
      <c r="AK3004" s="21"/>
      <c r="AP3004" s="21"/>
      <c r="AS3004" s="24"/>
      <c r="AT3004" s="24"/>
      <c r="AV3004" s="24"/>
    </row>
    <row r="3005" ht="15.75" customHeight="1">
      <c r="F3005" s="19"/>
      <c r="G3005" s="20"/>
      <c r="M3005" s="21"/>
      <c r="O3005" s="19"/>
      <c r="R3005" s="21"/>
      <c r="T3005" s="19"/>
      <c r="U3005" s="19"/>
      <c r="Y3005" s="22"/>
      <c r="AA3005" s="19"/>
      <c r="AF3005" s="24"/>
      <c r="AK3005" s="21"/>
      <c r="AP3005" s="21"/>
      <c r="AS3005" s="24"/>
      <c r="AT3005" s="24"/>
      <c r="AV3005" s="24"/>
    </row>
    <row r="3006" ht="15.75" customHeight="1">
      <c r="F3006" s="19"/>
      <c r="G3006" s="20"/>
      <c r="M3006" s="21"/>
      <c r="O3006" s="19"/>
      <c r="R3006" s="21"/>
      <c r="T3006" s="19"/>
      <c r="U3006" s="19"/>
      <c r="Y3006" s="22"/>
      <c r="AA3006" s="19"/>
      <c r="AF3006" s="24"/>
      <c r="AK3006" s="21"/>
      <c r="AP3006" s="21"/>
      <c r="AS3006" s="24"/>
      <c r="AT3006" s="24"/>
      <c r="AV3006" s="24"/>
    </row>
    <row r="3007" ht="15.75" customHeight="1">
      <c r="F3007" s="19"/>
      <c r="G3007" s="20"/>
      <c r="M3007" s="21"/>
      <c r="O3007" s="19"/>
      <c r="R3007" s="21"/>
      <c r="T3007" s="19"/>
      <c r="U3007" s="19"/>
      <c r="Y3007" s="22"/>
      <c r="AA3007" s="19"/>
      <c r="AF3007" s="24"/>
      <c r="AK3007" s="21"/>
      <c r="AP3007" s="21"/>
      <c r="AS3007" s="24"/>
      <c r="AT3007" s="24"/>
      <c r="AV3007" s="24"/>
    </row>
    <row r="3008" ht="15.75" customHeight="1">
      <c r="F3008" s="19"/>
      <c r="G3008" s="20"/>
      <c r="M3008" s="21"/>
      <c r="O3008" s="19"/>
      <c r="R3008" s="21"/>
      <c r="T3008" s="19"/>
      <c r="U3008" s="19"/>
      <c r="Y3008" s="22"/>
      <c r="AA3008" s="19"/>
      <c r="AF3008" s="24"/>
      <c r="AK3008" s="21"/>
      <c r="AP3008" s="21"/>
      <c r="AS3008" s="24"/>
      <c r="AT3008" s="24"/>
      <c r="AV3008" s="24"/>
    </row>
    <row r="3009" ht="15.75" customHeight="1">
      <c r="F3009" s="19"/>
      <c r="G3009" s="20"/>
      <c r="M3009" s="21"/>
      <c r="O3009" s="19"/>
      <c r="R3009" s="21"/>
      <c r="T3009" s="19"/>
      <c r="U3009" s="19"/>
      <c r="Y3009" s="22"/>
      <c r="AA3009" s="19"/>
      <c r="AF3009" s="24"/>
      <c r="AK3009" s="21"/>
      <c r="AP3009" s="21"/>
      <c r="AS3009" s="24"/>
      <c r="AT3009" s="24"/>
      <c r="AV3009" s="24"/>
    </row>
    <row r="3010" ht="15.75" customHeight="1">
      <c r="F3010" s="19"/>
      <c r="G3010" s="20"/>
      <c r="M3010" s="21"/>
      <c r="O3010" s="19"/>
      <c r="R3010" s="21"/>
      <c r="T3010" s="19"/>
      <c r="U3010" s="19"/>
      <c r="Y3010" s="22"/>
      <c r="AA3010" s="19"/>
      <c r="AF3010" s="24"/>
      <c r="AK3010" s="21"/>
      <c r="AP3010" s="21"/>
      <c r="AS3010" s="24"/>
      <c r="AT3010" s="24"/>
      <c r="AV3010" s="24"/>
    </row>
    <row r="3011" ht="15.75" customHeight="1">
      <c r="F3011" s="19"/>
      <c r="G3011" s="20"/>
      <c r="M3011" s="21"/>
      <c r="O3011" s="19"/>
      <c r="R3011" s="21"/>
      <c r="T3011" s="19"/>
      <c r="U3011" s="19"/>
      <c r="Y3011" s="22"/>
      <c r="AA3011" s="19"/>
      <c r="AF3011" s="24"/>
      <c r="AK3011" s="21"/>
      <c r="AP3011" s="21"/>
      <c r="AS3011" s="24"/>
      <c r="AT3011" s="24"/>
      <c r="AV3011" s="24"/>
    </row>
    <row r="3012" ht="15.75" customHeight="1">
      <c r="F3012" s="19"/>
      <c r="G3012" s="20"/>
      <c r="M3012" s="21"/>
      <c r="O3012" s="19"/>
      <c r="R3012" s="21"/>
      <c r="T3012" s="19"/>
      <c r="U3012" s="19"/>
      <c r="Y3012" s="22"/>
      <c r="AA3012" s="19"/>
      <c r="AF3012" s="24"/>
      <c r="AK3012" s="21"/>
      <c r="AP3012" s="21"/>
      <c r="AS3012" s="24"/>
      <c r="AT3012" s="24"/>
      <c r="AV3012" s="24"/>
    </row>
    <row r="3013" ht="15.75" customHeight="1">
      <c r="F3013" s="19"/>
      <c r="G3013" s="20"/>
      <c r="M3013" s="21"/>
      <c r="O3013" s="19"/>
      <c r="R3013" s="21"/>
      <c r="T3013" s="19"/>
      <c r="U3013" s="19"/>
      <c r="Y3013" s="22"/>
      <c r="AA3013" s="19"/>
      <c r="AF3013" s="24"/>
      <c r="AK3013" s="21"/>
      <c r="AP3013" s="21"/>
      <c r="AS3013" s="24"/>
      <c r="AT3013" s="24"/>
      <c r="AV3013" s="24"/>
    </row>
    <row r="3014" ht="15.75" customHeight="1">
      <c r="F3014" s="19"/>
      <c r="G3014" s="20"/>
      <c r="M3014" s="21"/>
      <c r="O3014" s="19"/>
      <c r="R3014" s="21"/>
      <c r="T3014" s="19"/>
      <c r="U3014" s="19"/>
      <c r="Y3014" s="22"/>
      <c r="AA3014" s="19"/>
      <c r="AF3014" s="24"/>
      <c r="AK3014" s="21"/>
      <c r="AP3014" s="21"/>
      <c r="AS3014" s="24"/>
      <c r="AT3014" s="24"/>
      <c r="AV3014" s="24"/>
    </row>
    <row r="3015" ht="15.75" customHeight="1">
      <c r="F3015" s="19"/>
      <c r="G3015" s="20"/>
      <c r="M3015" s="21"/>
      <c r="O3015" s="19"/>
      <c r="R3015" s="21"/>
      <c r="T3015" s="19"/>
      <c r="U3015" s="19"/>
      <c r="Y3015" s="22"/>
      <c r="AA3015" s="19"/>
      <c r="AF3015" s="24"/>
      <c r="AK3015" s="21"/>
      <c r="AP3015" s="21"/>
      <c r="AS3015" s="24"/>
      <c r="AT3015" s="24"/>
      <c r="AV3015" s="24"/>
    </row>
    <row r="3016" ht="15.75" customHeight="1">
      <c r="F3016" s="19"/>
      <c r="G3016" s="20"/>
      <c r="M3016" s="21"/>
      <c r="O3016" s="19"/>
      <c r="R3016" s="21"/>
      <c r="T3016" s="19"/>
      <c r="U3016" s="19"/>
      <c r="Y3016" s="22"/>
      <c r="AA3016" s="19"/>
      <c r="AF3016" s="24"/>
      <c r="AK3016" s="21"/>
      <c r="AP3016" s="21"/>
      <c r="AS3016" s="24"/>
      <c r="AT3016" s="24"/>
      <c r="AV3016" s="24"/>
    </row>
    <row r="3017" ht="15.75" customHeight="1">
      <c r="F3017" s="19"/>
      <c r="G3017" s="20"/>
      <c r="M3017" s="21"/>
      <c r="O3017" s="19"/>
      <c r="R3017" s="21"/>
      <c r="T3017" s="19"/>
      <c r="U3017" s="19"/>
      <c r="Y3017" s="22"/>
      <c r="AA3017" s="19"/>
      <c r="AF3017" s="24"/>
      <c r="AK3017" s="21"/>
      <c r="AP3017" s="21"/>
      <c r="AS3017" s="24"/>
      <c r="AT3017" s="24"/>
      <c r="AV3017" s="24"/>
    </row>
    <row r="3018" ht="15.75" customHeight="1">
      <c r="F3018" s="19"/>
      <c r="G3018" s="20"/>
      <c r="M3018" s="21"/>
      <c r="O3018" s="19"/>
      <c r="R3018" s="21"/>
      <c r="T3018" s="19"/>
      <c r="U3018" s="19"/>
      <c r="Y3018" s="22"/>
      <c r="AA3018" s="19"/>
      <c r="AF3018" s="24"/>
      <c r="AK3018" s="21"/>
      <c r="AP3018" s="21"/>
      <c r="AS3018" s="24"/>
      <c r="AT3018" s="24"/>
      <c r="AV3018" s="24"/>
    </row>
    <row r="3019" ht="15.75" customHeight="1">
      <c r="F3019" s="19"/>
      <c r="G3019" s="20"/>
      <c r="M3019" s="21"/>
      <c r="O3019" s="19"/>
      <c r="R3019" s="21"/>
      <c r="T3019" s="19"/>
      <c r="U3019" s="19"/>
      <c r="Y3019" s="22"/>
      <c r="AA3019" s="19"/>
      <c r="AF3019" s="24"/>
      <c r="AK3019" s="21"/>
      <c r="AP3019" s="21"/>
      <c r="AS3019" s="24"/>
      <c r="AT3019" s="24"/>
      <c r="AV3019" s="24"/>
    </row>
    <row r="3020" ht="15.75" customHeight="1">
      <c r="F3020" s="19"/>
      <c r="G3020" s="20"/>
      <c r="M3020" s="21"/>
      <c r="O3020" s="19"/>
      <c r="R3020" s="21"/>
      <c r="T3020" s="19"/>
      <c r="U3020" s="19"/>
      <c r="Y3020" s="22"/>
      <c r="AA3020" s="19"/>
      <c r="AF3020" s="24"/>
      <c r="AK3020" s="21"/>
      <c r="AP3020" s="21"/>
      <c r="AS3020" s="24"/>
      <c r="AT3020" s="24"/>
      <c r="AV3020" s="24"/>
    </row>
    <row r="3021" ht="15.75" customHeight="1">
      <c r="F3021" s="19"/>
      <c r="G3021" s="20"/>
      <c r="M3021" s="21"/>
      <c r="O3021" s="19"/>
      <c r="R3021" s="21"/>
      <c r="T3021" s="19"/>
      <c r="U3021" s="19"/>
      <c r="Y3021" s="22"/>
      <c r="AA3021" s="19"/>
      <c r="AF3021" s="24"/>
      <c r="AK3021" s="21"/>
      <c r="AP3021" s="21"/>
      <c r="AS3021" s="24"/>
      <c r="AT3021" s="24"/>
      <c r="AV3021" s="24"/>
    </row>
    <row r="3022" ht="15.75" customHeight="1">
      <c r="F3022" s="19"/>
      <c r="G3022" s="20"/>
      <c r="M3022" s="21"/>
      <c r="O3022" s="19"/>
      <c r="R3022" s="21"/>
      <c r="T3022" s="19"/>
      <c r="U3022" s="19"/>
      <c r="Y3022" s="22"/>
      <c r="AA3022" s="19"/>
      <c r="AF3022" s="24"/>
      <c r="AK3022" s="21"/>
      <c r="AP3022" s="21"/>
      <c r="AS3022" s="24"/>
      <c r="AT3022" s="24"/>
      <c r="AV3022" s="24"/>
    </row>
    <row r="3023" ht="15.75" customHeight="1">
      <c r="F3023" s="19"/>
      <c r="G3023" s="20"/>
      <c r="M3023" s="21"/>
      <c r="O3023" s="19"/>
      <c r="R3023" s="21"/>
      <c r="T3023" s="19"/>
      <c r="U3023" s="19"/>
      <c r="Y3023" s="22"/>
      <c r="AA3023" s="19"/>
      <c r="AF3023" s="24"/>
      <c r="AK3023" s="21"/>
      <c r="AP3023" s="21"/>
      <c r="AS3023" s="24"/>
      <c r="AT3023" s="24"/>
      <c r="AV3023" s="24"/>
    </row>
    <row r="3024" ht="15.75" customHeight="1">
      <c r="F3024" s="19"/>
      <c r="G3024" s="20"/>
      <c r="M3024" s="21"/>
      <c r="O3024" s="19"/>
      <c r="R3024" s="21"/>
      <c r="T3024" s="19"/>
      <c r="U3024" s="19"/>
      <c r="Y3024" s="22"/>
      <c r="AA3024" s="19"/>
      <c r="AF3024" s="24"/>
      <c r="AK3024" s="21"/>
      <c r="AP3024" s="21"/>
      <c r="AS3024" s="24"/>
      <c r="AT3024" s="24"/>
      <c r="AV3024" s="24"/>
    </row>
    <row r="3025" ht="15.75" customHeight="1">
      <c r="F3025" s="19"/>
      <c r="G3025" s="20"/>
      <c r="M3025" s="21"/>
      <c r="O3025" s="19"/>
      <c r="R3025" s="21"/>
      <c r="T3025" s="19"/>
      <c r="U3025" s="19"/>
      <c r="Y3025" s="22"/>
      <c r="AA3025" s="19"/>
      <c r="AF3025" s="24"/>
      <c r="AK3025" s="21"/>
      <c r="AP3025" s="21"/>
      <c r="AS3025" s="24"/>
      <c r="AT3025" s="24"/>
      <c r="AV3025" s="24"/>
    </row>
    <row r="3026" ht="15.75" customHeight="1">
      <c r="F3026" s="19"/>
      <c r="G3026" s="20"/>
      <c r="M3026" s="21"/>
      <c r="O3026" s="19"/>
      <c r="R3026" s="21"/>
      <c r="T3026" s="19"/>
      <c r="U3026" s="19"/>
      <c r="Y3026" s="22"/>
      <c r="AA3026" s="19"/>
      <c r="AF3026" s="24"/>
      <c r="AK3026" s="21"/>
      <c r="AP3026" s="21"/>
      <c r="AS3026" s="24"/>
      <c r="AT3026" s="24"/>
      <c r="AV3026" s="24"/>
    </row>
    <row r="3027" ht="15.75" customHeight="1">
      <c r="F3027" s="19"/>
      <c r="G3027" s="20"/>
      <c r="M3027" s="21"/>
      <c r="O3027" s="19"/>
      <c r="R3027" s="21"/>
      <c r="T3027" s="19"/>
      <c r="U3027" s="19"/>
      <c r="Y3027" s="22"/>
      <c r="AA3027" s="19"/>
      <c r="AF3027" s="24"/>
      <c r="AK3027" s="21"/>
      <c r="AP3027" s="21"/>
      <c r="AS3027" s="24"/>
      <c r="AT3027" s="24"/>
      <c r="AV3027" s="24"/>
    </row>
    <row r="3028" ht="15.75" customHeight="1">
      <c r="F3028" s="19"/>
      <c r="G3028" s="20"/>
      <c r="M3028" s="21"/>
      <c r="O3028" s="19"/>
      <c r="R3028" s="21"/>
      <c r="T3028" s="19"/>
      <c r="U3028" s="19"/>
      <c r="Y3028" s="22"/>
      <c r="AA3028" s="19"/>
      <c r="AF3028" s="24"/>
      <c r="AK3028" s="21"/>
      <c r="AP3028" s="21"/>
      <c r="AS3028" s="24"/>
      <c r="AT3028" s="24"/>
      <c r="AV3028" s="24"/>
    </row>
    <row r="3029" ht="15.75" customHeight="1">
      <c r="F3029" s="19"/>
      <c r="G3029" s="20"/>
      <c r="M3029" s="21"/>
      <c r="O3029" s="19"/>
      <c r="R3029" s="21"/>
      <c r="T3029" s="19"/>
      <c r="U3029" s="19"/>
      <c r="Y3029" s="22"/>
      <c r="AA3029" s="19"/>
      <c r="AF3029" s="24"/>
      <c r="AK3029" s="21"/>
      <c r="AP3029" s="21"/>
      <c r="AS3029" s="24"/>
      <c r="AT3029" s="24"/>
      <c r="AV3029" s="24"/>
    </row>
    <row r="3030" ht="15.75" customHeight="1">
      <c r="F3030" s="19"/>
      <c r="G3030" s="20"/>
      <c r="M3030" s="21"/>
      <c r="O3030" s="19"/>
      <c r="R3030" s="21"/>
      <c r="T3030" s="19"/>
      <c r="U3030" s="19"/>
      <c r="Y3030" s="22"/>
      <c r="AA3030" s="19"/>
      <c r="AF3030" s="24"/>
      <c r="AK3030" s="21"/>
      <c r="AP3030" s="21"/>
      <c r="AS3030" s="24"/>
      <c r="AT3030" s="24"/>
      <c r="AV3030" s="24"/>
    </row>
    <row r="3031" ht="15.75" customHeight="1">
      <c r="F3031" s="19"/>
      <c r="G3031" s="20"/>
      <c r="M3031" s="21"/>
      <c r="O3031" s="19"/>
      <c r="R3031" s="21"/>
      <c r="T3031" s="19"/>
      <c r="U3031" s="19"/>
      <c r="Y3031" s="22"/>
      <c r="AA3031" s="19"/>
      <c r="AF3031" s="24"/>
      <c r="AK3031" s="21"/>
      <c r="AP3031" s="21"/>
      <c r="AS3031" s="24"/>
      <c r="AT3031" s="24"/>
      <c r="AV3031" s="24"/>
    </row>
    <row r="3032" ht="15.75" customHeight="1">
      <c r="F3032" s="19"/>
      <c r="G3032" s="20"/>
      <c r="M3032" s="21"/>
      <c r="O3032" s="19"/>
      <c r="R3032" s="21"/>
      <c r="T3032" s="19"/>
      <c r="U3032" s="19"/>
      <c r="Y3032" s="22"/>
      <c r="AA3032" s="19"/>
      <c r="AF3032" s="24"/>
      <c r="AK3032" s="21"/>
      <c r="AP3032" s="21"/>
      <c r="AS3032" s="24"/>
      <c r="AT3032" s="24"/>
      <c r="AV3032" s="24"/>
    </row>
    <row r="3033" ht="15.75" customHeight="1">
      <c r="F3033" s="19"/>
      <c r="G3033" s="20"/>
      <c r="M3033" s="21"/>
      <c r="O3033" s="19"/>
      <c r="R3033" s="21"/>
      <c r="T3033" s="19"/>
      <c r="U3033" s="19"/>
      <c r="Y3033" s="22"/>
      <c r="AA3033" s="19"/>
      <c r="AF3033" s="24"/>
      <c r="AK3033" s="21"/>
      <c r="AP3033" s="21"/>
      <c r="AS3033" s="24"/>
      <c r="AT3033" s="24"/>
      <c r="AV3033" s="24"/>
    </row>
    <row r="3034" ht="15.75" customHeight="1">
      <c r="F3034" s="19"/>
      <c r="G3034" s="20"/>
      <c r="M3034" s="21"/>
      <c r="O3034" s="19"/>
      <c r="R3034" s="21"/>
      <c r="T3034" s="19"/>
      <c r="U3034" s="19"/>
      <c r="Y3034" s="22"/>
      <c r="AA3034" s="19"/>
      <c r="AF3034" s="24"/>
      <c r="AK3034" s="21"/>
      <c r="AP3034" s="21"/>
      <c r="AS3034" s="24"/>
      <c r="AT3034" s="24"/>
      <c r="AV3034" s="24"/>
    </row>
    <row r="3035" ht="15.75" customHeight="1">
      <c r="F3035" s="19"/>
      <c r="G3035" s="20"/>
      <c r="M3035" s="21"/>
      <c r="O3035" s="19"/>
      <c r="R3035" s="21"/>
      <c r="T3035" s="19"/>
      <c r="U3035" s="19"/>
      <c r="Y3035" s="22"/>
      <c r="AA3035" s="19"/>
      <c r="AF3035" s="24"/>
      <c r="AK3035" s="21"/>
      <c r="AP3035" s="21"/>
      <c r="AS3035" s="24"/>
      <c r="AT3035" s="24"/>
      <c r="AV3035" s="24"/>
    </row>
    <row r="3036" ht="15.75" customHeight="1">
      <c r="F3036" s="19"/>
      <c r="G3036" s="20"/>
      <c r="M3036" s="21"/>
      <c r="O3036" s="19"/>
      <c r="R3036" s="21"/>
      <c r="T3036" s="19"/>
      <c r="U3036" s="19"/>
      <c r="Y3036" s="22"/>
      <c r="AA3036" s="19"/>
      <c r="AF3036" s="24"/>
      <c r="AK3036" s="21"/>
      <c r="AP3036" s="21"/>
      <c r="AS3036" s="24"/>
      <c r="AT3036" s="24"/>
      <c r="AV3036" s="24"/>
    </row>
    <row r="3037" ht="15.75" customHeight="1">
      <c r="F3037" s="19"/>
      <c r="G3037" s="20"/>
      <c r="M3037" s="21"/>
      <c r="O3037" s="19"/>
      <c r="R3037" s="21"/>
      <c r="T3037" s="19"/>
      <c r="U3037" s="19"/>
      <c r="Y3037" s="22"/>
      <c r="AA3037" s="19"/>
      <c r="AF3037" s="24"/>
      <c r="AK3037" s="21"/>
      <c r="AP3037" s="21"/>
      <c r="AS3037" s="24"/>
      <c r="AT3037" s="24"/>
      <c r="AV3037" s="24"/>
    </row>
    <row r="3038" ht="15.75" customHeight="1">
      <c r="F3038" s="19"/>
      <c r="G3038" s="20"/>
      <c r="M3038" s="21"/>
      <c r="O3038" s="19"/>
      <c r="R3038" s="21"/>
      <c r="T3038" s="19"/>
      <c r="U3038" s="19"/>
      <c r="Y3038" s="22"/>
      <c r="AA3038" s="19"/>
      <c r="AF3038" s="24"/>
      <c r="AK3038" s="21"/>
      <c r="AP3038" s="21"/>
      <c r="AS3038" s="24"/>
      <c r="AT3038" s="24"/>
      <c r="AV3038" s="24"/>
    </row>
    <row r="3039" ht="15.75" customHeight="1">
      <c r="F3039" s="19"/>
      <c r="G3039" s="20"/>
      <c r="M3039" s="21"/>
      <c r="O3039" s="19"/>
      <c r="R3039" s="21"/>
      <c r="T3039" s="19"/>
      <c r="U3039" s="19"/>
      <c r="Y3039" s="22"/>
      <c r="AA3039" s="19"/>
      <c r="AF3039" s="24"/>
      <c r="AK3039" s="21"/>
      <c r="AP3039" s="21"/>
      <c r="AS3039" s="24"/>
      <c r="AT3039" s="24"/>
      <c r="AV3039" s="24"/>
    </row>
    <row r="3040" ht="15.75" customHeight="1">
      <c r="F3040" s="19"/>
      <c r="G3040" s="20"/>
      <c r="M3040" s="21"/>
      <c r="O3040" s="19"/>
      <c r="R3040" s="21"/>
      <c r="T3040" s="19"/>
      <c r="U3040" s="19"/>
      <c r="Y3040" s="22"/>
      <c r="AA3040" s="19"/>
      <c r="AF3040" s="24"/>
      <c r="AK3040" s="21"/>
      <c r="AP3040" s="21"/>
      <c r="AS3040" s="24"/>
      <c r="AT3040" s="24"/>
      <c r="AV3040" s="24"/>
    </row>
    <row r="3041" ht="15.75" customHeight="1">
      <c r="F3041" s="19"/>
      <c r="G3041" s="20"/>
      <c r="M3041" s="21"/>
      <c r="O3041" s="19"/>
      <c r="R3041" s="21"/>
      <c r="T3041" s="19"/>
      <c r="U3041" s="19"/>
      <c r="Y3041" s="22"/>
      <c r="AA3041" s="19"/>
      <c r="AF3041" s="24"/>
      <c r="AK3041" s="21"/>
      <c r="AP3041" s="21"/>
      <c r="AS3041" s="24"/>
      <c r="AT3041" s="24"/>
      <c r="AV3041" s="24"/>
    </row>
    <row r="3042" ht="15.75" customHeight="1">
      <c r="F3042" s="19"/>
      <c r="G3042" s="20"/>
      <c r="M3042" s="21"/>
      <c r="O3042" s="19"/>
      <c r="R3042" s="21"/>
      <c r="T3042" s="19"/>
      <c r="U3042" s="19"/>
      <c r="Y3042" s="22"/>
      <c r="AA3042" s="19"/>
      <c r="AF3042" s="24"/>
      <c r="AK3042" s="21"/>
      <c r="AP3042" s="21"/>
      <c r="AS3042" s="24"/>
      <c r="AT3042" s="24"/>
      <c r="AV3042" s="24"/>
    </row>
    <row r="3043" ht="15.75" customHeight="1">
      <c r="F3043" s="19"/>
      <c r="G3043" s="20"/>
      <c r="M3043" s="21"/>
      <c r="O3043" s="19"/>
      <c r="R3043" s="21"/>
      <c r="T3043" s="19"/>
      <c r="U3043" s="19"/>
      <c r="Y3043" s="22"/>
      <c r="AA3043" s="19"/>
      <c r="AF3043" s="24"/>
      <c r="AK3043" s="21"/>
      <c r="AP3043" s="21"/>
      <c r="AS3043" s="24"/>
      <c r="AT3043" s="24"/>
      <c r="AV3043" s="24"/>
    </row>
    <row r="3044" ht="15.75" customHeight="1">
      <c r="F3044" s="19"/>
      <c r="G3044" s="20"/>
      <c r="M3044" s="21"/>
      <c r="O3044" s="19"/>
      <c r="R3044" s="21"/>
      <c r="T3044" s="19"/>
      <c r="U3044" s="19"/>
      <c r="Y3044" s="22"/>
      <c r="AA3044" s="19"/>
      <c r="AF3044" s="24"/>
      <c r="AK3044" s="21"/>
      <c r="AP3044" s="21"/>
      <c r="AS3044" s="24"/>
      <c r="AT3044" s="24"/>
      <c r="AV3044" s="24"/>
    </row>
    <row r="3045" ht="15.75" customHeight="1">
      <c r="F3045" s="19"/>
      <c r="G3045" s="20"/>
      <c r="M3045" s="21"/>
      <c r="O3045" s="19"/>
      <c r="R3045" s="21"/>
      <c r="T3045" s="19"/>
      <c r="U3045" s="19"/>
      <c r="Y3045" s="22"/>
      <c r="AA3045" s="19"/>
      <c r="AF3045" s="24"/>
      <c r="AK3045" s="21"/>
      <c r="AP3045" s="21"/>
      <c r="AS3045" s="24"/>
      <c r="AT3045" s="24"/>
      <c r="AV3045" s="24"/>
    </row>
    <row r="3046" ht="15.75" customHeight="1">
      <c r="F3046" s="19"/>
      <c r="G3046" s="20"/>
      <c r="M3046" s="21"/>
      <c r="O3046" s="19"/>
      <c r="R3046" s="21"/>
      <c r="T3046" s="19"/>
      <c r="U3046" s="19"/>
      <c r="Y3046" s="22"/>
      <c r="AA3046" s="19"/>
      <c r="AF3046" s="24"/>
      <c r="AK3046" s="21"/>
      <c r="AP3046" s="21"/>
      <c r="AS3046" s="24"/>
      <c r="AT3046" s="24"/>
      <c r="AV3046" s="24"/>
    </row>
    <row r="3047" ht="15.75" customHeight="1">
      <c r="F3047" s="19"/>
      <c r="G3047" s="20"/>
      <c r="M3047" s="21"/>
      <c r="O3047" s="19"/>
      <c r="R3047" s="21"/>
      <c r="T3047" s="19"/>
      <c r="U3047" s="19"/>
      <c r="Y3047" s="22"/>
      <c r="AA3047" s="19"/>
      <c r="AF3047" s="24"/>
      <c r="AK3047" s="21"/>
      <c r="AP3047" s="21"/>
      <c r="AS3047" s="24"/>
      <c r="AT3047" s="24"/>
      <c r="AV3047" s="24"/>
    </row>
    <row r="3048" ht="15.75" customHeight="1">
      <c r="F3048" s="19"/>
      <c r="G3048" s="20"/>
      <c r="M3048" s="21"/>
      <c r="O3048" s="19"/>
      <c r="R3048" s="21"/>
      <c r="T3048" s="19"/>
      <c r="U3048" s="19"/>
      <c r="Y3048" s="22"/>
      <c r="AA3048" s="19"/>
      <c r="AF3048" s="24"/>
      <c r="AK3048" s="21"/>
      <c r="AP3048" s="21"/>
      <c r="AS3048" s="24"/>
      <c r="AT3048" s="24"/>
      <c r="AV3048" s="24"/>
    </row>
    <row r="3049" ht="15.75" customHeight="1">
      <c r="F3049" s="19"/>
      <c r="G3049" s="20"/>
      <c r="M3049" s="21"/>
      <c r="O3049" s="19"/>
      <c r="R3049" s="21"/>
      <c r="T3049" s="19"/>
      <c r="U3049" s="19"/>
      <c r="Y3049" s="22"/>
      <c r="AA3049" s="19"/>
      <c r="AF3049" s="24"/>
      <c r="AK3049" s="21"/>
      <c r="AP3049" s="21"/>
      <c r="AS3049" s="24"/>
      <c r="AT3049" s="24"/>
      <c r="AV3049" s="24"/>
    </row>
    <row r="3050" ht="15.75" customHeight="1">
      <c r="F3050" s="19"/>
      <c r="G3050" s="20"/>
      <c r="M3050" s="21"/>
      <c r="O3050" s="19"/>
      <c r="R3050" s="21"/>
      <c r="T3050" s="19"/>
      <c r="U3050" s="19"/>
      <c r="Y3050" s="22"/>
      <c r="AA3050" s="19"/>
      <c r="AF3050" s="24"/>
      <c r="AK3050" s="21"/>
      <c r="AP3050" s="21"/>
      <c r="AS3050" s="24"/>
      <c r="AT3050" s="24"/>
      <c r="AV3050" s="24"/>
    </row>
    <row r="3051" ht="15.75" customHeight="1">
      <c r="F3051" s="19"/>
      <c r="G3051" s="20"/>
      <c r="M3051" s="21"/>
      <c r="O3051" s="19"/>
      <c r="R3051" s="21"/>
      <c r="T3051" s="19"/>
      <c r="U3051" s="19"/>
      <c r="Y3051" s="22"/>
      <c r="AA3051" s="19"/>
      <c r="AF3051" s="24"/>
      <c r="AK3051" s="21"/>
      <c r="AP3051" s="21"/>
      <c r="AS3051" s="24"/>
      <c r="AT3051" s="24"/>
      <c r="AV3051" s="24"/>
    </row>
    <row r="3052" ht="15.75" customHeight="1">
      <c r="F3052" s="19"/>
      <c r="G3052" s="20"/>
      <c r="M3052" s="21"/>
      <c r="O3052" s="19"/>
      <c r="R3052" s="21"/>
      <c r="T3052" s="19"/>
      <c r="U3052" s="19"/>
      <c r="Y3052" s="22"/>
      <c r="AA3052" s="19"/>
      <c r="AF3052" s="24"/>
      <c r="AK3052" s="21"/>
      <c r="AP3052" s="21"/>
      <c r="AS3052" s="24"/>
      <c r="AT3052" s="24"/>
      <c r="AV3052" s="24"/>
    </row>
    <row r="3053" ht="15.75" customHeight="1">
      <c r="F3053" s="19"/>
      <c r="G3053" s="20"/>
      <c r="M3053" s="21"/>
      <c r="O3053" s="19"/>
      <c r="R3053" s="21"/>
      <c r="T3053" s="19"/>
      <c r="U3053" s="19"/>
      <c r="Y3053" s="22"/>
      <c r="AA3053" s="19"/>
      <c r="AF3053" s="24"/>
      <c r="AK3053" s="21"/>
      <c r="AP3053" s="21"/>
      <c r="AS3053" s="24"/>
      <c r="AT3053" s="24"/>
      <c r="AV3053" s="24"/>
    </row>
    <row r="3054" ht="15.75" customHeight="1">
      <c r="F3054" s="19"/>
      <c r="G3054" s="20"/>
      <c r="M3054" s="21"/>
      <c r="O3054" s="19"/>
      <c r="R3054" s="21"/>
      <c r="T3054" s="19"/>
      <c r="U3054" s="19"/>
      <c r="Y3054" s="22"/>
      <c r="AA3054" s="19"/>
      <c r="AF3054" s="24"/>
      <c r="AK3054" s="21"/>
      <c r="AP3054" s="21"/>
      <c r="AS3054" s="24"/>
      <c r="AT3054" s="24"/>
      <c r="AV3054" s="24"/>
    </row>
    <row r="3055" ht="15.75" customHeight="1">
      <c r="F3055" s="19"/>
      <c r="G3055" s="20"/>
      <c r="M3055" s="21"/>
      <c r="O3055" s="19"/>
      <c r="R3055" s="21"/>
      <c r="T3055" s="19"/>
      <c r="U3055" s="19"/>
      <c r="Y3055" s="22"/>
      <c r="AA3055" s="19"/>
      <c r="AF3055" s="24"/>
      <c r="AK3055" s="21"/>
      <c r="AP3055" s="21"/>
      <c r="AS3055" s="24"/>
      <c r="AT3055" s="24"/>
      <c r="AV3055" s="24"/>
    </row>
    <row r="3056" ht="15.75" customHeight="1">
      <c r="F3056" s="19"/>
      <c r="G3056" s="20"/>
      <c r="M3056" s="21"/>
      <c r="O3056" s="19"/>
      <c r="R3056" s="21"/>
      <c r="T3056" s="19"/>
      <c r="U3056" s="19"/>
      <c r="Y3056" s="22"/>
      <c r="AA3056" s="19"/>
      <c r="AF3056" s="24"/>
      <c r="AK3056" s="21"/>
      <c r="AP3056" s="21"/>
      <c r="AS3056" s="24"/>
      <c r="AT3056" s="24"/>
      <c r="AV3056" s="24"/>
    </row>
    <row r="3057" ht="15.75" customHeight="1">
      <c r="F3057" s="19"/>
      <c r="G3057" s="20"/>
      <c r="M3057" s="21"/>
      <c r="O3057" s="19"/>
      <c r="R3057" s="21"/>
      <c r="T3057" s="19"/>
      <c r="U3057" s="19"/>
      <c r="Y3057" s="22"/>
      <c r="AA3057" s="19"/>
      <c r="AF3057" s="24"/>
      <c r="AK3057" s="21"/>
      <c r="AP3057" s="21"/>
      <c r="AS3057" s="24"/>
      <c r="AT3057" s="24"/>
      <c r="AV3057" s="24"/>
    </row>
    <row r="3058" ht="15.75" customHeight="1">
      <c r="F3058" s="19"/>
      <c r="G3058" s="20"/>
      <c r="M3058" s="21"/>
      <c r="O3058" s="19"/>
      <c r="R3058" s="21"/>
      <c r="T3058" s="19"/>
      <c r="U3058" s="19"/>
      <c r="Y3058" s="22"/>
      <c r="AA3058" s="19"/>
      <c r="AF3058" s="24"/>
      <c r="AK3058" s="21"/>
      <c r="AP3058" s="21"/>
      <c r="AS3058" s="24"/>
      <c r="AT3058" s="24"/>
      <c r="AV3058" s="24"/>
    </row>
    <row r="3059" ht="15.75" customHeight="1">
      <c r="F3059" s="19"/>
      <c r="G3059" s="20"/>
      <c r="M3059" s="21"/>
      <c r="O3059" s="19"/>
      <c r="R3059" s="21"/>
      <c r="T3059" s="19"/>
      <c r="U3059" s="19"/>
      <c r="Y3059" s="22"/>
      <c r="AA3059" s="19"/>
      <c r="AF3059" s="24"/>
      <c r="AK3059" s="21"/>
      <c r="AP3059" s="21"/>
      <c r="AS3059" s="24"/>
      <c r="AT3059" s="24"/>
      <c r="AV3059" s="24"/>
    </row>
    <row r="3060" ht="15.75" customHeight="1">
      <c r="F3060" s="19"/>
      <c r="G3060" s="20"/>
      <c r="M3060" s="21"/>
      <c r="O3060" s="19"/>
      <c r="R3060" s="21"/>
      <c r="T3060" s="19"/>
      <c r="U3060" s="19"/>
      <c r="Y3060" s="22"/>
      <c r="AA3060" s="19"/>
      <c r="AF3060" s="24"/>
      <c r="AK3060" s="21"/>
      <c r="AP3060" s="21"/>
      <c r="AS3060" s="24"/>
      <c r="AT3060" s="24"/>
      <c r="AV3060" s="24"/>
    </row>
    <row r="3061" ht="15.75" customHeight="1">
      <c r="F3061" s="19"/>
      <c r="G3061" s="20"/>
      <c r="M3061" s="21"/>
      <c r="O3061" s="19"/>
      <c r="R3061" s="21"/>
      <c r="T3061" s="19"/>
      <c r="U3061" s="19"/>
      <c r="Y3061" s="22"/>
      <c r="AA3061" s="19"/>
      <c r="AF3061" s="24"/>
      <c r="AK3061" s="21"/>
      <c r="AP3061" s="21"/>
      <c r="AS3061" s="24"/>
      <c r="AT3061" s="24"/>
      <c r="AV3061" s="24"/>
    </row>
    <row r="3062" ht="15.75" customHeight="1">
      <c r="F3062" s="19"/>
      <c r="G3062" s="20"/>
      <c r="M3062" s="21"/>
      <c r="O3062" s="19"/>
      <c r="R3062" s="21"/>
      <c r="T3062" s="19"/>
      <c r="U3062" s="19"/>
      <c r="Y3062" s="22"/>
      <c r="AA3062" s="19"/>
      <c r="AF3062" s="24"/>
      <c r="AK3062" s="21"/>
      <c r="AP3062" s="21"/>
      <c r="AS3062" s="24"/>
      <c r="AT3062" s="24"/>
      <c r="AV3062" s="24"/>
    </row>
    <row r="3063" ht="15.75" customHeight="1">
      <c r="F3063" s="19"/>
      <c r="G3063" s="20"/>
      <c r="M3063" s="21"/>
      <c r="O3063" s="19"/>
      <c r="R3063" s="21"/>
      <c r="T3063" s="19"/>
      <c r="U3063" s="19"/>
      <c r="Y3063" s="22"/>
      <c r="AA3063" s="19"/>
      <c r="AF3063" s="24"/>
      <c r="AK3063" s="21"/>
      <c r="AP3063" s="21"/>
      <c r="AS3063" s="24"/>
      <c r="AT3063" s="24"/>
      <c r="AV3063" s="24"/>
    </row>
    <row r="3064" ht="15.75" customHeight="1">
      <c r="F3064" s="19"/>
      <c r="G3064" s="20"/>
      <c r="M3064" s="21"/>
      <c r="O3064" s="19"/>
      <c r="R3064" s="21"/>
      <c r="T3064" s="19"/>
      <c r="U3064" s="19"/>
      <c r="Y3064" s="22"/>
      <c r="AA3064" s="19"/>
      <c r="AF3064" s="24"/>
      <c r="AK3064" s="21"/>
      <c r="AP3064" s="21"/>
      <c r="AS3064" s="24"/>
      <c r="AT3064" s="24"/>
      <c r="AV3064" s="24"/>
    </row>
    <row r="3065" ht="15.75" customHeight="1">
      <c r="F3065" s="19"/>
      <c r="G3065" s="20"/>
      <c r="M3065" s="21"/>
      <c r="O3065" s="19"/>
      <c r="R3065" s="21"/>
      <c r="T3065" s="19"/>
      <c r="U3065" s="19"/>
      <c r="Y3065" s="22"/>
      <c r="AA3065" s="19"/>
      <c r="AF3065" s="24"/>
      <c r="AK3065" s="21"/>
      <c r="AP3065" s="21"/>
      <c r="AS3065" s="24"/>
      <c r="AT3065" s="24"/>
      <c r="AV3065" s="24"/>
    </row>
    <row r="3066" ht="15.75" customHeight="1">
      <c r="F3066" s="19"/>
      <c r="G3066" s="20"/>
      <c r="M3066" s="21"/>
      <c r="O3066" s="19"/>
      <c r="R3066" s="21"/>
      <c r="T3066" s="19"/>
      <c r="U3066" s="19"/>
      <c r="Y3066" s="22"/>
      <c r="AA3066" s="19"/>
      <c r="AF3066" s="24"/>
      <c r="AK3066" s="21"/>
      <c r="AP3066" s="21"/>
      <c r="AS3066" s="24"/>
      <c r="AT3066" s="24"/>
      <c r="AV3066" s="24"/>
    </row>
    <row r="3067" ht="15.75" customHeight="1">
      <c r="F3067" s="19"/>
      <c r="G3067" s="20"/>
      <c r="M3067" s="21"/>
      <c r="O3067" s="19"/>
      <c r="R3067" s="21"/>
      <c r="T3067" s="19"/>
      <c r="U3067" s="19"/>
      <c r="Y3067" s="22"/>
      <c r="AA3067" s="19"/>
      <c r="AF3067" s="24"/>
      <c r="AK3067" s="21"/>
      <c r="AP3067" s="21"/>
      <c r="AS3067" s="24"/>
      <c r="AT3067" s="24"/>
      <c r="AV3067" s="24"/>
    </row>
    <row r="3068" ht="15.75" customHeight="1">
      <c r="F3068" s="19"/>
      <c r="G3068" s="20"/>
      <c r="M3068" s="21"/>
      <c r="O3068" s="19"/>
      <c r="R3068" s="21"/>
      <c r="T3068" s="19"/>
      <c r="U3068" s="19"/>
      <c r="Y3068" s="22"/>
      <c r="AA3068" s="19"/>
      <c r="AF3068" s="24"/>
      <c r="AK3068" s="21"/>
      <c r="AP3068" s="21"/>
      <c r="AS3068" s="24"/>
      <c r="AT3068" s="24"/>
      <c r="AV3068" s="24"/>
    </row>
    <row r="3069" ht="15.75" customHeight="1">
      <c r="F3069" s="19"/>
      <c r="G3069" s="20"/>
      <c r="M3069" s="21"/>
      <c r="O3069" s="19"/>
      <c r="R3069" s="21"/>
      <c r="T3069" s="19"/>
      <c r="U3069" s="19"/>
      <c r="Y3069" s="22"/>
      <c r="AA3069" s="19"/>
      <c r="AF3069" s="24"/>
      <c r="AK3069" s="21"/>
      <c r="AP3069" s="21"/>
      <c r="AS3069" s="24"/>
      <c r="AT3069" s="24"/>
      <c r="AV3069" s="24"/>
    </row>
    <row r="3070" ht="15.75" customHeight="1">
      <c r="F3070" s="19"/>
      <c r="G3070" s="20"/>
      <c r="M3070" s="21"/>
      <c r="O3070" s="19"/>
      <c r="R3070" s="21"/>
      <c r="T3070" s="19"/>
      <c r="U3070" s="19"/>
      <c r="Y3070" s="22"/>
      <c r="AA3070" s="19"/>
      <c r="AF3070" s="24"/>
      <c r="AK3070" s="21"/>
      <c r="AP3070" s="21"/>
      <c r="AS3070" s="24"/>
      <c r="AT3070" s="24"/>
      <c r="AV3070" s="24"/>
    </row>
    <row r="3071" ht="15.75" customHeight="1">
      <c r="F3071" s="19"/>
      <c r="G3071" s="20"/>
      <c r="M3071" s="21"/>
      <c r="O3071" s="19"/>
      <c r="R3071" s="21"/>
      <c r="T3071" s="19"/>
      <c r="U3071" s="19"/>
      <c r="Y3071" s="22"/>
      <c r="AA3071" s="19"/>
      <c r="AF3071" s="24"/>
      <c r="AK3071" s="21"/>
      <c r="AP3071" s="21"/>
      <c r="AS3071" s="24"/>
      <c r="AT3071" s="24"/>
      <c r="AV3071" s="24"/>
    </row>
    <row r="3072" ht="15.75" customHeight="1">
      <c r="F3072" s="19"/>
      <c r="G3072" s="20"/>
      <c r="M3072" s="21"/>
      <c r="O3072" s="19"/>
      <c r="R3072" s="21"/>
      <c r="T3072" s="19"/>
      <c r="U3072" s="19"/>
      <c r="Y3072" s="22"/>
      <c r="AA3072" s="19"/>
      <c r="AF3072" s="24"/>
      <c r="AK3072" s="21"/>
      <c r="AP3072" s="21"/>
      <c r="AS3072" s="24"/>
      <c r="AT3072" s="24"/>
      <c r="AV3072" s="24"/>
    </row>
    <row r="3073" ht="15.75" customHeight="1">
      <c r="F3073" s="19"/>
      <c r="G3073" s="20"/>
      <c r="M3073" s="21"/>
      <c r="O3073" s="19"/>
      <c r="R3073" s="21"/>
      <c r="T3073" s="19"/>
      <c r="U3073" s="19"/>
      <c r="Y3073" s="22"/>
      <c r="AA3073" s="19"/>
      <c r="AF3073" s="24"/>
      <c r="AK3073" s="21"/>
      <c r="AP3073" s="21"/>
      <c r="AS3073" s="24"/>
      <c r="AT3073" s="24"/>
      <c r="AV3073" s="24"/>
    </row>
    <row r="3074" ht="15.75" customHeight="1">
      <c r="F3074" s="19"/>
      <c r="G3074" s="20"/>
      <c r="M3074" s="21"/>
      <c r="O3074" s="19"/>
      <c r="R3074" s="21"/>
      <c r="T3074" s="19"/>
      <c r="U3074" s="19"/>
      <c r="Y3074" s="22"/>
      <c r="AA3074" s="19"/>
      <c r="AF3074" s="24"/>
      <c r="AK3074" s="21"/>
      <c r="AP3074" s="21"/>
      <c r="AS3074" s="24"/>
      <c r="AT3074" s="24"/>
      <c r="AV3074" s="24"/>
    </row>
    <row r="3075" ht="15.75" customHeight="1">
      <c r="F3075" s="19"/>
      <c r="G3075" s="20"/>
      <c r="M3075" s="21"/>
      <c r="O3075" s="19"/>
      <c r="R3075" s="21"/>
      <c r="T3075" s="19"/>
      <c r="U3075" s="19"/>
      <c r="Y3075" s="22"/>
      <c r="AA3075" s="19"/>
      <c r="AF3075" s="24"/>
      <c r="AK3075" s="21"/>
      <c r="AP3075" s="21"/>
      <c r="AS3075" s="24"/>
      <c r="AT3075" s="24"/>
      <c r="AV3075" s="24"/>
    </row>
    <row r="3076" ht="15.75" customHeight="1">
      <c r="F3076" s="19"/>
      <c r="G3076" s="20"/>
      <c r="M3076" s="21"/>
      <c r="O3076" s="19"/>
      <c r="R3076" s="21"/>
      <c r="T3076" s="19"/>
      <c r="U3076" s="19"/>
      <c r="Y3076" s="22"/>
      <c r="AA3076" s="19"/>
      <c r="AF3076" s="24"/>
      <c r="AK3076" s="21"/>
      <c r="AP3076" s="21"/>
      <c r="AS3076" s="24"/>
      <c r="AT3076" s="24"/>
      <c r="AV3076" s="24"/>
    </row>
    <row r="3077" ht="15.75" customHeight="1">
      <c r="F3077" s="19"/>
      <c r="G3077" s="20"/>
      <c r="M3077" s="21"/>
      <c r="O3077" s="19"/>
      <c r="R3077" s="21"/>
      <c r="T3077" s="19"/>
      <c r="U3077" s="19"/>
      <c r="Y3077" s="22"/>
      <c r="AA3077" s="19"/>
      <c r="AF3077" s="24"/>
      <c r="AK3077" s="21"/>
      <c r="AP3077" s="21"/>
      <c r="AS3077" s="24"/>
      <c r="AT3077" s="24"/>
      <c r="AV3077" s="24"/>
    </row>
    <row r="3078" ht="15.75" customHeight="1">
      <c r="F3078" s="19"/>
      <c r="G3078" s="20"/>
      <c r="M3078" s="21"/>
      <c r="O3078" s="19"/>
      <c r="R3078" s="21"/>
      <c r="T3078" s="19"/>
      <c r="U3078" s="19"/>
      <c r="Y3078" s="22"/>
      <c r="AA3078" s="19"/>
      <c r="AF3078" s="24"/>
      <c r="AK3078" s="21"/>
      <c r="AP3078" s="21"/>
      <c r="AS3078" s="24"/>
      <c r="AT3078" s="24"/>
      <c r="AV3078" s="24"/>
    </row>
    <row r="3079" ht="15.75" customHeight="1">
      <c r="F3079" s="19"/>
      <c r="G3079" s="20"/>
      <c r="M3079" s="21"/>
      <c r="O3079" s="19"/>
      <c r="R3079" s="21"/>
      <c r="T3079" s="19"/>
      <c r="U3079" s="19"/>
      <c r="Y3079" s="22"/>
      <c r="AA3079" s="19"/>
      <c r="AF3079" s="24"/>
      <c r="AK3079" s="21"/>
      <c r="AP3079" s="21"/>
      <c r="AS3079" s="24"/>
      <c r="AT3079" s="24"/>
      <c r="AV3079" s="24"/>
    </row>
    <row r="3080" ht="15.75" customHeight="1">
      <c r="F3080" s="19"/>
      <c r="G3080" s="20"/>
      <c r="M3080" s="21"/>
      <c r="O3080" s="19"/>
      <c r="R3080" s="21"/>
      <c r="T3080" s="19"/>
      <c r="U3080" s="19"/>
      <c r="Y3080" s="22"/>
      <c r="AA3080" s="19"/>
      <c r="AF3080" s="24"/>
      <c r="AK3080" s="21"/>
      <c r="AP3080" s="21"/>
      <c r="AS3080" s="24"/>
      <c r="AT3080" s="24"/>
      <c r="AV3080" s="24"/>
    </row>
    <row r="3081" ht="15.75" customHeight="1">
      <c r="F3081" s="19"/>
      <c r="G3081" s="20"/>
      <c r="M3081" s="21"/>
      <c r="O3081" s="19"/>
      <c r="R3081" s="21"/>
      <c r="T3081" s="19"/>
      <c r="U3081" s="19"/>
      <c r="Y3081" s="22"/>
      <c r="AA3081" s="19"/>
      <c r="AF3081" s="24"/>
      <c r="AK3081" s="21"/>
      <c r="AP3081" s="21"/>
      <c r="AS3081" s="24"/>
      <c r="AT3081" s="24"/>
      <c r="AV3081" s="24"/>
    </row>
    <row r="3082" ht="15.75" customHeight="1">
      <c r="F3082" s="19"/>
      <c r="G3082" s="20"/>
      <c r="M3082" s="21"/>
      <c r="O3082" s="19"/>
      <c r="R3082" s="21"/>
      <c r="T3082" s="19"/>
      <c r="U3082" s="19"/>
      <c r="Y3082" s="22"/>
      <c r="AA3082" s="19"/>
      <c r="AF3082" s="24"/>
      <c r="AK3082" s="21"/>
      <c r="AP3082" s="21"/>
      <c r="AS3082" s="24"/>
      <c r="AT3082" s="24"/>
      <c r="AV3082" s="24"/>
    </row>
    <row r="3083" ht="15.75" customHeight="1">
      <c r="F3083" s="19"/>
      <c r="G3083" s="20"/>
      <c r="M3083" s="21"/>
      <c r="O3083" s="19"/>
      <c r="R3083" s="21"/>
      <c r="T3083" s="19"/>
      <c r="U3083" s="19"/>
      <c r="Y3083" s="22"/>
      <c r="AA3083" s="19"/>
      <c r="AF3083" s="24"/>
      <c r="AK3083" s="21"/>
      <c r="AP3083" s="21"/>
      <c r="AS3083" s="24"/>
      <c r="AT3083" s="24"/>
      <c r="AV3083" s="24"/>
    </row>
    <row r="3084" ht="15.75" customHeight="1">
      <c r="F3084" s="19"/>
      <c r="G3084" s="20"/>
      <c r="M3084" s="21"/>
      <c r="O3084" s="19"/>
      <c r="R3084" s="21"/>
      <c r="T3084" s="19"/>
      <c r="U3084" s="19"/>
      <c r="Y3084" s="22"/>
      <c r="AA3084" s="19"/>
      <c r="AF3084" s="24"/>
      <c r="AK3084" s="21"/>
      <c r="AP3084" s="21"/>
      <c r="AS3084" s="24"/>
      <c r="AT3084" s="24"/>
      <c r="AV3084" s="24"/>
    </row>
    <row r="3085" ht="15.75" customHeight="1">
      <c r="F3085" s="19"/>
      <c r="G3085" s="20"/>
      <c r="M3085" s="21"/>
      <c r="O3085" s="19"/>
      <c r="R3085" s="21"/>
      <c r="T3085" s="19"/>
      <c r="U3085" s="19"/>
      <c r="Y3085" s="22"/>
      <c r="AA3085" s="19"/>
      <c r="AF3085" s="24"/>
      <c r="AK3085" s="21"/>
      <c r="AP3085" s="21"/>
      <c r="AS3085" s="24"/>
      <c r="AT3085" s="24"/>
      <c r="AV3085" s="24"/>
    </row>
    <row r="3086" ht="15.75" customHeight="1">
      <c r="F3086" s="19"/>
      <c r="G3086" s="20"/>
      <c r="M3086" s="21"/>
      <c r="O3086" s="19"/>
      <c r="R3086" s="21"/>
      <c r="T3086" s="19"/>
      <c r="U3086" s="19"/>
      <c r="Y3086" s="22"/>
      <c r="AA3086" s="19"/>
      <c r="AF3086" s="24"/>
      <c r="AK3086" s="21"/>
      <c r="AP3086" s="21"/>
      <c r="AS3086" s="24"/>
      <c r="AT3086" s="24"/>
      <c r="AV3086" s="24"/>
    </row>
    <row r="3087" ht="15.75" customHeight="1">
      <c r="F3087" s="19"/>
      <c r="G3087" s="20"/>
      <c r="M3087" s="21"/>
      <c r="O3087" s="19"/>
      <c r="R3087" s="21"/>
      <c r="T3087" s="19"/>
      <c r="U3087" s="19"/>
      <c r="Y3087" s="22"/>
      <c r="AA3087" s="19"/>
      <c r="AF3087" s="24"/>
      <c r="AK3087" s="21"/>
      <c r="AP3087" s="21"/>
      <c r="AS3087" s="24"/>
      <c r="AT3087" s="24"/>
      <c r="AV3087" s="24"/>
    </row>
    <row r="3088" ht="15.75" customHeight="1">
      <c r="F3088" s="19"/>
      <c r="G3088" s="20"/>
      <c r="M3088" s="21"/>
      <c r="O3088" s="19"/>
      <c r="R3088" s="21"/>
      <c r="T3088" s="19"/>
      <c r="U3088" s="19"/>
      <c r="Y3088" s="22"/>
      <c r="AA3088" s="19"/>
      <c r="AF3088" s="24"/>
      <c r="AK3088" s="21"/>
      <c r="AP3088" s="21"/>
      <c r="AS3088" s="24"/>
      <c r="AT3088" s="24"/>
      <c r="AV3088" s="24"/>
    </row>
    <row r="3089" ht="15.75" customHeight="1">
      <c r="F3089" s="19"/>
      <c r="G3089" s="20"/>
      <c r="M3089" s="21"/>
      <c r="O3089" s="19"/>
      <c r="R3089" s="21"/>
      <c r="T3089" s="19"/>
      <c r="U3089" s="19"/>
      <c r="Y3089" s="22"/>
      <c r="AA3089" s="19"/>
      <c r="AF3089" s="24"/>
      <c r="AK3089" s="21"/>
      <c r="AP3089" s="21"/>
      <c r="AS3089" s="24"/>
      <c r="AT3089" s="24"/>
      <c r="AV3089" s="24"/>
    </row>
    <row r="3090" ht="15.75" customHeight="1">
      <c r="F3090" s="19"/>
      <c r="G3090" s="20"/>
      <c r="M3090" s="21"/>
      <c r="O3090" s="19"/>
      <c r="R3090" s="21"/>
      <c r="T3090" s="19"/>
      <c r="U3090" s="19"/>
      <c r="Y3090" s="22"/>
      <c r="AA3090" s="19"/>
      <c r="AF3090" s="24"/>
      <c r="AK3090" s="21"/>
      <c r="AP3090" s="21"/>
      <c r="AS3090" s="24"/>
      <c r="AT3090" s="24"/>
      <c r="AV3090" s="24"/>
    </row>
    <row r="3091" ht="15.75" customHeight="1">
      <c r="F3091" s="19"/>
      <c r="G3091" s="20"/>
      <c r="M3091" s="21"/>
      <c r="O3091" s="19"/>
      <c r="R3091" s="21"/>
      <c r="T3091" s="19"/>
      <c r="U3091" s="19"/>
      <c r="Y3091" s="22"/>
      <c r="AA3091" s="19"/>
      <c r="AF3091" s="24"/>
      <c r="AK3091" s="21"/>
      <c r="AP3091" s="21"/>
      <c r="AS3091" s="24"/>
      <c r="AT3091" s="24"/>
      <c r="AV3091" s="24"/>
    </row>
    <row r="3092" ht="15.75" customHeight="1">
      <c r="F3092" s="19"/>
      <c r="G3092" s="20"/>
      <c r="M3092" s="21"/>
      <c r="O3092" s="19"/>
      <c r="R3092" s="21"/>
      <c r="T3092" s="19"/>
      <c r="U3092" s="19"/>
      <c r="Y3092" s="22"/>
      <c r="AA3092" s="19"/>
      <c r="AF3092" s="24"/>
      <c r="AK3092" s="21"/>
      <c r="AP3092" s="21"/>
      <c r="AS3092" s="24"/>
      <c r="AT3092" s="24"/>
      <c r="AV3092" s="24"/>
    </row>
    <row r="3093" ht="15.75" customHeight="1">
      <c r="F3093" s="19"/>
      <c r="G3093" s="20"/>
      <c r="M3093" s="21"/>
      <c r="O3093" s="19"/>
      <c r="R3093" s="21"/>
      <c r="T3093" s="19"/>
      <c r="U3093" s="19"/>
      <c r="Y3093" s="22"/>
      <c r="AA3093" s="19"/>
      <c r="AF3093" s="24"/>
      <c r="AK3093" s="21"/>
      <c r="AP3093" s="21"/>
      <c r="AS3093" s="24"/>
      <c r="AT3093" s="24"/>
      <c r="AV3093" s="24"/>
    </row>
    <row r="3094" ht="15.75" customHeight="1">
      <c r="F3094" s="19"/>
      <c r="G3094" s="20"/>
      <c r="M3094" s="21"/>
      <c r="O3094" s="19"/>
      <c r="R3094" s="21"/>
      <c r="T3094" s="19"/>
      <c r="U3094" s="19"/>
      <c r="Y3094" s="22"/>
      <c r="AA3094" s="19"/>
      <c r="AF3094" s="24"/>
      <c r="AK3094" s="21"/>
      <c r="AP3094" s="21"/>
      <c r="AS3094" s="24"/>
      <c r="AT3094" s="24"/>
      <c r="AV3094" s="24"/>
    </row>
    <row r="3095" ht="15.75" customHeight="1">
      <c r="F3095" s="19"/>
      <c r="G3095" s="20"/>
      <c r="M3095" s="21"/>
      <c r="O3095" s="19"/>
      <c r="R3095" s="21"/>
      <c r="T3095" s="19"/>
      <c r="U3095" s="19"/>
      <c r="Y3095" s="22"/>
      <c r="AA3095" s="19"/>
      <c r="AF3095" s="24"/>
      <c r="AK3095" s="21"/>
      <c r="AP3095" s="21"/>
      <c r="AS3095" s="24"/>
      <c r="AT3095" s="24"/>
      <c r="AV3095" s="24"/>
    </row>
    <row r="3096" ht="15.75" customHeight="1">
      <c r="F3096" s="19"/>
      <c r="G3096" s="20"/>
      <c r="M3096" s="21"/>
      <c r="O3096" s="19"/>
      <c r="R3096" s="21"/>
      <c r="T3096" s="19"/>
      <c r="U3096" s="19"/>
      <c r="Y3096" s="22"/>
      <c r="AA3096" s="19"/>
      <c r="AF3096" s="24"/>
      <c r="AK3096" s="21"/>
      <c r="AP3096" s="21"/>
      <c r="AS3096" s="24"/>
      <c r="AT3096" s="24"/>
      <c r="AV3096" s="24"/>
    </row>
    <row r="3097" ht="15.75" customHeight="1">
      <c r="F3097" s="19"/>
      <c r="G3097" s="20"/>
      <c r="M3097" s="21"/>
      <c r="O3097" s="19"/>
      <c r="R3097" s="21"/>
      <c r="T3097" s="19"/>
      <c r="U3097" s="19"/>
      <c r="Y3097" s="22"/>
      <c r="AA3097" s="19"/>
      <c r="AF3097" s="24"/>
      <c r="AK3097" s="21"/>
      <c r="AP3097" s="21"/>
      <c r="AS3097" s="24"/>
      <c r="AT3097" s="24"/>
      <c r="AV3097" s="24"/>
    </row>
    <row r="3098" ht="15.75" customHeight="1">
      <c r="F3098" s="19"/>
      <c r="G3098" s="20"/>
      <c r="M3098" s="21"/>
      <c r="O3098" s="19"/>
      <c r="R3098" s="21"/>
      <c r="T3098" s="19"/>
      <c r="U3098" s="19"/>
      <c r="Y3098" s="22"/>
      <c r="AA3098" s="19"/>
      <c r="AF3098" s="24"/>
      <c r="AK3098" s="21"/>
      <c r="AP3098" s="21"/>
      <c r="AS3098" s="24"/>
      <c r="AT3098" s="24"/>
      <c r="AV3098" s="24"/>
    </row>
    <row r="3099" ht="15.75" customHeight="1">
      <c r="F3099" s="19"/>
      <c r="G3099" s="20"/>
      <c r="M3099" s="21"/>
      <c r="O3099" s="19"/>
      <c r="R3099" s="21"/>
      <c r="T3099" s="19"/>
      <c r="U3099" s="19"/>
      <c r="Y3099" s="22"/>
      <c r="AA3099" s="19"/>
      <c r="AF3099" s="24"/>
      <c r="AK3099" s="21"/>
      <c r="AP3099" s="21"/>
      <c r="AS3099" s="24"/>
      <c r="AT3099" s="24"/>
      <c r="AV3099" s="24"/>
    </row>
    <row r="3100" ht="15.75" customHeight="1">
      <c r="F3100" s="19"/>
      <c r="G3100" s="20"/>
      <c r="M3100" s="21"/>
      <c r="O3100" s="19"/>
      <c r="R3100" s="21"/>
      <c r="T3100" s="19"/>
      <c r="U3100" s="19"/>
      <c r="Y3100" s="22"/>
      <c r="AA3100" s="19"/>
      <c r="AF3100" s="24"/>
      <c r="AK3100" s="21"/>
      <c r="AP3100" s="21"/>
      <c r="AS3100" s="24"/>
      <c r="AT3100" s="24"/>
      <c r="AV3100" s="24"/>
    </row>
    <row r="3101" ht="15.75" customHeight="1">
      <c r="F3101" s="19"/>
      <c r="G3101" s="20"/>
      <c r="M3101" s="21"/>
      <c r="O3101" s="19"/>
      <c r="R3101" s="21"/>
      <c r="T3101" s="19"/>
      <c r="U3101" s="19"/>
      <c r="Y3101" s="22"/>
      <c r="AA3101" s="19"/>
      <c r="AF3101" s="24"/>
      <c r="AK3101" s="21"/>
      <c r="AP3101" s="21"/>
      <c r="AS3101" s="24"/>
      <c r="AT3101" s="24"/>
      <c r="AV3101" s="24"/>
    </row>
    <row r="3102" ht="15.75" customHeight="1">
      <c r="F3102" s="19"/>
      <c r="G3102" s="20"/>
      <c r="M3102" s="21"/>
      <c r="O3102" s="19"/>
      <c r="R3102" s="21"/>
      <c r="T3102" s="19"/>
      <c r="U3102" s="19"/>
      <c r="Y3102" s="22"/>
      <c r="AA3102" s="19"/>
      <c r="AF3102" s="24"/>
      <c r="AK3102" s="21"/>
      <c r="AP3102" s="21"/>
      <c r="AS3102" s="24"/>
      <c r="AT3102" s="24"/>
      <c r="AV3102" s="24"/>
    </row>
    <row r="3103" ht="15.75" customHeight="1">
      <c r="F3103" s="19"/>
      <c r="G3103" s="20"/>
      <c r="M3103" s="21"/>
      <c r="O3103" s="19"/>
      <c r="R3103" s="21"/>
      <c r="T3103" s="19"/>
      <c r="U3103" s="19"/>
      <c r="Y3103" s="22"/>
      <c r="AA3103" s="19"/>
      <c r="AF3103" s="24"/>
      <c r="AK3103" s="21"/>
      <c r="AP3103" s="21"/>
      <c r="AS3103" s="24"/>
      <c r="AT3103" s="24"/>
      <c r="AV3103" s="24"/>
    </row>
    <row r="3104" ht="15.75" customHeight="1">
      <c r="F3104" s="19"/>
      <c r="G3104" s="20"/>
      <c r="M3104" s="21"/>
      <c r="O3104" s="19"/>
      <c r="R3104" s="21"/>
      <c r="T3104" s="19"/>
      <c r="U3104" s="19"/>
      <c r="Y3104" s="22"/>
      <c r="AA3104" s="19"/>
      <c r="AF3104" s="24"/>
      <c r="AK3104" s="21"/>
      <c r="AP3104" s="21"/>
      <c r="AS3104" s="24"/>
      <c r="AT3104" s="24"/>
      <c r="AV3104" s="24"/>
    </row>
    <row r="3105" ht="15.75" customHeight="1">
      <c r="F3105" s="19"/>
      <c r="G3105" s="20"/>
      <c r="M3105" s="21"/>
      <c r="O3105" s="19"/>
      <c r="R3105" s="21"/>
      <c r="T3105" s="19"/>
      <c r="U3105" s="19"/>
      <c r="Y3105" s="22"/>
      <c r="AA3105" s="19"/>
      <c r="AF3105" s="24"/>
      <c r="AK3105" s="21"/>
      <c r="AP3105" s="21"/>
      <c r="AS3105" s="24"/>
      <c r="AT3105" s="24"/>
      <c r="AV3105" s="24"/>
    </row>
    <row r="3106" ht="15.75" customHeight="1">
      <c r="F3106" s="19"/>
      <c r="G3106" s="20"/>
      <c r="M3106" s="21"/>
      <c r="O3106" s="19"/>
      <c r="R3106" s="21"/>
      <c r="T3106" s="19"/>
      <c r="U3106" s="19"/>
      <c r="Y3106" s="22"/>
      <c r="AA3106" s="19"/>
      <c r="AF3106" s="24"/>
      <c r="AK3106" s="21"/>
      <c r="AP3106" s="21"/>
      <c r="AS3106" s="24"/>
      <c r="AT3106" s="24"/>
      <c r="AV3106" s="24"/>
    </row>
    <row r="3107" ht="15.75" customHeight="1">
      <c r="F3107" s="19"/>
      <c r="G3107" s="20"/>
      <c r="M3107" s="21"/>
      <c r="O3107" s="19"/>
      <c r="R3107" s="21"/>
      <c r="T3107" s="19"/>
      <c r="U3107" s="19"/>
      <c r="Y3107" s="22"/>
      <c r="AA3107" s="19"/>
      <c r="AF3107" s="24"/>
      <c r="AK3107" s="21"/>
      <c r="AP3107" s="21"/>
      <c r="AS3107" s="24"/>
      <c r="AT3107" s="24"/>
      <c r="AV3107" s="24"/>
    </row>
    <row r="3108" ht="15.75" customHeight="1">
      <c r="F3108" s="19"/>
      <c r="G3108" s="20"/>
      <c r="M3108" s="21"/>
      <c r="O3108" s="19"/>
      <c r="R3108" s="21"/>
      <c r="T3108" s="19"/>
      <c r="U3108" s="19"/>
      <c r="Y3108" s="22"/>
      <c r="AA3108" s="19"/>
      <c r="AF3108" s="24"/>
      <c r="AK3108" s="21"/>
      <c r="AP3108" s="21"/>
      <c r="AS3108" s="24"/>
      <c r="AT3108" s="24"/>
      <c r="AV3108" s="24"/>
    </row>
    <row r="3109" ht="15.75" customHeight="1">
      <c r="F3109" s="19"/>
      <c r="G3109" s="20"/>
      <c r="M3109" s="21"/>
      <c r="O3109" s="19"/>
      <c r="R3109" s="21"/>
      <c r="T3109" s="19"/>
      <c r="U3109" s="19"/>
      <c r="Y3109" s="22"/>
      <c r="AA3109" s="19"/>
      <c r="AF3109" s="24"/>
      <c r="AK3109" s="21"/>
      <c r="AP3109" s="21"/>
      <c r="AS3109" s="24"/>
      <c r="AT3109" s="24"/>
      <c r="AV3109" s="24"/>
    </row>
    <row r="3110" ht="15.75" customHeight="1">
      <c r="F3110" s="19"/>
      <c r="G3110" s="20"/>
      <c r="M3110" s="21"/>
      <c r="O3110" s="19"/>
      <c r="R3110" s="21"/>
      <c r="T3110" s="19"/>
      <c r="U3110" s="19"/>
      <c r="Y3110" s="22"/>
      <c r="AA3110" s="19"/>
      <c r="AF3110" s="24"/>
      <c r="AK3110" s="21"/>
      <c r="AP3110" s="21"/>
      <c r="AS3110" s="24"/>
      <c r="AT3110" s="24"/>
      <c r="AV3110" s="24"/>
    </row>
    <row r="3111" ht="15.75" customHeight="1">
      <c r="F3111" s="19"/>
      <c r="G3111" s="20"/>
      <c r="M3111" s="21"/>
      <c r="O3111" s="19"/>
      <c r="R3111" s="21"/>
      <c r="T3111" s="19"/>
      <c r="U3111" s="19"/>
      <c r="Y3111" s="22"/>
      <c r="AA3111" s="19"/>
      <c r="AF3111" s="24"/>
      <c r="AK3111" s="21"/>
      <c r="AP3111" s="21"/>
      <c r="AS3111" s="24"/>
      <c r="AT3111" s="24"/>
      <c r="AV3111" s="24"/>
    </row>
    <row r="3112" ht="15.75" customHeight="1">
      <c r="F3112" s="19"/>
      <c r="G3112" s="20"/>
      <c r="M3112" s="21"/>
      <c r="O3112" s="19"/>
      <c r="R3112" s="21"/>
      <c r="T3112" s="19"/>
      <c r="U3112" s="19"/>
      <c r="Y3112" s="22"/>
      <c r="AA3112" s="19"/>
      <c r="AF3112" s="24"/>
      <c r="AK3112" s="21"/>
      <c r="AP3112" s="21"/>
      <c r="AS3112" s="24"/>
      <c r="AT3112" s="24"/>
      <c r="AV3112" s="24"/>
    </row>
    <row r="3113" ht="15.75" customHeight="1">
      <c r="F3113" s="19"/>
      <c r="G3113" s="20"/>
      <c r="M3113" s="21"/>
      <c r="O3113" s="19"/>
      <c r="R3113" s="21"/>
      <c r="T3113" s="19"/>
      <c r="U3113" s="19"/>
      <c r="Y3113" s="22"/>
      <c r="AA3113" s="19"/>
      <c r="AF3113" s="24"/>
      <c r="AK3113" s="21"/>
      <c r="AP3113" s="21"/>
      <c r="AS3113" s="24"/>
      <c r="AT3113" s="24"/>
      <c r="AV3113" s="24"/>
    </row>
    <row r="3114" ht="15.75" customHeight="1">
      <c r="F3114" s="19"/>
      <c r="G3114" s="20"/>
      <c r="M3114" s="21"/>
      <c r="O3114" s="19"/>
      <c r="R3114" s="21"/>
      <c r="T3114" s="19"/>
      <c r="U3114" s="19"/>
      <c r="Y3114" s="22"/>
      <c r="AA3114" s="19"/>
      <c r="AF3114" s="24"/>
      <c r="AK3114" s="21"/>
      <c r="AP3114" s="21"/>
      <c r="AS3114" s="24"/>
      <c r="AT3114" s="24"/>
      <c r="AV3114" s="24"/>
    </row>
    <row r="3115" ht="15.75" customHeight="1">
      <c r="F3115" s="19"/>
      <c r="G3115" s="20"/>
      <c r="M3115" s="21"/>
      <c r="O3115" s="19"/>
      <c r="R3115" s="21"/>
      <c r="T3115" s="19"/>
      <c r="U3115" s="19"/>
      <c r="Y3115" s="22"/>
      <c r="AA3115" s="19"/>
      <c r="AF3115" s="24"/>
      <c r="AK3115" s="21"/>
      <c r="AP3115" s="21"/>
      <c r="AS3115" s="24"/>
      <c r="AT3115" s="24"/>
      <c r="AV3115" s="24"/>
    </row>
    <row r="3116" ht="15.75" customHeight="1">
      <c r="F3116" s="19"/>
      <c r="G3116" s="20"/>
      <c r="M3116" s="21"/>
      <c r="O3116" s="19"/>
      <c r="R3116" s="21"/>
      <c r="T3116" s="19"/>
      <c r="U3116" s="19"/>
      <c r="Y3116" s="22"/>
      <c r="AA3116" s="19"/>
      <c r="AF3116" s="24"/>
      <c r="AK3116" s="21"/>
      <c r="AP3116" s="21"/>
      <c r="AS3116" s="24"/>
      <c r="AT3116" s="24"/>
      <c r="AV3116" s="24"/>
    </row>
    <row r="3117" ht="15.75" customHeight="1">
      <c r="F3117" s="19"/>
      <c r="G3117" s="20"/>
      <c r="M3117" s="21"/>
      <c r="O3117" s="19"/>
      <c r="R3117" s="21"/>
      <c r="T3117" s="19"/>
      <c r="U3117" s="19"/>
      <c r="Y3117" s="22"/>
      <c r="AA3117" s="19"/>
      <c r="AF3117" s="24"/>
      <c r="AK3117" s="21"/>
      <c r="AP3117" s="21"/>
      <c r="AS3117" s="24"/>
      <c r="AT3117" s="24"/>
      <c r="AV3117" s="24"/>
    </row>
    <row r="3118" ht="15.75" customHeight="1">
      <c r="F3118" s="19"/>
      <c r="G3118" s="20"/>
      <c r="M3118" s="21"/>
      <c r="O3118" s="19"/>
      <c r="R3118" s="21"/>
      <c r="T3118" s="19"/>
      <c r="U3118" s="19"/>
      <c r="Y3118" s="22"/>
      <c r="AA3118" s="19"/>
      <c r="AF3118" s="24"/>
      <c r="AK3118" s="21"/>
      <c r="AP3118" s="21"/>
      <c r="AS3118" s="24"/>
      <c r="AT3118" s="24"/>
      <c r="AV3118" s="24"/>
    </row>
    <row r="3119" ht="15.75" customHeight="1">
      <c r="F3119" s="19"/>
      <c r="G3119" s="20"/>
      <c r="M3119" s="21"/>
      <c r="O3119" s="19"/>
      <c r="R3119" s="21"/>
      <c r="T3119" s="19"/>
      <c r="U3119" s="19"/>
      <c r="Y3119" s="22"/>
      <c r="AA3119" s="19"/>
      <c r="AF3119" s="24"/>
      <c r="AK3119" s="21"/>
      <c r="AP3119" s="21"/>
      <c r="AS3119" s="24"/>
      <c r="AT3119" s="24"/>
      <c r="AV3119" s="24"/>
    </row>
    <row r="3120" ht="15.75" customHeight="1">
      <c r="F3120" s="19"/>
      <c r="G3120" s="20"/>
      <c r="M3120" s="21"/>
      <c r="O3120" s="19"/>
      <c r="R3120" s="21"/>
      <c r="T3120" s="19"/>
      <c r="U3120" s="19"/>
      <c r="Y3120" s="22"/>
      <c r="AA3120" s="19"/>
      <c r="AF3120" s="24"/>
      <c r="AK3120" s="21"/>
      <c r="AP3120" s="21"/>
      <c r="AS3120" s="24"/>
      <c r="AT3120" s="24"/>
      <c r="AV3120" s="24"/>
    </row>
    <row r="3121" ht="15.75" customHeight="1">
      <c r="F3121" s="19"/>
      <c r="G3121" s="20"/>
      <c r="M3121" s="21"/>
      <c r="O3121" s="19"/>
      <c r="R3121" s="21"/>
      <c r="T3121" s="19"/>
      <c r="U3121" s="19"/>
      <c r="Y3121" s="22"/>
      <c r="AA3121" s="19"/>
      <c r="AF3121" s="24"/>
      <c r="AK3121" s="21"/>
      <c r="AP3121" s="21"/>
      <c r="AS3121" s="24"/>
      <c r="AT3121" s="24"/>
      <c r="AV3121" s="24"/>
    </row>
    <row r="3122" ht="15.75" customHeight="1">
      <c r="F3122" s="19"/>
      <c r="G3122" s="20"/>
      <c r="M3122" s="21"/>
      <c r="O3122" s="19"/>
      <c r="R3122" s="21"/>
      <c r="T3122" s="19"/>
      <c r="U3122" s="19"/>
      <c r="Y3122" s="22"/>
      <c r="AA3122" s="19"/>
      <c r="AF3122" s="24"/>
      <c r="AK3122" s="21"/>
      <c r="AP3122" s="21"/>
      <c r="AS3122" s="24"/>
      <c r="AT3122" s="24"/>
      <c r="AV3122" s="24"/>
    </row>
    <row r="3123" ht="15.75" customHeight="1">
      <c r="F3123" s="19"/>
      <c r="G3123" s="20"/>
      <c r="M3123" s="21"/>
      <c r="O3123" s="19"/>
      <c r="R3123" s="21"/>
      <c r="T3123" s="19"/>
      <c r="U3123" s="19"/>
      <c r="Y3123" s="22"/>
      <c r="AA3123" s="19"/>
      <c r="AF3123" s="24"/>
      <c r="AK3123" s="21"/>
      <c r="AP3123" s="21"/>
      <c r="AS3123" s="24"/>
      <c r="AT3123" s="24"/>
      <c r="AV3123" s="24"/>
    </row>
    <row r="3124" ht="15.75" customHeight="1">
      <c r="F3124" s="19"/>
      <c r="G3124" s="20"/>
      <c r="M3124" s="21"/>
      <c r="O3124" s="19"/>
      <c r="R3124" s="21"/>
      <c r="T3124" s="19"/>
      <c r="U3124" s="19"/>
      <c r="Y3124" s="22"/>
      <c r="AA3124" s="19"/>
      <c r="AF3124" s="24"/>
      <c r="AK3124" s="21"/>
      <c r="AP3124" s="21"/>
      <c r="AS3124" s="24"/>
      <c r="AT3124" s="24"/>
      <c r="AV3124" s="24"/>
    </row>
    <row r="3125" ht="15.75" customHeight="1">
      <c r="F3125" s="19"/>
      <c r="G3125" s="20"/>
      <c r="M3125" s="21"/>
      <c r="O3125" s="19"/>
      <c r="R3125" s="21"/>
      <c r="T3125" s="19"/>
      <c r="U3125" s="19"/>
      <c r="Y3125" s="22"/>
      <c r="AA3125" s="19"/>
      <c r="AF3125" s="24"/>
      <c r="AK3125" s="21"/>
      <c r="AP3125" s="21"/>
      <c r="AS3125" s="24"/>
      <c r="AT3125" s="24"/>
      <c r="AV3125" s="24"/>
    </row>
    <row r="3126" ht="15.75" customHeight="1">
      <c r="F3126" s="19"/>
      <c r="G3126" s="20"/>
      <c r="M3126" s="21"/>
      <c r="O3126" s="19"/>
      <c r="R3126" s="21"/>
      <c r="T3126" s="19"/>
      <c r="U3126" s="19"/>
      <c r="Y3126" s="22"/>
      <c r="AA3126" s="19"/>
      <c r="AF3126" s="24"/>
      <c r="AK3126" s="21"/>
      <c r="AP3126" s="21"/>
      <c r="AS3126" s="24"/>
      <c r="AT3126" s="24"/>
      <c r="AV3126" s="24"/>
    </row>
    <row r="3127" ht="15.75" customHeight="1">
      <c r="F3127" s="19"/>
      <c r="G3127" s="20"/>
      <c r="M3127" s="21"/>
      <c r="O3127" s="19"/>
      <c r="R3127" s="21"/>
      <c r="T3127" s="19"/>
      <c r="U3127" s="19"/>
      <c r="Y3127" s="22"/>
      <c r="AA3127" s="19"/>
      <c r="AF3127" s="24"/>
      <c r="AK3127" s="21"/>
      <c r="AP3127" s="21"/>
      <c r="AS3127" s="24"/>
      <c r="AT3127" s="24"/>
      <c r="AV3127" s="24"/>
    </row>
    <row r="3128" ht="15.75" customHeight="1">
      <c r="F3128" s="19"/>
      <c r="G3128" s="20"/>
      <c r="M3128" s="21"/>
      <c r="O3128" s="19"/>
      <c r="R3128" s="21"/>
      <c r="T3128" s="19"/>
      <c r="U3128" s="19"/>
      <c r="Y3128" s="22"/>
      <c r="AA3128" s="19"/>
      <c r="AF3128" s="24"/>
      <c r="AK3128" s="21"/>
      <c r="AP3128" s="21"/>
      <c r="AS3128" s="24"/>
      <c r="AT3128" s="24"/>
      <c r="AV3128" s="24"/>
    </row>
    <row r="3129" ht="15.75" customHeight="1">
      <c r="F3129" s="19"/>
      <c r="G3129" s="20"/>
      <c r="M3129" s="21"/>
      <c r="O3129" s="19"/>
      <c r="R3129" s="21"/>
      <c r="T3129" s="19"/>
      <c r="U3129" s="19"/>
      <c r="Y3129" s="22"/>
      <c r="AA3129" s="19"/>
      <c r="AF3129" s="24"/>
      <c r="AK3129" s="21"/>
      <c r="AP3129" s="21"/>
      <c r="AS3129" s="24"/>
      <c r="AT3129" s="24"/>
      <c r="AV3129" s="24"/>
    </row>
    <row r="3130" ht="15.75" customHeight="1">
      <c r="F3130" s="19"/>
      <c r="G3130" s="20"/>
      <c r="M3130" s="21"/>
      <c r="O3130" s="19"/>
      <c r="R3130" s="21"/>
      <c r="T3130" s="19"/>
      <c r="U3130" s="19"/>
      <c r="Y3130" s="22"/>
      <c r="AA3130" s="19"/>
      <c r="AF3130" s="24"/>
      <c r="AK3130" s="21"/>
      <c r="AP3130" s="21"/>
      <c r="AS3130" s="24"/>
      <c r="AT3130" s="24"/>
      <c r="AV3130" s="24"/>
    </row>
    <row r="3131" ht="15.75" customHeight="1">
      <c r="F3131" s="19"/>
      <c r="G3131" s="20"/>
      <c r="M3131" s="21"/>
      <c r="O3131" s="19"/>
      <c r="R3131" s="21"/>
      <c r="T3131" s="19"/>
      <c r="U3131" s="19"/>
      <c r="Y3131" s="22"/>
      <c r="AA3131" s="19"/>
      <c r="AF3131" s="24"/>
      <c r="AK3131" s="21"/>
      <c r="AP3131" s="21"/>
      <c r="AS3131" s="24"/>
      <c r="AT3131" s="24"/>
      <c r="AV3131" s="24"/>
    </row>
    <row r="3132" ht="15.75" customHeight="1">
      <c r="F3132" s="19"/>
      <c r="G3132" s="20"/>
      <c r="M3132" s="21"/>
      <c r="O3132" s="19"/>
      <c r="R3132" s="21"/>
      <c r="T3132" s="19"/>
      <c r="U3132" s="19"/>
      <c r="Y3132" s="22"/>
      <c r="AA3132" s="19"/>
      <c r="AF3132" s="24"/>
      <c r="AK3132" s="21"/>
      <c r="AP3132" s="21"/>
      <c r="AS3132" s="24"/>
      <c r="AT3132" s="24"/>
      <c r="AV3132" s="24"/>
    </row>
    <row r="3133" ht="15.75" customHeight="1">
      <c r="F3133" s="19"/>
      <c r="G3133" s="20"/>
      <c r="M3133" s="21"/>
      <c r="O3133" s="19"/>
      <c r="R3133" s="21"/>
      <c r="T3133" s="19"/>
      <c r="U3133" s="19"/>
      <c r="Y3133" s="22"/>
      <c r="AA3133" s="19"/>
      <c r="AF3133" s="24"/>
      <c r="AK3133" s="21"/>
      <c r="AP3133" s="21"/>
      <c r="AS3133" s="24"/>
      <c r="AT3133" s="24"/>
      <c r="AV3133" s="24"/>
    </row>
    <row r="3134" ht="15.75" customHeight="1">
      <c r="F3134" s="19"/>
      <c r="G3134" s="20"/>
      <c r="M3134" s="21"/>
      <c r="O3134" s="19"/>
      <c r="R3134" s="21"/>
      <c r="T3134" s="19"/>
      <c r="U3134" s="19"/>
      <c r="Y3134" s="22"/>
      <c r="AA3134" s="19"/>
      <c r="AF3134" s="24"/>
      <c r="AK3134" s="21"/>
      <c r="AP3134" s="21"/>
      <c r="AS3134" s="24"/>
      <c r="AT3134" s="24"/>
      <c r="AV3134" s="24"/>
    </row>
    <row r="3135" ht="15.75" customHeight="1">
      <c r="F3135" s="19"/>
      <c r="G3135" s="20"/>
      <c r="M3135" s="21"/>
      <c r="O3135" s="19"/>
      <c r="R3135" s="21"/>
      <c r="T3135" s="19"/>
      <c r="U3135" s="19"/>
      <c r="Y3135" s="22"/>
      <c r="AA3135" s="19"/>
      <c r="AF3135" s="24"/>
      <c r="AK3135" s="21"/>
      <c r="AP3135" s="21"/>
      <c r="AS3135" s="24"/>
      <c r="AT3135" s="24"/>
      <c r="AV3135" s="24"/>
    </row>
    <row r="3136" ht="15.75" customHeight="1">
      <c r="F3136" s="19"/>
      <c r="G3136" s="20"/>
      <c r="M3136" s="21"/>
      <c r="O3136" s="19"/>
      <c r="R3136" s="21"/>
      <c r="T3136" s="19"/>
      <c r="U3136" s="19"/>
      <c r="Y3136" s="22"/>
      <c r="AA3136" s="19"/>
      <c r="AF3136" s="24"/>
      <c r="AK3136" s="21"/>
      <c r="AP3136" s="21"/>
      <c r="AS3136" s="24"/>
      <c r="AT3136" s="24"/>
      <c r="AV3136" s="24"/>
    </row>
    <row r="3137" ht="15.75" customHeight="1">
      <c r="F3137" s="19"/>
      <c r="G3137" s="20"/>
      <c r="M3137" s="21"/>
      <c r="O3137" s="19"/>
      <c r="R3137" s="21"/>
      <c r="T3137" s="19"/>
      <c r="U3137" s="19"/>
      <c r="Y3137" s="22"/>
      <c r="AA3137" s="19"/>
      <c r="AF3137" s="24"/>
      <c r="AK3137" s="21"/>
      <c r="AP3137" s="21"/>
      <c r="AS3137" s="24"/>
      <c r="AT3137" s="24"/>
      <c r="AV3137" s="24"/>
    </row>
    <row r="3138" ht="15.75" customHeight="1">
      <c r="F3138" s="19"/>
      <c r="G3138" s="20"/>
      <c r="M3138" s="21"/>
      <c r="O3138" s="19"/>
      <c r="R3138" s="21"/>
      <c r="T3138" s="19"/>
      <c r="U3138" s="19"/>
      <c r="Y3138" s="22"/>
      <c r="AA3138" s="19"/>
      <c r="AF3138" s="24"/>
      <c r="AK3138" s="21"/>
      <c r="AP3138" s="21"/>
      <c r="AS3138" s="24"/>
      <c r="AT3138" s="24"/>
      <c r="AV3138" s="24"/>
    </row>
    <row r="3139" ht="15.75" customHeight="1">
      <c r="F3139" s="19"/>
      <c r="G3139" s="20"/>
      <c r="M3139" s="21"/>
      <c r="O3139" s="19"/>
      <c r="R3139" s="21"/>
      <c r="T3139" s="19"/>
      <c r="U3139" s="19"/>
      <c r="Y3139" s="22"/>
      <c r="AA3139" s="19"/>
      <c r="AF3139" s="24"/>
      <c r="AK3139" s="21"/>
      <c r="AP3139" s="21"/>
      <c r="AS3139" s="24"/>
      <c r="AT3139" s="24"/>
      <c r="AV3139" s="24"/>
    </row>
    <row r="3140" ht="15.75" customHeight="1">
      <c r="F3140" s="19"/>
      <c r="G3140" s="20"/>
      <c r="M3140" s="21"/>
      <c r="O3140" s="19"/>
      <c r="R3140" s="21"/>
      <c r="T3140" s="19"/>
      <c r="U3140" s="19"/>
      <c r="Y3140" s="22"/>
      <c r="AA3140" s="19"/>
      <c r="AF3140" s="24"/>
      <c r="AK3140" s="21"/>
      <c r="AP3140" s="21"/>
      <c r="AS3140" s="24"/>
      <c r="AT3140" s="24"/>
      <c r="AV3140" s="24"/>
    </row>
    <row r="3141" ht="15.75" customHeight="1">
      <c r="F3141" s="19"/>
      <c r="G3141" s="20"/>
      <c r="M3141" s="21"/>
      <c r="O3141" s="19"/>
      <c r="R3141" s="21"/>
      <c r="T3141" s="19"/>
      <c r="U3141" s="19"/>
      <c r="Y3141" s="22"/>
      <c r="AA3141" s="19"/>
      <c r="AF3141" s="24"/>
      <c r="AK3141" s="21"/>
      <c r="AP3141" s="21"/>
      <c r="AS3141" s="24"/>
      <c r="AT3141" s="24"/>
      <c r="AV3141" s="24"/>
    </row>
    <row r="3142" ht="15.75" customHeight="1">
      <c r="F3142" s="19"/>
      <c r="G3142" s="20"/>
      <c r="M3142" s="21"/>
      <c r="O3142" s="19"/>
      <c r="R3142" s="21"/>
      <c r="T3142" s="19"/>
      <c r="U3142" s="19"/>
      <c r="Y3142" s="22"/>
      <c r="AA3142" s="19"/>
      <c r="AF3142" s="24"/>
      <c r="AK3142" s="21"/>
      <c r="AP3142" s="21"/>
      <c r="AS3142" s="24"/>
      <c r="AT3142" s="24"/>
      <c r="AV3142" s="24"/>
    </row>
    <row r="3143" ht="15.75" customHeight="1">
      <c r="F3143" s="19"/>
      <c r="G3143" s="20"/>
      <c r="M3143" s="21"/>
      <c r="O3143" s="19"/>
      <c r="R3143" s="21"/>
      <c r="T3143" s="19"/>
      <c r="U3143" s="19"/>
      <c r="Y3143" s="22"/>
      <c r="AA3143" s="19"/>
      <c r="AF3143" s="24"/>
      <c r="AK3143" s="21"/>
      <c r="AP3143" s="21"/>
      <c r="AS3143" s="24"/>
      <c r="AT3143" s="24"/>
      <c r="AV3143" s="24"/>
    </row>
    <row r="3144" ht="15.75" customHeight="1">
      <c r="F3144" s="19"/>
      <c r="G3144" s="20"/>
      <c r="M3144" s="21"/>
      <c r="O3144" s="19"/>
      <c r="R3144" s="21"/>
      <c r="T3144" s="19"/>
      <c r="U3144" s="19"/>
      <c r="Y3144" s="22"/>
      <c r="AA3144" s="19"/>
      <c r="AF3144" s="24"/>
      <c r="AK3144" s="21"/>
      <c r="AP3144" s="21"/>
      <c r="AS3144" s="24"/>
      <c r="AT3144" s="24"/>
      <c r="AV3144" s="24"/>
    </row>
    <row r="3145" ht="15.75" customHeight="1">
      <c r="F3145" s="19"/>
      <c r="G3145" s="20"/>
      <c r="M3145" s="21"/>
      <c r="O3145" s="19"/>
      <c r="R3145" s="21"/>
      <c r="T3145" s="19"/>
      <c r="U3145" s="19"/>
      <c r="Y3145" s="22"/>
      <c r="AA3145" s="19"/>
      <c r="AF3145" s="24"/>
      <c r="AK3145" s="21"/>
      <c r="AP3145" s="21"/>
      <c r="AS3145" s="24"/>
      <c r="AT3145" s="24"/>
      <c r="AV3145" s="24"/>
    </row>
    <row r="3146" ht="15.75" customHeight="1">
      <c r="F3146" s="19"/>
      <c r="G3146" s="20"/>
      <c r="M3146" s="21"/>
      <c r="O3146" s="19"/>
      <c r="R3146" s="21"/>
      <c r="T3146" s="19"/>
      <c r="U3146" s="19"/>
      <c r="Y3146" s="22"/>
      <c r="AA3146" s="19"/>
      <c r="AF3146" s="24"/>
      <c r="AK3146" s="21"/>
      <c r="AP3146" s="21"/>
      <c r="AS3146" s="24"/>
      <c r="AT3146" s="24"/>
      <c r="AV3146" s="24"/>
    </row>
    <row r="3147" ht="15.75" customHeight="1">
      <c r="F3147" s="19"/>
      <c r="G3147" s="20"/>
      <c r="M3147" s="21"/>
      <c r="O3147" s="19"/>
      <c r="R3147" s="21"/>
      <c r="T3147" s="19"/>
      <c r="U3147" s="19"/>
      <c r="Y3147" s="22"/>
      <c r="AA3147" s="19"/>
      <c r="AF3147" s="24"/>
      <c r="AK3147" s="21"/>
      <c r="AP3147" s="21"/>
      <c r="AS3147" s="24"/>
      <c r="AT3147" s="24"/>
      <c r="AV3147" s="24"/>
    </row>
    <row r="3148" ht="15.75" customHeight="1">
      <c r="F3148" s="19"/>
      <c r="G3148" s="20"/>
      <c r="M3148" s="21"/>
      <c r="O3148" s="19"/>
      <c r="R3148" s="21"/>
      <c r="T3148" s="19"/>
      <c r="U3148" s="19"/>
      <c r="Y3148" s="22"/>
      <c r="AA3148" s="19"/>
      <c r="AF3148" s="24"/>
      <c r="AK3148" s="21"/>
      <c r="AP3148" s="21"/>
      <c r="AS3148" s="24"/>
      <c r="AT3148" s="24"/>
      <c r="AV3148" s="24"/>
    </row>
    <row r="3149" ht="15.75" customHeight="1">
      <c r="F3149" s="19"/>
      <c r="G3149" s="20"/>
      <c r="M3149" s="21"/>
      <c r="O3149" s="19"/>
      <c r="R3149" s="21"/>
      <c r="T3149" s="19"/>
      <c r="U3149" s="19"/>
      <c r="Y3149" s="22"/>
      <c r="AA3149" s="19"/>
      <c r="AF3149" s="24"/>
      <c r="AK3149" s="21"/>
      <c r="AP3149" s="21"/>
      <c r="AS3149" s="24"/>
      <c r="AT3149" s="24"/>
      <c r="AV3149" s="24"/>
    </row>
    <row r="3150" ht="15.75" customHeight="1">
      <c r="F3150" s="19"/>
      <c r="G3150" s="20"/>
      <c r="M3150" s="21"/>
      <c r="O3150" s="19"/>
      <c r="R3150" s="21"/>
      <c r="T3150" s="19"/>
      <c r="U3150" s="19"/>
      <c r="Y3150" s="22"/>
      <c r="AA3150" s="19"/>
      <c r="AF3150" s="24"/>
      <c r="AK3150" s="21"/>
      <c r="AP3150" s="21"/>
      <c r="AS3150" s="24"/>
      <c r="AT3150" s="24"/>
      <c r="AV3150" s="24"/>
    </row>
    <row r="3151" ht="15.75" customHeight="1">
      <c r="F3151" s="19"/>
      <c r="G3151" s="20"/>
      <c r="M3151" s="21"/>
      <c r="O3151" s="19"/>
      <c r="R3151" s="21"/>
      <c r="T3151" s="19"/>
      <c r="U3151" s="19"/>
      <c r="Y3151" s="22"/>
      <c r="AA3151" s="19"/>
      <c r="AF3151" s="24"/>
      <c r="AK3151" s="21"/>
      <c r="AP3151" s="21"/>
      <c r="AS3151" s="24"/>
      <c r="AT3151" s="24"/>
      <c r="AV3151" s="24"/>
    </row>
    <row r="3152" ht="15.75" customHeight="1">
      <c r="F3152" s="19"/>
      <c r="G3152" s="20"/>
      <c r="M3152" s="21"/>
      <c r="O3152" s="19"/>
      <c r="R3152" s="21"/>
      <c r="T3152" s="19"/>
      <c r="U3152" s="19"/>
      <c r="Y3152" s="22"/>
      <c r="AA3152" s="19"/>
      <c r="AF3152" s="24"/>
      <c r="AK3152" s="21"/>
      <c r="AP3152" s="21"/>
      <c r="AS3152" s="24"/>
      <c r="AT3152" s="24"/>
      <c r="AV3152" s="24"/>
    </row>
    <row r="3153" ht="15.75" customHeight="1">
      <c r="F3153" s="19"/>
      <c r="G3153" s="20"/>
      <c r="M3153" s="21"/>
      <c r="O3153" s="19"/>
      <c r="R3153" s="21"/>
      <c r="T3153" s="19"/>
      <c r="U3153" s="19"/>
      <c r="Y3153" s="22"/>
      <c r="AA3153" s="19"/>
      <c r="AF3153" s="24"/>
      <c r="AK3153" s="21"/>
      <c r="AP3153" s="21"/>
      <c r="AS3153" s="24"/>
      <c r="AT3153" s="24"/>
      <c r="AV3153" s="24"/>
    </row>
    <row r="3154" ht="15.75" customHeight="1">
      <c r="F3154" s="19"/>
      <c r="G3154" s="20"/>
      <c r="M3154" s="21"/>
      <c r="O3154" s="19"/>
      <c r="R3154" s="21"/>
      <c r="T3154" s="19"/>
      <c r="U3154" s="19"/>
      <c r="Y3154" s="22"/>
      <c r="AA3154" s="19"/>
      <c r="AF3154" s="24"/>
      <c r="AK3154" s="21"/>
      <c r="AP3154" s="21"/>
      <c r="AS3154" s="24"/>
      <c r="AT3154" s="24"/>
      <c r="AV3154" s="24"/>
    </row>
    <row r="3155" ht="15.75" customHeight="1">
      <c r="F3155" s="19"/>
      <c r="G3155" s="20"/>
      <c r="M3155" s="21"/>
      <c r="O3155" s="19"/>
      <c r="R3155" s="21"/>
      <c r="T3155" s="19"/>
      <c r="U3155" s="19"/>
      <c r="Y3155" s="22"/>
      <c r="AA3155" s="19"/>
      <c r="AF3155" s="24"/>
      <c r="AK3155" s="21"/>
      <c r="AP3155" s="21"/>
      <c r="AS3155" s="24"/>
      <c r="AT3155" s="24"/>
      <c r="AV3155" s="24"/>
    </row>
    <row r="3156" ht="15.75" customHeight="1">
      <c r="F3156" s="19"/>
      <c r="G3156" s="20"/>
      <c r="M3156" s="21"/>
      <c r="O3156" s="19"/>
      <c r="R3156" s="21"/>
      <c r="T3156" s="19"/>
      <c r="U3156" s="19"/>
      <c r="Y3156" s="22"/>
      <c r="AA3156" s="19"/>
      <c r="AF3156" s="24"/>
      <c r="AK3156" s="21"/>
      <c r="AP3156" s="21"/>
      <c r="AS3156" s="24"/>
      <c r="AT3156" s="24"/>
      <c r="AV3156" s="24"/>
    </row>
    <row r="3157" ht="15.75" customHeight="1">
      <c r="F3157" s="19"/>
      <c r="G3157" s="20"/>
      <c r="M3157" s="21"/>
      <c r="O3157" s="19"/>
      <c r="R3157" s="21"/>
      <c r="T3157" s="19"/>
      <c r="U3157" s="19"/>
      <c r="Y3157" s="22"/>
      <c r="AA3157" s="19"/>
      <c r="AF3157" s="24"/>
      <c r="AK3157" s="21"/>
      <c r="AP3157" s="21"/>
      <c r="AS3157" s="24"/>
      <c r="AT3157" s="24"/>
      <c r="AV3157" s="24"/>
    </row>
    <row r="3158" ht="15.75" customHeight="1">
      <c r="F3158" s="19"/>
      <c r="G3158" s="20"/>
      <c r="M3158" s="21"/>
      <c r="O3158" s="19"/>
      <c r="R3158" s="21"/>
      <c r="T3158" s="19"/>
      <c r="U3158" s="19"/>
      <c r="Y3158" s="22"/>
      <c r="AA3158" s="19"/>
      <c r="AF3158" s="24"/>
      <c r="AK3158" s="21"/>
      <c r="AP3158" s="21"/>
      <c r="AS3158" s="24"/>
      <c r="AT3158" s="24"/>
      <c r="AV3158" s="24"/>
    </row>
    <row r="3159" ht="15.75" customHeight="1">
      <c r="F3159" s="19"/>
      <c r="G3159" s="20"/>
      <c r="M3159" s="21"/>
      <c r="O3159" s="19"/>
      <c r="R3159" s="21"/>
      <c r="T3159" s="19"/>
      <c r="U3159" s="19"/>
      <c r="Y3159" s="22"/>
      <c r="AA3159" s="19"/>
      <c r="AF3159" s="24"/>
      <c r="AK3159" s="21"/>
      <c r="AP3159" s="21"/>
      <c r="AS3159" s="24"/>
      <c r="AT3159" s="24"/>
      <c r="AV3159" s="24"/>
    </row>
    <row r="3160" ht="15.75" customHeight="1">
      <c r="F3160" s="19"/>
      <c r="G3160" s="20"/>
      <c r="M3160" s="21"/>
      <c r="O3160" s="19"/>
      <c r="R3160" s="21"/>
      <c r="T3160" s="19"/>
      <c r="U3160" s="19"/>
      <c r="Y3160" s="22"/>
      <c r="AA3160" s="19"/>
      <c r="AF3160" s="24"/>
      <c r="AK3160" s="21"/>
      <c r="AP3160" s="21"/>
      <c r="AS3160" s="24"/>
      <c r="AT3160" s="24"/>
      <c r="AV3160" s="24"/>
    </row>
    <row r="3161" ht="15.75" customHeight="1">
      <c r="F3161" s="19"/>
      <c r="G3161" s="20"/>
      <c r="M3161" s="21"/>
      <c r="O3161" s="19"/>
      <c r="R3161" s="21"/>
      <c r="T3161" s="19"/>
      <c r="U3161" s="19"/>
      <c r="Y3161" s="22"/>
      <c r="AA3161" s="19"/>
      <c r="AF3161" s="24"/>
      <c r="AK3161" s="21"/>
      <c r="AP3161" s="21"/>
      <c r="AS3161" s="24"/>
      <c r="AT3161" s="24"/>
      <c r="AV3161" s="24"/>
    </row>
    <row r="3162" ht="15.75" customHeight="1">
      <c r="F3162" s="19"/>
      <c r="G3162" s="20"/>
      <c r="M3162" s="21"/>
      <c r="O3162" s="19"/>
      <c r="R3162" s="21"/>
      <c r="T3162" s="19"/>
      <c r="U3162" s="19"/>
      <c r="Y3162" s="22"/>
      <c r="AA3162" s="19"/>
      <c r="AF3162" s="24"/>
      <c r="AK3162" s="21"/>
      <c r="AP3162" s="21"/>
      <c r="AS3162" s="24"/>
      <c r="AT3162" s="24"/>
      <c r="AV3162" s="24"/>
    </row>
    <row r="3163" ht="15.75" customHeight="1">
      <c r="F3163" s="19"/>
      <c r="G3163" s="20"/>
      <c r="M3163" s="21"/>
      <c r="O3163" s="19"/>
      <c r="R3163" s="21"/>
      <c r="T3163" s="19"/>
      <c r="U3163" s="19"/>
      <c r="Y3163" s="22"/>
      <c r="AA3163" s="19"/>
      <c r="AF3163" s="24"/>
      <c r="AK3163" s="21"/>
      <c r="AP3163" s="21"/>
      <c r="AS3163" s="24"/>
      <c r="AT3163" s="24"/>
      <c r="AV3163" s="24"/>
    </row>
    <row r="3164" ht="15.75" customHeight="1">
      <c r="F3164" s="19"/>
      <c r="G3164" s="20"/>
      <c r="M3164" s="21"/>
      <c r="O3164" s="19"/>
      <c r="R3164" s="21"/>
      <c r="T3164" s="19"/>
      <c r="U3164" s="19"/>
      <c r="Y3164" s="22"/>
      <c r="AA3164" s="19"/>
      <c r="AF3164" s="24"/>
      <c r="AK3164" s="21"/>
      <c r="AP3164" s="21"/>
      <c r="AS3164" s="24"/>
      <c r="AT3164" s="24"/>
      <c r="AV3164" s="24"/>
    </row>
    <row r="3165" ht="15.75" customHeight="1">
      <c r="F3165" s="19"/>
      <c r="G3165" s="20"/>
      <c r="M3165" s="21"/>
      <c r="O3165" s="19"/>
      <c r="R3165" s="21"/>
      <c r="T3165" s="19"/>
      <c r="U3165" s="19"/>
      <c r="Y3165" s="22"/>
      <c r="AA3165" s="19"/>
      <c r="AF3165" s="24"/>
      <c r="AK3165" s="21"/>
      <c r="AP3165" s="21"/>
      <c r="AS3165" s="24"/>
      <c r="AT3165" s="24"/>
      <c r="AV3165" s="24"/>
    </row>
    <row r="3166" ht="15.75" customHeight="1">
      <c r="F3166" s="19"/>
      <c r="G3166" s="20"/>
      <c r="M3166" s="21"/>
      <c r="O3166" s="19"/>
      <c r="R3166" s="21"/>
      <c r="T3166" s="19"/>
      <c r="U3166" s="19"/>
      <c r="Y3166" s="22"/>
      <c r="AA3166" s="19"/>
      <c r="AF3166" s="24"/>
      <c r="AK3166" s="21"/>
      <c r="AP3166" s="21"/>
      <c r="AS3166" s="24"/>
      <c r="AT3166" s="24"/>
      <c r="AV3166" s="24"/>
    </row>
    <row r="3167" ht="15.75" customHeight="1">
      <c r="F3167" s="19"/>
      <c r="G3167" s="20"/>
      <c r="M3167" s="21"/>
      <c r="O3167" s="19"/>
      <c r="R3167" s="21"/>
      <c r="T3167" s="19"/>
      <c r="U3167" s="19"/>
      <c r="Y3167" s="22"/>
      <c r="AA3167" s="19"/>
      <c r="AF3167" s="24"/>
      <c r="AK3167" s="21"/>
      <c r="AP3167" s="21"/>
      <c r="AS3167" s="24"/>
      <c r="AT3167" s="24"/>
      <c r="AV3167" s="24"/>
    </row>
    <row r="3168" ht="15.75" customHeight="1">
      <c r="F3168" s="19"/>
      <c r="G3168" s="20"/>
      <c r="M3168" s="21"/>
      <c r="O3168" s="19"/>
      <c r="R3168" s="21"/>
      <c r="T3168" s="19"/>
      <c r="U3168" s="19"/>
      <c r="Y3168" s="22"/>
      <c r="AA3168" s="19"/>
      <c r="AF3168" s="24"/>
      <c r="AK3168" s="21"/>
      <c r="AP3168" s="21"/>
      <c r="AS3168" s="24"/>
      <c r="AT3168" s="24"/>
      <c r="AV3168" s="24"/>
    </row>
    <row r="3169" ht="15.75" customHeight="1">
      <c r="F3169" s="19"/>
      <c r="G3169" s="20"/>
      <c r="M3169" s="21"/>
      <c r="O3169" s="19"/>
      <c r="R3169" s="21"/>
      <c r="T3169" s="19"/>
      <c r="U3169" s="19"/>
      <c r="Y3169" s="22"/>
      <c r="AA3169" s="19"/>
      <c r="AF3169" s="24"/>
      <c r="AK3169" s="21"/>
      <c r="AP3169" s="21"/>
      <c r="AS3169" s="24"/>
      <c r="AT3169" s="24"/>
      <c r="AV3169" s="24"/>
    </row>
    <row r="3170" ht="15.75" customHeight="1">
      <c r="F3170" s="19"/>
      <c r="G3170" s="20"/>
      <c r="M3170" s="21"/>
      <c r="O3170" s="19"/>
      <c r="R3170" s="21"/>
      <c r="T3170" s="19"/>
      <c r="U3170" s="19"/>
      <c r="Y3170" s="22"/>
      <c r="AA3170" s="19"/>
      <c r="AF3170" s="24"/>
      <c r="AK3170" s="21"/>
      <c r="AP3170" s="21"/>
      <c r="AS3170" s="24"/>
      <c r="AT3170" s="24"/>
      <c r="AV3170" s="24"/>
    </row>
    <row r="3171" ht="15.75" customHeight="1">
      <c r="F3171" s="19"/>
      <c r="G3171" s="20"/>
      <c r="M3171" s="21"/>
      <c r="O3171" s="19"/>
      <c r="R3171" s="21"/>
      <c r="T3171" s="19"/>
      <c r="U3171" s="19"/>
      <c r="Y3171" s="22"/>
      <c r="AA3171" s="19"/>
      <c r="AF3171" s="24"/>
      <c r="AK3171" s="21"/>
      <c r="AP3171" s="21"/>
      <c r="AS3171" s="24"/>
      <c r="AT3171" s="24"/>
      <c r="AV3171" s="24"/>
    </row>
    <row r="3172" ht="15.75" customHeight="1">
      <c r="F3172" s="19"/>
      <c r="G3172" s="20"/>
      <c r="M3172" s="21"/>
      <c r="O3172" s="19"/>
      <c r="R3172" s="21"/>
      <c r="T3172" s="19"/>
      <c r="U3172" s="19"/>
      <c r="Y3172" s="22"/>
      <c r="AA3172" s="19"/>
      <c r="AF3172" s="24"/>
      <c r="AK3172" s="21"/>
      <c r="AP3172" s="21"/>
      <c r="AS3172" s="24"/>
      <c r="AT3172" s="24"/>
      <c r="AV3172" s="24"/>
    </row>
    <row r="3173" ht="15.75" customHeight="1">
      <c r="F3173" s="19"/>
      <c r="G3173" s="20"/>
      <c r="M3173" s="21"/>
      <c r="O3173" s="19"/>
      <c r="R3173" s="21"/>
      <c r="T3173" s="19"/>
      <c r="U3173" s="19"/>
      <c r="Y3173" s="22"/>
      <c r="AA3173" s="19"/>
      <c r="AF3173" s="24"/>
      <c r="AK3173" s="21"/>
      <c r="AP3173" s="21"/>
      <c r="AS3173" s="24"/>
      <c r="AT3173" s="24"/>
      <c r="AV3173" s="24"/>
    </row>
    <row r="3174" ht="15.75" customHeight="1">
      <c r="F3174" s="19"/>
      <c r="G3174" s="20"/>
      <c r="M3174" s="21"/>
      <c r="O3174" s="19"/>
      <c r="R3174" s="21"/>
      <c r="T3174" s="19"/>
      <c r="U3174" s="19"/>
      <c r="Y3174" s="22"/>
      <c r="AA3174" s="19"/>
      <c r="AF3174" s="24"/>
      <c r="AK3174" s="21"/>
      <c r="AP3174" s="21"/>
      <c r="AS3174" s="24"/>
      <c r="AT3174" s="24"/>
      <c r="AV3174" s="24"/>
    </row>
    <row r="3175" ht="15.75" customHeight="1">
      <c r="F3175" s="19"/>
      <c r="G3175" s="20"/>
      <c r="M3175" s="21"/>
      <c r="O3175" s="19"/>
      <c r="R3175" s="21"/>
      <c r="T3175" s="19"/>
      <c r="U3175" s="19"/>
      <c r="Y3175" s="22"/>
      <c r="AA3175" s="19"/>
      <c r="AF3175" s="24"/>
      <c r="AK3175" s="21"/>
      <c r="AP3175" s="21"/>
      <c r="AS3175" s="24"/>
      <c r="AT3175" s="24"/>
      <c r="AV3175" s="24"/>
    </row>
    <row r="3176" ht="15.75" customHeight="1">
      <c r="F3176" s="19"/>
      <c r="G3176" s="20"/>
      <c r="M3176" s="21"/>
      <c r="O3176" s="19"/>
      <c r="R3176" s="21"/>
      <c r="T3176" s="19"/>
      <c r="U3176" s="19"/>
      <c r="Y3176" s="22"/>
      <c r="AA3176" s="19"/>
      <c r="AF3176" s="24"/>
      <c r="AK3176" s="21"/>
      <c r="AP3176" s="21"/>
      <c r="AS3176" s="24"/>
      <c r="AT3176" s="24"/>
      <c r="AV3176" s="24"/>
    </row>
    <row r="3177" ht="15.75" customHeight="1">
      <c r="F3177" s="19"/>
      <c r="G3177" s="20"/>
      <c r="M3177" s="21"/>
      <c r="O3177" s="19"/>
      <c r="R3177" s="21"/>
      <c r="T3177" s="19"/>
      <c r="U3177" s="19"/>
      <c r="Y3177" s="22"/>
      <c r="AA3177" s="19"/>
      <c r="AF3177" s="24"/>
      <c r="AK3177" s="21"/>
      <c r="AP3177" s="21"/>
      <c r="AS3177" s="24"/>
      <c r="AT3177" s="24"/>
      <c r="AV3177" s="24"/>
    </row>
    <row r="3178" ht="15.75" customHeight="1">
      <c r="F3178" s="19"/>
      <c r="G3178" s="20"/>
      <c r="M3178" s="21"/>
      <c r="O3178" s="19"/>
      <c r="R3178" s="21"/>
      <c r="T3178" s="19"/>
      <c r="U3178" s="19"/>
      <c r="Y3178" s="22"/>
      <c r="AA3178" s="19"/>
      <c r="AF3178" s="24"/>
      <c r="AK3178" s="21"/>
      <c r="AP3178" s="21"/>
      <c r="AS3178" s="24"/>
      <c r="AT3178" s="24"/>
      <c r="AV3178" s="24"/>
    </row>
    <row r="3179" ht="15.75" customHeight="1">
      <c r="F3179" s="19"/>
      <c r="G3179" s="20"/>
      <c r="M3179" s="21"/>
      <c r="O3179" s="19"/>
      <c r="R3179" s="21"/>
      <c r="T3179" s="19"/>
      <c r="U3179" s="19"/>
      <c r="Y3179" s="22"/>
      <c r="AA3179" s="19"/>
      <c r="AF3179" s="24"/>
      <c r="AK3179" s="21"/>
      <c r="AP3179" s="21"/>
      <c r="AS3179" s="24"/>
      <c r="AT3179" s="24"/>
      <c r="AV3179" s="24"/>
    </row>
    <row r="3180" ht="15.75" customHeight="1">
      <c r="F3180" s="19"/>
      <c r="G3180" s="20"/>
      <c r="M3180" s="21"/>
      <c r="O3180" s="19"/>
      <c r="R3180" s="21"/>
      <c r="T3180" s="19"/>
      <c r="U3180" s="19"/>
      <c r="Y3180" s="22"/>
      <c r="AA3180" s="19"/>
      <c r="AF3180" s="24"/>
      <c r="AK3180" s="21"/>
      <c r="AP3180" s="21"/>
      <c r="AS3180" s="24"/>
      <c r="AT3180" s="24"/>
      <c r="AV3180" s="24"/>
    </row>
    <row r="3181" ht="15.75" customHeight="1">
      <c r="F3181" s="19"/>
      <c r="G3181" s="20"/>
      <c r="M3181" s="21"/>
      <c r="O3181" s="19"/>
      <c r="R3181" s="21"/>
      <c r="T3181" s="19"/>
      <c r="U3181" s="19"/>
      <c r="Y3181" s="22"/>
      <c r="AA3181" s="19"/>
      <c r="AF3181" s="24"/>
      <c r="AK3181" s="21"/>
      <c r="AP3181" s="21"/>
      <c r="AS3181" s="24"/>
      <c r="AT3181" s="24"/>
      <c r="AV3181" s="24"/>
    </row>
    <row r="3182" ht="15.75" customHeight="1">
      <c r="F3182" s="19"/>
      <c r="G3182" s="20"/>
      <c r="M3182" s="21"/>
      <c r="O3182" s="19"/>
      <c r="R3182" s="21"/>
      <c r="T3182" s="19"/>
      <c r="U3182" s="19"/>
      <c r="Y3182" s="22"/>
      <c r="AA3182" s="19"/>
      <c r="AF3182" s="24"/>
      <c r="AK3182" s="21"/>
      <c r="AP3182" s="21"/>
      <c r="AS3182" s="24"/>
      <c r="AT3182" s="24"/>
      <c r="AV3182" s="24"/>
    </row>
    <row r="3183" ht="15.75" customHeight="1">
      <c r="F3183" s="19"/>
      <c r="G3183" s="20"/>
      <c r="M3183" s="21"/>
      <c r="O3183" s="19"/>
      <c r="R3183" s="21"/>
      <c r="T3183" s="19"/>
      <c r="U3183" s="19"/>
      <c r="Y3183" s="22"/>
      <c r="AA3183" s="19"/>
      <c r="AF3183" s="24"/>
      <c r="AK3183" s="21"/>
      <c r="AP3183" s="21"/>
      <c r="AS3183" s="24"/>
      <c r="AT3183" s="24"/>
      <c r="AV3183" s="24"/>
    </row>
    <row r="3184" ht="15.75" customHeight="1">
      <c r="F3184" s="19"/>
      <c r="G3184" s="20"/>
      <c r="M3184" s="21"/>
      <c r="O3184" s="19"/>
      <c r="R3184" s="21"/>
      <c r="T3184" s="19"/>
      <c r="U3184" s="19"/>
      <c r="Y3184" s="22"/>
      <c r="AA3184" s="19"/>
      <c r="AF3184" s="24"/>
      <c r="AK3184" s="21"/>
      <c r="AP3184" s="21"/>
      <c r="AS3184" s="24"/>
      <c r="AT3184" s="24"/>
      <c r="AV3184" s="24"/>
    </row>
    <row r="3185" ht="15.75" customHeight="1">
      <c r="F3185" s="19"/>
      <c r="G3185" s="20"/>
      <c r="M3185" s="21"/>
      <c r="O3185" s="19"/>
      <c r="R3185" s="21"/>
      <c r="T3185" s="19"/>
      <c r="U3185" s="19"/>
      <c r="Y3185" s="22"/>
      <c r="AA3185" s="19"/>
      <c r="AF3185" s="24"/>
      <c r="AK3185" s="21"/>
      <c r="AP3185" s="21"/>
      <c r="AS3185" s="24"/>
      <c r="AT3185" s="24"/>
      <c r="AV3185" s="24"/>
    </row>
    <row r="3186" ht="15.75" customHeight="1">
      <c r="F3186" s="19"/>
      <c r="G3186" s="20"/>
      <c r="M3186" s="21"/>
      <c r="O3186" s="19"/>
      <c r="R3186" s="21"/>
      <c r="T3186" s="19"/>
      <c r="U3186" s="19"/>
      <c r="Y3186" s="22"/>
      <c r="AA3186" s="19"/>
      <c r="AF3186" s="24"/>
      <c r="AK3186" s="21"/>
      <c r="AP3186" s="21"/>
      <c r="AS3186" s="24"/>
      <c r="AT3186" s="24"/>
      <c r="AV3186" s="24"/>
    </row>
    <row r="3187" ht="15.75" customHeight="1">
      <c r="F3187" s="19"/>
      <c r="G3187" s="20"/>
      <c r="M3187" s="21"/>
      <c r="O3187" s="19"/>
      <c r="R3187" s="21"/>
      <c r="T3187" s="19"/>
      <c r="U3187" s="19"/>
      <c r="Y3187" s="22"/>
      <c r="AA3187" s="19"/>
      <c r="AF3187" s="24"/>
      <c r="AK3187" s="21"/>
      <c r="AP3187" s="21"/>
      <c r="AS3187" s="24"/>
      <c r="AT3187" s="24"/>
      <c r="AV3187" s="24"/>
    </row>
    <row r="3188" ht="15.75" customHeight="1">
      <c r="F3188" s="19"/>
      <c r="G3188" s="20"/>
      <c r="M3188" s="21"/>
      <c r="O3188" s="19"/>
      <c r="R3188" s="21"/>
      <c r="T3188" s="19"/>
      <c r="U3188" s="19"/>
      <c r="Y3188" s="22"/>
      <c r="AA3188" s="19"/>
      <c r="AF3188" s="24"/>
      <c r="AK3188" s="21"/>
      <c r="AP3188" s="21"/>
      <c r="AS3188" s="24"/>
      <c r="AT3188" s="24"/>
      <c r="AV3188" s="24"/>
    </row>
    <row r="3189" ht="15.75" customHeight="1">
      <c r="F3189" s="19"/>
      <c r="G3189" s="20"/>
      <c r="M3189" s="21"/>
      <c r="O3189" s="19"/>
      <c r="R3189" s="21"/>
      <c r="T3189" s="19"/>
      <c r="U3189" s="19"/>
      <c r="Y3189" s="22"/>
      <c r="AA3189" s="19"/>
      <c r="AF3189" s="24"/>
      <c r="AK3189" s="21"/>
      <c r="AP3189" s="21"/>
      <c r="AS3189" s="24"/>
      <c r="AT3189" s="24"/>
      <c r="AV3189" s="24"/>
    </row>
    <row r="3190" ht="15.75" customHeight="1">
      <c r="F3190" s="19"/>
      <c r="G3190" s="20"/>
      <c r="M3190" s="21"/>
      <c r="O3190" s="19"/>
      <c r="R3190" s="21"/>
      <c r="T3190" s="19"/>
      <c r="U3190" s="19"/>
      <c r="Y3190" s="22"/>
      <c r="AA3190" s="19"/>
      <c r="AF3190" s="24"/>
      <c r="AK3190" s="21"/>
      <c r="AP3190" s="21"/>
      <c r="AS3190" s="24"/>
      <c r="AT3190" s="24"/>
      <c r="AV3190" s="24"/>
    </row>
    <row r="3191" ht="15.75" customHeight="1">
      <c r="F3191" s="19"/>
      <c r="G3191" s="20"/>
      <c r="M3191" s="21"/>
      <c r="O3191" s="19"/>
      <c r="R3191" s="21"/>
      <c r="T3191" s="19"/>
      <c r="U3191" s="19"/>
      <c r="Y3191" s="22"/>
      <c r="AA3191" s="19"/>
      <c r="AF3191" s="24"/>
      <c r="AK3191" s="21"/>
      <c r="AP3191" s="21"/>
      <c r="AS3191" s="24"/>
      <c r="AT3191" s="24"/>
      <c r="AV3191" s="24"/>
    </row>
    <row r="3192" ht="15.75" customHeight="1">
      <c r="F3192" s="19"/>
      <c r="G3192" s="20"/>
      <c r="M3192" s="21"/>
      <c r="O3192" s="19"/>
      <c r="R3192" s="21"/>
      <c r="T3192" s="19"/>
      <c r="U3192" s="19"/>
      <c r="Y3192" s="22"/>
      <c r="AA3192" s="19"/>
      <c r="AF3192" s="24"/>
      <c r="AK3192" s="21"/>
      <c r="AP3192" s="21"/>
      <c r="AS3192" s="24"/>
      <c r="AT3192" s="24"/>
      <c r="AV3192" s="24"/>
    </row>
    <row r="3193" ht="15.75" customHeight="1">
      <c r="F3193" s="19"/>
      <c r="G3193" s="20"/>
      <c r="M3193" s="21"/>
      <c r="O3193" s="19"/>
      <c r="R3193" s="21"/>
      <c r="T3193" s="19"/>
      <c r="U3193" s="19"/>
      <c r="Y3193" s="22"/>
      <c r="AA3193" s="19"/>
      <c r="AF3193" s="24"/>
      <c r="AK3193" s="21"/>
      <c r="AP3193" s="21"/>
      <c r="AS3193" s="24"/>
      <c r="AT3193" s="24"/>
      <c r="AV3193" s="24"/>
    </row>
    <row r="3194" ht="15.75" customHeight="1">
      <c r="F3194" s="19"/>
      <c r="G3194" s="20"/>
      <c r="M3194" s="21"/>
      <c r="O3194" s="19"/>
      <c r="R3194" s="21"/>
      <c r="T3194" s="19"/>
      <c r="U3194" s="19"/>
      <c r="Y3194" s="22"/>
      <c r="AA3194" s="19"/>
      <c r="AF3194" s="24"/>
      <c r="AK3194" s="21"/>
      <c r="AP3194" s="21"/>
      <c r="AS3194" s="24"/>
      <c r="AT3194" s="24"/>
      <c r="AV3194" s="24"/>
    </row>
    <row r="3195" ht="15.75" customHeight="1">
      <c r="F3195" s="19"/>
      <c r="G3195" s="20"/>
      <c r="M3195" s="21"/>
      <c r="O3195" s="19"/>
      <c r="R3195" s="21"/>
      <c r="T3195" s="19"/>
      <c r="U3195" s="19"/>
      <c r="Y3195" s="22"/>
      <c r="AA3195" s="19"/>
      <c r="AF3195" s="24"/>
      <c r="AK3195" s="21"/>
      <c r="AP3195" s="21"/>
      <c r="AS3195" s="24"/>
      <c r="AT3195" s="24"/>
      <c r="AV3195" s="24"/>
    </row>
    <row r="3196" ht="15.75" customHeight="1">
      <c r="F3196" s="19"/>
      <c r="G3196" s="20"/>
      <c r="M3196" s="21"/>
      <c r="O3196" s="19"/>
      <c r="R3196" s="21"/>
      <c r="T3196" s="19"/>
      <c r="U3196" s="19"/>
      <c r="Y3196" s="22"/>
      <c r="AA3196" s="19"/>
      <c r="AF3196" s="24"/>
      <c r="AK3196" s="21"/>
      <c r="AP3196" s="21"/>
      <c r="AS3196" s="24"/>
      <c r="AT3196" s="24"/>
      <c r="AV3196" s="24"/>
    </row>
    <row r="3197" ht="15.75" customHeight="1">
      <c r="F3197" s="19"/>
      <c r="G3197" s="20"/>
      <c r="M3197" s="21"/>
      <c r="O3197" s="19"/>
      <c r="R3197" s="21"/>
      <c r="T3197" s="19"/>
      <c r="U3197" s="19"/>
      <c r="Y3197" s="22"/>
      <c r="AA3197" s="19"/>
      <c r="AF3197" s="24"/>
      <c r="AK3197" s="21"/>
      <c r="AP3197" s="21"/>
      <c r="AS3197" s="24"/>
      <c r="AT3197" s="24"/>
      <c r="AV3197" s="24"/>
    </row>
    <row r="3198" ht="15.75" customHeight="1">
      <c r="F3198" s="19"/>
      <c r="G3198" s="20"/>
      <c r="M3198" s="21"/>
      <c r="O3198" s="19"/>
      <c r="R3198" s="21"/>
      <c r="T3198" s="19"/>
      <c r="U3198" s="19"/>
      <c r="Y3198" s="22"/>
      <c r="AA3198" s="19"/>
      <c r="AF3198" s="24"/>
      <c r="AK3198" s="21"/>
      <c r="AP3198" s="21"/>
      <c r="AS3198" s="24"/>
      <c r="AT3198" s="24"/>
      <c r="AV3198" s="24"/>
    </row>
    <row r="3199" ht="15.75" customHeight="1">
      <c r="F3199" s="19"/>
      <c r="G3199" s="20"/>
      <c r="M3199" s="21"/>
      <c r="O3199" s="19"/>
      <c r="R3199" s="21"/>
      <c r="T3199" s="19"/>
      <c r="U3199" s="19"/>
      <c r="Y3199" s="22"/>
      <c r="AA3199" s="19"/>
      <c r="AF3199" s="24"/>
      <c r="AK3199" s="21"/>
      <c r="AP3199" s="21"/>
      <c r="AS3199" s="24"/>
      <c r="AT3199" s="24"/>
      <c r="AV3199" s="24"/>
    </row>
    <row r="3200" ht="15.75" customHeight="1">
      <c r="F3200" s="19"/>
      <c r="G3200" s="20"/>
      <c r="M3200" s="21"/>
      <c r="O3200" s="19"/>
      <c r="R3200" s="21"/>
      <c r="T3200" s="19"/>
      <c r="U3200" s="19"/>
      <c r="Y3200" s="22"/>
      <c r="AA3200" s="19"/>
      <c r="AF3200" s="24"/>
      <c r="AK3200" s="21"/>
      <c r="AP3200" s="21"/>
      <c r="AS3200" s="24"/>
      <c r="AT3200" s="24"/>
      <c r="AV3200" s="24"/>
    </row>
    <row r="3201" ht="15.75" customHeight="1">
      <c r="F3201" s="19"/>
      <c r="G3201" s="20"/>
      <c r="M3201" s="21"/>
      <c r="O3201" s="19"/>
      <c r="R3201" s="21"/>
      <c r="T3201" s="19"/>
      <c r="U3201" s="19"/>
      <c r="Y3201" s="22"/>
      <c r="AA3201" s="19"/>
      <c r="AF3201" s="24"/>
      <c r="AK3201" s="21"/>
      <c r="AP3201" s="21"/>
      <c r="AS3201" s="24"/>
      <c r="AT3201" s="24"/>
      <c r="AV3201" s="24"/>
    </row>
    <row r="3202" ht="15.75" customHeight="1">
      <c r="F3202" s="19"/>
      <c r="G3202" s="20"/>
      <c r="M3202" s="21"/>
      <c r="O3202" s="19"/>
      <c r="R3202" s="21"/>
      <c r="T3202" s="19"/>
      <c r="U3202" s="19"/>
      <c r="Y3202" s="22"/>
      <c r="AA3202" s="19"/>
      <c r="AF3202" s="24"/>
      <c r="AK3202" s="21"/>
      <c r="AP3202" s="21"/>
      <c r="AS3202" s="24"/>
      <c r="AT3202" s="24"/>
      <c r="AV3202" s="24"/>
    </row>
    <row r="3203" ht="15.75" customHeight="1">
      <c r="F3203" s="19"/>
      <c r="G3203" s="20"/>
      <c r="M3203" s="21"/>
      <c r="O3203" s="19"/>
      <c r="R3203" s="21"/>
      <c r="T3203" s="19"/>
      <c r="U3203" s="19"/>
      <c r="Y3203" s="22"/>
      <c r="AA3203" s="19"/>
      <c r="AF3203" s="24"/>
      <c r="AK3203" s="21"/>
      <c r="AP3203" s="21"/>
      <c r="AS3203" s="24"/>
      <c r="AT3203" s="24"/>
      <c r="AV3203" s="24"/>
    </row>
    <row r="3204" ht="15.75" customHeight="1">
      <c r="F3204" s="19"/>
      <c r="G3204" s="20"/>
      <c r="M3204" s="21"/>
      <c r="O3204" s="19"/>
      <c r="R3204" s="21"/>
      <c r="T3204" s="19"/>
      <c r="U3204" s="19"/>
      <c r="Y3204" s="22"/>
      <c r="AA3204" s="19"/>
      <c r="AF3204" s="24"/>
      <c r="AK3204" s="21"/>
      <c r="AP3204" s="21"/>
      <c r="AS3204" s="24"/>
      <c r="AT3204" s="24"/>
      <c r="AV3204" s="24"/>
    </row>
    <row r="3205" ht="15.75" customHeight="1">
      <c r="F3205" s="19"/>
      <c r="G3205" s="20"/>
      <c r="M3205" s="21"/>
      <c r="O3205" s="19"/>
      <c r="R3205" s="21"/>
      <c r="T3205" s="19"/>
      <c r="U3205" s="19"/>
      <c r="Y3205" s="22"/>
      <c r="AA3205" s="19"/>
      <c r="AF3205" s="24"/>
      <c r="AK3205" s="21"/>
      <c r="AP3205" s="21"/>
      <c r="AS3205" s="24"/>
      <c r="AT3205" s="24"/>
      <c r="AV3205" s="24"/>
    </row>
    <row r="3206" ht="15.75" customHeight="1">
      <c r="F3206" s="19"/>
      <c r="G3206" s="20"/>
      <c r="M3206" s="21"/>
      <c r="O3206" s="19"/>
      <c r="R3206" s="21"/>
      <c r="T3206" s="19"/>
      <c r="U3206" s="19"/>
      <c r="Y3206" s="22"/>
      <c r="AA3206" s="19"/>
      <c r="AF3206" s="24"/>
      <c r="AK3206" s="21"/>
      <c r="AP3206" s="21"/>
      <c r="AS3206" s="24"/>
      <c r="AT3206" s="24"/>
      <c r="AV3206" s="24"/>
    </row>
    <row r="3207" ht="15.75" customHeight="1">
      <c r="F3207" s="19"/>
      <c r="G3207" s="20"/>
      <c r="M3207" s="21"/>
      <c r="O3207" s="19"/>
      <c r="R3207" s="21"/>
      <c r="T3207" s="19"/>
      <c r="U3207" s="19"/>
      <c r="Y3207" s="22"/>
      <c r="AA3207" s="19"/>
      <c r="AF3207" s="24"/>
      <c r="AK3207" s="21"/>
      <c r="AP3207" s="21"/>
      <c r="AS3207" s="24"/>
      <c r="AT3207" s="24"/>
      <c r="AV3207" s="24"/>
    </row>
    <row r="3208" ht="15.75" customHeight="1">
      <c r="F3208" s="19"/>
      <c r="G3208" s="20"/>
      <c r="M3208" s="21"/>
      <c r="O3208" s="19"/>
      <c r="R3208" s="21"/>
      <c r="T3208" s="19"/>
      <c r="U3208" s="19"/>
      <c r="Y3208" s="22"/>
      <c r="AA3208" s="19"/>
      <c r="AF3208" s="24"/>
      <c r="AK3208" s="21"/>
      <c r="AP3208" s="21"/>
      <c r="AS3208" s="24"/>
      <c r="AT3208" s="24"/>
      <c r="AV3208" s="24"/>
    </row>
    <row r="3209" ht="15.75" customHeight="1">
      <c r="F3209" s="19"/>
      <c r="G3209" s="20"/>
      <c r="M3209" s="21"/>
      <c r="O3209" s="19"/>
      <c r="R3209" s="21"/>
      <c r="T3209" s="19"/>
      <c r="U3209" s="19"/>
      <c r="Y3209" s="22"/>
      <c r="AA3209" s="19"/>
      <c r="AF3209" s="24"/>
      <c r="AK3209" s="21"/>
      <c r="AP3209" s="21"/>
      <c r="AS3209" s="24"/>
      <c r="AT3209" s="24"/>
      <c r="AV3209" s="24"/>
    </row>
    <row r="3210" ht="15.75" customHeight="1">
      <c r="F3210" s="19"/>
      <c r="G3210" s="20"/>
      <c r="M3210" s="21"/>
      <c r="O3210" s="19"/>
      <c r="R3210" s="21"/>
      <c r="T3210" s="19"/>
      <c r="U3210" s="19"/>
      <c r="Y3210" s="22"/>
      <c r="AA3210" s="19"/>
      <c r="AF3210" s="24"/>
      <c r="AK3210" s="21"/>
      <c r="AP3210" s="21"/>
      <c r="AS3210" s="24"/>
      <c r="AT3210" s="24"/>
      <c r="AV3210" s="24"/>
    </row>
    <row r="3211" ht="15.75" customHeight="1">
      <c r="F3211" s="19"/>
      <c r="G3211" s="20"/>
      <c r="M3211" s="21"/>
      <c r="O3211" s="19"/>
      <c r="R3211" s="21"/>
      <c r="T3211" s="19"/>
      <c r="U3211" s="19"/>
      <c r="Y3211" s="22"/>
      <c r="AA3211" s="19"/>
      <c r="AF3211" s="24"/>
      <c r="AK3211" s="21"/>
      <c r="AP3211" s="21"/>
      <c r="AS3211" s="24"/>
      <c r="AT3211" s="24"/>
      <c r="AV3211" s="24"/>
    </row>
    <row r="3212" ht="15.75" customHeight="1">
      <c r="F3212" s="19"/>
      <c r="G3212" s="20"/>
      <c r="M3212" s="21"/>
      <c r="O3212" s="19"/>
      <c r="R3212" s="21"/>
      <c r="T3212" s="19"/>
      <c r="U3212" s="19"/>
      <c r="Y3212" s="22"/>
      <c r="AA3212" s="19"/>
      <c r="AF3212" s="24"/>
      <c r="AK3212" s="21"/>
      <c r="AP3212" s="21"/>
      <c r="AS3212" s="24"/>
      <c r="AT3212" s="24"/>
      <c r="AV3212" s="24"/>
    </row>
    <row r="3213" ht="15.75" customHeight="1">
      <c r="F3213" s="19"/>
      <c r="G3213" s="20"/>
      <c r="M3213" s="21"/>
      <c r="O3213" s="19"/>
      <c r="R3213" s="21"/>
      <c r="T3213" s="19"/>
      <c r="U3213" s="19"/>
      <c r="Y3213" s="22"/>
      <c r="AA3213" s="19"/>
      <c r="AF3213" s="24"/>
      <c r="AK3213" s="21"/>
      <c r="AP3213" s="21"/>
      <c r="AS3213" s="24"/>
      <c r="AT3213" s="24"/>
      <c r="AV3213" s="24"/>
    </row>
    <row r="3214" ht="15.75" customHeight="1">
      <c r="F3214" s="19"/>
      <c r="G3214" s="20"/>
      <c r="M3214" s="21"/>
      <c r="O3214" s="19"/>
      <c r="R3214" s="21"/>
      <c r="T3214" s="19"/>
      <c r="U3214" s="19"/>
      <c r="Y3214" s="22"/>
      <c r="AA3214" s="19"/>
      <c r="AF3214" s="24"/>
      <c r="AK3214" s="21"/>
      <c r="AP3214" s="21"/>
      <c r="AS3214" s="24"/>
      <c r="AT3214" s="24"/>
      <c r="AV3214" s="24"/>
    </row>
    <row r="3215" ht="15.75" customHeight="1">
      <c r="F3215" s="19"/>
      <c r="G3215" s="20"/>
      <c r="M3215" s="21"/>
      <c r="O3215" s="19"/>
      <c r="R3215" s="21"/>
      <c r="T3215" s="19"/>
      <c r="U3215" s="19"/>
      <c r="Y3215" s="22"/>
      <c r="AA3215" s="19"/>
      <c r="AF3215" s="24"/>
      <c r="AK3215" s="21"/>
      <c r="AP3215" s="21"/>
      <c r="AS3215" s="24"/>
      <c r="AT3215" s="24"/>
      <c r="AV3215" s="24"/>
    </row>
    <row r="3216" ht="15.75" customHeight="1">
      <c r="F3216" s="19"/>
      <c r="G3216" s="20"/>
      <c r="M3216" s="21"/>
      <c r="O3216" s="19"/>
      <c r="R3216" s="21"/>
      <c r="T3216" s="19"/>
      <c r="U3216" s="19"/>
      <c r="Y3216" s="22"/>
      <c r="AA3216" s="19"/>
      <c r="AF3216" s="24"/>
      <c r="AK3216" s="21"/>
      <c r="AP3216" s="21"/>
      <c r="AS3216" s="24"/>
      <c r="AT3216" s="24"/>
      <c r="AV3216" s="24"/>
    </row>
    <row r="3217" ht="15.75" customHeight="1">
      <c r="F3217" s="19"/>
      <c r="G3217" s="20"/>
      <c r="M3217" s="21"/>
      <c r="O3217" s="19"/>
      <c r="R3217" s="21"/>
      <c r="T3217" s="19"/>
      <c r="U3217" s="19"/>
      <c r="Y3217" s="22"/>
      <c r="AA3217" s="19"/>
      <c r="AF3217" s="24"/>
      <c r="AK3217" s="21"/>
      <c r="AP3217" s="21"/>
      <c r="AS3217" s="24"/>
      <c r="AT3217" s="24"/>
      <c r="AV3217" s="24"/>
    </row>
    <row r="3218" ht="15.75" customHeight="1">
      <c r="F3218" s="19"/>
      <c r="G3218" s="20"/>
      <c r="M3218" s="21"/>
      <c r="O3218" s="19"/>
      <c r="R3218" s="21"/>
      <c r="T3218" s="19"/>
      <c r="U3218" s="19"/>
      <c r="Y3218" s="22"/>
      <c r="AA3218" s="19"/>
      <c r="AF3218" s="24"/>
      <c r="AK3218" s="21"/>
      <c r="AP3218" s="21"/>
      <c r="AS3218" s="24"/>
      <c r="AT3218" s="24"/>
      <c r="AV3218" s="24"/>
    </row>
    <row r="3219" ht="15.75" customHeight="1">
      <c r="F3219" s="19"/>
      <c r="G3219" s="20"/>
      <c r="M3219" s="21"/>
      <c r="O3219" s="19"/>
      <c r="R3219" s="21"/>
      <c r="T3219" s="19"/>
      <c r="U3219" s="19"/>
      <c r="Y3219" s="22"/>
      <c r="AA3219" s="19"/>
      <c r="AF3219" s="24"/>
      <c r="AK3219" s="21"/>
      <c r="AP3219" s="21"/>
      <c r="AS3219" s="24"/>
      <c r="AT3219" s="24"/>
      <c r="AV3219" s="24"/>
    </row>
    <row r="3220" ht="15.75" customHeight="1">
      <c r="F3220" s="19"/>
      <c r="G3220" s="20"/>
      <c r="M3220" s="21"/>
      <c r="O3220" s="19"/>
      <c r="R3220" s="21"/>
      <c r="T3220" s="19"/>
      <c r="U3220" s="19"/>
      <c r="Y3220" s="22"/>
      <c r="AA3220" s="19"/>
      <c r="AF3220" s="24"/>
      <c r="AK3220" s="21"/>
      <c r="AP3220" s="21"/>
      <c r="AS3220" s="24"/>
      <c r="AT3220" s="24"/>
      <c r="AV3220" s="24"/>
    </row>
    <row r="3221" ht="15.75" customHeight="1">
      <c r="F3221" s="19"/>
      <c r="G3221" s="20"/>
      <c r="M3221" s="21"/>
      <c r="O3221" s="19"/>
      <c r="R3221" s="21"/>
      <c r="T3221" s="19"/>
      <c r="U3221" s="19"/>
      <c r="Y3221" s="22"/>
      <c r="AA3221" s="19"/>
      <c r="AF3221" s="24"/>
      <c r="AK3221" s="21"/>
      <c r="AP3221" s="21"/>
      <c r="AS3221" s="24"/>
      <c r="AT3221" s="24"/>
      <c r="AV3221" s="24"/>
    </row>
    <row r="3222" ht="15.75" customHeight="1">
      <c r="F3222" s="19"/>
      <c r="G3222" s="20"/>
      <c r="M3222" s="21"/>
      <c r="O3222" s="19"/>
      <c r="R3222" s="21"/>
      <c r="T3222" s="19"/>
      <c r="U3222" s="19"/>
      <c r="Y3222" s="22"/>
      <c r="AA3222" s="19"/>
      <c r="AF3222" s="24"/>
      <c r="AK3222" s="21"/>
      <c r="AP3222" s="21"/>
      <c r="AS3222" s="24"/>
      <c r="AT3222" s="24"/>
      <c r="AV3222" s="24"/>
    </row>
    <row r="3223" ht="15.75" customHeight="1">
      <c r="F3223" s="19"/>
      <c r="G3223" s="20"/>
      <c r="M3223" s="21"/>
      <c r="O3223" s="19"/>
      <c r="R3223" s="21"/>
      <c r="T3223" s="19"/>
      <c r="U3223" s="19"/>
      <c r="Y3223" s="22"/>
      <c r="AA3223" s="19"/>
      <c r="AF3223" s="24"/>
      <c r="AK3223" s="21"/>
      <c r="AP3223" s="21"/>
      <c r="AS3223" s="24"/>
      <c r="AT3223" s="24"/>
      <c r="AV3223" s="24"/>
    </row>
    <row r="3224" ht="15.75" customHeight="1">
      <c r="F3224" s="19"/>
      <c r="G3224" s="20"/>
      <c r="M3224" s="21"/>
      <c r="O3224" s="19"/>
      <c r="R3224" s="21"/>
      <c r="T3224" s="19"/>
      <c r="U3224" s="19"/>
      <c r="Y3224" s="22"/>
      <c r="AA3224" s="19"/>
      <c r="AF3224" s="24"/>
      <c r="AK3224" s="21"/>
      <c r="AP3224" s="21"/>
      <c r="AS3224" s="24"/>
      <c r="AT3224" s="24"/>
      <c r="AV3224" s="24"/>
    </row>
    <row r="3225" ht="15.75" customHeight="1">
      <c r="F3225" s="19"/>
      <c r="G3225" s="20"/>
      <c r="M3225" s="21"/>
      <c r="O3225" s="19"/>
      <c r="R3225" s="21"/>
      <c r="T3225" s="19"/>
      <c r="U3225" s="19"/>
      <c r="Y3225" s="22"/>
      <c r="AA3225" s="19"/>
      <c r="AF3225" s="24"/>
      <c r="AK3225" s="21"/>
      <c r="AP3225" s="21"/>
      <c r="AS3225" s="24"/>
      <c r="AT3225" s="24"/>
      <c r="AV3225" s="24"/>
    </row>
    <row r="3226" ht="15.75" customHeight="1">
      <c r="F3226" s="19"/>
      <c r="G3226" s="20"/>
      <c r="M3226" s="21"/>
      <c r="O3226" s="19"/>
      <c r="R3226" s="21"/>
      <c r="T3226" s="19"/>
      <c r="U3226" s="19"/>
      <c r="Y3226" s="22"/>
      <c r="AA3226" s="19"/>
      <c r="AF3226" s="24"/>
      <c r="AK3226" s="21"/>
      <c r="AP3226" s="21"/>
      <c r="AS3226" s="24"/>
      <c r="AT3226" s="24"/>
      <c r="AV3226" s="24"/>
    </row>
    <row r="3227" ht="15.75" customHeight="1">
      <c r="F3227" s="19"/>
      <c r="G3227" s="20"/>
      <c r="M3227" s="21"/>
      <c r="O3227" s="19"/>
      <c r="R3227" s="21"/>
      <c r="T3227" s="19"/>
      <c r="U3227" s="19"/>
      <c r="Y3227" s="22"/>
      <c r="AA3227" s="19"/>
      <c r="AF3227" s="24"/>
      <c r="AK3227" s="21"/>
      <c r="AP3227" s="21"/>
      <c r="AS3227" s="24"/>
      <c r="AT3227" s="24"/>
      <c r="AV3227" s="24"/>
    </row>
    <row r="3228" ht="15.75" customHeight="1">
      <c r="F3228" s="19"/>
      <c r="G3228" s="20"/>
      <c r="M3228" s="21"/>
      <c r="O3228" s="19"/>
      <c r="R3228" s="21"/>
      <c r="T3228" s="19"/>
      <c r="U3228" s="19"/>
      <c r="Y3228" s="22"/>
      <c r="AA3228" s="19"/>
      <c r="AF3228" s="24"/>
      <c r="AK3228" s="21"/>
      <c r="AP3228" s="21"/>
      <c r="AS3228" s="24"/>
      <c r="AT3228" s="24"/>
      <c r="AV3228" s="24"/>
    </row>
    <row r="3229" ht="15.75" customHeight="1">
      <c r="F3229" s="19"/>
      <c r="G3229" s="20"/>
      <c r="M3229" s="21"/>
      <c r="O3229" s="19"/>
      <c r="R3229" s="21"/>
      <c r="T3229" s="19"/>
      <c r="U3229" s="19"/>
      <c r="Y3229" s="22"/>
      <c r="AA3229" s="19"/>
      <c r="AF3229" s="24"/>
      <c r="AK3229" s="21"/>
      <c r="AP3229" s="21"/>
      <c r="AS3229" s="24"/>
      <c r="AT3229" s="24"/>
      <c r="AV3229" s="24"/>
    </row>
    <row r="3230" ht="15.75" customHeight="1">
      <c r="F3230" s="19"/>
      <c r="G3230" s="20"/>
      <c r="M3230" s="21"/>
      <c r="O3230" s="19"/>
      <c r="R3230" s="21"/>
      <c r="T3230" s="19"/>
      <c r="U3230" s="19"/>
      <c r="Y3230" s="22"/>
      <c r="AA3230" s="19"/>
      <c r="AF3230" s="24"/>
      <c r="AK3230" s="21"/>
      <c r="AP3230" s="21"/>
      <c r="AS3230" s="24"/>
      <c r="AT3230" s="24"/>
      <c r="AV3230" s="24"/>
    </row>
    <row r="3231" ht="15.75" customHeight="1">
      <c r="F3231" s="19"/>
      <c r="G3231" s="20"/>
      <c r="M3231" s="21"/>
      <c r="O3231" s="19"/>
      <c r="R3231" s="21"/>
      <c r="T3231" s="19"/>
      <c r="U3231" s="19"/>
      <c r="Y3231" s="22"/>
      <c r="AA3231" s="19"/>
      <c r="AF3231" s="24"/>
      <c r="AK3231" s="21"/>
      <c r="AP3231" s="21"/>
      <c r="AS3231" s="24"/>
      <c r="AT3231" s="24"/>
      <c r="AV3231" s="24"/>
    </row>
    <row r="3232" ht="15.75" customHeight="1">
      <c r="F3232" s="19"/>
      <c r="G3232" s="20"/>
      <c r="M3232" s="21"/>
      <c r="O3232" s="19"/>
      <c r="R3232" s="21"/>
      <c r="T3232" s="19"/>
      <c r="U3232" s="19"/>
      <c r="Y3232" s="22"/>
      <c r="AA3232" s="19"/>
      <c r="AF3232" s="24"/>
      <c r="AK3232" s="21"/>
      <c r="AP3232" s="21"/>
      <c r="AS3232" s="24"/>
      <c r="AT3232" s="24"/>
      <c r="AV3232" s="24"/>
    </row>
    <row r="3233" ht="15.75" customHeight="1">
      <c r="F3233" s="19"/>
      <c r="G3233" s="20"/>
      <c r="M3233" s="21"/>
      <c r="O3233" s="19"/>
      <c r="R3233" s="21"/>
      <c r="T3233" s="19"/>
      <c r="U3233" s="19"/>
      <c r="Y3233" s="22"/>
      <c r="AA3233" s="19"/>
      <c r="AF3233" s="24"/>
      <c r="AK3233" s="21"/>
      <c r="AP3233" s="21"/>
      <c r="AS3233" s="24"/>
      <c r="AT3233" s="24"/>
      <c r="AV3233" s="24"/>
    </row>
    <row r="3234" ht="15.75" customHeight="1">
      <c r="F3234" s="19"/>
      <c r="G3234" s="20"/>
      <c r="M3234" s="21"/>
      <c r="O3234" s="19"/>
      <c r="R3234" s="21"/>
      <c r="T3234" s="19"/>
      <c r="U3234" s="19"/>
      <c r="Y3234" s="22"/>
      <c r="AA3234" s="19"/>
      <c r="AF3234" s="24"/>
      <c r="AK3234" s="21"/>
      <c r="AP3234" s="21"/>
      <c r="AS3234" s="24"/>
      <c r="AT3234" s="24"/>
      <c r="AV3234" s="24"/>
    </row>
    <row r="3235" ht="15.75" customHeight="1">
      <c r="F3235" s="19"/>
      <c r="G3235" s="20"/>
      <c r="M3235" s="21"/>
      <c r="O3235" s="19"/>
      <c r="R3235" s="21"/>
      <c r="T3235" s="19"/>
      <c r="U3235" s="19"/>
      <c r="Y3235" s="22"/>
      <c r="AA3235" s="19"/>
      <c r="AF3235" s="24"/>
      <c r="AK3235" s="21"/>
      <c r="AP3235" s="21"/>
      <c r="AS3235" s="24"/>
      <c r="AT3235" s="24"/>
      <c r="AV3235" s="24"/>
    </row>
    <row r="3236" ht="15.75" customHeight="1">
      <c r="F3236" s="19"/>
      <c r="G3236" s="20"/>
      <c r="M3236" s="21"/>
      <c r="O3236" s="19"/>
      <c r="R3236" s="21"/>
      <c r="T3236" s="19"/>
      <c r="U3236" s="19"/>
      <c r="Y3236" s="22"/>
      <c r="AA3236" s="19"/>
      <c r="AF3236" s="24"/>
      <c r="AK3236" s="21"/>
      <c r="AP3236" s="21"/>
      <c r="AS3236" s="24"/>
      <c r="AT3236" s="24"/>
      <c r="AV3236" s="24"/>
    </row>
    <row r="3237" ht="15.75" customHeight="1">
      <c r="F3237" s="19"/>
      <c r="G3237" s="20"/>
      <c r="M3237" s="21"/>
      <c r="O3237" s="19"/>
      <c r="R3237" s="21"/>
      <c r="T3237" s="19"/>
      <c r="U3237" s="19"/>
      <c r="Y3237" s="22"/>
      <c r="AA3237" s="19"/>
      <c r="AF3237" s="24"/>
      <c r="AK3237" s="21"/>
      <c r="AP3237" s="21"/>
      <c r="AS3237" s="24"/>
      <c r="AT3237" s="24"/>
      <c r="AV3237" s="24"/>
    </row>
    <row r="3238" ht="15.75" customHeight="1">
      <c r="F3238" s="19"/>
      <c r="G3238" s="20"/>
      <c r="M3238" s="21"/>
      <c r="O3238" s="19"/>
      <c r="R3238" s="21"/>
      <c r="T3238" s="19"/>
      <c r="U3238" s="19"/>
      <c r="Y3238" s="22"/>
      <c r="AA3238" s="19"/>
      <c r="AF3238" s="24"/>
      <c r="AK3238" s="21"/>
      <c r="AP3238" s="21"/>
      <c r="AS3238" s="24"/>
      <c r="AT3238" s="24"/>
      <c r="AV3238" s="24"/>
    </row>
    <row r="3239" ht="15.75" customHeight="1">
      <c r="F3239" s="19"/>
      <c r="G3239" s="20"/>
      <c r="M3239" s="21"/>
      <c r="O3239" s="19"/>
      <c r="R3239" s="21"/>
      <c r="T3239" s="19"/>
      <c r="U3239" s="19"/>
      <c r="Y3239" s="22"/>
      <c r="AA3239" s="19"/>
      <c r="AF3239" s="24"/>
      <c r="AK3239" s="21"/>
      <c r="AP3239" s="21"/>
      <c r="AS3239" s="24"/>
      <c r="AT3239" s="24"/>
      <c r="AV3239" s="24"/>
    </row>
    <row r="3240" ht="15.75" customHeight="1">
      <c r="F3240" s="19"/>
      <c r="G3240" s="20"/>
      <c r="M3240" s="21"/>
      <c r="O3240" s="19"/>
      <c r="R3240" s="21"/>
      <c r="T3240" s="19"/>
      <c r="U3240" s="19"/>
      <c r="Y3240" s="22"/>
      <c r="AA3240" s="19"/>
      <c r="AF3240" s="24"/>
      <c r="AK3240" s="21"/>
      <c r="AP3240" s="21"/>
      <c r="AS3240" s="24"/>
      <c r="AT3240" s="24"/>
      <c r="AV3240" s="24"/>
    </row>
    <row r="3241" ht="15.75" customHeight="1">
      <c r="F3241" s="19"/>
      <c r="G3241" s="20"/>
      <c r="M3241" s="21"/>
      <c r="O3241" s="19"/>
      <c r="R3241" s="21"/>
      <c r="T3241" s="19"/>
      <c r="U3241" s="19"/>
      <c r="Y3241" s="22"/>
      <c r="AA3241" s="19"/>
      <c r="AF3241" s="24"/>
      <c r="AK3241" s="21"/>
      <c r="AP3241" s="21"/>
      <c r="AS3241" s="24"/>
      <c r="AT3241" s="24"/>
      <c r="AV3241" s="24"/>
    </row>
    <row r="3242" ht="15.75" customHeight="1">
      <c r="F3242" s="19"/>
      <c r="G3242" s="20"/>
      <c r="M3242" s="21"/>
      <c r="O3242" s="19"/>
      <c r="R3242" s="21"/>
      <c r="T3242" s="19"/>
      <c r="U3242" s="19"/>
      <c r="Y3242" s="22"/>
      <c r="AA3242" s="19"/>
      <c r="AF3242" s="24"/>
      <c r="AK3242" s="21"/>
      <c r="AP3242" s="21"/>
      <c r="AS3242" s="24"/>
      <c r="AT3242" s="24"/>
      <c r="AV3242" s="24"/>
    </row>
    <row r="3243" ht="15.75" customHeight="1">
      <c r="F3243" s="19"/>
      <c r="G3243" s="20"/>
      <c r="M3243" s="21"/>
      <c r="O3243" s="19"/>
      <c r="R3243" s="21"/>
      <c r="T3243" s="19"/>
      <c r="U3243" s="19"/>
      <c r="Y3243" s="22"/>
      <c r="AA3243" s="19"/>
      <c r="AF3243" s="24"/>
      <c r="AK3243" s="21"/>
      <c r="AP3243" s="21"/>
      <c r="AS3243" s="24"/>
      <c r="AT3243" s="24"/>
      <c r="AV3243" s="24"/>
    </row>
    <row r="3244" ht="15.75" customHeight="1">
      <c r="F3244" s="19"/>
      <c r="G3244" s="20"/>
      <c r="M3244" s="21"/>
      <c r="O3244" s="19"/>
      <c r="R3244" s="21"/>
      <c r="T3244" s="19"/>
      <c r="U3244" s="19"/>
      <c r="Y3244" s="22"/>
      <c r="AA3244" s="19"/>
      <c r="AF3244" s="24"/>
      <c r="AK3244" s="21"/>
      <c r="AP3244" s="21"/>
      <c r="AS3244" s="24"/>
      <c r="AT3244" s="24"/>
      <c r="AV3244" s="24"/>
    </row>
    <row r="3245" ht="15.75" customHeight="1">
      <c r="F3245" s="19"/>
      <c r="G3245" s="20"/>
      <c r="M3245" s="21"/>
      <c r="O3245" s="19"/>
      <c r="R3245" s="21"/>
      <c r="T3245" s="19"/>
      <c r="U3245" s="19"/>
      <c r="Y3245" s="22"/>
      <c r="AA3245" s="19"/>
      <c r="AF3245" s="24"/>
      <c r="AK3245" s="21"/>
      <c r="AP3245" s="21"/>
      <c r="AS3245" s="24"/>
      <c r="AT3245" s="24"/>
      <c r="AV3245" s="24"/>
    </row>
    <row r="3246" ht="15.75" customHeight="1">
      <c r="F3246" s="19"/>
      <c r="G3246" s="20"/>
      <c r="M3246" s="21"/>
      <c r="O3246" s="19"/>
      <c r="R3246" s="21"/>
      <c r="T3246" s="19"/>
      <c r="U3246" s="19"/>
      <c r="Y3246" s="22"/>
      <c r="AA3246" s="19"/>
      <c r="AF3246" s="24"/>
      <c r="AK3246" s="21"/>
      <c r="AP3246" s="21"/>
      <c r="AS3246" s="24"/>
      <c r="AT3246" s="24"/>
      <c r="AV3246" s="24"/>
    </row>
    <row r="3247" ht="15.75" customHeight="1">
      <c r="F3247" s="19"/>
      <c r="G3247" s="20"/>
      <c r="M3247" s="21"/>
      <c r="O3247" s="19"/>
      <c r="R3247" s="21"/>
      <c r="T3247" s="19"/>
      <c r="U3247" s="19"/>
      <c r="Y3247" s="22"/>
      <c r="AA3247" s="19"/>
      <c r="AF3247" s="24"/>
      <c r="AK3247" s="21"/>
      <c r="AP3247" s="21"/>
      <c r="AS3247" s="24"/>
      <c r="AT3247" s="24"/>
      <c r="AV3247" s="24"/>
    </row>
    <row r="3248" ht="15.75" customHeight="1">
      <c r="F3248" s="19"/>
      <c r="G3248" s="20"/>
      <c r="M3248" s="21"/>
      <c r="O3248" s="19"/>
      <c r="R3248" s="21"/>
      <c r="T3248" s="19"/>
      <c r="U3248" s="19"/>
      <c r="Y3248" s="22"/>
      <c r="AA3248" s="19"/>
      <c r="AF3248" s="24"/>
      <c r="AK3248" s="21"/>
      <c r="AP3248" s="21"/>
      <c r="AS3248" s="24"/>
      <c r="AT3248" s="24"/>
      <c r="AV3248" s="24"/>
    </row>
    <row r="3249" ht="15.75" customHeight="1">
      <c r="F3249" s="19"/>
      <c r="G3249" s="20"/>
      <c r="M3249" s="21"/>
      <c r="O3249" s="19"/>
      <c r="R3249" s="21"/>
      <c r="T3249" s="19"/>
      <c r="U3249" s="19"/>
      <c r="Y3249" s="22"/>
      <c r="AA3249" s="19"/>
      <c r="AF3249" s="24"/>
      <c r="AK3249" s="21"/>
      <c r="AP3249" s="21"/>
      <c r="AS3249" s="24"/>
      <c r="AT3249" s="24"/>
      <c r="AV3249" s="24"/>
    </row>
    <row r="3250" ht="15.75" customHeight="1">
      <c r="F3250" s="19"/>
      <c r="G3250" s="20"/>
      <c r="M3250" s="21"/>
      <c r="O3250" s="19"/>
      <c r="R3250" s="21"/>
      <c r="T3250" s="19"/>
      <c r="U3250" s="19"/>
      <c r="Y3250" s="22"/>
      <c r="AA3250" s="19"/>
      <c r="AF3250" s="24"/>
      <c r="AK3250" s="21"/>
      <c r="AP3250" s="21"/>
      <c r="AS3250" s="24"/>
      <c r="AT3250" s="24"/>
      <c r="AV3250" s="24"/>
    </row>
    <row r="3251" ht="15.75" customHeight="1">
      <c r="F3251" s="19"/>
      <c r="G3251" s="20"/>
      <c r="M3251" s="21"/>
      <c r="O3251" s="19"/>
      <c r="R3251" s="21"/>
      <c r="T3251" s="19"/>
      <c r="U3251" s="19"/>
      <c r="Y3251" s="22"/>
      <c r="AA3251" s="19"/>
      <c r="AF3251" s="24"/>
      <c r="AK3251" s="21"/>
      <c r="AP3251" s="21"/>
      <c r="AS3251" s="24"/>
      <c r="AT3251" s="24"/>
      <c r="AV3251" s="24"/>
    </row>
    <row r="3252" ht="15.75" customHeight="1">
      <c r="F3252" s="19"/>
      <c r="G3252" s="20"/>
      <c r="M3252" s="21"/>
      <c r="O3252" s="19"/>
      <c r="R3252" s="21"/>
      <c r="T3252" s="19"/>
      <c r="U3252" s="19"/>
      <c r="Y3252" s="22"/>
      <c r="AA3252" s="19"/>
      <c r="AF3252" s="24"/>
      <c r="AK3252" s="21"/>
      <c r="AP3252" s="21"/>
      <c r="AS3252" s="24"/>
      <c r="AT3252" s="24"/>
      <c r="AV3252" s="24"/>
    </row>
    <row r="3253" ht="15.75" customHeight="1">
      <c r="F3253" s="19"/>
      <c r="G3253" s="20"/>
      <c r="M3253" s="21"/>
      <c r="O3253" s="19"/>
      <c r="R3253" s="21"/>
      <c r="T3253" s="19"/>
      <c r="U3253" s="19"/>
      <c r="Y3253" s="22"/>
      <c r="AA3253" s="19"/>
      <c r="AF3253" s="24"/>
      <c r="AK3253" s="21"/>
      <c r="AP3253" s="21"/>
      <c r="AS3253" s="24"/>
      <c r="AT3253" s="24"/>
      <c r="AV3253" s="24"/>
    </row>
    <row r="3254" ht="15.75" customHeight="1">
      <c r="F3254" s="19"/>
      <c r="G3254" s="20"/>
      <c r="M3254" s="21"/>
      <c r="O3254" s="19"/>
      <c r="R3254" s="21"/>
      <c r="T3254" s="19"/>
      <c r="U3254" s="19"/>
      <c r="Y3254" s="22"/>
      <c r="AA3254" s="19"/>
      <c r="AF3254" s="24"/>
      <c r="AK3254" s="21"/>
      <c r="AP3254" s="21"/>
      <c r="AS3254" s="24"/>
      <c r="AT3254" s="24"/>
      <c r="AV3254" s="24"/>
    </row>
    <row r="3255" ht="15.75" customHeight="1">
      <c r="F3255" s="19"/>
      <c r="G3255" s="20"/>
      <c r="M3255" s="21"/>
      <c r="O3255" s="19"/>
      <c r="R3255" s="21"/>
      <c r="T3255" s="19"/>
      <c r="U3255" s="19"/>
      <c r="Y3255" s="22"/>
      <c r="AA3255" s="19"/>
      <c r="AF3255" s="24"/>
      <c r="AK3255" s="21"/>
      <c r="AP3255" s="21"/>
      <c r="AS3255" s="24"/>
      <c r="AT3255" s="24"/>
      <c r="AV3255" s="24"/>
    </row>
    <row r="3256" ht="15.75" customHeight="1">
      <c r="F3256" s="19"/>
      <c r="G3256" s="20"/>
      <c r="M3256" s="21"/>
      <c r="O3256" s="19"/>
      <c r="R3256" s="21"/>
      <c r="T3256" s="19"/>
      <c r="U3256" s="19"/>
      <c r="Y3256" s="22"/>
      <c r="AA3256" s="19"/>
      <c r="AF3256" s="24"/>
      <c r="AK3256" s="21"/>
      <c r="AP3256" s="21"/>
      <c r="AS3256" s="24"/>
      <c r="AT3256" s="24"/>
      <c r="AV3256" s="24"/>
    </row>
    <row r="3257" ht="15.75" customHeight="1">
      <c r="F3257" s="19"/>
      <c r="G3257" s="20"/>
      <c r="M3257" s="21"/>
      <c r="O3257" s="19"/>
      <c r="R3257" s="21"/>
      <c r="T3257" s="19"/>
      <c r="U3257" s="19"/>
      <c r="Y3257" s="22"/>
      <c r="AA3257" s="19"/>
      <c r="AF3257" s="24"/>
      <c r="AK3257" s="21"/>
      <c r="AP3257" s="21"/>
      <c r="AS3257" s="24"/>
      <c r="AT3257" s="24"/>
      <c r="AV3257" s="24"/>
    </row>
    <row r="3258" ht="15.75" customHeight="1">
      <c r="F3258" s="19"/>
      <c r="G3258" s="20"/>
      <c r="M3258" s="21"/>
      <c r="O3258" s="19"/>
      <c r="R3258" s="21"/>
      <c r="T3258" s="19"/>
      <c r="U3258" s="19"/>
      <c r="Y3258" s="22"/>
      <c r="AA3258" s="19"/>
      <c r="AF3258" s="24"/>
      <c r="AK3258" s="21"/>
      <c r="AP3258" s="21"/>
      <c r="AS3258" s="24"/>
      <c r="AT3258" s="24"/>
      <c r="AV3258" s="24"/>
    </row>
    <row r="3259" ht="15.75" customHeight="1">
      <c r="F3259" s="19"/>
      <c r="G3259" s="20"/>
      <c r="M3259" s="21"/>
      <c r="O3259" s="19"/>
      <c r="R3259" s="21"/>
      <c r="T3259" s="19"/>
      <c r="U3259" s="19"/>
      <c r="Y3259" s="22"/>
      <c r="AA3259" s="19"/>
      <c r="AF3259" s="24"/>
      <c r="AK3259" s="21"/>
      <c r="AP3259" s="21"/>
      <c r="AS3259" s="24"/>
      <c r="AT3259" s="24"/>
      <c r="AV3259" s="24"/>
    </row>
    <row r="3260" ht="15.75" customHeight="1">
      <c r="F3260" s="19"/>
      <c r="G3260" s="20"/>
      <c r="M3260" s="21"/>
      <c r="O3260" s="19"/>
      <c r="R3260" s="21"/>
      <c r="T3260" s="19"/>
      <c r="U3260" s="19"/>
      <c r="Y3260" s="22"/>
      <c r="AA3260" s="19"/>
      <c r="AF3260" s="24"/>
      <c r="AK3260" s="21"/>
      <c r="AP3260" s="21"/>
      <c r="AS3260" s="24"/>
      <c r="AT3260" s="24"/>
      <c r="AV3260" s="24"/>
    </row>
    <row r="3261" ht="15.75" customHeight="1">
      <c r="F3261" s="19"/>
      <c r="G3261" s="20"/>
      <c r="M3261" s="21"/>
      <c r="O3261" s="19"/>
      <c r="R3261" s="21"/>
      <c r="T3261" s="19"/>
      <c r="U3261" s="19"/>
      <c r="Y3261" s="22"/>
      <c r="AA3261" s="19"/>
      <c r="AF3261" s="24"/>
      <c r="AK3261" s="21"/>
      <c r="AP3261" s="21"/>
      <c r="AS3261" s="24"/>
      <c r="AT3261" s="24"/>
      <c r="AV3261" s="24"/>
    </row>
    <row r="3262" ht="15.75" customHeight="1">
      <c r="F3262" s="19"/>
      <c r="G3262" s="20"/>
      <c r="M3262" s="21"/>
      <c r="O3262" s="19"/>
      <c r="R3262" s="21"/>
      <c r="T3262" s="19"/>
      <c r="U3262" s="19"/>
      <c r="Y3262" s="22"/>
      <c r="AA3262" s="19"/>
      <c r="AF3262" s="24"/>
      <c r="AK3262" s="21"/>
      <c r="AP3262" s="21"/>
      <c r="AS3262" s="24"/>
      <c r="AT3262" s="24"/>
      <c r="AV3262" s="24"/>
    </row>
    <row r="3263" ht="15.75" customHeight="1">
      <c r="F3263" s="19"/>
      <c r="G3263" s="20"/>
      <c r="M3263" s="21"/>
      <c r="O3263" s="19"/>
      <c r="R3263" s="21"/>
      <c r="T3263" s="19"/>
      <c r="U3263" s="19"/>
      <c r="Y3263" s="22"/>
      <c r="AA3263" s="19"/>
      <c r="AF3263" s="24"/>
      <c r="AK3263" s="21"/>
      <c r="AP3263" s="21"/>
      <c r="AS3263" s="24"/>
      <c r="AT3263" s="24"/>
      <c r="AV3263" s="24"/>
    </row>
    <row r="3264" ht="15.75" customHeight="1">
      <c r="F3264" s="19"/>
      <c r="G3264" s="20"/>
      <c r="M3264" s="21"/>
      <c r="O3264" s="19"/>
      <c r="R3264" s="21"/>
      <c r="T3264" s="19"/>
      <c r="U3264" s="19"/>
      <c r="Y3264" s="22"/>
      <c r="AA3264" s="19"/>
      <c r="AF3264" s="24"/>
      <c r="AK3264" s="21"/>
      <c r="AP3264" s="21"/>
      <c r="AS3264" s="24"/>
      <c r="AT3264" s="24"/>
      <c r="AV3264" s="24"/>
    </row>
    <row r="3265" ht="15.75" customHeight="1">
      <c r="F3265" s="19"/>
      <c r="G3265" s="20"/>
      <c r="M3265" s="21"/>
      <c r="O3265" s="19"/>
      <c r="R3265" s="21"/>
      <c r="T3265" s="19"/>
      <c r="U3265" s="19"/>
      <c r="Y3265" s="22"/>
      <c r="AA3265" s="19"/>
      <c r="AF3265" s="24"/>
      <c r="AK3265" s="21"/>
      <c r="AP3265" s="21"/>
      <c r="AS3265" s="24"/>
      <c r="AT3265" s="24"/>
      <c r="AV3265" s="24"/>
    </row>
    <row r="3266" ht="15.75" customHeight="1">
      <c r="F3266" s="19"/>
      <c r="G3266" s="20"/>
      <c r="M3266" s="21"/>
      <c r="O3266" s="19"/>
      <c r="R3266" s="21"/>
      <c r="T3266" s="19"/>
      <c r="U3266" s="19"/>
      <c r="Y3266" s="22"/>
      <c r="AA3266" s="19"/>
      <c r="AF3266" s="24"/>
      <c r="AK3266" s="21"/>
      <c r="AP3266" s="21"/>
      <c r="AS3266" s="24"/>
      <c r="AT3266" s="24"/>
      <c r="AV3266" s="24"/>
    </row>
    <row r="3267" ht="15.75" customHeight="1">
      <c r="F3267" s="19"/>
      <c r="G3267" s="20"/>
      <c r="M3267" s="21"/>
      <c r="O3267" s="19"/>
      <c r="R3267" s="21"/>
      <c r="T3267" s="19"/>
      <c r="U3267" s="19"/>
      <c r="Y3267" s="22"/>
      <c r="AA3267" s="19"/>
      <c r="AF3267" s="24"/>
      <c r="AK3267" s="21"/>
      <c r="AP3267" s="21"/>
      <c r="AS3267" s="24"/>
      <c r="AT3267" s="24"/>
      <c r="AV3267" s="24"/>
    </row>
    <row r="3268" ht="15.75" customHeight="1">
      <c r="F3268" s="19"/>
      <c r="G3268" s="20"/>
      <c r="M3268" s="21"/>
      <c r="O3268" s="19"/>
      <c r="R3268" s="21"/>
      <c r="T3268" s="19"/>
      <c r="U3268" s="19"/>
      <c r="Y3268" s="22"/>
      <c r="AA3268" s="19"/>
      <c r="AF3268" s="24"/>
      <c r="AK3268" s="21"/>
      <c r="AP3268" s="21"/>
      <c r="AS3268" s="24"/>
      <c r="AT3268" s="24"/>
      <c r="AV3268" s="24"/>
    </row>
    <row r="3269" ht="15.75" customHeight="1">
      <c r="F3269" s="19"/>
      <c r="G3269" s="20"/>
      <c r="M3269" s="21"/>
      <c r="O3269" s="19"/>
      <c r="R3269" s="21"/>
      <c r="T3269" s="19"/>
      <c r="U3269" s="19"/>
      <c r="Y3269" s="22"/>
      <c r="AA3269" s="19"/>
      <c r="AF3269" s="24"/>
      <c r="AK3269" s="21"/>
      <c r="AP3269" s="21"/>
      <c r="AS3269" s="24"/>
      <c r="AT3269" s="24"/>
      <c r="AV3269" s="24"/>
    </row>
    <row r="3270" ht="15.75" customHeight="1">
      <c r="F3270" s="19"/>
      <c r="G3270" s="20"/>
      <c r="M3270" s="21"/>
      <c r="O3270" s="19"/>
      <c r="R3270" s="21"/>
      <c r="T3270" s="19"/>
      <c r="U3270" s="19"/>
      <c r="Y3270" s="22"/>
      <c r="AA3270" s="19"/>
      <c r="AF3270" s="24"/>
      <c r="AK3270" s="21"/>
      <c r="AP3270" s="21"/>
      <c r="AS3270" s="24"/>
      <c r="AT3270" s="24"/>
      <c r="AV3270" s="24"/>
    </row>
    <row r="3271" ht="15.75" customHeight="1">
      <c r="F3271" s="19"/>
      <c r="G3271" s="20"/>
      <c r="M3271" s="21"/>
      <c r="O3271" s="19"/>
      <c r="R3271" s="21"/>
      <c r="T3271" s="19"/>
      <c r="U3271" s="19"/>
      <c r="Y3271" s="22"/>
      <c r="AA3271" s="19"/>
      <c r="AF3271" s="24"/>
      <c r="AK3271" s="21"/>
      <c r="AP3271" s="21"/>
      <c r="AS3271" s="24"/>
      <c r="AT3271" s="24"/>
      <c r="AV3271" s="24"/>
    </row>
    <row r="3272" ht="15.75" customHeight="1">
      <c r="F3272" s="19"/>
      <c r="G3272" s="20"/>
      <c r="M3272" s="21"/>
      <c r="O3272" s="19"/>
      <c r="R3272" s="21"/>
      <c r="T3272" s="19"/>
      <c r="U3272" s="19"/>
      <c r="Y3272" s="22"/>
      <c r="AA3272" s="19"/>
      <c r="AF3272" s="24"/>
      <c r="AK3272" s="21"/>
      <c r="AP3272" s="21"/>
      <c r="AS3272" s="24"/>
      <c r="AT3272" s="24"/>
      <c r="AV3272" s="24"/>
    </row>
    <row r="3273" ht="15.75" customHeight="1">
      <c r="F3273" s="19"/>
      <c r="G3273" s="20"/>
      <c r="M3273" s="21"/>
      <c r="O3273" s="19"/>
      <c r="R3273" s="21"/>
      <c r="T3273" s="19"/>
      <c r="U3273" s="19"/>
      <c r="Y3273" s="22"/>
      <c r="AA3273" s="19"/>
      <c r="AF3273" s="24"/>
      <c r="AK3273" s="21"/>
      <c r="AP3273" s="21"/>
      <c r="AS3273" s="24"/>
      <c r="AT3273" s="24"/>
      <c r="AV3273" s="24"/>
    </row>
    <row r="3274" ht="15.75" customHeight="1">
      <c r="F3274" s="19"/>
      <c r="G3274" s="20"/>
      <c r="M3274" s="21"/>
      <c r="O3274" s="19"/>
      <c r="R3274" s="21"/>
      <c r="T3274" s="19"/>
      <c r="U3274" s="19"/>
      <c r="Y3274" s="22"/>
      <c r="AA3274" s="19"/>
      <c r="AF3274" s="24"/>
      <c r="AK3274" s="21"/>
      <c r="AP3274" s="21"/>
      <c r="AS3274" s="24"/>
      <c r="AT3274" s="24"/>
      <c r="AV3274" s="24"/>
    </row>
    <row r="3275" ht="15.75" customHeight="1">
      <c r="F3275" s="19"/>
      <c r="G3275" s="20"/>
      <c r="M3275" s="21"/>
      <c r="O3275" s="19"/>
      <c r="R3275" s="21"/>
      <c r="T3275" s="19"/>
      <c r="U3275" s="19"/>
      <c r="Y3275" s="22"/>
      <c r="AA3275" s="19"/>
      <c r="AF3275" s="24"/>
      <c r="AK3275" s="21"/>
      <c r="AP3275" s="21"/>
      <c r="AS3275" s="24"/>
      <c r="AT3275" s="24"/>
      <c r="AV3275" s="24"/>
    </row>
    <row r="3276" ht="15.75" customHeight="1">
      <c r="F3276" s="19"/>
      <c r="G3276" s="20"/>
      <c r="M3276" s="21"/>
      <c r="O3276" s="19"/>
      <c r="R3276" s="21"/>
      <c r="T3276" s="19"/>
      <c r="U3276" s="19"/>
      <c r="Y3276" s="22"/>
      <c r="AA3276" s="19"/>
      <c r="AF3276" s="24"/>
      <c r="AK3276" s="21"/>
      <c r="AP3276" s="21"/>
      <c r="AS3276" s="24"/>
      <c r="AT3276" s="24"/>
      <c r="AV3276" s="24"/>
    </row>
    <row r="3277" ht="15.75" customHeight="1">
      <c r="F3277" s="19"/>
      <c r="G3277" s="20"/>
      <c r="M3277" s="21"/>
      <c r="O3277" s="19"/>
      <c r="R3277" s="21"/>
      <c r="T3277" s="19"/>
      <c r="U3277" s="19"/>
      <c r="Y3277" s="22"/>
      <c r="AA3277" s="19"/>
      <c r="AF3277" s="24"/>
      <c r="AK3277" s="21"/>
      <c r="AP3277" s="21"/>
      <c r="AS3277" s="24"/>
      <c r="AT3277" s="24"/>
      <c r="AV3277" s="24"/>
    </row>
    <row r="3278" ht="15.75" customHeight="1">
      <c r="F3278" s="19"/>
      <c r="G3278" s="20"/>
      <c r="M3278" s="21"/>
      <c r="O3278" s="19"/>
      <c r="R3278" s="21"/>
      <c r="T3278" s="19"/>
      <c r="U3278" s="19"/>
      <c r="Y3278" s="22"/>
      <c r="AA3278" s="19"/>
      <c r="AF3278" s="24"/>
      <c r="AK3278" s="21"/>
      <c r="AP3278" s="21"/>
      <c r="AS3278" s="24"/>
      <c r="AT3278" s="24"/>
      <c r="AV3278" s="24"/>
    </row>
    <row r="3279" ht="15.75" customHeight="1">
      <c r="F3279" s="19"/>
      <c r="G3279" s="20"/>
      <c r="M3279" s="21"/>
      <c r="O3279" s="19"/>
      <c r="R3279" s="21"/>
      <c r="T3279" s="19"/>
      <c r="U3279" s="19"/>
      <c r="Y3279" s="22"/>
      <c r="AA3279" s="19"/>
      <c r="AF3279" s="24"/>
      <c r="AK3279" s="21"/>
      <c r="AP3279" s="21"/>
      <c r="AS3279" s="24"/>
      <c r="AT3279" s="24"/>
      <c r="AV3279" s="24"/>
    </row>
    <row r="3280" ht="15.75" customHeight="1">
      <c r="F3280" s="19"/>
      <c r="G3280" s="20"/>
      <c r="M3280" s="21"/>
      <c r="O3280" s="19"/>
      <c r="R3280" s="21"/>
      <c r="T3280" s="19"/>
      <c r="U3280" s="19"/>
      <c r="Y3280" s="22"/>
      <c r="AA3280" s="19"/>
      <c r="AF3280" s="24"/>
      <c r="AK3280" s="21"/>
      <c r="AP3280" s="21"/>
      <c r="AS3280" s="24"/>
      <c r="AT3280" s="24"/>
      <c r="AV3280" s="24"/>
    </row>
    <row r="3281" ht="15.75" customHeight="1">
      <c r="F3281" s="19"/>
      <c r="G3281" s="20"/>
      <c r="M3281" s="21"/>
      <c r="O3281" s="19"/>
      <c r="R3281" s="21"/>
      <c r="T3281" s="19"/>
      <c r="U3281" s="19"/>
      <c r="Y3281" s="22"/>
      <c r="AA3281" s="19"/>
      <c r="AF3281" s="24"/>
      <c r="AK3281" s="21"/>
      <c r="AP3281" s="21"/>
      <c r="AS3281" s="24"/>
      <c r="AT3281" s="24"/>
      <c r="AV3281" s="24"/>
    </row>
    <row r="3282" ht="15.75" customHeight="1">
      <c r="F3282" s="19"/>
      <c r="G3282" s="20"/>
      <c r="M3282" s="21"/>
      <c r="O3282" s="19"/>
      <c r="R3282" s="21"/>
      <c r="T3282" s="19"/>
      <c r="U3282" s="19"/>
      <c r="Y3282" s="22"/>
      <c r="AA3282" s="19"/>
      <c r="AF3282" s="24"/>
      <c r="AK3282" s="21"/>
      <c r="AP3282" s="21"/>
      <c r="AS3282" s="24"/>
      <c r="AT3282" s="24"/>
      <c r="AV3282" s="24"/>
    </row>
    <row r="3283" ht="15.75" customHeight="1">
      <c r="F3283" s="19"/>
      <c r="G3283" s="20"/>
      <c r="M3283" s="21"/>
      <c r="O3283" s="19"/>
      <c r="R3283" s="21"/>
      <c r="T3283" s="19"/>
      <c r="U3283" s="19"/>
      <c r="Y3283" s="22"/>
      <c r="AA3283" s="19"/>
      <c r="AF3283" s="24"/>
      <c r="AK3283" s="21"/>
      <c r="AP3283" s="21"/>
      <c r="AS3283" s="24"/>
      <c r="AT3283" s="24"/>
      <c r="AV3283" s="24"/>
    </row>
    <row r="3284" ht="15.75" customHeight="1">
      <c r="F3284" s="19"/>
      <c r="G3284" s="20"/>
      <c r="M3284" s="21"/>
      <c r="O3284" s="19"/>
      <c r="R3284" s="21"/>
      <c r="T3284" s="19"/>
      <c r="U3284" s="19"/>
      <c r="Y3284" s="22"/>
      <c r="AA3284" s="19"/>
      <c r="AF3284" s="24"/>
      <c r="AK3284" s="21"/>
      <c r="AP3284" s="21"/>
      <c r="AS3284" s="24"/>
      <c r="AT3284" s="24"/>
      <c r="AV3284" s="24"/>
    </row>
    <row r="3285" ht="15.75" customHeight="1">
      <c r="F3285" s="19"/>
      <c r="G3285" s="20"/>
      <c r="M3285" s="21"/>
      <c r="O3285" s="19"/>
      <c r="R3285" s="21"/>
      <c r="T3285" s="19"/>
      <c r="U3285" s="19"/>
      <c r="Y3285" s="22"/>
      <c r="AA3285" s="19"/>
      <c r="AF3285" s="24"/>
      <c r="AK3285" s="21"/>
      <c r="AP3285" s="21"/>
      <c r="AS3285" s="24"/>
      <c r="AT3285" s="24"/>
      <c r="AV3285" s="24"/>
    </row>
    <row r="3286" ht="15.75" customHeight="1">
      <c r="F3286" s="19"/>
      <c r="G3286" s="20"/>
      <c r="M3286" s="21"/>
      <c r="O3286" s="19"/>
      <c r="R3286" s="21"/>
      <c r="T3286" s="19"/>
      <c r="U3286" s="19"/>
      <c r="Y3286" s="22"/>
      <c r="AA3286" s="19"/>
      <c r="AF3286" s="24"/>
      <c r="AK3286" s="21"/>
      <c r="AP3286" s="21"/>
      <c r="AS3286" s="24"/>
      <c r="AT3286" s="24"/>
      <c r="AV3286" s="24"/>
    </row>
    <row r="3287" ht="15.75" customHeight="1">
      <c r="F3287" s="19"/>
      <c r="G3287" s="20"/>
      <c r="M3287" s="21"/>
      <c r="O3287" s="19"/>
      <c r="R3287" s="21"/>
      <c r="T3287" s="19"/>
      <c r="U3287" s="19"/>
      <c r="Y3287" s="22"/>
      <c r="AA3287" s="19"/>
      <c r="AF3287" s="24"/>
      <c r="AK3287" s="21"/>
      <c r="AP3287" s="21"/>
      <c r="AS3287" s="24"/>
      <c r="AT3287" s="24"/>
      <c r="AV3287" s="24"/>
    </row>
    <row r="3288" ht="15.75" customHeight="1">
      <c r="F3288" s="19"/>
      <c r="G3288" s="20"/>
      <c r="M3288" s="21"/>
      <c r="O3288" s="19"/>
      <c r="R3288" s="21"/>
      <c r="T3288" s="19"/>
      <c r="U3288" s="19"/>
      <c r="Y3288" s="22"/>
      <c r="AA3288" s="19"/>
      <c r="AF3288" s="24"/>
      <c r="AK3288" s="21"/>
      <c r="AP3288" s="21"/>
      <c r="AS3288" s="24"/>
      <c r="AT3288" s="24"/>
      <c r="AV3288" s="24"/>
    </row>
    <row r="3289" ht="15.75" customHeight="1">
      <c r="F3289" s="19"/>
      <c r="G3289" s="20"/>
      <c r="M3289" s="21"/>
      <c r="O3289" s="19"/>
      <c r="R3289" s="21"/>
      <c r="T3289" s="19"/>
      <c r="U3289" s="19"/>
      <c r="Y3289" s="22"/>
      <c r="AA3289" s="19"/>
      <c r="AF3289" s="24"/>
      <c r="AK3289" s="21"/>
      <c r="AP3289" s="21"/>
      <c r="AS3289" s="24"/>
      <c r="AT3289" s="24"/>
      <c r="AV3289" s="24"/>
    </row>
    <row r="3290" ht="15.75" customHeight="1">
      <c r="F3290" s="19"/>
      <c r="G3290" s="20"/>
      <c r="M3290" s="21"/>
      <c r="O3290" s="19"/>
      <c r="R3290" s="21"/>
      <c r="T3290" s="19"/>
      <c r="U3290" s="19"/>
      <c r="Y3290" s="22"/>
      <c r="AA3290" s="19"/>
      <c r="AF3290" s="24"/>
      <c r="AK3290" s="21"/>
      <c r="AP3290" s="21"/>
      <c r="AS3290" s="24"/>
      <c r="AT3290" s="24"/>
      <c r="AV3290" s="24"/>
    </row>
    <row r="3291" ht="15.75" customHeight="1">
      <c r="F3291" s="19"/>
      <c r="G3291" s="20"/>
      <c r="M3291" s="21"/>
      <c r="O3291" s="19"/>
      <c r="R3291" s="21"/>
      <c r="T3291" s="19"/>
      <c r="U3291" s="19"/>
      <c r="Y3291" s="22"/>
      <c r="AA3291" s="19"/>
      <c r="AF3291" s="24"/>
      <c r="AK3291" s="21"/>
      <c r="AP3291" s="21"/>
      <c r="AS3291" s="24"/>
      <c r="AT3291" s="24"/>
      <c r="AV3291" s="24"/>
    </row>
    <row r="3292" ht="15.75" customHeight="1">
      <c r="F3292" s="19"/>
      <c r="G3292" s="20"/>
      <c r="M3292" s="21"/>
      <c r="O3292" s="19"/>
      <c r="R3292" s="21"/>
      <c r="T3292" s="19"/>
      <c r="U3292" s="19"/>
      <c r="Y3292" s="22"/>
      <c r="AA3292" s="19"/>
      <c r="AF3292" s="24"/>
      <c r="AK3292" s="21"/>
      <c r="AP3292" s="21"/>
      <c r="AS3292" s="24"/>
      <c r="AT3292" s="24"/>
      <c r="AV3292" s="24"/>
    </row>
    <row r="3293" ht="15.75" customHeight="1">
      <c r="F3293" s="19"/>
      <c r="G3293" s="20"/>
      <c r="M3293" s="21"/>
      <c r="O3293" s="19"/>
      <c r="R3293" s="21"/>
      <c r="T3293" s="19"/>
      <c r="U3293" s="19"/>
      <c r="Y3293" s="22"/>
      <c r="AA3293" s="19"/>
      <c r="AF3293" s="24"/>
      <c r="AK3293" s="21"/>
      <c r="AP3293" s="21"/>
      <c r="AS3293" s="24"/>
      <c r="AT3293" s="24"/>
      <c r="AV3293" s="24"/>
    </row>
    <row r="3294" ht="15.75" customHeight="1">
      <c r="F3294" s="19"/>
      <c r="G3294" s="20"/>
      <c r="M3294" s="21"/>
      <c r="O3294" s="19"/>
      <c r="R3294" s="21"/>
      <c r="T3294" s="19"/>
      <c r="U3294" s="19"/>
      <c r="Y3294" s="22"/>
      <c r="AA3294" s="19"/>
      <c r="AF3294" s="24"/>
      <c r="AK3294" s="21"/>
      <c r="AP3294" s="21"/>
      <c r="AS3294" s="24"/>
      <c r="AT3294" s="24"/>
      <c r="AV3294" s="24"/>
    </row>
    <row r="3295" ht="15.75" customHeight="1">
      <c r="F3295" s="19"/>
      <c r="G3295" s="20"/>
      <c r="M3295" s="21"/>
      <c r="O3295" s="19"/>
      <c r="R3295" s="21"/>
      <c r="T3295" s="19"/>
      <c r="U3295" s="19"/>
      <c r="Y3295" s="22"/>
      <c r="AA3295" s="19"/>
      <c r="AF3295" s="24"/>
      <c r="AK3295" s="21"/>
      <c r="AP3295" s="21"/>
      <c r="AS3295" s="24"/>
      <c r="AT3295" s="24"/>
      <c r="AV3295" s="24"/>
    </row>
    <row r="3296" ht="15.75" customHeight="1">
      <c r="F3296" s="19"/>
      <c r="G3296" s="20"/>
      <c r="M3296" s="21"/>
      <c r="O3296" s="19"/>
      <c r="R3296" s="21"/>
      <c r="T3296" s="19"/>
      <c r="U3296" s="19"/>
      <c r="Y3296" s="22"/>
      <c r="AA3296" s="19"/>
      <c r="AF3296" s="24"/>
      <c r="AK3296" s="21"/>
      <c r="AP3296" s="21"/>
      <c r="AS3296" s="24"/>
      <c r="AT3296" s="24"/>
      <c r="AV3296" s="24"/>
    </row>
    <row r="3297" ht="15.75" customHeight="1">
      <c r="F3297" s="19"/>
      <c r="G3297" s="20"/>
      <c r="M3297" s="21"/>
      <c r="O3297" s="19"/>
      <c r="R3297" s="21"/>
      <c r="T3297" s="19"/>
      <c r="U3297" s="19"/>
      <c r="Y3297" s="22"/>
      <c r="AA3297" s="19"/>
      <c r="AF3297" s="24"/>
      <c r="AK3297" s="21"/>
      <c r="AP3297" s="21"/>
      <c r="AS3297" s="24"/>
      <c r="AT3297" s="24"/>
      <c r="AV3297" s="24"/>
    </row>
    <row r="3298" ht="15.75" customHeight="1">
      <c r="F3298" s="19"/>
      <c r="G3298" s="20"/>
      <c r="M3298" s="21"/>
      <c r="O3298" s="19"/>
      <c r="R3298" s="21"/>
      <c r="T3298" s="19"/>
      <c r="U3298" s="19"/>
      <c r="Y3298" s="22"/>
      <c r="AA3298" s="19"/>
      <c r="AF3298" s="24"/>
      <c r="AK3298" s="21"/>
      <c r="AP3298" s="21"/>
      <c r="AS3298" s="24"/>
      <c r="AT3298" s="24"/>
      <c r="AV3298" s="24"/>
    </row>
    <row r="3299" ht="15.75" customHeight="1">
      <c r="F3299" s="19"/>
      <c r="G3299" s="20"/>
      <c r="M3299" s="21"/>
      <c r="O3299" s="19"/>
      <c r="R3299" s="21"/>
      <c r="T3299" s="19"/>
      <c r="U3299" s="19"/>
      <c r="Y3299" s="22"/>
      <c r="AA3299" s="19"/>
      <c r="AF3299" s="24"/>
      <c r="AK3299" s="21"/>
      <c r="AP3299" s="21"/>
      <c r="AS3299" s="24"/>
      <c r="AT3299" s="24"/>
      <c r="AV3299" s="24"/>
    </row>
    <row r="3300" ht="15.75" customHeight="1">
      <c r="F3300" s="19"/>
      <c r="G3300" s="20"/>
      <c r="M3300" s="21"/>
      <c r="O3300" s="19"/>
      <c r="R3300" s="21"/>
      <c r="T3300" s="19"/>
      <c r="U3300" s="19"/>
      <c r="Y3300" s="22"/>
      <c r="AA3300" s="19"/>
      <c r="AF3300" s="24"/>
      <c r="AK3300" s="21"/>
      <c r="AP3300" s="21"/>
      <c r="AS3300" s="24"/>
      <c r="AT3300" s="24"/>
      <c r="AV3300" s="24"/>
    </row>
    <row r="3301" ht="15.75" customHeight="1">
      <c r="F3301" s="19"/>
      <c r="G3301" s="20"/>
      <c r="M3301" s="21"/>
      <c r="O3301" s="19"/>
      <c r="R3301" s="21"/>
      <c r="T3301" s="19"/>
      <c r="U3301" s="19"/>
      <c r="Y3301" s="22"/>
      <c r="AA3301" s="19"/>
      <c r="AF3301" s="24"/>
      <c r="AK3301" s="21"/>
      <c r="AP3301" s="21"/>
      <c r="AS3301" s="24"/>
      <c r="AT3301" s="24"/>
      <c r="AV3301" s="24"/>
    </row>
    <row r="3302" ht="15.75" customHeight="1">
      <c r="F3302" s="19"/>
      <c r="G3302" s="20"/>
      <c r="M3302" s="21"/>
      <c r="O3302" s="19"/>
      <c r="R3302" s="21"/>
      <c r="T3302" s="19"/>
      <c r="U3302" s="19"/>
      <c r="Y3302" s="22"/>
      <c r="AA3302" s="19"/>
      <c r="AF3302" s="24"/>
      <c r="AK3302" s="21"/>
      <c r="AP3302" s="21"/>
      <c r="AS3302" s="24"/>
      <c r="AT3302" s="24"/>
      <c r="AV3302" s="24"/>
    </row>
    <row r="3303" ht="15.75" customHeight="1">
      <c r="F3303" s="19"/>
      <c r="G3303" s="20"/>
      <c r="M3303" s="21"/>
      <c r="O3303" s="19"/>
      <c r="R3303" s="21"/>
      <c r="T3303" s="19"/>
      <c r="U3303" s="19"/>
      <c r="Y3303" s="22"/>
      <c r="AA3303" s="19"/>
      <c r="AF3303" s="24"/>
      <c r="AK3303" s="21"/>
      <c r="AP3303" s="21"/>
      <c r="AS3303" s="24"/>
      <c r="AT3303" s="24"/>
      <c r="AV3303" s="24"/>
    </row>
    <row r="3304" ht="15.75" customHeight="1">
      <c r="F3304" s="19"/>
      <c r="G3304" s="20"/>
      <c r="M3304" s="21"/>
      <c r="O3304" s="19"/>
      <c r="R3304" s="21"/>
      <c r="T3304" s="19"/>
      <c r="U3304" s="19"/>
      <c r="Y3304" s="22"/>
      <c r="AA3304" s="19"/>
      <c r="AF3304" s="24"/>
      <c r="AK3304" s="21"/>
      <c r="AP3304" s="21"/>
      <c r="AS3304" s="24"/>
      <c r="AT3304" s="24"/>
      <c r="AV3304" s="24"/>
    </row>
    <row r="3305" ht="15.75" customHeight="1">
      <c r="F3305" s="19"/>
      <c r="G3305" s="20"/>
      <c r="M3305" s="21"/>
      <c r="O3305" s="19"/>
      <c r="R3305" s="21"/>
      <c r="T3305" s="19"/>
      <c r="U3305" s="19"/>
      <c r="Y3305" s="22"/>
      <c r="AA3305" s="19"/>
      <c r="AF3305" s="24"/>
      <c r="AK3305" s="21"/>
      <c r="AP3305" s="21"/>
      <c r="AS3305" s="24"/>
      <c r="AT3305" s="24"/>
      <c r="AV3305" s="24"/>
    </row>
    <row r="3306" ht="15.75" customHeight="1">
      <c r="F3306" s="19"/>
      <c r="G3306" s="20"/>
      <c r="M3306" s="21"/>
      <c r="O3306" s="19"/>
      <c r="R3306" s="21"/>
      <c r="T3306" s="19"/>
      <c r="U3306" s="19"/>
      <c r="Y3306" s="22"/>
      <c r="AA3306" s="19"/>
      <c r="AF3306" s="24"/>
      <c r="AK3306" s="21"/>
      <c r="AP3306" s="21"/>
      <c r="AS3306" s="24"/>
      <c r="AT3306" s="24"/>
      <c r="AV3306" s="24"/>
    </row>
    <row r="3307" ht="15.75" customHeight="1">
      <c r="F3307" s="19"/>
      <c r="G3307" s="20"/>
      <c r="M3307" s="21"/>
      <c r="O3307" s="19"/>
      <c r="R3307" s="21"/>
      <c r="T3307" s="19"/>
      <c r="U3307" s="19"/>
      <c r="Y3307" s="22"/>
      <c r="AA3307" s="19"/>
      <c r="AF3307" s="24"/>
      <c r="AK3307" s="21"/>
      <c r="AP3307" s="21"/>
      <c r="AS3307" s="24"/>
      <c r="AT3307" s="24"/>
      <c r="AV3307" s="24"/>
    </row>
    <row r="3308" ht="15.75" customHeight="1">
      <c r="F3308" s="19"/>
      <c r="G3308" s="20"/>
      <c r="M3308" s="21"/>
      <c r="O3308" s="19"/>
      <c r="R3308" s="21"/>
      <c r="T3308" s="19"/>
      <c r="U3308" s="19"/>
      <c r="Y3308" s="22"/>
      <c r="AA3308" s="19"/>
      <c r="AF3308" s="24"/>
      <c r="AK3308" s="21"/>
      <c r="AP3308" s="21"/>
      <c r="AS3308" s="24"/>
      <c r="AT3308" s="24"/>
      <c r="AV3308" s="24"/>
    </row>
    <row r="3309" ht="15.75" customHeight="1">
      <c r="F3309" s="19"/>
      <c r="G3309" s="20"/>
      <c r="M3309" s="21"/>
      <c r="O3309" s="19"/>
      <c r="R3309" s="21"/>
      <c r="T3309" s="19"/>
      <c r="U3309" s="19"/>
      <c r="Y3309" s="22"/>
      <c r="AA3309" s="19"/>
      <c r="AF3309" s="24"/>
      <c r="AK3309" s="21"/>
      <c r="AP3309" s="21"/>
      <c r="AS3309" s="24"/>
      <c r="AT3309" s="24"/>
      <c r="AV3309" s="24"/>
    </row>
    <row r="3310" ht="15.75" customHeight="1">
      <c r="F3310" s="19"/>
      <c r="G3310" s="20"/>
      <c r="M3310" s="21"/>
      <c r="O3310" s="19"/>
      <c r="R3310" s="21"/>
      <c r="T3310" s="19"/>
      <c r="U3310" s="19"/>
      <c r="Y3310" s="22"/>
      <c r="AA3310" s="19"/>
      <c r="AF3310" s="24"/>
      <c r="AK3310" s="21"/>
      <c r="AP3310" s="21"/>
      <c r="AS3310" s="24"/>
      <c r="AT3310" s="24"/>
      <c r="AV3310" s="24"/>
    </row>
    <row r="3311" ht="15.75" customHeight="1">
      <c r="F3311" s="19"/>
      <c r="G3311" s="20"/>
      <c r="M3311" s="21"/>
      <c r="O3311" s="19"/>
      <c r="R3311" s="21"/>
      <c r="T3311" s="19"/>
      <c r="U3311" s="19"/>
      <c r="Y3311" s="22"/>
      <c r="AA3311" s="19"/>
      <c r="AF3311" s="24"/>
      <c r="AK3311" s="21"/>
      <c r="AP3311" s="21"/>
      <c r="AS3311" s="24"/>
      <c r="AT3311" s="24"/>
      <c r="AV3311" s="24"/>
    </row>
    <row r="3312" ht="15.75" customHeight="1">
      <c r="F3312" s="19"/>
      <c r="G3312" s="20"/>
      <c r="M3312" s="21"/>
      <c r="O3312" s="19"/>
      <c r="R3312" s="21"/>
      <c r="T3312" s="19"/>
      <c r="U3312" s="19"/>
      <c r="Y3312" s="22"/>
      <c r="AA3312" s="19"/>
      <c r="AF3312" s="24"/>
      <c r="AK3312" s="21"/>
      <c r="AP3312" s="21"/>
      <c r="AS3312" s="24"/>
      <c r="AT3312" s="24"/>
      <c r="AV3312" s="24"/>
    </row>
    <row r="3313" ht="15.75" customHeight="1">
      <c r="F3313" s="19"/>
      <c r="G3313" s="20"/>
      <c r="M3313" s="21"/>
      <c r="O3313" s="19"/>
      <c r="R3313" s="21"/>
      <c r="T3313" s="19"/>
      <c r="U3313" s="19"/>
      <c r="Y3313" s="22"/>
      <c r="AA3313" s="19"/>
      <c r="AF3313" s="24"/>
      <c r="AK3313" s="21"/>
      <c r="AP3313" s="21"/>
      <c r="AS3313" s="24"/>
      <c r="AT3313" s="24"/>
      <c r="AV3313" s="24"/>
    </row>
    <row r="3314" ht="15.75" customHeight="1">
      <c r="F3314" s="19"/>
      <c r="G3314" s="20"/>
      <c r="M3314" s="21"/>
      <c r="O3314" s="19"/>
      <c r="R3314" s="21"/>
      <c r="T3314" s="19"/>
      <c r="U3314" s="19"/>
      <c r="Y3314" s="22"/>
      <c r="AA3314" s="19"/>
      <c r="AF3314" s="24"/>
      <c r="AK3314" s="21"/>
      <c r="AP3314" s="21"/>
      <c r="AS3314" s="24"/>
      <c r="AT3314" s="24"/>
      <c r="AV3314" s="24"/>
    </row>
    <row r="3315" ht="15.75" customHeight="1">
      <c r="F3315" s="19"/>
      <c r="G3315" s="20"/>
      <c r="M3315" s="21"/>
      <c r="O3315" s="19"/>
      <c r="R3315" s="21"/>
      <c r="T3315" s="19"/>
      <c r="U3315" s="19"/>
      <c r="Y3315" s="22"/>
      <c r="AA3315" s="19"/>
      <c r="AF3315" s="24"/>
      <c r="AK3315" s="21"/>
      <c r="AP3315" s="21"/>
      <c r="AS3315" s="24"/>
      <c r="AT3315" s="24"/>
      <c r="AV3315" s="24"/>
    </row>
    <row r="3316" ht="15.75" customHeight="1">
      <c r="F3316" s="19"/>
      <c r="G3316" s="20"/>
      <c r="M3316" s="21"/>
      <c r="O3316" s="19"/>
      <c r="R3316" s="21"/>
      <c r="T3316" s="19"/>
      <c r="U3316" s="19"/>
      <c r="Y3316" s="22"/>
      <c r="AA3316" s="19"/>
      <c r="AF3316" s="24"/>
      <c r="AK3316" s="21"/>
      <c r="AP3316" s="21"/>
      <c r="AS3316" s="24"/>
      <c r="AT3316" s="24"/>
      <c r="AV3316" s="24"/>
    </row>
    <row r="3317" ht="15.75" customHeight="1">
      <c r="F3317" s="19"/>
      <c r="G3317" s="20"/>
      <c r="M3317" s="21"/>
      <c r="O3317" s="19"/>
      <c r="R3317" s="21"/>
      <c r="T3317" s="19"/>
      <c r="U3317" s="19"/>
      <c r="Y3317" s="22"/>
      <c r="AA3317" s="19"/>
      <c r="AF3317" s="24"/>
      <c r="AK3317" s="21"/>
      <c r="AP3317" s="21"/>
      <c r="AS3317" s="24"/>
      <c r="AT3317" s="24"/>
      <c r="AV3317" s="24"/>
    </row>
    <row r="3318" ht="15.75" customHeight="1">
      <c r="F3318" s="19"/>
      <c r="G3318" s="20"/>
      <c r="M3318" s="21"/>
      <c r="O3318" s="19"/>
      <c r="R3318" s="21"/>
      <c r="T3318" s="19"/>
      <c r="U3318" s="19"/>
      <c r="Y3318" s="22"/>
      <c r="AA3318" s="19"/>
      <c r="AF3318" s="24"/>
      <c r="AK3318" s="21"/>
      <c r="AP3318" s="21"/>
      <c r="AS3318" s="24"/>
      <c r="AT3318" s="24"/>
      <c r="AV3318" s="24"/>
    </row>
    <row r="3319" ht="15.75" customHeight="1">
      <c r="F3319" s="19"/>
      <c r="G3319" s="20"/>
      <c r="M3319" s="21"/>
      <c r="O3319" s="19"/>
      <c r="R3319" s="21"/>
      <c r="T3319" s="19"/>
      <c r="U3319" s="19"/>
      <c r="Y3319" s="22"/>
      <c r="AA3319" s="19"/>
      <c r="AF3319" s="24"/>
      <c r="AK3319" s="21"/>
      <c r="AP3319" s="21"/>
      <c r="AS3319" s="24"/>
      <c r="AT3319" s="24"/>
      <c r="AV3319" s="24"/>
    </row>
    <row r="3320" ht="15.75" customHeight="1">
      <c r="F3320" s="19"/>
      <c r="G3320" s="20"/>
      <c r="M3320" s="21"/>
      <c r="O3320" s="19"/>
      <c r="R3320" s="21"/>
      <c r="T3320" s="19"/>
      <c r="U3320" s="19"/>
      <c r="Y3320" s="22"/>
      <c r="AA3320" s="19"/>
      <c r="AF3320" s="24"/>
      <c r="AK3320" s="21"/>
      <c r="AP3320" s="21"/>
      <c r="AS3320" s="24"/>
      <c r="AT3320" s="24"/>
      <c r="AV3320" s="24"/>
    </row>
    <row r="3321" ht="15.75" customHeight="1">
      <c r="F3321" s="19"/>
      <c r="G3321" s="20"/>
      <c r="M3321" s="21"/>
      <c r="O3321" s="19"/>
      <c r="R3321" s="21"/>
      <c r="T3321" s="19"/>
      <c r="U3321" s="19"/>
      <c r="Y3321" s="22"/>
      <c r="AA3321" s="19"/>
      <c r="AF3321" s="24"/>
      <c r="AK3321" s="21"/>
      <c r="AP3321" s="21"/>
      <c r="AS3321" s="24"/>
      <c r="AT3321" s="24"/>
      <c r="AV3321" s="24"/>
    </row>
    <row r="3322" ht="15.75" customHeight="1">
      <c r="F3322" s="19"/>
      <c r="G3322" s="20"/>
      <c r="M3322" s="21"/>
      <c r="O3322" s="19"/>
      <c r="R3322" s="21"/>
      <c r="T3322" s="19"/>
      <c r="U3322" s="19"/>
      <c r="Y3322" s="22"/>
      <c r="AA3322" s="19"/>
      <c r="AF3322" s="24"/>
      <c r="AK3322" s="21"/>
      <c r="AP3322" s="21"/>
      <c r="AS3322" s="24"/>
      <c r="AT3322" s="24"/>
      <c r="AV3322" s="24"/>
    </row>
    <row r="3323" ht="15.75" customHeight="1">
      <c r="F3323" s="19"/>
      <c r="G3323" s="20"/>
      <c r="M3323" s="21"/>
      <c r="O3323" s="19"/>
      <c r="R3323" s="21"/>
      <c r="T3323" s="19"/>
      <c r="U3323" s="19"/>
      <c r="Y3323" s="22"/>
      <c r="AA3323" s="19"/>
      <c r="AF3323" s="24"/>
      <c r="AK3323" s="21"/>
      <c r="AP3323" s="21"/>
      <c r="AS3323" s="24"/>
      <c r="AT3323" s="24"/>
      <c r="AV3323" s="24"/>
    </row>
    <row r="3324" ht="15.75" customHeight="1">
      <c r="F3324" s="19"/>
      <c r="G3324" s="20"/>
      <c r="M3324" s="21"/>
      <c r="O3324" s="19"/>
      <c r="R3324" s="21"/>
      <c r="T3324" s="19"/>
      <c r="U3324" s="19"/>
      <c r="Y3324" s="22"/>
      <c r="AA3324" s="19"/>
      <c r="AF3324" s="24"/>
      <c r="AK3324" s="21"/>
      <c r="AP3324" s="21"/>
      <c r="AS3324" s="24"/>
      <c r="AT3324" s="24"/>
      <c r="AV3324" s="24"/>
    </row>
    <row r="3325" ht="15.75" customHeight="1">
      <c r="F3325" s="19"/>
      <c r="G3325" s="20"/>
      <c r="M3325" s="21"/>
      <c r="O3325" s="19"/>
      <c r="R3325" s="21"/>
      <c r="T3325" s="19"/>
      <c r="U3325" s="19"/>
      <c r="Y3325" s="22"/>
      <c r="AA3325" s="19"/>
      <c r="AF3325" s="24"/>
      <c r="AK3325" s="21"/>
      <c r="AP3325" s="21"/>
      <c r="AS3325" s="24"/>
      <c r="AT3325" s="24"/>
      <c r="AV3325" s="24"/>
    </row>
    <row r="3326" ht="15.75" customHeight="1">
      <c r="F3326" s="19"/>
      <c r="G3326" s="20"/>
      <c r="M3326" s="21"/>
      <c r="O3326" s="19"/>
      <c r="R3326" s="21"/>
      <c r="T3326" s="19"/>
      <c r="U3326" s="19"/>
      <c r="Y3326" s="22"/>
      <c r="AA3326" s="19"/>
      <c r="AF3326" s="24"/>
      <c r="AK3326" s="21"/>
      <c r="AP3326" s="21"/>
      <c r="AS3326" s="24"/>
      <c r="AT3326" s="24"/>
      <c r="AV3326" s="24"/>
    </row>
    <row r="3327" ht="15.75" customHeight="1">
      <c r="F3327" s="19"/>
      <c r="G3327" s="20"/>
      <c r="M3327" s="21"/>
      <c r="O3327" s="19"/>
      <c r="R3327" s="21"/>
      <c r="T3327" s="19"/>
      <c r="U3327" s="19"/>
      <c r="Y3327" s="22"/>
      <c r="AA3327" s="19"/>
      <c r="AF3327" s="24"/>
      <c r="AK3327" s="21"/>
      <c r="AP3327" s="21"/>
      <c r="AS3327" s="24"/>
      <c r="AT3327" s="24"/>
      <c r="AV3327" s="24"/>
    </row>
    <row r="3328" ht="15.75" customHeight="1">
      <c r="F3328" s="19"/>
      <c r="G3328" s="20"/>
      <c r="M3328" s="21"/>
      <c r="O3328" s="19"/>
      <c r="R3328" s="21"/>
      <c r="T3328" s="19"/>
      <c r="U3328" s="19"/>
      <c r="Y3328" s="22"/>
      <c r="AA3328" s="19"/>
      <c r="AF3328" s="24"/>
      <c r="AK3328" s="21"/>
      <c r="AP3328" s="21"/>
      <c r="AS3328" s="24"/>
      <c r="AT3328" s="24"/>
      <c r="AV3328" s="24"/>
    </row>
    <row r="3329" ht="15.75" customHeight="1">
      <c r="F3329" s="19"/>
      <c r="G3329" s="20"/>
      <c r="M3329" s="21"/>
      <c r="O3329" s="19"/>
      <c r="R3329" s="21"/>
      <c r="T3329" s="19"/>
      <c r="U3329" s="19"/>
      <c r="Y3329" s="22"/>
      <c r="AA3329" s="19"/>
      <c r="AF3329" s="24"/>
      <c r="AK3329" s="21"/>
      <c r="AP3329" s="21"/>
      <c r="AS3329" s="24"/>
      <c r="AT3329" s="24"/>
      <c r="AV3329" s="24"/>
    </row>
    <row r="3330" ht="15.75" customHeight="1">
      <c r="F3330" s="19"/>
      <c r="G3330" s="20"/>
      <c r="M3330" s="21"/>
      <c r="O3330" s="19"/>
      <c r="R3330" s="21"/>
      <c r="T3330" s="19"/>
      <c r="U3330" s="19"/>
      <c r="Y3330" s="22"/>
      <c r="AA3330" s="19"/>
      <c r="AF3330" s="24"/>
      <c r="AK3330" s="21"/>
      <c r="AP3330" s="21"/>
      <c r="AS3330" s="24"/>
      <c r="AT3330" s="24"/>
      <c r="AV3330" s="24"/>
    </row>
    <row r="3331" ht="15.75" customHeight="1">
      <c r="F3331" s="19"/>
      <c r="G3331" s="20"/>
      <c r="M3331" s="21"/>
      <c r="O3331" s="19"/>
      <c r="R3331" s="21"/>
      <c r="T3331" s="19"/>
      <c r="U3331" s="19"/>
      <c r="Y3331" s="22"/>
      <c r="AA3331" s="19"/>
      <c r="AF3331" s="24"/>
      <c r="AK3331" s="21"/>
      <c r="AP3331" s="21"/>
      <c r="AS3331" s="24"/>
      <c r="AT3331" s="24"/>
      <c r="AV3331" s="24"/>
    </row>
    <row r="3332" ht="15.75" customHeight="1">
      <c r="F3332" s="19"/>
      <c r="G3332" s="20"/>
      <c r="M3332" s="21"/>
      <c r="O3332" s="19"/>
      <c r="R3332" s="21"/>
      <c r="T3332" s="19"/>
      <c r="U3332" s="19"/>
      <c r="Y3332" s="22"/>
      <c r="AA3332" s="19"/>
      <c r="AF3332" s="24"/>
      <c r="AK3332" s="21"/>
      <c r="AP3332" s="21"/>
      <c r="AS3332" s="24"/>
      <c r="AT3332" s="24"/>
      <c r="AV3332" s="24"/>
    </row>
    <row r="3333" ht="15.75" customHeight="1">
      <c r="F3333" s="19"/>
      <c r="G3333" s="20"/>
      <c r="M3333" s="21"/>
      <c r="O3333" s="19"/>
      <c r="R3333" s="21"/>
      <c r="T3333" s="19"/>
      <c r="U3333" s="19"/>
      <c r="Y3333" s="22"/>
      <c r="AA3333" s="19"/>
      <c r="AF3333" s="24"/>
      <c r="AK3333" s="21"/>
      <c r="AP3333" s="21"/>
      <c r="AS3333" s="24"/>
      <c r="AT3333" s="24"/>
      <c r="AV3333" s="24"/>
    </row>
    <row r="3334" ht="15.75" customHeight="1">
      <c r="F3334" s="19"/>
      <c r="G3334" s="20"/>
      <c r="M3334" s="21"/>
      <c r="O3334" s="19"/>
      <c r="R3334" s="21"/>
      <c r="T3334" s="19"/>
      <c r="U3334" s="19"/>
      <c r="Y3334" s="22"/>
      <c r="AA3334" s="19"/>
      <c r="AF3334" s="24"/>
      <c r="AK3334" s="21"/>
      <c r="AP3334" s="21"/>
      <c r="AS3334" s="24"/>
      <c r="AT3334" s="24"/>
      <c r="AV3334" s="24"/>
    </row>
    <row r="3335" ht="15.75" customHeight="1">
      <c r="F3335" s="19"/>
      <c r="G3335" s="20"/>
      <c r="M3335" s="21"/>
      <c r="O3335" s="19"/>
      <c r="R3335" s="21"/>
      <c r="T3335" s="19"/>
      <c r="U3335" s="19"/>
      <c r="Y3335" s="22"/>
      <c r="AA3335" s="19"/>
      <c r="AF3335" s="24"/>
      <c r="AK3335" s="21"/>
      <c r="AP3335" s="21"/>
      <c r="AS3335" s="24"/>
      <c r="AT3335" s="24"/>
      <c r="AV3335" s="24"/>
    </row>
    <row r="3336" ht="15.75" customHeight="1">
      <c r="F3336" s="19"/>
      <c r="G3336" s="20"/>
      <c r="M3336" s="21"/>
      <c r="O3336" s="19"/>
      <c r="R3336" s="21"/>
      <c r="T3336" s="19"/>
      <c r="U3336" s="19"/>
      <c r="Y3336" s="22"/>
      <c r="AA3336" s="19"/>
      <c r="AF3336" s="24"/>
      <c r="AK3336" s="21"/>
      <c r="AP3336" s="21"/>
      <c r="AS3336" s="24"/>
      <c r="AT3336" s="24"/>
      <c r="AV3336" s="24"/>
    </row>
    <row r="3337" ht="15.75" customHeight="1">
      <c r="F3337" s="19"/>
      <c r="G3337" s="20"/>
      <c r="M3337" s="21"/>
      <c r="O3337" s="19"/>
      <c r="R3337" s="21"/>
      <c r="T3337" s="19"/>
      <c r="U3337" s="19"/>
      <c r="Y3337" s="22"/>
      <c r="AA3337" s="19"/>
      <c r="AF3337" s="24"/>
      <c r="AK3337" s="21"/>
      <c r="AP3337" s="21"/>
      <c r="AS3337" s="24"/>
      <c r="AT3337" s="24"/>
      <c r="AV3337" s="24"/>
    </row>
    <row r="3338" ht="15.75" customHeight="1">
      <c r="F3338" s="19"/>
      <c r="G3338" s="20"/>
      <c r="M3338" s="21"/>
      <c r="O3338" s="19"/>
      <c r="R3338" s="21"/>
      <c r="T3338" s="19"/>
      <c r="U3338" s="19"/>
      <c r="Y3338" s="22"/>
      <c r="AA3338" s="19"/>
      <c r="AF3338" s="24"/>
      <c r="AK3338" s="21"/>
      <c r="AP3338" s="21"/>
      <c r="AS3338" s="24"/>
      <c r="AT3338" s="24"/>
      <c r="AV3338" s="24"/>
    </row>
    <row r="3339" ht="15.75" customHeight="1">
      <c r="F3339" s="19"/>
      <c r="G3339" s="20"/>
      <c r="M3339" s="21"/>
      <c r="O3339" s="19"/>
      <c r="R3339" s="21"/>
      <c r="T3339" s="19"/>
      <c r="U3339" s="19"/>
      <c r="Y3339" s="22"/>
      <c r="AA3339" s="19"/>
      <c r="AF3339" s="24"/>
      <c r="AK3339" s="21"/>
      <c r="AP3339" s="21"/>
      <c r="AS3339" s="24"/>
      <c r="AT3339" s="24"/>
      <c r="AV3339" s="24"/>
    </row>
    <row r="3340" ht="15.75" customHeight="1">
      <c r="F3340" s="19"/>
      <c r="G3340" s="20"/>
      <c r="M3340" s="21"/>
      <c r="O3340" s="19"/>
      <c r="R3340" s="21"/>
      <c r="T3340" s="19"/>
      <c r="U3340" s="19"/>
      <c r="Y3340" s="22"/>
      <c r="AA3340" s="19"/>
      <c r="AF3340" s="24"/>
      <c r="AK3340" s="21"/>
      <c r="AP3340" s="21"/>
      <c r="AS3340" s="24"/>
      <c r="AT3340" s="24"/>
      <c r="AV3340" s="24"/>
    </row>
    <row r="3341" ht="15.75" customHeight="1">
      <c r="F3341" s="19"/>
      <c r="G3341" s="20"/>
      <c r="M3341" s="21"/>
      <c r="O3341" s="19"/>
      <c r="R3341" s="21"/>
      <c r="T3341" s="19"/>
      <c r="U3341" s="19"/>
      <c r="Y3341" s="22"/>
      <c r="AA3341" s="19"/>
      <c r="AF3341" s="24"/>
      <c r="AK3341" s="21"/>
      <c r="AP3341" s="21"/>
      <c r="AS3341" s="24"/>
      <c r="AT3341" s="24"/>
      <c r="AV3341" s="24"/>
    </row>
    <row r="3342" ht="15.75" customHeight="1">
      <c r="F3342" s="19"/>
      <c r="G3342" s="20"/>
      <c r="M3342" s="21"/>
      <c r="O3342" s="19"/>
      <c r="R3342" s="21"/>
      <c r="T3342" s="19"/>
      <c r="U3342" s="19"/>
      <c r="Y3342" s="22"/>
      <c r="AA3342" s="19"/>
      <c r="AF3342" s="24"/>
      <c r="AK3342" s="21"/>
      <c r="AP3342" s="21"/>
      <c r="AS3342" s="24"/>
      <c r="AT3342" s="24"/>
      <c r="AV3342" s="24"/>
    </row>
    <row r="3343" ht="15.75" customHeight="1">
      <c r="F3343" s="19"/>
      <c r="G3343" s="20"/>
      <c r="M3343" s="21"/>
      <c r="O3343" s="19"/>
      <c r="R3343" s="21"/>
      <c r="T3343" s="19"/>
      <c r="U3343" s="19"/>
      <c r="Y3343" s="22"/>
      <c r="AA3343" s="19"/>
      <c r="AF3343" s="24"/>
      <c r="AK3343" s="21"/>
      <c r="AP3343" s="21"/>
      <c r="AS3343" s="24"/>
      <c r="AT3343" s="24"/>
      <c r="AV3343" s="24"/>
    </row>
    <row r="3344" ht="15.75" customHeight="1">
      <c r="F3344" s="19"/>
      <c r="G3344" s="20"/>
      <c r="M3344" s="21"/>
      <c r="O3344" s="19"/>
      <c r="R3344" s="21"/>
      <c r="T3344" s="19"/>
      <c r="U3344" s="19"/>
      <c r="Y3344" s="22"/>
      <c r="AA3344" s="19"/>
      <c r="AF3344" s="24"/>
      <c r="AK3344" s="21"/>
      <c r="AP3344" s="21"/>
      <c r="AS3344" s="24"/>
      <c r="AT3344" s="24"/>
      <c r="AV3344" s="24"/>
    </row>
    <row r="3345" ht="15.75" customHeight="1">
      <c r="F3345" s="19"/>
      <c r="G3345" s="20"/>
      <c r="M3345" s="21"/>
      <c r="O3345" s="19"/>
      <c r="R3345" s="21"/>
      <c r="T3345" s="19"/>
      <c r="U3345" s="19"/>
      <c r="Y3345" s="22"/>
      <c r="AA3345" s="19"/>
      <c r="AF3345" s="24"/>
      <c r="AK3345" s="21"/>
      <c r="AP3345" s="21"/>
      <c r="AS3345" s="24"/>
      <c r="AT3345" s="24"/>
      <c r="AV3345" s="24"/>
    </row>
    <row r="3346" ht="15.75" customHeight="1">
      <c r="F3346" s="19"/>
      <c r="G3346" s="20"/>
      <c r="M3346" s="21"/>
      <c r="O3346" s="19"/>
      <c r="R3346" s="21"/>
      <c r="T3346" s="19"/>
      <c r="U3346" s="19"/>
      <c r="Y3346" s="22"/>
      <c r="AA3346" s="19"/>
      <c r="AF3346" s="24"/>
      <c r="AK3346" s="21"/>
      <c r="AP3346" s="21"/>
      <c r="AS3346" s="24"/>
      <c r="AT3346" s="24"/>
      <c r="AV3346" s="24"/>
    </row>
    <row r="3347" ht="15.75" customHeight="1">
      <c r="F3347" s="19"/>
      <c r="G3347" s="20"/>
      <c r="M3347" s="21"/>
      <c r="O3347" s="19"/>
      <c r="R3347" s="21"/>
      <c r="T3347" s="19"/>
      <c r="U3347" s="19"/>
      <c r="Y3347" s="22"/>
      <c r="AA3347" s="19"/>
      <c r="AF3347" s="24"/>
      <c r="AK3347" s="21"/>
      <c r="AP3347" s="21"/>
      <c r="AS3347" s="24"/>
      <c r="AT3347" s="24"/>
      <c r="AV3347" s="24"/>
    </row>
    <row r="3348" ht="15.75" customHeight="1">
      <c r="F3348" s="19"/>
      <c r="G3348" s="20"/>
      <c r="M3348" s="21"/>
      <c r="O3348" s="19"/>
      <c r="R3348" s="21"/>
      <c r="T3348" s="19"/>
      <c r="U3348" s="19"/>
      <c r="Y3348" s="22"/>
      <c r="AA3348" s="19"/>
      <c r="AF3348" s="24"/>
      <c r="AK3348" s="21"/>
      <c r="AP3348" s="21"/>
      <c r="AS3348" s="24"/>
      <c r="AT3348" s="24"/>
      <c r="AV3348" s="24"/>
    </row>
    <row r="3349" ht="15.75" customHeight="1">
      <c r="F3349" s="19"/>
      <c r="G3349" s="20"/>
      <c r="M3349" s="21"/>
      <c r="O3349" s="19"/>
      <c r="R3349" s="21"/>
      <c r="T3349" s="19"/>
      <c r="U3349" s="19"/>
      <c r="Y3349" s="22"/>
      <c r="AA3349" s="19"/>
      <c r="AF3349" s="24"/>
      <c r="AK3349" s="21"/>
      <c r="AP3349" s="21"/>
      <c r="AS3349" s="24"/>
      <c r="AT3349" s="24"/>
      <c r="AV3349" s="24"/>
    </row>
    <row r="3350" ht="15.75" customHeight="1">
      <c r="F3350" s="19"/>
      <c r="G3350" s="20"/>
      <c r="M3350" s="21"/>
      <c r="O3350" s="19"/>
      <c r="R3350" s="21"/>
      <c r="T3350" s="19"/>
      <c r="U3350" s="19"/>
      <c r="Y3350" s="22"/>
      <c r="AA3350" s="19"/>
      <c r="AF3350" s="24"/>
      <c r="AK3350" s="21"/>
      <c r="AP3350" s="21"/>
      <c r="AS3350" s="24"/>
      <c r="AT3350" s="24"/>
      <c r="AV3350" s="24"/>
    </row>
    <row r="3351" ht="15.75" customHeight="1">
      <c r="F3351" s="19"/>
      <c r="G3351" s="20"/>
      <c r="M3351" s="21"/>
      <c r="O3351" s="19"/>
      <c r="R3351" s="21"/>
      <c r="T3351" s="19"/>
      <c r="U3351" s="19"/>
      <c r="Y3351" s="22"/>
      <c r="AA3351" s="19"/>
      <c r="AF3351" s="24"/>
      <c r="AK3351" s="21"/>
      <c r="AP3351" s="21"/>
      <c r="AS3351" s="24"/>
      <c r="AT3351" s="24"/>
      <c r="AV3351" s="24"/>
    </row>
    <row r="3352" ht="15.75" customHeight="1">
      <c r="F3352" s="19"/>
      <c r="G3352" s="20"/>
      <c r="M3352" s="21"/>
      <c r="O3352" s="19"/>
      <c r="R3352" s="21"/>
      <c r="T3352" s="19"/>
      <c r="U3352" s="19"/>
      <c r="Y3352" s="22"/>
      <c r="AA3352" s="19"/>
      <c r="AF3352" s="24"/>
      <c r="AK3352" s="21"/>
      <c r="AP3352" s="21"/>
      <c r="AS3352" s="24"/>
      <c r="AT3352" s="24"/>
      <c r="AV3352" s="24"/>
    </row>
    <row r="3353" ht="15.75" customHeight="1">
      <c r="F3353" s="19"/>
      <c r="G3353" s="20"/>
      <c r="M3353" s="21"/>
      <c r="O3353" s="19"/>
      <c r="R3353" s="21"/>
      <c r="T3353" s="19"/>
      <c r="U3353" s="19"/>
      <c r="Y3353" s="22"/>
      <c r="AA3353" s="19"/>
      <c r="AF3353" s="24"/>
      <c r="AK3353" s="21"/>
      <c r="AP3353" s="21"/>
      <c r="AS3353" s="24"/>
      <c r="AT3353" s="24"/>
      <c r="AV3353" s="24"/>
    </row>
    <row r="3354" ht="15.75" customHeight="1">
      <c r="F3354" s="19"/>
      <c r="G3354" s="20"/>
      <c r="M3354" s="21"/>
      <c r="O3354" s="19"/>
      <c r="R3354" s="21"/>
      <c r="T3354" s="19"/>
      <c r="U3354" s="19"/>
      <c r="Y3354" s="22"/>
      <c r="AA3354" s="19"/>
      <c r="AF3354" s="24"/>
      <c r="AK3354" s="21"/>
      <c r="AP3354" s="21"/>
      <c r="AS3354" s="24"/>
      <c r="AT3354" s="24"/>
      <c r="AV3354" s="24"/>
    </row>
    <row r="3355" ht="15.75" customHeight="1">
      <c r="F3355" s="19"/>
      <c r="G3355" s="20"/>
      <c r="M3355" s="21"/>
      <c r="O3355" s="19"/>
      <c r="R3355" s="21"/>
      <c r="T3355" s="19"/>
      <c r="U3355" s="19"/>
      <c r="Y3355" s="22"/>
      <c r="AA3355" s="19"/>
      <c r="AF3355" s="24"/>
      <c r="AK3355" s="21"/>
      <c r="AP3355" s="21"/>
      <c r="AS3355" s="24"/>
      <c r="AT3355" s="24"/>
      <c r="AV3355" s="24"/>
    </row>
    <row r="3356" ht="15.75" customHeight="1">
      <c r="F3356" s="19"/>
      <c r="G3356" s="20"/>
      <c r="M3356" s="21"/>
      <c r="O3356" s="19"/>
      <c r="R3356" s="21"/>
      <c r="T3356" s="19"/>
      <c r="U3356" s="19"/>
      <c r="Y3356" s="22"/>
      <c r="AA3356" s="19"/>
      <c r="AF3356" s="24"/>
      <c r="AK3356" s="21"/>
      <c r="AP3356" s="21"/>
      <c r="AS3356" s="24"/>
      <c r="AT3356" s="24"/>
      <c r="AV3356" s="24"/>
    </row>
    <row r="3357" ht="15.75" customHeight="1">
      <c r="F3357" s="19"/>
      <c r="G3357" s="20"/>
      <c r="M3357" s="21"/>
      <c r="O3357" s="19"/>
      <c r="R3357" s="21"/>
      <c r="T3357" s="19"/>
      <c r="U3357" s="19"/>
      <c r="Y3357" s="22"/>
      <c r="AA3357" s="19"/>
      <c r="AF3357" s="24"/>
      <c r="AK3357" s="21"/>
      <c r="AP3357" s="21"/>
      <c r="AS3357" s="24"/>
      <c r="AT3357" s="24"/>
      <c r="AV3357" s="24"/>
    </row>
    <row r="3358" ht="15.75" customHeight="1">
      <c r="F3358" s="19"/>
      <c r="G3358" s="20"/>
      <c r="M3358" s="21"/>
      <c r="O3358" s="19"/>
      <c r="R3358" s="21"/>
      <c r="T3358" s="19"/>
      <c r="U3358" s="19"/>
      <c r="Y3358" s="22"/>
      <c r="AA3358" s="19"/>
      <c r="AF3358" s="24"/>
      <c r="AK3358" s="21"/>
      <c r="AP3358" s="21"/>
      <c r="AS3358" s="24"/>
      <c r="AT3358" s="24"/>
      <c r="AV3358" s="24"/>
    </row>
    <row r="3359" ht="15.75" customHeight="1">
      <c r="F3359" s="19"/>
      <c r="G3359" s="20"/>
      <c r="M3359" s="21"/>
      <c r="O3359" s="19"/>
      <c r="R3359" s="21"/>
      <c r="T3359" s="19"/>
      <c r="U3359" s="19"/>
      <c r="Y3359" s="22"/>
      <c r="AA3359" s="19"/>
      <c r="AF3359" s="24"/>
      <c r="AK3359" s="21"/>
      <c r="AP3359" s="21"/>
      <c r="AS3359" s="24"/>
      <c r="AT3359" s="24"/>
      <c r="AV3359" s="24"/>
    </row>
    <row r="3360" ht="15.75" customHeight="1">
      <c r="F3360" s="19"/>
      <c r="G3360" s="20"/>
      <c r="M3360" s="21"/>
      <c r="O3360" s="19"/>
      <c r="R3360" s="21"/>
      <c r="T3360" s="19"/>
      <c r="U3360" s="19"/>
      <c r="Y3360" s="22"/>
      <c r="AA3360" s="19"/>
      <c r="AF3360" s="24"/>
      <c r="AK3360" s="21"/>
      <c r="AP3360" s="21"/>
      <c r="AS3360" s="24"/>
      <c r="AT3360" s="24"/>
      <c r="AV3360" s="24"/>
    </row>
    <row r="3361" ht="15.75" customHeight="1">
      <c r="F3361" s="19"/>
      <c r="G3361" s="20"/>
      <c r="M3361" s="21"/>
      <c r="O3361" s="19"/>
      <c r="R3361" s="21"/>
      <c r="T3361" s="19"/>
      <c r="U3361" s="19"/>
      <c r="Y3361" s="22"/>
      <c r="AA3361" s="19"/>
      <c r="AF3361" s="24"/>
      <c r="AK3361" s="21"/>
      <c r="AP3361" s="21"/>
      <c r="AS3361" s="24"/>
      <c r="AT3361" s="24"/>
      <c r="AV3361" s="24"/>
    </row>
    <row r="3362" ht="15.75" customHeight="1">
      <c r="F3362" s="19"/>
      <c r="G3362" s="20"/>
      <c r="M3362" s="21"/>
      <c r="O3362" s="19"/>
      <c r="R3362" s="21"/>
      <c r="T3362" s="19"/>
      <c r="U3362" s="19"/>
      <c r="Y3362" s="22"/>
      <c r="AA3362" s="19"/>
      <c r="AF3362" s="24"/>
      <c r="AK3362" s="21"/>
      <c r="AP3362" s="21"/>
      <c r="AS3362" s="24"/>
      <c r="AT3362" s="24"/>
      <c r="AV3362" s="24"/>
    </row>
    <row r="3363" ht="15.75" customHeight="1">
      <c r="F3363" s="19"/>
      <c r="G3363" s="20"/>
      <c r="M3363" s="21"/>
      <c r="O3363" s="19"/>
      <c r="R3363" s="21"/>
      <c r="T3363" s="19"/>
      <c r="U3363" s="19"/>
      <c r="Y3363" s="22"/>
      <c r="AA3363" s="19"/>
      <c r="AF3363" s="24"/>
      <c r="AK3363" s="21"/>
      <c r="AP3363" s="21"/>
      <c r="AS3363" s="24"/>
      <c r="AT3363" s="24"/>
      <c r="AV3363" s="24"/>
    </row>
    <row r="3364" ht="15.75" customHeight="1">
      <c r="F3364" s="19"/>
      <c r="G3364" s="20"/>
      <c r="M3364" s="21"/>
      <c r="O3364" s="19"/>
      <c r="R3364" s="21"/>
      <c r="T3364" s="19"/>
      <c r="U3364" s="19"/>
      <c r="Y3364" s="22"/>
      <c r="AA3364" s="19"/>
      <c r="AF3364" s="24"/>
      <c r="AK3364" s="21"/>
      <c r="AP3364" s="21"/>
      <c r="AS3364" s="24"/>
      <c r="AT3364" s="24"/>
      <c r="AV3364" s="24"/>
    </row>
    <row r="3365" ht="15.75" customHeight="1">
      <c r="F3365" s="19"/>
      <c r="G3365" s="20"/>
      <c r="M3365" s="21"/>
      <c r="O3365" s="19"/>
      <c r="R3365" s="21"/>
      <c r="T3365" s="19"/>
      <c r="U3365" s="19"/>
      <c r="Y3365" s="22"/>
      <c r="AA3365" s="19"/>
      <c r="AF3365" s="24"/>
      <c r="AK3365" s="21"/>
      <c r="AP3365" s="21"/>
      <c r="AS3365" s="24"/>
      <c r="AT3365" s="24"/>
      <c r="AV3365" s="24"/>
    </row>
    <row r="3366" ht="15.75" customHeight="1">
      <c r="F3366" s="19"/>
      <c r="G3366" s="20"/>
      <c r="M3366" s="21"/>
      <c r="O3366" s="19"/>
      <c r="R3366" s="21"/>
      <c r="T3366" s="19"/>
      <c r="U3366" s="19"/>
      <c r="Y3366" s="22"/>
      <c r="AA3366" s="19"/>
      <c r="AF3366" s="24"/>
      <c r="AK3366" s="21"/>
      <c r="AP3366" s="21"/>
      <c r="AS3366" s="24"/>
      <c r="AT3366" s="24"/>
      <c r="AV3366" s="24"/>
    </row>
    <row r="3367" ht="15.75" customHeight="1">
      <c r="F3367" s="19"/>
      <c r="G3367" s="20"/>
      <c r="M3367" s="21"/>
      <c r="O3367" s="19"/>
      <c r="R3367" s="21"/>
      <c r="T3367" s="19"/>
      <c r="U3367" s="19"/>
      <c r="Y3367" s="22"/>
      <c r="AA3367" s="19"/>
      <c r="AF3367" s="24"/>
      <c r="AK3367" s="21"/>
      <c r="AP3367" s="21"/>
      <c r="AS3367" s="24"/>
      <c r="AT3367" s="24"/>
      <c r="AV3367" s="24"/>
    </row>
    <row r="3368" ht="15.75" customHeight="1">
      <c r="F3368" s="19"/>
      <c r="G3368" s="20"/>
      <c r="M3368" s="21"/>
      <c r="O3368" s="19"/>
      <c r="R3368" s="21"/>
      <c r="T3368" s="19"/>
      <c r="U3368" s="19"/>
      <c r="Y3368" s="22"/>
      <c r="AA3368" s="19"/>
      <c r="AF3368" s="24"/>
      <c r="AK3368" s="21"/>
      <c r="AP3368" s="21"/>
      <c r="AS3368" s="24"/>
      <c r="AT3368" s="24"/>
      <c r="AV3368" s="24"/>
    </row>
    <row r="3369" ht="15.75" customHeight="1">
      <c r="F3369" s="19"/>
      <c r="G3369" s="20"/>
      <c r="M3369" s="21"/>
      <c r="O3369" s="19"/>
      <c r="R3369" s="21"/>
      <c r="T3369" s="19"/>
      <c r="U3369" s="19"/>
      <c r="Y3369" s="22"/>
      <c r="AA3369" s="19"/>
      <c r="AF3369" s="24"/>
      <c r="AK3369" s="21"/>
      <c r="AP3369" s="21"/>
      <c r="AS3369" s="24"/>
      <c r="AT3369" s="24"/>
      <c r="AV3369" s="24"/>
    </row>
    <row r="3370" ht="15.75" customHeight="1">
      <c r="F3370" s="19"/>
      <c r="G3370" s="20"/>
      <c r="M3370" s="21"/>
      <c r="O3370" s="19"/>
      <c r="R3370" s="21"/>
      <c r="T3370" s="19"/>
      <c r="U3370" s="19"/>
      <c r="Y3370" s="22"/>
      <c r="AA3370" s="19"/>
      <c r="AF3370" s="24"/>
      <c r="AK3370" s="21"/>
      <c r="AP3370" s="21"/>
      <c r="AS3370" s="24"/>
      <c r="AT3370" s="24"/>
      <c r="AV3370" s="24"/>
    </row>
    <row r="3371" ht="15.75" customHeight="1">
      <c r="F3371" s="19"/>
      <c r="G3371" s="20"/>
      <c r="M3371" s="21"/>
      <c r="O3371" s="19"/>
      <c r="R3371" s="21"/>
      <c r="T3371" s="19"/>
      <c r="U3371" s="19"/>
      <c r="Y3371" s="22"/>
      <c r="AA3371" s="19"/>
      <c r="AF3371" s="24"/>
      <c r="AK3371" s="21"/>
      <c r="AP3371" s="21"/>
      <c r="AS3371" s="24"/>
      <c r="AT3371" s="24"/>
      <c r="AV3371" s="24"/>
    </row>
    <row r="3372" ht="15.75" customHeight="1">
      <c r="F3372" s="19"/>
      <c r="G3372" s="20"/>
      <c r="M3372" s="21"/>
      <c r="O3372" s="19"/>
      <c r="R3372" s="21"/>
      <c r="T3372" s="19"/>
      <c r="U3372" s="19"/>
      <c r="Y3372" s="22"/>
      <c r="AA3372" s="19"/>
      <c r="AF3372" s="24"/>
      <c r="AK3372" s="21"/>
      <c r="AP3372" s="21"/>
      <c r="AS3372" s="24"/>
      <c r="AT3372" s="24"/>
      <c r="AV3372" s="24"/>
    </row>
    <row r="3373" ht="15.75" customHeight="1">
      <c r="F3373" s="19"/>
      <c r="G3373" s="20"/>
      <c r="M3373" s="21"/>
      <c r="O3373" s="19"/>
      <c r="R3373" s="21"/>
      <c r="T3373" s="19"/>
      <c r="U3373" s="19"/>
      <c r="Y3373" s="22"/>
      <c r="AA3373" s="19"/>
      <c r="AF3373" s="24"/>
      <c r="AK3373" s="21"/>
      <c r="AP3373" s="21"/>
      <c r="AS3373" s="24"/>
      <c r="AT3373" s="24"/>
      <c r="AV3373" s="24"/>
    </row>
    <row r="3374" ht="15.75" customHeight="1">
      <c r="F3374" s="19"/>
      <c r="G3374" s="20"/>
      <c r="M3374" s="21"/>
      <c r="O3374" s="19"/>
      <c r="R3374" s="21"/>
      <c r="T3374" s="19"/>
      <c r="U3374" s="19"/>
      <c r="Y3374" s="22"/>
      <c r="AA3374" s="19"/>
      <c r="AF3374" s="24"/>
      <c r="AK3374" s="21"/>
      <c r="AP3374" s="21"/>
      <c r="AS3374" s="24"/>
      <c r="AT3374" s="24"/>
      <c r="AV3374" s="24"/>
    </row>
    <row r="3375" ht="15.75" customHeight="1">
      <c r="F3375" s="19"/>
      <c r="G3375" s="20"/>
      <c r="M3375" s="21"/>
      <c r="O3375" s="19"/>
      <c r="R3375" s="21"/>
      <c r="T3375" s="19"/>
      <c r="U3375" s="19"/>
      <c r="Y3375" s="22"/>
      <c r="AA3375" s="19"/>
      <c r="AF3375" s="24"/>
      <c r="AK3375" s="21"/>
      <c r="AP3375" s="21"/>
      <c r="AS3375" s="24"/>
      <c r="AT3375" s="24"/>
      <c r="AV3375" s="24"/>
    </row>
    <row r="3376" ht="15.75" customHeight="1">
      <c r="F3376" s="19"/>
      <c r="G3376" s="20"/>
      <c r="M3376" s="21"/>
      <c r="O3376" s="19"/>
      <c r="R3376" s="21"/>
      <c r="T3376" s="19"/>
      <c r="U3376" s="19"/>
      <c r="Y3376" s="22"/>
      <c r="AA3376" s="19"/>
      <c r="AF3376" s="24"/>
      <c r="AK3376" s="21"/>
      <c r="AP3376" s="21"/>
      <c r="AS3376" s="24"/>
      <c r="AT3376" s="24"/>
      <c r="AV3376" s="24"/>
    </row>
    <row r="3377" ht="15.75" customHeight="1">
      <c r="F3377" s="19"/>
      <c r="G3377" s="20"/>
      <c r="M3377" s="21"/>
      <c r="O3377" s="19"/>
      <c r="R3377" s="21"/>
      <c r="T3377" s="19"/>
      <c r="U3377" s="19"/>
      <c r="Y3377" s="22"/>
      <c r="AA3377" s="19"/>
      <c r="AF3377" s="24"/>
      <c r="AK3377" s="21"/>
      <c r="AP3377" s="21"/>
      <c r="AS3377" s="24"/>
      <c r="AT3377" s="24"/>
      <c r="AV3377" s="24"/>
    </row>
    <row r="3378" ht="15.75" customHeight="1">
      <c r="F3378" s="19"/>
      <c r="G3378" s="20"/>
      <c r="M3378" s="21"/>
      <c r="O3378" s="19"/>
      <c r="R3378" s="21"/>
      <c r="T3378" s="19"/>
      <c r="U3378" s="19"/>
      <c r="Y3378" s="22"/>
      <c r="AA3378" s="19"/>
      <c r="AF3378" s="24"/>
      <c r="AK3378" s="21"/>
      <c r="AP3378" s="21"/>
      <c r="AS3378" s="24"/>
      <c r="AT3378" s="24"/>
      <c r="AV3378" s="24"/>
    </row>
    <row r="3379" ht="15.75" customHeight="1">
      <c r="F3379" s="19"/>
      <c r="G3379" s="20"/>
      <c r="M3379" s="21"/>
      <c r="O3379" s="19"/>
      <c r="R3379" s="21"/>
      <c r="T3379" s="19"/>
      <c r="U3379" s="19"/>
      <c r="Y3379" s="22"/>
      <c r="AA3379" s="19"/>
      <c r="AF3379" s="24"/>
      <c r="AK3379" s="21"/>
      <c r="AP3379" s="21"/>
      <c r="AS3379" s="24"/>
      <c r="AT3379" s="24"/>
      <c r="AV3379" s="24"/>
    </row>
    <row r="3380" ht="15.75" customHeight="1">
      <c r="F3380" s="19"/>
      <c r="G3380" s="20"/>
      <c r="M3380" s="21"/>
      <c r="O3380" s="19"/>
      <c r="R3380" s="21"/>
      <c r="T3380" s="19"/>
      <c r="U3380" s="19"/>
      <c r="Y3380" s="22"/>
      <c r="AA3380" s="19"/>
      <c r="AF3380" s="24"/>
      <c r="AK3380" s="21"/>
      <c r="AP3380" s="21"/>
      <c r="AS3380" s="24"/>
      <c r="AT3380" s="24"/>
      <c r="AV3380" s="24"/>
    </row>
    <row r="3381" ht="15.75" customHeight="1">
      <c r="F3381" s="19"/>
      <c r="G3381" s="20"/>
      <c r="M3381" s="21"/>
      <c r="O3381" s="19"/>
      <c r="R3381" s="21"/>
      <c r="T3381" s="19"/>
      <c r="U3381" s="19"/>
      <c r="Y3381" s="22"/>
      <c r="AA3381" s="19"/>
      <c r="AF3381" s="24"/>
      <c r="AK3381" s="21"/>
      <c r="AP3381" s="21"/>
      <c r="AS3381" s="24"/>
      <c r="AT3381" s="24"/>
      <c r="AV3381" s="24"/>
    </row>
    <row r="3382" ht="15.75" customHeight="1">
      <c r="F3382" s="19"/>
      <c r="G3382" s="20"/>
      <c r="M3382" s="21"/>
      <c r="O3382" s="19"/>
      <c r="R3382" s="21"/>
      <c r="T3382" s="19"/>
      <c r="U3382" s="19"/>
      <c r="Y3382" s="22"/>
      <c r="AA3382" s="19"/>
      <c r="AF3382" s="24"/>
      <c r="AK3382" s="21"/>
      <c r="AP3382" s="21"/>
      <c r="AS3382" s="24"/>
      <c r="AT3382" s="24"/>
      <c r="AV3382" s="24"/>
    </row>
    <row r="3383" ht="15.75" customHeight="1">
      <c r="F3383" s="19"/>
      <c r="G3383" s="20"/>
      <c r="M3383" s="21"/>
      <c r="O3383" s="19"/>
      <c r="R3383" s="21"/>
      <c r="T3383" s="19"/>
      <c r="U3383" s="19"/>
      <c r="Y3383" s="22"/>
      <c r="AA3383" s="19"/>
      <c r="AF3383" s="24"/>
      <c r="AK3383" s="21"/>
      <c r="AP3383" s="21"/>
      <c r="AS3383" s="24"/>
      <c r="AT3383" s="24"/>
      <c r="AV3383" s="24"/>
    </row>
    <row r="3384" ht="15.75" customHeight="1">
      <c r="F3384" s="19"/>
      <c r="G3384" s="20"/>
      <c r="M3384" s="21"/>
      <c r="O3384" s="19"/>
      <c r="R3384" s="21"/>
      <c r="T3384" s="19"/>
      <c r="U3384" s="19"/>
      <c r="Y3384" s="22"/>
      <c r="AA3384" s="19"/>
      <c r="AF3384" s="24"/>
      <c r="AK3384" s="21"/>
      <c r="AP3384" s="21"/>
      <c r="AS3384" s="24"/>
      <c r="AT3384" s="24"/>
      <c r="AV3384" s="24"/>
    </row>
    <row r="3385" ht="15.75" customHeight="1">
      <c r="F3385" s="19"/>
      <c r="G3385" s="20"/>
      <c r="M3385" s="21"/>
      <c r="O3385" s="19"/>
      <c r="R3385" s="21"/>
      <c r="T3385" s="19"/>
      <c r="U3385" s="19"/>
      <c r="Y3385" s="22"/>
      <c r="AA3385" s="19"/>
      <c r="AF3385" s="24"/>
      <c r="AK3385" s="21"/>
      <c r="AP3385" s="21"/>
      <c r="AS3385" s="24"/>
      <c r="AT3385" s="24"/>
      <c r="AV3385" s="24"/>
    </row>
    <row r="3386" ht="15.75" customHeight="1">
      <c r="F3386" s="19"/>
      <c r="G3386" s="20"/>
      <c r="M3386" s="21"/>
      <c r="O3386" s="19"/>
      <c r="R3386" s="21"/>
      <c r="T3386" s="19"/>
      <c r="U3386" s="19"/>
      <c r="Y3386" s="22"/>
      <c r="AA3386" s="19"/>
      <c r="AF3386" s="24"/>
      <c r="AK3386" s="21"/>
      <c r="AP3386" s="21"/>
      <c r="AS3386" s="24"/>
      <c r="AT3386" s="24"/>
      <c r="AV3386" s="24"/>
    </row>
    <row r="3387" ht="15.75" customHeight="1">
      <c r="F3387" s="19"/>
      <c r="G3387" s="20"/>
      <c r="M3387" s="21"/>
      <c r="O3387" s="19"/>
      <c r="R3387" s="21"/>
      <c r="T3387" s="19"/>
      <c r="U3387" s="19"/>
      <c r="Y3387" s="22"/>
      <c r="AA3387" s="19"/>
      <c r="AF3387" s="24"/>
      <c r="AK3387" s="21"/>
      <c r="AP3387" s="21"/>
      <c r="AS3387" s="24"/>
      <c r="AT3387" s="24"/>
      <c r="AV3387" s="24"/>
    </row>
    <row r="3388" ht="15.75" customHeight="1">
      <c r="F3388" s="19"/>
      <c r="G3388" s="20"/>
      <c r="M3388" s="21"/>
      <c r="O3388" s="19"/>
      <c r="R3388" s="21"/>
      <c r="T3388" s="19"/>
      <c r="U3388" s="19"/>
      <c r="Y3388" s="22"/>
      <c r="AA3388" s="19"/>
      <c r="AF3388" s="24"/>
      <c r="AK3388" s="21"/>
      <c r="AP3388" s="21"/>
      <c r="AS3388" s="24"/>
      <c r="AT3388" s="24"/>
      <c r="AV3388" s="24"/>
    </row>
    <row r="3389" ht="15.75" customHeight="1">
      <c r="F3389" s="19"/>
      <c r="G3389" s="20"/>
      <c r="M3389" s="21"/>
      <c r="O3389" s="19"/>
      <c r="R3389" s="21"/>
      <c r="T3389" s="19"/>
      <c r="U3389" s="19"/>
      <c r="Y3389" s="22"/>
      <c r="AA3389" s="19"/>
      <c r="AF3389" s="24"/>
      <c r="AK3389" s="21"/>
      <c r="AP3389" s="21"/>
      <c r="AS3389" s="24"/>
      <c r="AT3389" s="24"/>
      <c r="AV3389" s="24"/>
    </row>
    <row r="3390" ht="15.75" customHeight="1">
      <c r="F3390" s="19"/>
      <c r="G3390" s="20"/>
      <c r="M3390" s="21"/>
      <c r="O3390" s="19"/>
      <c r="R3390" s="21"/>
      <c r="T3390" s="19"/>
      <c r="U3390" s="19"/>
      <c r="Y3390" s="22"/>
      <c r="AA3390" s="19"/>
      <c r="AF3390" s="24"/>
      <c r="AK3390" s="21"/>
      <c r="AP3390" s="21"/>
      <c r="AS3390" s="24"/>
      <c r="AT3390" s="24"/>
      <c r="AV3390" s="24"/>
    </row>
    <row r="3391" ht="15.75" customHeight="1">
      <c r="F3391" s="19"/>
      <c r="G3391" s="20"/>
      <c r="M3391" s="21"/>
      <c r="O3391" s="19"/>
      <c r="R3391" s="21"/>
      <c r="T3391" s="19"/>
      <c r="U3391" s="19"/>
      <c r="Y3391" s="22"/>
      <c r="AA3391" s="19"/>
      <c r="AF3391" s="24"/>
      <c r="AK3391" s="21"/>
      <c r="AP3391" s="21"/>
      <c r="AS3391" s="24"/>
      <c r="AT3391" s="24"/>
      <c r="AV3391" s="24"/>
    </row>
    <row r="3392" ht="15.75" customHeight="1">
      <c r="F3392" s="19"/>
      <c r="G3392" s="20"/>
      <c r="M3392" s="21"/>
      <c r="O3392" s="19"/>
      <c r="R3392" s="21"/>
      <c r="T3392" s="19"/>
      <c r="U3392" s="19"/>
      <c r="Y3392" s="22"/>
      <c r="AA3392" s="19"/>
      <c r="AF3392" s="24"/>
      <c r="AK3392" s="21"/>
      <c r="AP3392" s="21"/>
      <c r="AS3392" s="24"/>
      <c r="AT3392" s="24"/>
      <c r="AV3392" s="24"/>
    </row>
    <row r="3393" ht="15.75" customHeight="1">
      <c r="F3393" s="19"/>
      <c r="G3393" s="20"/>
      <c r="M3393" s="21"/>
      <c r="O3393" s="19"/>
      <c r="R3393" s="21"/>
      <c r="T3393" s="19"/>
      <c r="U3393" s="19"/>
      <c r="Y3393" s="22"/>
      <c r="AA3393" s="19"/>
      <c r="AF3393" s="24"/>
      <c r="AK3393" s="21"/>
      <c r="AP3393" s="21"/>
      <c r="AS3393" s="24"/>
      <c r="AT3393" s="24"/>
      <c r="AV3393" s="24"/>
    </row>
    <row r="3394" ht="15.75" customHeight="1">
      <c r="F3394" s="19"/>
      <c r="G3394" s="20"/>
      <c r="M3394" s="21"/>
      <c r="O3394" s="19"/>
      <c r="R3394" s="21"/>
      <c r="T3394" s="19"/>
      <c r="U3394" s="19"/>
      <c r="Y3394" s="22"/>
      <c r="AA3394" s="19"/>
      <c r="AF3394" s="24"/>
      <c r="AK3394" s="21"/>
      <c r="AP3394" s="21"/>
      <c r="AS3394" s="24"/>
      <c r="AT3394" s="24"/>
      <c r="AV3394" s="24"/>
    </row>
    <row r="3395" ht="15.75" customHeight="1">
      <c r="F3395" s="19"/>
      <c r="G3395" s="20"/>
      <c r="M3395" s="21"/>
      <c r="O3395" s="19"/>
      <c r="R3395" s="21"/>
      <c r="T3395" s="19"/>
      <c r="U3395" s="19"/>
      <c r="Y3395" s="22"/>
      <c r="AA3395" s="19"/>
      <c r="AF3395" s="24"/>
      <c r="AK3395" s="21"/>
      <c r="AP3395" s="21"/>
      <c r="AS3395" s="24"/>
      <c r="AT3395" s="24"/>
      <c r="AV3395" s="24"/>
    </row>
    <row r="3396" ht="15.75" customHeight="1">
      <c r="F3396" s="19"/>
      <c r="G3396" s="20"/>
      <c r="M3396" s="21"/>
      <c r="O3396" s="19"/>
      <c r="R3396" s="21"/>
      <c r="T3396" s="19"/>
      <c r="U3396" s="19"/>
      <c r="Y3396" s="22"/>
      <c r="AA3396" s="19"/>
      <c r="AF3396" s="24"/>
      <c r="AK3396" s="21"/>
      <c r="AP3396" s="21"/>
      <c r="AS3396" s="24"/>
      <c r="AT3396" s="24"/>
      <c r="AV3396" s="24"/>
    </row>
    <row r="3397" ht="15.75" customHeight="1">
      <c r="F3397" s="19"/>
      <c r="G3397" s="20"/>
      <c r="M3397" s="21"/>
      <c r="O3397" s="19"/>
      <c r="R3397" s="21"/>
      <c r="T3397" s="19"/>
      <c r="U3397" s="19"/>
      <c r="Y3397" s="22"/>
      <c r="AA3397" s="19"/>
      <c r="AF3397" s="24"/>
      <c r="AK3397" s="21"/>
      <c r="AP3397" s="21"/>
      <c r="AS3397" s="24"/>
      <c r="AT3397" s="24"/>
      <c r="AV3397" s="24"/>
    </row>
    <row r="3398" ht="15.75" customHeight="1">
      <c r="F3398" s="19"/>
      <c r="G3398" s="20"/>
      <c r="M3398" s="21"/>
      <c r="O3398" s="19"/>
      <c r="R3398" s="21"/>
      <c r="T3398" s="19"/>
      <c r="U3398" s="19"/>
      <c r="Y3398" s="22"/>
      <c r="AA3398" s="19"/>
      <c r="AF3398" s="24"/>
      <c r="AK3398" s="21"/>
      <c r="AP3398" s="21"/>
      <c r="AS3398" s="24"/>
      <c r="AT3398" s="24"/>
      <c r="AV3398" s="24"/>
    </row>
    <row r="3399" ht="15.75" customHeight="1">
      <c r="F3399" s="19"/>
      <c r="G3399" s="20"/>
      <c r="M3399" s="21"/>
      <c r="O3399" s="19"/>
      <c r="R3399" s="21"/>
      <c r="T3399" s="19"/>
      <c r="U3399" s="19"/>
      <c r="Y3399" s="22"/>
      <c r="AA3399" s="19"/>
      <c r="AF3399" s="24"/>
      <c r="AK3399" s="21"/>
      <c r="AP3399" s="21"/>
      <c r="AS3399" s="24"/>
      <c r="AT3399" s="24"/>
      <c r="AV3399" s="24"/>
    </row>
    <row r="3400" ht="15.75" customHeight="1">
      <c r="F3400" s="19"/>
      <c r="G3400" s="20"/>
      <c r="M3400" s="21"/>
      <c r="O3400" s="19"/>
      <c r="R3400" s="21"/>
      <c r="T3400" s="19"/>
      <c r="U3400" s="19"/>
      <c r="Y3400" s="22"/>
      <c r="AA3400" s="19"/>
      <c r="AF3400" s="24"/>
      <c r="AK3400" s="21"/>
      <c r="AP3400" s="21"/>
      <c r="AS3400" s="24"/>
      <c r="AT3400" s="24"/>
      <c r="AV3400" s="24"/>
    </row>
    <row r="3401" ht="15.75" customHeight="1">
      <c r="F3401" s="19"/>
      <c r="G3401" s="20"/>
      <c r="M3401" s="21"/>
      <c r="O3401" s="19"/>
      <c r="R3401" s="21"/>
      <c r="T3401" s="19"/>
      <c r="U3401" s="19"/>
      <c r="Y3401" s="22"/>
      <c r="AA3401" s="19"/>
      <c r="AF3401" s="24"/>
      <c r="AK3401" s="21"/>
      <c r="AP3401" s="21"/>
      <c r="AS3401" s="24"/>
      <c r="AT3401" s="24"/>
      <c r="AV3401" s="24"/>
    </row>
    <row r="3402" ht="15.75" customHeight="1">
      <c r="F3402" s="19"/>
      <c r="G3402" s="20"/>
      <c r="M3402" s="21"/>
      <c r="O3402" s="19"/>
      <c r="R3402" s="21"/>
      <c r="T3402" s="19"/>
      <c r="U3402" s="19"/>
      <c r="Y3402" s="22"/>
      <c r="AA3402" s="19"/>
      <c r="AF3402" s="24"/>
      <c r="AK3402" s="21"/>
      <c r="AP3402" s="21"/>
      <c r="AS3402" s="24"/>
      <c r="AT3402" s="24"/>
      <c r="AV3402" s="24"/>
    </row>
    <row r="3403" ht="15.75" customHeight="1">
      <c r="F3403" s="19"/>
      <c r="G3403" s="20"/>
      <c r="M3403" s="21"/>
      <c r="O3403" s="19"/>
      <c r="R3403" s="21"/>
      <c r="T3403" s="19"/>
      <c r="U3403" s="19"/>
      <c r="Y3403" s="22"/>
      <c r="AA3403" s="19"/>
      <c r="AF3403" s="24"/>
      <c r="AK3403" s="21"/>
      <c r="AP3403" s="21"/>
      <c r="AS3403" s="24"/>
      <c r="AT3403" s="24"/>
      <c r="AV3403" s="24"/>
    </row>
    <row r="3404" ht="15.75" customHeight="1">
      <c r="F3404" s="19"/>
      <c r="G3404" s="20"/>
      <c r="M3404" s="21"/>
      <c r="O3404" s="19"/>
      <c r="R3404" s="21"/>
      <c r="T3404" s="19"/>
      <c r="U3404" s="19"/>
      <c r="Y3404" s="22"/>
      <c r="AA3404" s="19"/>
      <c r="AF3404" s="24"/>
      <c r="AK3404" s="21"/>
      <c r="AP3404" s="21"/>
      <c r="AS3404" s="24"/>
      <c r="AT3404" s="24"/>
      <c r="AV3404" s="24"/>
    </row>
    <row r="3405" ht="15.75" customHeight="1">
      <c r="F3405" s="19"/>
      <c r="G3405" s="20"/>
      <c r="M3405" s="21"/>
      <c r="O3405" s="19"/>
      <c r="R3405" s="21"/>
      <c r="T3405" s="19"/>
      <c r="U3405" s="19"/>
      <c r="Y3405" s="22"/>
      <c r="AA3405" s="19"/>
      <c r="AF3405" s="24"/>
      <c r="AK3405" s="21"/>
      <c r="AP3405" s="21"/>
      <c r="AS3405" s="24"/>
      <c r="AT3405" s="24"/>
      <c r="AV3405" s="24"/>
    </row>
    <row r="3406" ht="15.75" customHeight="1">
      <c r="F3406" s="19"/>
      <c r="G3406" s="20"/>
      <c r="M3406" s="21"/>
      <c r="O3406" s="19"/>
      <c r="R3406" s="21"/>
      <c r="T3406" s="19"/>
      <c r="U3406" s="19"/>
      <c r="Y3406" s="22"/>
      <c r="AA3406" s="19"/>
      <c r="AF3406" s="24"/>
      <c r="AK3406" s="21"/>
      <c r="AP3406" s="21"/>
      <c r="AS3406" s="24"/>
      <c r="AT3406" s="24"/>
      <c r="AV3406" s="24"/>
    </row>
    <row r="3407" ht="15.75" customHeight="1">
      <c r="F3407" s="19"/>
      <c r="G3407" s="20"/>
      <c r="M3407" s="21"/>
      <c r="O3407" s="19"/>
      <c r="R3407" s="21"/>
      <c r="T3407" s="19"/>
      <c r="U3407" s="19"/>
      <c r="Y3407" s="22"/>
      <c r="AA3407" s="19"/>
      <c r="AF3407" s="24"/>
      <c r="AK3407" s="21"/>
      <c r="AP3407" s="21"/>
      <c r="AS3407" s="24"/>
      <c r="AT3407" s="24"/>
      <c r="AV3407" s="24"/>
    </row>
    <row r="3408" ht="15.75" customHeight="1">
      <c r="F3408" s="19"/>
      <c r="G3408" s="20"/>
      <c r="M3408" s="21"/>
      <c r="O3408" s="19"/>
      <c r="R3408" s="21"/>
      <c r="T3408" s="19"/>
      <c r="U3408" s="19"/>
      <c r="Y3408" s="22"/>
      <c r="AA3408" s="19"/>
      <c r="AF3408" s="24"/>
      <c r="AK3408" s="21"/>
      <c r="AP3408" s="21"/>
      <c r="AS3408" s="24"/>
      <c r="AT3408" s="24"/>
      <c r="AV3408" s="24"/>
    </row>
    <row r="3409" ht="15.75" customHeight="1">
      <c r="F3409" s="19"/>
      <c r="G3409" s="20"/>
      <c r="M3409" s="21"/>
      <c r="O3409" s="19"/>
      <c r="R3409" s="21"/>
      <c r="T3409" s="19"/>
      <c r="U3409" s="19"/>
      <c r="Y3409" s="22"/>
      <c r="AA3409" s="19"/>
      <c r="AF3409" s="24"/>
      <c r="AK3409" s="21"/>
      <c r="AP3409" s="21"/>
      <c r="AS3409" s="24"/>
      <c r="AT3409" s="24"/>
      <c r="AV3409" s="24"/>
    </row>
    <row r="3410" ht="15.75" customHeight="1">
      <c r="F3410" s="19"/>
      <c r="G3410" s="20"/>
      <c r="M3410" s="21"/>
      <c r="O3410" s="19"/>
      <c r="R3410" s="21"/>
      <c r="T3410" s="19"/>
      <c r="U3410" s="19"/>
      <c r="Y3410" s="22"/>
      <c r="AA3410" s="19"/>
      <c r="AF3410" s="24"/>
      <c r="AK3410" s="21"/>
      <c r="AP3410" s="21"/>
      <c r="AS3410" s="24"/>
      <c r="AT3410" s="24"/>
      <c r="AV3410" s="24"/>
    </row>
    <row r="3411" ht="15.75" customHeight="1">
      <c r="F3411" s="19"/>
      <c r="G3411" s="20"/>
      <c r="M3411" s="21"/>
      <c r="O3411" s="19"/>
      <c r="R3411" s="21"/>
      <c r="T3411" s="19"/>
      <c r="U3411" s="19"/>
      <c r="Y3411" s="22"/>
      <c r="AA3411" s="19"/>
      <c r="AF3411" s="24"/>
      <c r="AK3411" s="21"/>
      <c r="AP3411" s="21"/>
      <c r="AS3411" s="24"/>
      <c r="AT3411" s="24"/>
      <c r="AV3411" s="24"/>
    </row>
    <row r="3412" ht="15.75" customHeight="1">
      <c r="F3412" s="19"/>
      <c r="G3412" s="20"/>
      <c r="M3412" s="21"/>
      <c r="O3412" s="19"/>
      <c r="R3412" s="21"/>
      <c r="T3412" s="19"/>
      <c r="U3412" s="19"/>
      <c r="Y3412" s="22"/>
      <c r="AA3412" s="19"/>
      <c r="AF3412" s="24"/>
      <c r="AK3412" s="21"/>
      <c r="AP3412" s="21"/>
      <c r="AS3412" s="24"/>
      <c r="AT3412" s="24"/>
      <c r="AV3412" s="24"/>
    </row>
    <row r="3413" ht="15.75" customHeight="1">
      <c r="F3413" s="19"/>
      <c r="G3413" s="20"/>
      <c r="M3413" s="21"/>
      <c r="O3413" s="19"/>
      <c r="R3413" s="21"/>
      <c r="T3413" s="19"/>
      <c r="U3413" s="19"/>
      <c r="Y3413" s="22"/>
      <c r="AA3413" s="19"/>
      <c r="AF3413" s="24"/>
      <c r="AK3413" s="21"/>
      <c r="AP3413" s="21"/>
      <c r="AS3413" s="24"/>
      <c r="AT3413" s="24"/>
      <c r="AV3413" s="24"/>
    </row>
    <row r="3414" ht="15.75" customHeight="1">
      <c r="F3414" s="19"/>
      <c r="G3414" s="20"/>
      <c r="M3414" s="21"/>
      <c r="O3414" s="19"/>
      <c r="R3414" s="21"/>
      <c r="T3414" s="19"/>
      <c r="U3414" s="19"/>
      <c r="Y3414" s="22"/>
      <c r="AA3414" s="19"/>
      <c r="AF3414" s="24"/>
      <c r="AK3414" s="21"/>
      <c r="AP3414" s="21"/>
      <c r="AS3414" s="24"/>
      <c r="AT3414" s="24"/>
      <c r="AV3414" s="24"/>
    </row>
    <row r="3415" ht="15.75" customHeight="1">
      <c r="F3415" s="19"/>
      <c r="G3415" s="20"/>
      <c r="M3415" s="21"/>
      <c r="O3415" s="19"/>
      <c r="R3415" s="21"/>
      <c r="T3415" s="19"/>
      <c r="U3415" s="19"/>
      <c r="Y3415" s="22"/>
      <c r="AA3415" s="19"/>
      <c r="AF3415" s="24"/>
      <c r="AK3415" s="21"/>
      <c r="AP3415" s="21"/>
      <c r="AS3415" s="24"/>
      <c r="AT3415" s="24"/>
      <c r="AV3415" s="24"/>
    </row>
    <row r="3416" ht="15.75" customHeight="1">
      <c r="F3416" s="19"/>
      <c r="G3416" s="20"/>
      <c r="M3416" s="21"/>
      <c r="O3416" s="19"/>
      <c r="R3416" s="21"/>
      <c r="T3416" s="19"/>
      <c r="U3416" s="19"/>
      <c r="Y3416" s="22"/>
      <c r="AA3416" s="19"/>
      <c r="AF3416" s="24"/>
      <c r="AK3416" s="21"/>
      <c r="AP3416" s="21"/>
      <c r="AS3416" s="24"/>
      <c r="AT3416" s="24"/>
      <c r="AV3416" s="24"/>
    </row>
    <row r="3417" ht="15.75" customHeight="1">
      <c r="F3417" s="19"/>
      <c r="G3417" s="20"/>
      <c r="M3417" s="21"/>
      <c r="O3417" s="19"/>
      <c r="R3417" s="21"/>
      <c r="T3417" s="19"/>
      <c r="U3417" s="19"/>
      <c r="Y3417" s="22"/>
      <c r="AA3417" s="19"/>
      <c r="AF3417" s="24"/>
      <c r="AK3417" s="21"/>
      <c r="AP3417" s="21"/>
      <c r="AS3417" s="24"/>
      <c r="AT3417" s="24"/>
      <c r="AV3417" s="24"/>
    </row>
    <row r="3418" ht="15.75" customHeight="1">
      <c r="F3418" s="19"/>
      <c r="G3418" s="20"/>
      <c r="M3418" s="21"/>
      <c r="O3418" s="19"/>
      <c r="R3418" s="21"/>
      <c r="T3418" s="19"/>
      <c r="U3418" s="19"/>
      <c r="Y3418" s="22"/>
      <c r="AA3418" s="19"/>
      <c r="AF3418" s="24"/>
      <c r="AK3418" s="21"/>
      <c r="AP3418" s="21"/>
      <c r="AS3418" s="24"/>
      <c r="AT3418" s="24"/>
      <c r="AV3418" s="24"/>
    </row>
    <row r="3419" ht="15.75" customHeight="1">
      <c r="F3419" s="19"/>
      <c r="G3419" s="20"/>
      <c r="M3419" s="21"/>
      <c r="O3419" s="19"/>
      <c r="R3419" s="21"/>
      <c r="T3419" s="19"/>
      <c r="U3419" s="19"/>
      <c r="Y3419" s="22"/>
      <c r="AA3419" s="19"/>
      <c r="AF3419" s="24"/>
      <c r="AK3419" s="21"/>
      <c r="AP3419" s="21"/>
      <c r="AS3419" s="24"/>
      <c r="AT3419" s="24"/>
      <c r="AV3419" s="24"/>
    </row>
    <row r="3420" ht="15.75" customHeight="1">
      <c r="F3420" s="19"/>
      <c r="G3420" s="20"/>
      <c r="M3420" s="21"/>
      <c r="O3420" s="19"/>
      <c r="R3420" s="21"/>
      <c r="T3420" s="19"/>
      <c r="U3420" s="19"/>
      <c r="Y3420" s="22"/>
      <c r="AA3420" s="19"/>
      <c r="AF3420" s="24"/>
      <c r="AK3420" s="21"/>
      <c r="AP3420" s="21"/>
      <c r="AS3420" s="24"/>
      <c r="AT3420" s="24"/>
      <c r="AV3420" s="24"/>
    </row>
    <row r="3421" ht="15.75" customHeight="1">
      <c r="F3421" s="19"/>
      <c r="G3421" s="20"/>
      <c r="M3421" s="21"/>
      <c r="O3421" s="19"/>
      <c r="R3421" s="21"/>
      <c r="T3421" s="19"/>
      <c r="U3421" s="19"/>
      <c r="Y3421" s="22"/>
      <c r="AA3421" s="19"/>
      <c r="AF3421" s="24"/>
      <c r="AK3421" s="21"/>
      <c r="AP3421" s="21"/>
      <c r="AS3421" s="24"/>
      <c r="AT3421" s="24"/>
      <c r="AV3421" s="24"/>
    </row>
    <row r="3422" ht="15.75" customHeight="1">
      <c r="F3422" s="19"/>
      <c r="G3422" s="20"/>
      <c r="M3422" s="21"/>
      <c r="O3422" s="19"/>
      <c r="R3422" s="21"/>
      <c r="T3422" s="19"/>
      <c r="U3422" s="19"/>
      <c r="Y3422" s="22"/>
      <c r="AA3422" s="19"/>
      <c r="AF3422" s="24"/>
      <c r="AK3422" s="21"/>
      <c r="AP3422" s="21"/>
      <c r="AS3422" s="24"/>
      <c r="AT3422" s="24"/>
      <c r="AV3422" s="24"/>
    </row>
    <row r="3423" ht="15.75" customHeight="1">
      <c r="F3423" s="19"/>
      <c r="G3423" s="20"/>
      <c r="M3423" s="21"/>
      <c r="O3423" s="19"/>
      <c r="R3423" s="21"/>
      <c r="T3423" s="19"/>
      <c r="U3423" s="19"/>
      <c r="Y3423" s="22"/>
      <c r="AA3423" s="19"/>
      <c r="AF3423" s="24"/>
      <c r="AK3423" s="21"/>
      <c r="AP3423" s="21"/>
      <c r="AS3423" s="24"/>
      <c r="AT3423" s="24"/>
      <c r="AV3423" s="24"/>
    </row>
    <row r="3424" ht="15.75" customHeight="1">
      <c r="F3424" s="19"/>
      <c r="G3424" s="20"/>
      <c r="M3424" s="21"/>
      <c r="O3424" s="19"/>
      <c r="R3424" s="21"/>
      <c r="T3424" s="19"/>
      <c r="U3424" s="19"/>
      <c r="Y3424" s="22"/>
      <c r="AA3424" s="19"/>
      <c r="AF3424" s="24"/>
      <c r="AK3424" s="21"/>
      <c r="AP3424" s="21"/>
      <c r="AS3424" s="24"/>
      <c r="AT3424" s="24"/>
      <c r="AV3424" s="24"/>
    </row>
    <row r="3425" ht="15.75" customHeight="1">
      <c r="F3425" s="19"/>
      <c r="G3425" s="20"/>
      <c r="M3425" s="21"/>
      <c r="O3425" s="19"/>
      <c r="R3425" s="21"/>
      <c r="T3425" s="19"/>
      <c r="U3425" s="19"/>
      <c r="Y3425" s="22"/>
      <c r="AA3425" s="19"/>
      <c r="AF3425" s="24"/>
      <c r="AK3425" s="21"/>
      <c r="AP3425" s="21"/>
      <c r="AS3425" s="24"/>
      <c r="AT3425" s="24"/>
      <c r="AV3425" s="24"/>
    </row>
    <row r="3426" ht="15.75" customHeight="1">
      <c r="F3426" s="19"/>
      <c r="G3426" s="20"/>
      <c r="M3426" s="21"/>
      <c r="O3426" s="19"/>
      <c r="R3426" s="21"/>
      <c r="T3426" s="19"/>
      <c r="U3426" s="19"/>
      <c r="Y3426" s="22"/>
      <c r="AA3426" s="19"/>
      <c r="AF3426" s="24"/>
      <c r="AK3426" s="21"/>
      <c r="AP3426" s="21"/>
      <c r="AS3426" s="24"/>
      <c r="AT3426" s="24"/>
      <c r="AV3426" s="24"/>
    </row>
    <row r="3427" ht="15.75" customHeight="1">
      <c r="F3427" s="19"/>
      <c r="G3427" s="20"/>
      <c r="M3427" s="21"/>
      <c r="O3427" s="19"/>
      <c r="R3427" s="21"/>
      <c r="T3427" s="19"/>
      <c r="U3427" s="19"/>
      <c r="Y3427" s="22"/>
      <c r="AA3427" s="19"/>
      <c r="AF3427" s="24"/>
      <c r="AK3427" s="21"/>
      <c r="AP3427" s="21"/>
      <c r="AS3427" s="24"/>
      <c r="AT3427" s="24"/>
      <c r="AV3427" s="24"/>
    </row>
    <row r="3428" ht="15.75" customHeight="1">
      <c r="F3428" s="19"/>
      <c r="G3428" s="20"/>
      <c r="M3428" s="21"/>
      <c r="O3428" s="19"/>
      <c r="R3428" s="21"/>
      <c r="T3428" s="19"/>
      <c r="U3428" s="19"/>
      <c r="Y3428" s="22"/>
      <c r="AA3428" s="19"/>
      <c r="AF3428" s="24"/>
      <c r="AK3428" s="21"/>
      <c r="AP3428" s="21"/>
      <c r="AS3428" s="24"/>
      <c r="AT3428" s="24"/>
      <c r="AV3428" s="24"/>
    </row>
    <row r="3429" ht="15.75" customHeight="1">
      <c r="F3429" s="19"/>
      <c r="G3429" s="20"/>
      <c r="M3429" s="21"/>
      <c r="O3429" s="19"/>
      <c r="R3429" s="21"/>
      <c r="T3429" s="19"/>
      <c r="U3429" s="19"/>
      <c r="Y3429" s="22"/>
      <c r="AA3429" s="19"/>
      <c r="AF3429" s="24"/>
      <c r="AK3429" s="21"/>
      <c r="AP3429" s="21"/>
      <c r="AS3429" s="24"/>
      <c r="AT3429" s="24"/>
      <c r="AV3429" s="24"/>
    </row>
    <row r="3430" ht="15.75" customHeight="1">
      <c r="F3430" s="19"/>
      <c r="G3430" s="20"/>
      <c r="M3430" s="21"/>
      <c r="O3430" s="19"/>
      <c r="R3430" s="21"/>
      <c r="T3430" s="19"/>
      <c r="U3430" s="19"/>
      <c r="Y3430" s="22"/>
      <c r="AA3430" s="19"/>
      <c r="AF3430" s="24"/>
      <c r="AK3430" s="21"/>
      <c r="AP3430" s="21"/>
      <c r="AS3430" s="24"/>
      <c r="AT3430" s="24"/>
      <c r="AV3430" s="24"/>
    </row>
    <row r="3431" ht="15.75" customHeight="1">
      <c r="F3431" s="19"/>
      <c r="G3431" s="20"/>
      <c r="M3431" s="21"/>
      <c r="O3431" s="19"/>
      <c r="R3431" s="21"/>
      <c r="T3431" s="19"/>
      <c r="U3431" s="19"/>
      <c r="Y3431" s="22"/>
      <c r="AA3431" s="19"/>
      <c r="AF3431" s="24"/>
      <c r="AK3431" s="21"/>
      <c r="AP3431" s="21"/>
      <c r="AS3431" s="24"/>
      <c r="AT3431" s="24"/>
      <c r="AV3431" s="24"/>
    </row>
    <row r="3432" ht="15.75" customHeight="1">
      <c r="F3432" s="19"/>
      <c r="G3432" s="20"/>
      <c r="M3432" s="21"/>
      <c r="O3432" s="19"/>
      <c r="R3432" s="21"/>
      <c r="T3432" s="19"/>
      <c r="U3432" s="19"/>
      <c r="Y3432" s="22"/>
      <c r="AA3432" s="19"/>
      <c r="AF3432" s="24"/>
      <c r="AK3432" s="21"/>
      <c r="AP3432" s="21"/>
      <c r="AS3432" s="24"/>
      <c r="AT3432" s="24"/>
      <c r="AV3432" s="24"/>
    </row>
    <row r="3433" ht="15.75" customHeight="1">
      <c r="F3433" s="19"/>
      <c r="G3433" s="20"/>
      <c r="M3433" s="21"/>
      <c r="O3433" s="19"/>
      <c r="R3433" s="21"/>
      <c r="T3433" s="19"/>
      <c r="U3433" s="19"/>
      <c r="Y3433" s="22"/>
      <c r="AA3433" s="19"/>
      <c r="AF3433" s="24"/>
      <c r="AK3433" s="21"/>
      <c r="AP3433" s="21"/>
      <c r="AS3433" s="24"/>
      <c r="AT3433" s="24"/>
      <c r="AV3433" s="24"/>
    </row>
    <row r="3434" ht="15.75" customHeight="1">
      <c r="F3434" s="19"/>
      <c r="G3434" s="20"/>
      <c r="M3434" s="21"/>
      <c r="O3434" s="19"/>
      <c r="R3434" s="21"/>
      <c r="T3434" s="19"/>
      <c r="U3434" s="19"/>
      <c r="Y3434" s="22"/>
      <c r="AA3434" s="19"/>
      <c r="AF3434" s="24"/>
      <c r="AK3434" s="21"/>
      <c r="AP3434" s="21"/>
      <c r="AS3434" s="24"/>
      <c r="AT3434" s="24"/>
      <c r="AV3434" s="24"/>
    </row>
    <row r="3435" ht="15.75" customHeight="1">
      <c r="F3435" s="19"/>
      <c r="G3435" s="20"/>
      <c r="M3435" s="21"/>
      <c r="O3435" s="19"/>
      <c r="R3435" s="21"/>
      <c r="T3435" s="19"/>
      <c r="U3435" s="19"/>
      <c r="Y3435" s="22"/>
      <c r="AA3435" s="19"/>
      <c r="AF3435" s="24"/>
      <c r="AK3435" s="21"/>
      <c r="AP3435" s="21"/>
      <c r="AS3435" s="24"/>
      <c r="AT3435" s="24"/>
      <c r="AV3435" s="24"/>
    </row>
    <row r="3436" ht="15.75" customHeight="1">
      <c r="F3436" s="19"/>
      <c r="G3436" s="20"/>
      <c r="M3436" s="21"/>
      <c r="O3436" s="19"/>
      <c r="R3436" s="21"/>
      <c r="T3436" s="19"/>
      <c r="U3436" s="19"/>
      <c r="Y3436" s="22"/>
      <c r="AA3436" s="19"/>
      <c r="AF3436" s="24"/>
      <c r="AK3436" s="21"/>
      <c r="AP3436" s="21"/>
      <c r="AS3436" s="24"/>
      <c r="AT3436" s="24"/>
      <c r="AV3436" s="24"/>
    </row>
    <row r="3437" ht="15.75" customHeight="1">
      <c r="F3437" s="19"/>
      <c r="G3437" s="20"/>
      <c r="M3437" s="21"/>
      <c r="O3437" s="19"/>
      <c r="R3437" s="21"/>
      <c r="T3437" s="19"/>
      <c r="U3437" s="19"/>
      <c r="Y3437" s="22"/>
      <c r="AA3437" s="19"/>
      <c r="AF3437" s="24"/>
      <c r="AK3437" s="21"/>
      <c r="AP3437" s="21"/>
      <c r="AS3437" s="24"/>
      <c r="AT3437" s="24"/>
      <c r="AV3437" s="24"/>
    </row>
    <row r="3438" ht="15.75" customHeight="1">
      <c r="F3438" s="19"/>
      <c r="G3438" s="20"/>
      <c r="M3438" s="21"/>
      <c r="O3438" s="19"/>
      <c r="R3438" s="21"/>
      <c r="T3438" s="19"/>
      <c r="U3438" s="19"/>
      <c r="Y3438" s="22"/>
      <c r="AA3438" s="19"/>
      <c r="AF3438" s="24"/>
      <c r="AK3438" s="21"/>
      <c r="AP3438" s="21"/>
      <c r="AS3438" s="24"/>
      <c r="AT3438" s="24"/>
      <c r="AV3438" s="24"/>
    </row>
    <row r="3439" ht="15.75" customHeight="1">
      <c r="F3439" s="19"/>
      <c r="G3439" s="20"/>
      <c r="M3439" s="21"/>
      <c r="O3439" s="19"/>
      <c r="R3439" s="21"/>
      <c r="T3439" s="19"/>
      <c r="U3439" s="19"/>
      <c r="Y3439" s="22"/>
      <c r="AA3439" s="19"/>
      <c r="AF3439" s="24"/>
      <c r="AK3439" s="21"/>
      <c r="AP3439" s="21"/>
      <c r="AS3439" s="24"/>
      <c r="AT3439" s="24"/>
      <c r="AV3439" s="24"/>
    </row>
    <row r="3440" ht="15.75" customHeight="1">
      <c r="F3440" s="19"/>
      <c r="G3440" s="20"/>
      <c r="M3440" s="21"/>
      <c r="O3440" s="19"/>
      <c r="R3440" s="21"/>
      <c r="T3440" s="19"/>
      <c r="U3440" s="19"/>
      <c r="Y3440" s="22"/>
      <c r="AA3440" s="19"/>
      <c r="AF3440" s="24"/>
      <c r="AK3440" s="21"/>
      <c r="AP3440" s="21"/>
      <c r="AS3440" s="24"/>
      <c r="AT3440" s="24"/>
      <c r="AV3440" s="24"/>
    </row>
    <row r="3441" ht="15.75" customHeight="1">
      <c r="F3441" s="19"/>
      <c r="G3441" s="20"/>
      <c r="M3441" s="21"/>
      <c r="O3441" s="19"/>
      <c r="R3441" s="21"/>
      <c r="T3441" s="19"/>
      <c r="U3441" s="19"/>
      <c r="Y3441" s="22"/>
      <c r="AA3441" s="19"/>
      <c r="AF3441" s="24"/>
      <c r="AK3441" s="21"/>
      <c r="AP3441" s="21"/>
      <c r="AS3441" s="24"/>
      <c r="AT3441" s="24"/>
      <c r="AV3441" s="24"/>
    </row>
    <row r="3442" ht="15.75" customHeight="1">
      <c r="F3442" s="19"/>
      <c r="G3442" s="20"/>
      <c r="M3442" s="21"/>
      <c r="O3442" s="19"/>
      <c r="R3442" s="21"/>
      <c r="T3442" s="19"/>
      <c r="U3442" s="19"/>
      <c r="Y3442" s="22"/>
      <c r="AA3442" s="19"/>
      <c r="AF3442" s="24"/>
      <c r="AK3442" s="21"/>
      <c r="AP3442" s="21"/>
      <c r="AS3442" s="24"/>
      <c r="AT3442" s="24"/>
      <c r="AV3442" s="24"/>
    </row>
    <row r="3443" ht="15.75" customHeight="1">
      <c r="F3443" s="19"/>
      <c r="G3443" s="20"/>
      <c r="M3443" s="21"/>
      <c r="O3443" s="19"/>
      <c r="R3443" s="21"/>
      <c r="T3443" s="19"/>
      <c r="U3443" s="19"/>
      <c r="Y3443" s="22"/>
      <c r="AA3443" s="19"/>
      <c r="AF3443" s="24"/>
      <c r="AK3443" s="21"/>
      <c r="AP3443" s="21"/>
      <c r="AS3443" s="24"/>
      <c r="AT3443" s="24"/>
      <c r="AV3443" s="24"/>
    </row>
    <row r="3444" ht="15.75" customHeight="1">
      <c r="F3444" s="19"/>
      <c r="G3444" s="20"/>
      <c r="M3444" s="21"/>
      <c r="O3444" s="19"/>
      <c r="R3444" s="21"/>
      <c r="T3444" s="19"/>
      <c r="U3444" s="19"/>
      <c r="Y3444" s="22"/>
      <c r="AA3444" s="19"/>
      <c r="AF3444" s="24"/>
      <c r="AK3444" s="21"/>
      <c r="AP3444" s="21"/>
      <c r="AS3444" s="24"/>
      <c r="AT3444" s="24"/>
      <c r="AV3444" s="24"/>
    </row>
    <row r="3445" ht="15.75" customHeight="1">
      <c r="F3445" s="19"/>
      <c r="G3445" s="20"/>
      <c r="M3445" s="21"/>
      <c r="O3445" s="19"/>
      <c r="R3445" s="21"/>
      <c r="T3445" s="19"/>
      <c r="U3445" s="19"/>
      <c r="Y3445" s="22"/>
      <c r="AA3445" s="19"/>
      <c r="AF3445" s="24"/>
      <c r="AK3445" s="21"/>
      <c r="AP3445" s="21"/>
      <c r="AS3445" s="24"/>
      <c r="AT3445" s="24"/>
      <c r="AV3445" s="24"/>
    </row>
    <row r="3446" ht="15.75" customHeight="1">
      <c r="F3446" s="19"/>
      <c r="G3446" s="20"/>
      <c r="M3446" s="21"/>
      <c r="O3446" s="19"/>
      <c r="R3446" s="21"/>
      <c r="T3446" s="19"/>
      <c r="U3446" s="19"/>
      <c r="Y3446" s="22"/>
      <c r="AA3446" s="19"/>
      <c r="AF3446" s="24"/>
      <c r="AK3446" s="21"/>
      <c r="AP3446" s="21"/>
      <c r="AS3446" s="24"/>
      <c r="AT3446" s="24"/>
      <c r="AV3446" s="24"/>
    </row>
    <row r="3447" ht="15.75" customHeight="1">
      <c r="F3447" s="19"/>
      <c r="G3447" s="20"/>
      <c r="M3447" s="21"/>
      <c r="O3447" s="19"/>
      <c r="R3447" s="21"/>
      <c r="T3447" s="19"/>
      <c r="U3447" s="19"/>
      <c r="Y3447" s="22"/>
      <c r="AA3447" s="19"/>
      <c r="AF3447" s="24"/>
      <c r="AK3447" s="21"/>
      <c r="AP3447" s="21"/>
      <c r="AS3447" s="24"/>
      <c r="AT3447" s="24"/>
      <c r="AV3447" s="24"/>
    </row>
    <row r="3448" ht="15.75" customHeight="1">
      <c r="F3448" s="19"/>
      <c r="G3448" s="20"/>
      <c r="M3448" s="21"/>
      <c r="O3448" s="19"/>
      <c r="R3448" s="21"/>
      <c r="T3448" s="19"/>
      <c r="U3448" s="19"/>
      <c r="Y3448" s="22"/>
      <c r="AA3448" s="19"/>
      <c r="AF3448" s="24"/>
      <c r="AK3448" s="21"/>
      <c r="AP3448" s="21"/>
      <c r="AS3448" s="24"/>
      <c r="AT3448" s="24"/>
      <c r="AV3448" s="24"/>
    </row>
    <row r="3449" ht="15.75" customHeight="1">
      <c r="F3449" s="19"/>
      <c r="G3449" s="20"/>
      <c r="M3449" s="21"/>
      <c r="O3449" s="19"/>
      <c r="R3449" s="21"/>
      <c r="T3449" s="19"/>
      <c r="U3449" s="19"/>
      <c r="Y3449" s="22"/>
      <c r="AA3449" s="19"/>
      <c r="AF3449" s="24"/>
      <c r="AK3449" s="21"/>
      <c r="AP3449" s="21"/>
      <c r="AS3449" s="24"/>
      <c r="AT3449" s="24"/>
      <c r="AV3449" s="24"/>
    </row>
    <row r="3450" ht="15.75" customHeight="1">
      <c r="F3450" s="19"/>
      <c r="G3450" s="20"/>
      <c r="M3450" s="21"/>
      <c r="O3450" s="19"/>
      <c r="R3450" s="21"/>
      <c r="T3450" s="19"/>
      <c r="U3450" s="19"/>
      <c r="Y3450" s="22"/>
      <c r="AA3450" s="19"/>
      <c r="AF3450" s="24"/>
      <c r="AK3450" s="21"/>
      <c r="AP3450" s="21"/>
      <c r="AS3450" s="24"/>
      <c r="AT3450" s="24"/>
      <c r="AV3450" s="24"/>
    </row>
    <row r="3451" ht="15.75" customHeight="1">
      <c r="F3451" s="19"/>
      <c r="G3451" s="20"/>
      <c r="M3451" s="21"/>
      <c r="O3451" s="19"/>
      <c r="R3451" s="21"/>
      <c r="T3451" s="19"/>
      <c r="U3451" s="19"/>
      <c r="Y3451" s="22"/>
      <c r="AA3451" s="19"/>
      <c r="AF3451" s="24"/>
      <c r="AK3451" s="21"/>
      <c r="AP3451" s="21"/>
      <c r="AS3451" s="24"/>
      <c r="AT3451" s="24"/>
      <c r="AV3451" s="24"/>
    </row>
    <row r="3452" ht="15.75" customHeight="1">
      <c r="F3452" s="19"/>
      <c r="G3452" s="20"/>
      <c r="M3452" s="21"/>
      <c r="O3452" s="19"/>
      <c r="R3452" s="21"/>
      <c r="T3452" s="19"/>
      <c r="U3452" s="19"/>
      <c r="Y3452" s="22"/>
      <c r="AA3452" s="19"/>
      <c r="AF3452" s="24"/>
      <c r="AK3452" s="21"/>
      <c r="AP3452" s="21"/>
      <c r="AS3452" s="24"/>
      <c r="AT3452" s="24"/>
      <c r="AV3452" s="24"/>
    </row>
    <row r="3453" ht="15.75" customHeight="1">
      <c r="F3453" s="19"/>
      <c r="G3453" s="20"/>
      <c r="M3453" s="21"/>
      <c r="O3453" s="19"/>
      <c r="R3453" s="21"/>
      <c r="T3453" s="19"/>
      <c r="U3453" s="19"/>
      <c r="Y3453" s="22"/>
      <c r="AA3453" s="19"/>
      <c r="AF3453" s="24"/>
      <c r="AK3453" s="21"/>
      <c r="AP3453" s="21"/>
      <c r="AS3453" s="24"/>
      <c r="AT3453" s="24"/>
      <c r="AV3453" s="24"/>
    </row>
    <row r="3454" ht="15.75" customHeight="1">
      <c r="F3454" s="19"/>
      <c r="G3454" s="20"/>
      <c r="M3454" s="21"/>
      <c r="O3454" s="19"/>
      <c r="R3454" s="21"/>
      <c r="T3454" s="19"/>
      <c r="U3454" s="19"/>
      <c r="Y3454" s="22"/>
      <c r="AA3454" s="19"/>
      <c r="AF3454" s="24"/>
      <c r="AK3454" s="21"/>
      <c r="AP3454" s="21"/>
      <c r="AS3454" s="24"/>
      <c r="AT3454" s="24"/>
      <c r="AV3454" s="24"/>
    </row>
    <row r="3455" ht="15.75" customHeight="1">
      <c r="F3455" s="19"/>
      <c r="G3455" s="20"/>
      <c r="M3455" s="21"/>
      <c r="O3455" s="19"/>
      <c r="R3455" s="21"/>
      <c r="T3455" s="19"/>
      <c r="U3455" s="19"/>
      <c r="Y3455" s="22"/>
      <c r="AA3455" s="19"/>
      <c r="AF3455" s="24"/>
      <c r="AK3455" s="21"/>
      <c r="AP3455" s="21"/>
      <c r="AS3455" s="24"/>
      <c r="AT3455" s="24"/>
      <c r="AV3455" s="24"/>
    </row>
    <row r="3456" ht="15.75" customHeight="1">
      <c r="F3456" s="19"/>
      <c r="G3456" s="20"/>
      <c r="M3456" s="21"/>
      <c r="O3456" s="19"/>
      <c r="R3456" s="21"/>
      <c r="T3456" s="19"/>
      <c r="U3456" s="19"/>
      <c r="Y3456" s="22"/>
      <c r="AA3456" s="19"/>
      <c r="AF3456" s="24"/>
      <c r="AK3456" s="21"/>
      <c r="AP3456" s="21"/>
      <c r="AS3456" s="24"/>
      <c r="AT3456" s="24"/>
      <c r="AV3456" s="24"/>
    </row>
    <row r="3457" ht="15.75" customHeight="1">
      <c r="F3457" s="19"/>
      <c r="G3457" s="20"/>
      <c r="M3457" s="21"/>
      <c r="O3457" s="19"/>
      <c r="R3457" s="21"/>
      <c r="T3457" s="19"/>
      <c r="U3457" s="19"/>
      <c r="Y3457" s="22"/>
      <c r="AA3457" s="19"/>
      <c r="AF3457" s="24"/>
      <c r="AK3457" s="21"/>
      <c r="AP3457" s="21"/>
      <c r="AS3457" s="24"/>
      <c r="AT3457" s="24"/>
      <c r="AV3457" s="24"/>
    </row>
    <row r="3458" ht="15.75" customHeight="1">
      <c r="F3458" s="19"/>
      <c r="G3458" s="20"/>
      <c r="M3458" s="21"/>
      <c r="O3458" s="19"/>
      <c r="R3458" s="21"/>
      <c r="T3458" s="19"/>
      <c r="U3458" s="19"/>
      <c r="Y3458" s="22"/>
      <c r="AA3458" s="19"/>
      <c r="AF3458" s="24"/>
      <c r="AK3458" s="21"/>
      <c r="AP3458" s="21"/>
      <c r="AS3458" s="24"/>
      <c r="AT3458" s="24"/>
      <c r="AV3458" s="24"/>
    </row>
    <row r="3459" ht="15.75" customHeight="1">
      <c r="F3459" s="19"/>
      <c r="G3459" s="20"/>
      <c r="M3459" s="21"/>
      <c r="O3459" s="19"/>
      <c r="R3459" s="21"/>
      <c r="T3459" s="19"/>
      <c r="U3459" s="19"/>
      <c r="Y3459" s="22"/>
      <c r="AA3459" s="19"/>
      <c r="AF3459" s="24"/>
      <c r="AK3459" s="21"/>
      <c r="AP3459" s="21"/>
      <c r="AS3459" s="24"/>
      <c r="AT3459" s="24"/>
      <c r="AV3459" s="24"/>
    </row>
    <row r="3460" ht="15.75" customHeight="1">
      <c r="F3460" s="19"/>
      <c r="G3460" s="20"/>
      <c r="M3460" s="21"/>
      <c r="O3460" s="19"/>
      <c r="R3460" s="21"/>
      <c r="T3460" s="19"/>
      <c r="U3460" s="19"/>
      <c r="Y3460" s="22"/>
      <c r="AA3460" s="19"/>
      <c r="AF3460" s="24"/>
      <c r="AK3460" s="21"/>
      <c r="AP3460" s="21"/>
      <c r="AS3460" s="24"/>
      <c r="AT3460" s="24"/>
      <c r="AV3460" s="24"/>
    </row>
    <row r="3461" ht="15.75" customHeight="1">
      <c r="F3461" s="19"/>
      <c r="G3461" s="20"/>
      <c r="M3461" s="21"/>
      <c r="O3461" s="19"/>
      <c r="R3461" s="21"/>
      <c r="T3461" s="19"/>
      <c r="U3461" s="19"/>
      <c r="Y3461" s="22"/>
      <c r="AA3461" s="19"/>
      <c r="AF3461" s="24"/>
      <c r="AK3461" s="21"/>
      <c r="AP3461" s="21"/>
      <c r="AS3461" s="24"/>
      <c r="AT3461" s="24"/>
      <c r="AV3461" s="24"/>
    </row>
    <row r="3462" ht="15.75" customHeight="1">
      <c r="F3462" s="19"/>
      <c r="G3462" s="20"/>
      <c r="M3462" s="21"/>
      <c r="O3462" s="19"/>
      <c r="R3462" s="21"/>
      <c r="T3462" s="19"/>
      <c r="U3462" s="19"/>
      <c r="Y3462" s="22"/>
      <c r="AA3462" s="19"/>
      <c r="AF3462" s="24"/>
      <c r="AK3462" s="21"/>
      <c r="AP3462" s="21"/>
      <c r="AS3462" s="24"/>
      <c r="AT3462" s="24"/>
      <c r="AV3462" s="24"/>
    </row>
    <row r="3463" ht="15.75" customHeight="1">
      <c r="F3463" s="19"/>
      <c r="G3463" s="20"/>
      <c r="M3463" s="21"/>
      <c r="O3463" s="19"/>
      <c r="R3463" s="21"/>
      <c r="T3463" s="19"/>
      <c r="U3463" s="19"/>
      <c r="Y3463" s="22"/>
      <c r="AA3463" s="19"/>
      <c r="AF3463" s="24"/>
      <c r="AK3463" s="21"/>
      <c r="AP3463" s="21"/>
      <c r="AS3463" s="24"/>
      <c r="AT3463" s="24"/>
      <c r="AV3463" s="24"/>
    </row>
    <row r="3464" ht="15.75" customHeight="1">
      <c r="F3464" s="19"/>
      <c r="G3464" s="20"/>
      <c r="M3464" s="21"/>
      <c r="O3464" s="19"/>
      <c r="R3464" s="21"/>
      <c r="T3464" s="19"/>
      <c r="U3464" s="19"/>
      <c r="Y3464" s="22"/>
      <c r="AA3464" s="19"/>
      <c r="AF3464" s="24"/>
      <c r="AK3464" s="21"/>
      <c r="AP3464" s="21"/>
      <c r="AS3464" s="24"/>
      <c r="AT3464" s="24"/>
      <c r="AV3464" s="24"/>
    </row>
    <row r="3465" ht="15.75" customHeight="1">
      <c r="F3465" s="19"/>
      <c r="G3465" s="20"/>
      <c r="M3465" s="21"/>
      <c r="O3465" s="19"/>
      <c r="R3465" s="21"/>
      <c r="T3465" s="19"/>
      <c r="U3465" s="19"/>
      <c r="Y3465" s="22"/>
      <c r="AA3465" s="19"/>
      <c r="AF3465" s="24"/>
      <c r="AK3465" s="21"/>
      <c r="AP3465" s="21"/>
      <c r="AS3465" s="24"/>
      <c r="AT3465" s="24"/>
      <c r="AV3465" s="24"/>
    </row>
    <row r="3466" ht="15.75" customHeight="1">
      <c r="F3466" s="19"/>
      <c r="G3466" s="20"/>
      <c r="M3466" s="21"/>
      <c r="O3466" s="19"/>
      <c r="R3466" s="21"/>
      <c r="T3466" s="19"/>
      <c r="U3466" s="19"/>
      <c r="Y3466" s="22"/>
      <c r="AA3466" s="19"/>
      <c r="AF3466" s="24"/>
      <c r="AK3466" s="21"/>
      <c r="AP3466" s="21"/>
      <c r="AS3466" s="24"/>
      <c r="AT3466" s="24"/>
      <c r="AV3466" s="24"/>
    </row>
    <row r="3467" ht="15.75" customHeight="1">
      <c r="F3467" s="19"/>
      <c r="G3467" s="20"/>
      <c r="M3467" s="21"/>
      <c r="O3467" s="19"/>
      <c r="R3467" s="21"/>
      <c r="T3467" s="19"/>
      <c r="U3467" s="19"/>
      <c r="Y3467" s="22"/>
      <c r="AA3467" s="19"/>
      <c r="AF3467" s="24"/>
      <c r="AK3467" s="21"/>
      <c r="AP3467" s="21"/>
      <c r="AS3467" s="24"/>
      <c r="AT3467" s="24"/>
      <c r="AV3467" s="24"/>
    </row>
    <row r="3468" ht="15.75" customHeight="1">
      <c r="F3468" s="19"/>
      <c r="G3468" s="20"/>
      <c r="M3468" s="21"/>
      <c r="O3468" s="19"/>
      <c r="R3468" s="21"/>
      <c r="T3468" s="19"/>
      <c r="U3468" s="19"/>
      <c r="Y3468" s="22"/>
      <c r="AA3468" s="19"/>
      <c r="AF3468" s="24"/>
      <c r="AK3468" s="21"/>
      <c r="AP3468" s="21"/>
      <c r="AS3468" s="24"/>
      <c r="AT3468" s="24"/>
      <c r="AV3468" s="24"/>
    </row>
    <row r="3469" ht="15.75" customHeight="1">
      <c r="F3469" s="19"/>
      <c r="G3469" s="20"/>
      <c r="M3469" s="21"/>
      <c r="O3469" s="19"/>
      <c r="R3469" s="21"/>
      <c r="T3469" s="19"/>
      <c r="U3469" s="19"/>
      <c r="Y3469" s="22"/>
      <c r="AA3469" s="19"/>
      <c r="AF3469" s="24"/>
      <c r="AK3469" s="21"/>
      <c r="AP3469" s="21"/>
      <c r="AS3469" s="24"/>
      <c r="AT3469" s="24"/>
      <c r="AV3469" s="24"/>
    </row>
    <row r="3470" ht="15.75" customHeight="1">
      <c r="F3470" s="19"/>
      <c r="G3470" s="20"/>
      <c r="M3470" s="21"/>
      <c r="O3470" s="19"/>
      <c r="R3470" s="21"/>
      <c r="T3470" s="19"/>
      <c r="U3470" s="19"/>
      <c r="Y3470" s="22"/>
      <c r="AA3470" s="19"/>
      <c r="AF3470" s="24"/>
      <c r="AK3470" s="21"/>
      <c r="AP3470" s="21"/>
      <c r="AS3470" s="24"/>
      <c r="AT3470" s="24"/>
      <c r="AV3470" s="24"/>
    </row>
    <row r="3471" ht="15.75" customHeight="1">
      <c r="F3471" s="19"/>
      <c r="G3471" s="20"/>
      <c r="M3471" s="21"/>
      <c r="O3471" s="19"/>
      <c r="R3471" s="21"/>
      <c r="T3471" s="19"/>
      <c r="U3471" s="19"/>
      <c r="Y3471" s="22"/>
      <c r="AA3471" s="19"/>
      <c r="AF3471" s="24"/>
      <c r="AK3471" s="21"/>
      <c r="AP3471" s="21"/>
      <c r="AS3471" s="24"/>
      <c r="AT3471" s="24"/>
      <c r="AV3471" s="24"/>
    </row>
    <row r="3472" ht="15.75" customHeight="1">
      <c r="F3472" s="19"/>
      <c r="G3472" s="20"/>
      <c r="M3472" s="21"/>
      <c r="O3472" s="19"/>
      <c r="R3472" s="21"/>
      <c r="T3472" s="19"/>
      <c r="U3472" s="19"/>
      <c r="Y3472" s="22"/>
      <c r="AA3472" s="19"/>
      <c r="AF3472" s="24"/>
      <c r="AK3472" s="21"/>
      <c r="AP3472" s="21"/>
      <c r="AS3472" s="24"/>
      <c r="AT3472" s="24"/>
      <c r="AV3472" s="24"/>
    </row>
    <row r="3473" ht="15.75" customHeight="1">
      <c r="F3473" s="19"/>
      <c r="G3473" s="20"/>
      <c r="M3473" s="21"/>
      <c r="O3473" s="19"/>
      <c r="R3473" s="21"/>
      <c r="T3473" s="19"/>
      <c r="U3473" s="19"/>
      <c r="Y3473" s="22"/>
      <c r="AA3473" s="19"/>
      <c r="AF3473" s="24"/>
      <c r="AK3473" s="21"/>
      <c r="AP3473" s="21"/>
      <c r="AS3473" s="24"/>
      <c r="AT3473" s="24"/>
      <c r="AV3473" s="24"/>
    </row>
    <row r="3474" ht="15.75" customHeight="1">
      <c r="F3474" s="19"/>
      <c r="G3474" s="20"/>
      <c r="M3474" s="21"/>
      <c r="O3474" s="19"/>
      <c r="R3474" s="21"/>
      <c r="T3474" s="19"/>
      <c r="U3474" s="19"/>
      <c r="Y3474" s="22"/>
      <c r="AA3474" s="19"/>
      <c r="AF3474" s="24"/>
      <c r="AK3474" s="21"/>
      <c r="AP3474" s="21"/>
      <c r="AS3474" s="24"/>
      <c r="AT3474" s="24"/>
      <c r="AV3474" s="24"/>
    </row>
    <row r="3475" ht="15.75" customHeight="1">
      <c r="F3475" s="19"/>
      <c r="G3475" s="20"/>
      <c r="M3475" s="21"/>
      <c r="O3475" s="19"/>
      <c r="R3475" s="21"/>
      <c r="T3475" s="19"/>
      <c r="U3475" s="19"/>
      <c r="Y3475" s="22"/>
      <c r="AA3475" s="19"/>
      <c r="AF3475" s="24"/>
      <c r="AK3475" s="21"/>
      <c r="AP3475" s="21"/>
      <c r="AS3475" s="24"/>
      <c r="AT3475" s="24"/>
      <c r="AV3475" s="24"/>
    </row>
    <row r="3476" ht="15.75" customHeight="1">
      <c r="F3476" s="19"/>
      <c r="G3476" s="20"/>
      <c r="M3476" s="21"/>
      <c r="O3476" s="19"/>
      <c r="R3476" s="21"/>
      <c r="T3476" s="19"/>
      <c r="U3476" s="19"/>
      <c r="Y3476" s="22"/>
      <c r="AA3476" s="19"/>
      <c r="AF3476" s="24"/>
      <c r="AK3476" s="21"/>
      <c r="AP3476" s="21"/>
      <c r="AS3476" s="24"/>
      <c r="AT3476" s="24"/>
      <c r="AV3476" s="24"/>
    </row>
    <row r="3477" ht="15.75" customHeight="1">
      <c r="F3477" s="19"/>
      <c r="G3477" s="20"/>
      <c r="M3477" s="21"/>
      <c r="O3477" s="19"/>
      <c r="R3477" s="21"/>
      <c r="T3477" s="19"/>
      <c r="U3477" s="19"/>
      <c r="Y3477" s="22"/>
      <c r="AA3477" s="19"/>
      <c r="AF3477" s="24"/>
      <c r="AK3477" s="21"/>
      <c r="AP3477" s="21"/>
      <c r="AS3477" s="24"/>
      <c r="AT3477" s="24"/>
      <c r="AV3477" s="24"/>
    </row>
    <row r="3478" ht="15.75" customHeight="1">
      <c r="F3478" s="19"/>
      <c r="G3478" s="20"/>
      <c r="M3478" s="21"/>
      <c r="O3478" s="19"/>
      <c r="R3478" s="21"/>
      <c r="T3478" s="19"/>
      <c r="U3478" s="19"/>
      <c r="Y3478" s="22"/>
      <c r="AA3478" s="19"/>
      <c r="AF3478" s="24"/>
      <c r="AK3478" s="21"/>
      <c r="AP3478" s="21"/>
      <c r="AS3478" s="24"/>
      <c r="AT3478" s="24"/>
      <c r="AV3478" s="24"/>
    </row>
    <row r="3479" ht="15.75" customHeight="1">
      <c r="F3479" s="19"/>
      <c r="G3479" s="20"/>
      <c r="M3479" s="21"/>
      <c r="O3479" s="19"/>
      <c r="R3479" s="21"/>
      <c r="T3479" s="19"/>
      <c r="U3479" s="19"/>
      <c r="Y3479" s="22"/>
      <c r="AA3479" s="19"/>
      <c r="AF3479" s="24"/>
      <c r="AK3479" s="21"/>
      <c r="AP3479" s="21"/>
      <c r="AS3479" s="24"/>
      <c r="AT3479" s="24"/>
      <c r="AV3479" s="24"/>
    </row>
    <row r="3480" ht="15.75" customHeight="1">
      <c r="F3480" s="19"/>
      <c r="G3480" s="20"/>
      <c r="M3480" s="21"/>
      <c r="O3480" s="19"/>
      <c r="R3480" s="21"/>
      <c r="T3480" s="19"/>
      <c r="U3480" s="19"/>
      <c r="Y3480" s="22"/>
      <c r="AA3480" s="19"/>
      <c r="AF3480" s="24"/>
      <c r="AK3480" s="21"/>
      <c r="AP3480" s="21"/>
      <c r="AS3480" s="24"/>
      <c r="AT3480" s="24"/>
      <c r="AV3480" s="24"/>
    </row>
    <row r="3481" ht="15.75" customHeight="1">
      <c r="F3481" s="19"/>
      <c r="G3481" s="20"/>
      <c r="M3481" s="21"/>
      <c r="O3481" s="19"/>
      <c r="R3481" s="21"/>
      <c r="T3481" s="19"/>
      <c r="U3481" s="19"/>
      <c r="Y3481" s="22"/>
      <c r="AA3481" s="19"/>
      <c r="AF3481" s="24"/>
      <c r="AK3481" s="21"/>
      <c r="AP3481" s="21"/>
      <c r="AS3481" s="24"/>
      <c r="AT3481" s="24"/>
      <c r="AV3481" s="24"/>
    </row>
    <row r="3482" ht="15.75" customHeight="1">
      <c r="F3482" s="19"/>
      <c r="G3482" s="20"/>
      <c r="M3482" s="21"/>
      <c r="O3482" s="19"/>
      <c r="R3482" s="21"/>
      <c r="T3482" s="19"/>
      <c r="U3482" s="19"/>
      <c r="Y3482" s="22"/>
      <c r="AA3482" s="19"/>
      <c r="AF3482" s="24"/>
      <c r="AK3482" s="21"/>
      <c r="AP3482" s="21"/>
      <c r="AS3482" s="24"/>
      <c r="AT3482" s="24"/>
      <c r="AV3482" s="24"/>
    </row>
    <row r="3483" ht="15.75" customHeight="1">
      <c r="F3483" s="19"/>
      <c r="G3483" s="20"/>
      <c r="M3483" s="21"/>
      <c r="O3483" s="19"/>
      <c r="R3483" s="21"/>
      <c r="T3483" s="19"/>
      <c r="U3483" s="19"/>
      <c r="Y3483" s="22"/>
      <c r="AA3483" s="19"/>
      <c r="AF3483" s="24"/>
      <c r="AK3483" s="21"/>
      <c r="AP3483" s="21"/>
      <c r="AS3483" s="24"/>
      <c r="AT3483" s="24"/>
      <c r="AV3483" s="24"/>
    </row>
    <row r="3484" ht="15.75" customHeight="1">
      <c r="F3484" s="19"/>
      <c r="G3484" s="20"/>
      <c r="M3484" s="21"/>
      <c r="O3484" s="19"/>
      <c r="R3484" s="21"/>
      <c r="T3484" s="19"/>
      <c r="U3484" s="19"/>
      <c r="Y3484" s="22"/>
      <c r="AA3484" s="19"/>
      <c r="AF3484" s="24"/>
      <c r="AK3484" s="21"/>
      <c r="AP3484" s="21"/>
      <c r="AS3484" s="24"/>
      <c r="AT3484" s="24"/>
      <c r="AV3484" s="24"/>
    </row>
    <row r="3485" ht="15.75" customHeight="1">
      <c r="F3485" s="19"/>
      <c r="G3485" s="20"/>
      <c r="M3485" s="21"/>
      <c r="O3485" s="19"/>
      <c r="R3485" s="21"/>
      <c r="T3485" s="19"/>
      <c r="U3485" s="19"/>
      <c r="Y3485" s="22"/>
      <c r="AA3485" s="19"/>
      <c r="AF3485" s="24"/>
      <c r="AK3485" s="21"/>
      <c r="AP3485" s="21"/>
      <c r="AS3485" s="24"/>
      <c r="AT3485" s="24"/>
      <c r="AV3485" s="24"/>
    </row>
    <row r="3486" ht="15.75" customHeight="1">
      <c r="F3486" s="19"/>
      <c r="G3486" s="20"/>
      <c r="M3486" s="21"/>
      <c r="O3486" s="19"/>
      <c r="R3486" s="21"/>
      <c r="T3486" s="19"/>
      <c r="U3486" s="19"/>
      <c r="Y3486" s="22"/>
      <c r="AA3486" s="19"/>
      <c r="AF3486" s="24"/>
      <c r="AK3486" s="21"/>
      <c r="AP3486" s="21"/>
      <c r="AS3486" s="24"/>
      <c r="AT3486" s="24"/>
      <c r="AV3486" s="24"/>
    </row>
    <row r="3487" ht="15.75" customHeight="1">
      <c r="F3487" s="19"/>
      <c r="G3487" s="20"/>
      <c r="M3487" s="21"/>
      <c r="O3487" s="19"/>
      <c r="R3487" s="21"/>
      <c r="T3487" s="19"/>
      <c r="U3487" s="19"/>
      <c r="Y3487" s="22"/>
      <c r="AA3487" s="19"/>
      <c r="AF3487" s="24"/>
      <c r="AK3487" s="21"/>
      <c r="AP3487" s="21"/>
      <c r="AS3487" s="24"/>
      <c r="AT3487" s="24"/>
      <c r="AV3487" s="24"/>
    </row>
    <row r="3488" ht="15.75" customHeight="1">
      <c r="F3488" s="19"/>
      <c r="G3488" s="20"/>
      <c r="M3488" s="21"/>
      <c r="O3488" s="19"/>
      <c r="R3488" s="21"/>
      <c r="T3488" s="19"/>
      <c r="U3488" s="19"/>
      <c r="Y3488" s="22"/>
      <c r="AA3488" s="19"/>
      <c r="AF3488" s="24"/>
      <c r="AK3488" s="21"/>
      <c r="AP3488" s="21"/>
      <c r="AS3488" s="24"/>
      <c r="AT3488" s="24"/>
      <c r="AV3488" s="24"/>
    </row>
    <row r="3489" ht="15.75" customHeight="1">
      <c r="F3489" s="19"/>
      <c r="G3489" s="20"/>
      <c r="M3489" s="21"/>
      <c r="O3489" s="19"/>
      <c r="R3489" s="21"/>
      <c r="T3489" s="19"/>
      <c r="U3489" s="19"/>
      <c r="Y3489" s="22"/>
      <c r="AA3489" s="19"/>
      <c r="AF3489" s="24"/>
      <c r="AK3489" s="21"/>
      <c r="AP3489" s="21"/>
      <c r="AS3489" s="24"/>
      <c r="AT3489" s="24"/>
      <c r="AV3489" s="24"/>
    </row>
    <row r="3490" ht="15.75" customHeight="1">
      <c r="F3490" s="19"/>
      <c r="G3490" s="20"/>
      <c r="M3490" s="21"/>
      <c r="O3490" s="19"/>
      <c r="R3490" s="21"/>
      <c r="T3490" s="19"/>
      <c r="U3490" s="19"/>
      <c r="Y3490" s="22"/>
      <c r="AA3490" s="19"/>
      <c r="AF3490" s="24"/>
      <c r="AK3490" s="21"/>
      <c r="AP3490" s="21"/>
      <c r="AS3490" s="24"/>
      <c r="AT3490" s="24"/>
      <c r="AV3490" s="24"/>
    </row>
    <row r="3491" ht="15.75" customHeight="1">
      <c r="F3491" s="19"/>
      <c r="G3491" s="20"/>
      <c r="M3491" s="21"/>
      <c r="O3491" s="19"/>
      <c r="R3491" s="21"/>
      <c r="T3491" s="19"/>
      <c r="U3491" s="19"/>
      <c r="Y3491" s="22"/>
      <c r="AA3491" s="19"/>
      <c r="AF3491" s="24"/>
      <c r="AK3491" s="21"/>
      <c r="AP3491" s="21"/>
      <c r="AS3491" s="24"/>
      <c r="AT3491" s="24"/>
      <c r="AV3491" s="24"/>
    </row>
    <row r="3492" ht="15.75" customHeight="1">
      <c r="F3492" s="19"/>
      <c r="G3492" s="20"/>
      <c r="M3492" s="21"/>
      <c r="O3492" s="19"/>
      <c r="R3492" s="21"/>
      <c r="T3492" s="19"/>
      <c r="U3492" s="19"/>
      <c r="Y3492" s="22"/>
      <c r="AA3492" s="19"/>
      <c r="AF3492" s="24"/>
      <c r="AK3492" s="21"/>
      <c r="AP3492" s="21"/>
      <c r="AS3492" s="24"/>
      <c r="AT3492" s="24"/>
      <c r="AV3492" s="24"/>
    </row>
    <row r="3493" ht="15.75" customHeight="1">
      <c r="F3493" s="19"/>
      <c r="G3493" s="20"/>
      <c r="M3493" s="21"/>
      <c r="O3493" s="19"/>
      <c r="R3493" s="21"/>
      <c r="T3493" s="19"/>
      <c r="U3493" s="19"/>
      <c r="Y3493" s="22"/>
      <c r="AA3493" s="19"/>
      <c r="AF3493" s="24"/>
      <c r="AK3493" s="21"/>
      <c r="AP3493" s="21"/>
      <c r="AS3493" s="24"/>
      <c r="AT3493" s="24"/>
      <c r="AV3493" s="24"/>
    </row>
    <row r="3494" ht="15.75" customHeight="1">
      <c r="F3494" s="19"/>
      <c r="G3494" s="20"/>
      <c r="M3494" s="21"/>
      <c r="O3494" s="19"/>
      <c r="R3494" s="21"/>
      <c r="T3494" s="19"/>
      <c r="U3494" s="19"/>
      <c r="Y3494" s="22"/>
      <c r="AA3494" s="19"/>
      <c r="AF3494" s="24"/>
      <c r="AK3494" s="21"/>
      <c r="AP3494" s="21"/>
      <c r="AS3494" s="24"/>
      <c r="AT3494" s="24"/>
      <c r="AV3494" s="24"/>
    </row>
    <row r="3495" ht="15.75" customHeight="1">
      <c r="F3495" s="19"/>
      <c r="G3495" s="20"/>
      <c r="M3495" s="21"/>
      <c r="O3495" s="19"/>
      <c r="R3495" s="21"/>
      <c r="T3495" s="19"/>
      <c r="U3495" s="19"/>
      <c r="Y3495" s="22"/>
      <c r="AA3495" s="19"/>
      <c r="AF3495" s="24"/>
      <c r="AK3495" s="21"/>
      <c r="AP3495" s="21"/>
      <c r="AS3495" s="24"/>
      <c r="AT3495" s="24"/>
      <c r="AV3495" s="24"/>
    </row>
    <row r="3496" ht="15.75" customHeight="1">
      <c r="F3496" s="19"/>
      <c r="G3496" s="20"/>
      <c r="M3496" s="21"/>
      <c r="O3496" s="19"/>
      <c r="R3496" s="21"/>
      <c r="T3496" s="19"/>
      <c r="U3496" s="19"/>
      <c r="Y3496" s="22"/>
      <c r="AA3496" s="19"/>
      <c r="AF3496" s="24"/>
      <c r="AK3496" s="21"/>
      <c r="AP3496" s="21"/>
      <c r="AS3496" s="24"/>
      <c r="AT3496" s="24"/>
      <c r="AV3496" s="24"/>
    </row>
    <row r="3497" ht="15.75" customHeight="1">
      <c r="F3497" s="19"/>
      <c r="G3497" s="20"/>
      <c r="M3497" s="21"/>
      <c r="O3497" s="19"/>
      <c r="R3497" s="21"/>
      <c r="T3497" s="19"/>
      <c r="U3497" s="19"/>
      <c r="Y3497" s="22"/>
      <c r="AA3497" s="19"/>
      <c r="AF3497" s="24"/>
      <c r="AK3497" s="21"/>
      <c r="AP3497" s="21"/>
      <c r="AS3497" s="24"/>
      <c r="AT3497" s="24"/>
      <c r="AV3497" s="24"/>
    </row>
    <row r="3498" ht="15.75" customHeight="1">
      <c r="F3498" s="19"/>
      <c r="G3498" s="20"/>
      <c r="M3498" s="21"/>
      <c r="O3498" s="19"/>
      <c r="R3498" s="21"/>
      <c r="T3498" s="19"/>
      <c r="U3498" s="19"/>
      <c r="Y3498" s="22"/>
      <c r="AA3498" s="19"/>
      <c r="AF3498" s="24"/>
      <c r="AK3498" s="21"/>
      <c r="AP3498" s="21"/>
      <c r="AS3498" s="24"/>
      <c r="AT3498" s="24"/>
      <c r="AV3498" s="24"/>
    </row>
    <row r="3499" ht="15.75" customHeight="1">
      <c r="F3499" s="19"/>
      <c r="G3499" s="20"/>
      <c r="M3499" s="21"/>
      <c r="O3499" s="19"/>
      <c r="R3499" s="21"/>
      <c r="T3499" s="19"/>
      <c r="U3499" s="19"/>
      <c r="Y3499" s="22"/>
      <c r="AA3499" s="19"/>
      <c r="AF3499" s="24"/>
      <c r="AK3499" s="21"/>
      <c r="AP3499" s="21"/>
      <c r="AS3499" s="24"/>
      <c r="AT3499" s="24"/>
      <c r="AV3499" s="24"/>
    </row>
    <row r="3500" ht="15.75" customHeight="1">
      <c r="F3500" s="19"/>
      <c r="G3500" s="20"/>
      <c r="M3500" s="21"/>
      <c r="O3500" s="19"/>
      <c r="R3500" s="21"/>
      <c r="T3500" s="19"/>
      <c r="U3500" s="19"/>
      <c r="Y3500" s="22"/>
      <c r="AA3500" s="19"/>
      <c r="AF3500" s="24"/>
      <c r="AK3500" s="21"/>
      <c r="AP3500" s="21"/>
      <c r="AS3500" s="24"/>
      <c r="AT3500" s="24"/>
      <c r="AV3500" s="24"/>
    </row>
    <row r="3501" ht="15.75" customHeight="1">
      <c r="F3501" s="19"/>
      <c r="G3501" s="20"/>
      <c r="M3501" s="21"/>
      <c r="O3501" s="19"/>
      <c r="R3501" s="21"/>
      <c r="T3501" s="19"/>
      <c r="U3501" s="19"/>
      <c r="Y3501" s="22"/>
      <c r="AA3501" s="19"/>
      <c r="AF3501" s="24"/>
      <c r="AK3501" s="21"/>
      <c r="AP3501" s="21"/>
      <c r="AS3501" s="24"/>
      <c r="AT3501" s="24"/>
      <c r="AV3501" s="24"/>
    </row>
    <row r="3502" ht="15.75" customHeight="1">
      <c r="F3502" s="19"/>
      <c r="G3502" s="20"/>
      <c r="M3502" s="21"/>
      <c r="O3502" s="19"/>
      <c r="R3502" s="21"/>
      <c r="T3502" s="19"/>
      <c r="U3502" s="19"/>
      <c r="Y3502" s="22"/>
      <c r="AA3502" s="19"/>
      <c r="AF3502" s="24"/>
      <c r="AK3502" s="21"/>
      <c r="AP3502" s="21"/>
      <c r="AS3502" s="24"/>
      <c r="AT3502" s="24"/>
      <c r="AV3502" s="24"/>
    </row>
    <row r="3503" ht="15.75" customHeight="1">
      <c r="F3503" s="19"/>
      <c r="G3503" s="20"/>
      <c r="M3503" s="21"/>
      <c r="O3503" s="19"/>
      <c r="R3503" s="21"/>
      <c r="T3503" s="19"/>
      <c r="U3503" s="19"/>
      <c r="Y3503" s="22"/>
      <c r="AA3503" s="19"/>
      <c r="AF3503" s="24"/>
      <c r="AK3503" s="21"/>
      <c r="AP3503" s="21"/>
      <c r="AS3503" s="24"/>
      <c r="AT3503" s="24"/>
      <c r="AV3503" s="24"/>
    </row>
    <row r="3504" ht="15.75" customHeight="1">
      <c r="F3504" s="19"/>
      <c r="G3504" s="20"/>
      <c r="M3504" s="21"/>
      <c r="O3504" s="19"/>
      <c r="R3504" s="21"/>
      <c r="T3504" s="19"/>
      <c r="U3504" s="19"/>
      <c r="Y3504" s="22"/>
      <c r="AA3504" s="19"/>
      <c r="AF3504" s="24"/>
      <c r="AK3504" s="21"/>
      <c r="AP3504" s="21"/>
      <c r="AS3504" s="24"/>
      <c r="AT3504" s="24"/>
      <c r="AV3504" s="24"/>
    </row>
    <row r="3505" ht="15.75" customHeight="1">
      <c r="F3505" s="19"/>
      <c r="G3505" s="20"/>
      <c r="M3505" s="21"/>
      <c r="O3505" s="19"/>
      <c r="R3505" s="21"/>
      <c r="T3505" s="19"/>
      <c r="U3505" s="19"/>
      <c r="Y3505" s="22"/>
      <c r="AA3505" s="19"/>
      <c r="AF3505" s="24"/>
      <c r="AK3505" s="21"/>
      <c r="AP3505" s="21"/>
      <c r="AS3505" s="24"/>
      <c r="AT3505" s="24"/>
      <c r="AV3505" s="24"/>
    </row>
    <row r="3506" ht="15.75" customHeight="1">
      <c r="F3506" s="19"/>
      <c r="G3506" s="20"/>
      <c r="M3506" s="21"/>
      <c r="O3506" s="19"/>
      <c r="R3506" s="21"/>
      <c r="T3506" s="19"/>
      <c r="U3506" s="19"/>
      <c r="Y3506" s="22"/>
      <c r="AA3506" s="19"/>
      <c r="AF3506" s="24"/>
      <c r="AK3506" s="21"/>
      <c r="AP3506" s="21"/>
      <c r="AS3506" s="24"/>
      <c r="AT3506" s="24"/>
      <c r="AV3506" s="24"/>
    </row>
    <row r="3507" ht="15.75" customHeight="1">
      <c r="F3507" s="19"/>
      <c r="G3507" s="20"/>
      <c r="M3507" s="21"/>
      <c r="O3507" s="19"/>
      <c r="R3507" s="21"/>
      <c r="T3507" s="19"/>
      <c r="U3507" s="19"/>
      <c r="Y3507" s="22"/>
      <c r="AA3507" s="19"/>
      <c r="AF3507" s="24"/>
      <c r="AK3507" s="21"/>
      <c r="AP3507" s="21"/>
      <c r="AS3507" s="24"/>
      <c r="AT3507" s="24"/>
      <c r="AV3507" s="24"/>
    </row>
    <row r="3508" ht="15.75" customHeight="1">
      <c r="F3508" s="19"/>
      <c r="G3508" s="20"/>
      <c r="M3508" s="21"/>
      <c r="O3508" s="19"/>
      <c r="R3508" s="21"/>
      <c r="T3508" s="19"/>
      <c r="U3508" s="19"/>
      <c r="Y3508" s="22"/>
      <c r="AA3508" s="19"/>
      <c r="AF3508" s="24"/>
      <c r="AK3508" s="21"/>
      <c r="AP3508" s="21"/>
      <c r="AS3508" s="24"/>
      <c r="AT3508" s="24"/>
      <c r="AV3508" s="24"/>
    </row>
    <row r="3509" ht="15.75" customHeight="1">
      <c r="F3509" s="19"/>
      <c r="G3509" s="20"/>
      <c r="M3509" s="21"/>
      <c r="O3509" s="19"/>
      <c r="R3509" s="21"/>
      <c r="T3509" s="19"/>
      <c r="U3509" s="19"/>
      <c r="Y3509" s="22"/>
      <c r="AA3509" s="19"/>
      <c r="AF3509" s="24"/>
      <c r="AK3509" s="21"/>
      <c r="AP3509" s="21"/>
      <c r="AS3509" s="24"/>
      <c r="AT3509" s="24"/>
      <c r="AV3509" s="24"/>
    </row>
    <row r="3510" ht="15.75" customHeight="1">
      <c r="F3510" s="19"/>
      <c r="G3510" s="20"/>
      <c r="M3510" s="21"/>
      <c r="O3510" s="19"/>
      <c r="R3510" s="21"/>
      <c r="T3510" s="19"/>
      <c r="U3510" s="19"/>
      <c r="Y3510" s="22"/>
      <c r="AA3510" s="19"/>
      <c r="AF3510" s="24"/>
      <c r="AK3510" s="21"/>
      <c r="AP3510" s="21"/>
      <c r="AS3510" s="24"/>
      <c r="AT3510" s="24"/>
      <c r="AV3510" s="24"/>
    </row>
    <row r="3511" ht="15.75" customHeight="1">
      <c r="F3511" s="19"/>
      <c r="G3511" s="20"/>
      <c r="M3511" s="21"/>
      <c r="O3511" s="19"/>
      <c r="R3511" s="21"/>
      <c r="T3511" s="19"/>
      <c r="U3511" s="19"/>
      <c r="Y3511" s="22"/>
      <c r="AA3511" s="19"/>
      <c r="AF3511" s="24"/>
      <c r="AK3511" s="21"/>
      <c r="AP3511" s="21"/>
      <c r="AS3511" s="24"/>
      <c r="AT3511" s="24"/>
      <c r="AV3511" s="24"/>
    </row>
    <row r="3512" ht="15.75" customHeight="1">
      <c r="F3512" s="19"/>
      <c r="G3512" s="20"/>
      <c r="M3512" s="21"/>
      <c r="O3512" s="19"/>
      <c r="R3512" s="21"/>
      <c r="T3512" s="19"/>
      <c r="U3512" s="19"/>
      <c r="Y3512" s="22"/>
      <c r="AA3512" s="19"/>
      <c r="AF3512" s="24"/>
      <c r="AK3512" s="21"/>
      <c r="AP3512" s="21"/>
      <c r="AS3512" s="24"/>
      <c r="AT3512" s="24"/>
      <c r="AV3512" s="24"/>
    </row>
    <row r="3513" ht="15.75" customHeight="1">
      <c r="F3513" s="19"/>
      <c r="G3513" s="20"/>
      <c r="M3513" s="21"/>
      <c r="O3513" s="19"/>
      <c r="R3513" s="21"/>
      <c r="T3513" s="19"/>
      <c r="U3513" s="19"/>
      <c r="Y3513" s="22"/>
      <c r="AA3513" s="19"/>
      <c r="AF3513" s="24"/>
      <c r="AK3513" s="21"/>
      <c r="AP3513" s="21"/>
      <c r="AS3513" s="24"/>
      <c r="AT3513" s="24"/>
      <c r="AV3513" s="24"/>
    </row>
    <row r="3514" ht="15.75" customHeight="1">
      <c r="F3514" s="19"/>
      <c r="G3514" s="20"/>
      <c r="M3514" s="21"/>
      <c r="O3514" s="19"/>
      <c r="R3514" s="21"/>
      <c r="T3514" s="19"/>
      <c r="U3514" s="19"/>
      <c r="Y3514" s="22"/>
      <c r="AA3514" s="19"/>
      <c r="AF3514" s="24"/>
      <c r="AK3514" s="21"/>
      <c r="AP3514" s="21"/>
      <c r="AS3514" s="24"/>
      <c r="AT3514" s="24"/>
      <c r="AV3514" s="24"/>
    </row>
    <row r="3515" ht="15.75" customHeight="1">
      <c r="F3515" s="19"/>
      <c r="G3515" s="20"/>
      <c r="M3515" s="21"/>
      <c r="O3515" s="19"/>
      <c r="R3515" s="21"/>
      <c r="T3515" s="19"/>
      <c r="U3515" s="19"/>
      <c r="Y3515" s="22"/>
      <c r="AA3515" s="19"/>
      <c r="AF3515" s="24"/>
      <c r="AK3515" s="21"/>
      <c r="AP3515" s="21"/>
      <c r="AS3515" s="24"/>
      <c r="AT3515" s="24"/>
      <c r="AV3515" s="24"/>
    </row>
    <row r="3516" ht="15.75" customHeight="1">
      <c r="F3516" s="19"/>
      <c r="G3516" s="20"/>
      <c r="M3516" s="21"/>
      <c r="O3516" s="19"/>
      <c r="R3516" s="21"/>
      <c r="T3516" s="19"/>
      <c r="U3516" s="19"/>
      <c r="Y3516" s="22"/>
      <c r="AA3516" s="19"/>
      <c r="AF3516" s="24"/>
      <c r="AK3516" s="21"/>
      <c r="AP3516" s="21"/>
      <c r="AS3516" s="24"/>
      <c r="AT3516" s="24"/>
      <c r="AV3516" s="24"/>
    </row>
    <row r="3517" ht="15.75" customHeight="1">
      <c r="F3517" s="19"/>
      <c r="G3517" s="20"/>
      <c r="M3517" s="21"/>
      <c r="O3517" s="19"/>
      <c r="R3517" s="21"/>
      <c r="T3517" s="19"/>
      <c r="U3517" s="19"/>
      <c r="Y3517" s="22"/>
      <c r="AA3517" s="19"/>
      <c r="AF3517" s="24"/>
      <c r="AK3517" s="21"/>
      <c r="AP3517" s="21"/>
      <c r="AS3517" s="24"/>
      <c r="AT3517" s="24"/>
      <c r="AV3517" s="24"/>
    </row>
    <row r="3518" ht="15.75" customHeight="1">
      <c r="F3518" s="19"/>
      <c r="G3518" s="20"/>
      <c r="M3518" s="21"/>
      <c r="O3518" s="19"/>
      <c r="R3518" s="21"/>
      <c r="T3518" s="19"/>
      <c r="U3518" s="19"/>
      <c r="Y3518" s="22"/>
      <c r="AA3518" s="19"/>
      <c r="AF3518" s="24"/>
      <c r="AK3518" s="21"/>
      <c r="AP3518" s="21"/>
      <c r="AS3518" s="24"/>
      <c r="AT3518" s="24"/>
      <c r="AV3518" s="24"/>
    </row>
    <row r="3519" ht="15.75" customHeight="1">
      <c r="F3519" s="19"/>
      <c r="G3519" s="20"/>
      <c r="M3519" s="21"/>
      <c r="O3519" s="19"/>
      <c r="R3519" s="21"/>
      <c r="T3519" s="19"/>
      <c r="U3519" s="19"/>
      <c r="Y3519" s="22"/>
      <c r="AA3519" s="19"/>
      <c r="AF3519" s="24"/>
      <c r="AK3519" s="21"/>
      <c r="AP3519" s="21"/>
      <c r="AS3519" s="24"/>
      <c r="AT3519" s="24"/>
      <c r="AV3519" s="24"/>
    </row>
    <row r="3520" ht="15.75" customHeight="1">
      <c r="F3520" s="19"/>
      <c r="G3520" s="20"/>
      <c r="M3520" s="21"/>
      <c r="O3520" s="19"/>
      <c r="R3520" s="21"/>
      <c r="T3520" s="19"/>
      <c r="U3520" s="19"/>
      <c r="Y3520" s="22"/>
      <c r="AA3520" s="19"/>
      <c r="AF3520" s="24"/>
      <c r="AK3520" s="21"/>
      <c r="AP3520" s="21"/>
      <c r="AS3520" s="24"/>
      <c r="AT3520" s="24"/>
      <c r="AV3520" s="24"/>
    </row>
    <row r="3521" ht="15.75" customHeight="1">
      <c r="F3521" s="19"/>
      <c r="G3521" s="20"/>
      <c r="M3521" s="21"/>
      <c r="O3521" s="19"/>
      <c r="R3521" s="21"/>
      <c r="T3521" s="19"/>
      <c r="U3521" s="19"/>
      <c r="Y3521" s="22"/>
      <c r="AA3521" s="19"/>
      <c r="AF3521" s="24"/>
      <c r="AK3521" s="21"/>
      <c r="AP3521" s="21"/>
      <c r="AS3521" s="24"/>
      <c r="AT3521" s="24"/>
      <c r="AV3521" s="24"/>
    </row>
    <row r="3522" ht="15.75" customHeight="1">
      <c r="F3522" s="19"/>
      <c r="G3522" s="20"/>
      <c r="M3522" s="21"/>
      <c r="O3522" s="19"/>
      <c r="R3522" s="21"/>
      <c r="T3522" s="19"/>
      <c r="U3522" s="19"/>
      <c r="Y3522" s="22"/>
      <c r="AA3522" s="19"/>
      <c r="AF3522" s="24"/>
      <c r="AK3522" s="21"/>
      <c r="AP3522" s="21"/>
      <c r="AS3522" s="24"/>
      <c r="AT3522" s="24"/>
      <c r="AV3522" s="24"/>
    </row>
    <row r="3523" ht="15.75" customHeight="1">
      <c r="F3523" s="19"/>
      <c r="G3523" s="20"/>
      <c r="M3523" s="21"/>
      <c r="O3523" s="19"/>
      <c r="R3523" s="21"/>
      <c r="T3523" s="19"/>
      <c r="U3523" s="19"/>
      <c r="Y3523" s="22"/>
      <c r="AA3523" s="19"/>
      <c r="AF3523" s="24"/>
      <c r="AK3523" s="21"/>
      <c r="AP3523" s="21"/>
      <c r="AS3523" s="24"/>
      <c r="AT3523" s="24"/>
      <c r="AV3523" s="24"/>
    </row>
    <row r="3524" ht="15.75" customHeight="1">
      <c r="F3524" s="19"/>
      <c r="G3524" s="20"/>
      <c r="M3524" s="21"/>
      <c r="O3524" s="19"/>
      <c r="R3524" s="21"/>
      <c r="T3524" s="19"/>
      <c r="U3524" s="19"/>
      <c r="Y3524" s="22"/>
      <c r="AA3524" s="19"/>
      <c r="AF3524" s="24"/>
      <c r="AK3524" s="21"/>
      <c r="AP3524" s="21"/>
      <c r="AS3524" s="24"/>
      <c r="AT3524" s="24"/>
      <c r="AV3524" s="24"/>
    </row>
    <row r="3525" ht="15.75" customHeight="1">
      <c r="F3525" s="19"/>
      <c r="G3525" s="20"/>
      <c r="M3525" s="21"/>
      <c r="O3525" s="19"/>
      <c r="R3525" s="21"/>
      <c r="T3525" s="19"/>
      <c r="U3525" s="19"/>
      <c r="Y3525" s="22"/>
      <c r="AA3525" s="19"/>
      <c r="AF3525" s="24"/>
      <c r="AK3525" s="21"/>
      <c r="AP3525" s="21"/>
      <c r="AS3525" s="24"/>
      <c r="AT3525" s="24"/>
      <c r="AV3525" s="24"/>
    </row>
    <row r="3526" ht="15.75" customHeight="1">
      <c r="F3526" s="19"/>
      <c r="G3526" s="20"/>
      <c r="M3526" s="21"/>
      <c r="O3526" s="19"/>
      <c r="R3526" s="21"/>
      <c r="T3526" s="19"/>
      <c r="U3526" s="19"/>
      <c r="Y3526" s="22"/>
      <c r="AA3526" s="19"/>
      <c r="AF3526" s="24"/>
      <c r="AK3526" s="21"/>
      <c r="AP3526" s="21"/>
      <c r="AS3526" s="24"/>
      <c r="AT3526" s="24"/>
      <c r="AV3526" s="24"/>
    </row>
    <row r="3527" ht="15.75" customHeight="1">
      <c r="F3527" s="19"/>
      <c r="G3527" s="20"/>
      <c r="M3527" s="21"/>
      <c r="O3527" s="19"/>
      <c r="R3527" s="21"/>
      <c r="T3527" s="19"/>
      <c r="U3527" s="19"/>
      <c r="Y3527" s="22"/>
      <c r="AA3527" s="19"/>
      <c r="AF3527" s="24"/>
      <c r="AK3527" s="21"/>
      <c r="AP3527" s="21"/>
      <c r="AS3527" s="24"/>
      <c r="AT3527" s="24"/>
      <c r="AV3527" s="24"/>
    </row>
    <row r="3528" ht="15.75" customHeight="1">
      <c r="F3528" s="19"/>
      <c r="G3528" s="20"/>
      <c r="M3528" s="21"/>
      <c r="O3528" s="19"/>
      <c r="R3528" s="21"/>
      <c r="T3528" s="19"/>
      <c r="U3528" s="19"/>
      <c r="Y3528" s="22"/>
      <c r="AA3528" s="19"/>
      <c r="AF3528" s="24"/>
      <c r="AK3528" s="21"/>
      <c r="AP3528" s="21"/>
      <c r="AS3528" s="24"/>
      <c r="AT3528" s="24"/>
      <c r="AV3528" s="24"/>
    </row>
    <row r="3529" ht="15.75" customHeight="1">
      <c r="F3529" s="19"/>
      <c r="G3529" s="20"/>
      <c r="M3529" s="21"/>
      <c r="O3529" s="19"/>
      <c r="R3529" s="21"/>
      <c r="T3529" s="19"/>
      <c r="U3529" s="19"/>
      <c r="Y3529" s="22"/>
      <c r="AA3529" s="19"/>
      <c r="AF3529" s="24"/>
      <c r="AK3529" s="21"/>
      <c r="AP3529" s="21"/>
      <c r="AS3529" s="24"/>
      <c r="AT3529" s="24"/>
      <c r="AV3529" s="24"/>
    </row>
    <row r="3530" ht="15.75" customHeight="1">
      <c r="F3530" s="19"/>
      <c r="G3530" s="20"/>
      <c r="M3530" s="21"/>
      <c r="O3530" s="19"/>
      <c r="R3530" s="21"/>
      <c r="T3530" s="19"/>
      <c r="U3530" s="19"/>
      <c r="Y3530" s="22"/>
      <c r="AA3530" s="19"/>
      <c r="AF3530" s="24"/>
      <c r="AK3530" s="21"/>
      <c r="AP3530" s="21"/>
      <c r="AS3530" s="24"/>
      <c r="AT3530" s="24"/>
      <c r="AV3530" s="24"/>
    </row>
    <row r="3531" ht="15.75" customHeight="1">
      <c r="F3531" s="19"/>
      <c r="G3531" s="20"/>
      <c r="M3531" s="21"/>
      <c r="O3531" s="19"/>
      <c r="R3531" s="21"/>
      <c r="T3531" s="19"/>
      <c r="U3531" s="19"/>
      <c r="Y3531" s="22"/>
      <c r="AA3531" s="19"/>
      <c r="AF3531" s="24"/>
      <c r="AK3531" s="21"/>
      <c r="AP3531" s="21"/>
      <c r="AS3531" s="24"/>
      <c r="AT3531" s="24"/>
      <c r="AV3531" s="24"/>
    </row>
    <row r="3532" ht="15.75" customHeight="1">
      <c r="F3532" s="19"/>
      <c r="G3532" s="20"/>
      <c r="M3532" s="21"/>
      <c r="O3532" s="19"/>
      <c r="R3532" s="21"/>
      <c r="T3532" s="19"/>
      <c r="U3532" s="19"/>
      <c r="Y3532" s="22"/>
      <c r="AA3532" s="19"/>
      <c r="AF3532" s="24"/>
      <c r="AK3532" s="21"/>
      <c r="AP3532" s="21"/>
      <c r="AS3532" s="24"/>
      <c r="AT3532" s="24"/>
      <c r="AV3532" s="24"/>
    </row>
    <row r="3533" ht="15.75" customHeight="1">
      <c r="F3533" s="19"/>
      <c r="G3533" s="20"/>
      <c r="M3533" s="21"/>
      <c r="O3533" s="19"/>
      <c r="R3533" s="21"/>
      <c r="T3533" s="19"/>
      <c r="U3533" s="19"/>
      <c r="Y3533" s="22"/>
      <c r="AA3533" s="19"/>
      <c r="AF3533" s="24"/>
      <c r="AK3533" s="21"/>
      <c r="AP3533" s="21"/>
      <c r="AS3533" s="24"/>
      <c r="AT3533" s="24"/>
      <c r="AV3533" s="24"/>
    </row>
    <row r="3534" ht="15.75" customHeight="1">
      <c r="F3534" s="19"/>
      <c r="G3534" s="20"/>
      <c r="M3534" s="21"/>
      <c r="O3534" s="19"/>
      <c r="R3534" s="21"/>
      <c r="T3534" s="19"/>
      <c r="U3534" s="19"/>
      <c r="Y3534" s="22"/>
      <c r="AA3534" s="19"/>
      <c r="AF3534" s="24"/>
      <c r="AK3534" s="21"/>
      <c r="AP3534" s="21"/>
      <c r="AS3534" s="24"/>
      <c r="AT3534" s="24"/>
      <c r="AV3534" s="24"/>
    </row>
    <row r="3535" ht="15.75" customHeight="1">
      <c r="F3535" s="19"/>
      <c r="G3535" s="20"/>
      <c r="M3535" s="21"/>
      <c r="O3535" s="19"/>
      <c r="R3535" s="21"/>
      <c r="T3535" s="19"/>
      <c r="U3535" s="19"/>
      <c r="Y3535" s="22"/>
      <c r="AA3535" s="19"/>
      <c r="AF3535" s="24"/>
      <c r="AK3535" s="21"/>
      <c r="AP3535" s="21"/>
      <c r="AS3535" s="24"/>
      <c r="AT3535" s="24"/>
      <c r="AV3535" s="24"/>
    </row>
    <row r="3536" ht="15.75" customHeight="1">
      <c r="F3536" s="19"/>
      <c r="G3536" s="20"/>
      <c r="M3536" s="21"/>
      <c r="O3536" s="19"/>
      <c r="R3536" s="21"/>
      <c r="T3536" s="19"/>
      <c r="U3536" s="19"/>
      <c r="Y3536" s="22"/>
      <c r="AA3536" s="19"/>
      <c r="AF3536" s="24"/>
      <c r="AK3536" s="21"/>
      <c r="AP3536" s="21"/>
      <c r="AS3536" s="24"/>
      <c r="AT3536" s="24"/>
      <c r="AV3536" s="24"/>
    </row>
    <row r="3537" ht="15.75" customHeight="1">
      <c r="F3537" s="19"/>
      <c r="G3537" s="20"/>
      <c r="M3537" s="21"/>
      <c r="O3537" s="19"/>
      <c r="R3537" s="21"/>
      <c r="T3537" s="19"/>
      <c r="U3537" s="19"/>
      <c r="Y3537" s="22"/>
      <c r="AA3537" s="19"/>
      <c r="AF3537" s="24"/>
      <c r="AK3537" s="21"/>
      <c r="AP3537" s="21"/>
      <c r="AS3537" s="24"/>
      <c r="AT3537" s="24"/>
      <c r="AV3537" s="24"/>
    </row>
    <row r="3538" ht="15.75" customHeight="1">
      <c r="F3538" s="19"/>
      <c r="G3538" s="20"/>
      <c r="M3538" s="21"/>
      <c r="O3538" s="19"/>
      <c r="R3538" s="21"/>
      <c r="T3538" s="19"/>
      <c r="U3538" s="19"/>
      <c r="Y3538" s="22"/>
      <c r="AA3538" s="19"/>
      <c r="AF3538" s="24"/>
      <c r="AK3538" s="21"/>
      <c r="AP3538" s="21"/>
      <c r="AS3538" s="24"/>
      <c r="AT3538" s="24"/>
      <c r="AV3538" s="24"/>
    </row>
    <row r="3539" ht="15.75" customHeight="1">
      <c r="F3539" s="19"/>
      <c r="G3539" s="20"/>
      <c r="M3539" s="21"/>
      <c r="O3539" s="19"/>
      <c r="R3539" s="21"/>
      <c r="T3539" s="19"/>
      <c r="U3539" s="19"/>
      <c r="Y3539" s="22"/>
      <c r="AA3539" s="19"/>
      <c r="AF3539" s="24"/>
      <c r="AK3539" s="21"/>
      <c r="AP3539" s="21"/>
      <c r="AS3539" s="24"/>
      <c r="AT3539" s="24"/>
      <c r="AV3539" s="24"/>
    </row>
    <row r="3540" ht="15.75" customHeight="1">
      <c r="F3540" s="19"/>
      <c r="G3540" s="20"/>
      <c r="M3540" s="21"/>
      <c r="O3540" s="19"/>
      <c r="R3540" s="21"/>
      <c r="T3540" s="19"/>
      <c r="U3540" s="19"/>
      <c r="Y3540" s="22"/>
      <c r="AA3540" s="19"/>
      <c r="AF3540" s="24"/>
      <c r="AK3540" s="21"/>
      <c r="AP3540" s="21"/>
      <c r="AS3540" s="24"/>
      <c r="AT3540" s="24"/>
      <c r="AV3540" s="24"/>
    </row>
    <row r="3541" ht="15.75" customHeight="1">
      <c r="F3541" s="19"/>
      <c r="G3541" s="20"/>
      <c r="M3541" s="21"/>
      <c r="O3541" s="19"/>
      <c r="R3541" s="21"/>
      <c r="T3541" s="19"/>
      <c r="U3541" s="19"/>
      <c r="Y3541" s="22"/>
      <c r="AA3541" s="19"/>
      <c r="AF3541" s="24"/>
      <c r="AK3541" s="21"/>
      <c r="AP3541" s="21"/>
      <c r="AS3541" s="24"/>
      <c r="AT3541" s="24"/>
      <c r="AV3541" s="24"/>
    </row>
    <row r="3542" ht="15.75" customHeight="1">
      <c r="F3542" s="19"/>
      <c r="G3542" s="20"/>
      <c r="M3542" s="21"/>
      <c r="O3542" s="19"/>
      <c r="R3542" s="21"/>
      <c r="T3542" s="19"/>
      <c r="U3542" s="19"/>
      <c r="Y3542" s="22"/>
      <c r="AA3542" s="19"/>
      <c r="AF3542" s="24"/>
      <c r="AK3542" s="21"/>
      <c r="AP3542" s="21"/>
      <c r="AS3542" s="24"/>
      <c r="AT3542" s="24"/>
      <c r="AV3542" s="24"/>
    </row>
    <row r="3543" ht="15.75" customHeight="1">
      <c r="F3543" s="19"/>
      <c r="G3543" s="20"/>
      <c r="M3543" s="21"/>
      <c r="O3543" s="19"/>
      <c r="R3543" s="21"/>
      <c r="T3543" s="19"/>
      <c r="U3543" s="19"/>
      <c r="Y3543" s="22"/>
      <c r="AA3543" s="19"/>
      <c r="AF3543" s="24"/>
      <c r="AK3543" s="21"/>
      <c r="AP3543" s="21"/>
      <c r="AS3543" s="24"/>
      <c r="AT3543" s="24"/>
      <c r="AV3543" s="24"/>
    </row>
    <row r="3544" ht="15.75" customHeight="1">
      <c r="F3544" s="19"/>
      <c r="G3544" s="20"/>
      <c r="M3544" s="21"/>
      <c r="O3544" s="19"/>
      <c r="R3544" s="21"/>
      <c r="T3544" s="19"/>
      <c r="U3544" s="19"/>
      <c r="Y3544" s="22"/>
      <c r="AA3544" s="19"/>
      <c r="AF3544" s="24"/>
      <c r="AK3544" s="21"/>
      <c r="AP3544" s="21"/>
      <c r="AS3544" s="24"/>
      <c r="AT3544" s="24"/>
      <c r="AV3544" s="24"/>
    </row>
    <row r="3545" ht="15.75" customHeight="1">
      <c r="F3545" s="19"/>
      <c r="G3545" s="20"/>
      <c r="M3545" s="21"/>
      <c r="O3545" s="19"/>
      <c r="R3545" s="21"/>
      <c r="T3545" s="19"/>
      <c r="U3545" s="19"/>
      <c r="Y3545" s="22"/>
      <c r="AA3545" s="19"/>
      <c r="AF3545" s="24"/>
      <c r="AK3545" s="21"/>
      <c r="AP3545" s="21"/>
      <c r="AS3545" s="24"/>
      <c r="AT3545" s="24"/>
      <c r="AV3545" s="24"/>
    </row>
    <row r="3546" ht="15.75" customHeight="1">
      <c r="F3546" s="19"/>
      <c r="G3546" s="20"/>
      <c r="M3546" s="21"/>
      <c r="O3546" s="19"/>
      <c r="R3546" s="21"/>
      <c r="T3546" s="19"/>
      <c r="U3546" s="19"/>
      <c r="Y3546" s="22"/>
      <c r="AA3546" s="19"/>
      <c r="AF3546" s="24"/>
      <c r="AK3546" s="21"/>
      <c r="AP3546" s="21"/>
      <c r="AS3546" s="24"/>
      <c r="AT3546" s="24"/>
      <c r="AV3546" s="24"/>
    </row>
    <row r="3547" ht="15.75" customHeight="1">
      <c r="F3547" s="19"/>
      <c r="G3547" s="20"/>
      <c r="M3547" s="21"/>
      <c r="O3547" s="19"/>
      <c r="R3547" s="21"/>
      <c r="T3547" s="19"/>
      <c r="U3547" s="19"/>
      <c r="Y3547" s="22"/>
      <c r="AA3547" s="19"/>
      <c r="AF3547" s="24"/>
      <c r="AK3547" s="21"/>
      <c r="AP3547" s="21"/>
      <c r="AS3547" s="24"/>
      <c r="AT3547" s="24"/>
      <c r="AV3547" s="24"/>
    </row>
    <row r="3548" ht="15.75" customHeight="1">
      <c r="F3548" s="19"/>
      <c r="G3548" s="20"/>
      <c r="M3548" s="21"/>
      <c r="O3548" s="19"/>
      <c r="R3548" s="21"/>
      <c r="T3548" s="19"/>
      <c r="U3548" s="19"/>
      <c r="Y3548" s="22"/>
      <c r="AA3548" s="19"/>
      <c r="AF3548" s="24"/>
      <c r="AK3548" s="21"/>
      <c r="AP3548" s="21"/>
      <c r="AS3548" s="24"/>
      <c r="AT3548" s="24"/>
      <c r="AV3548" s="24"/>
    </row>
    <row r="3549" ht="15.75" customHeight="1">
      <c r="F3549" s="19"/>
      <c r="G3549" s="20"/>
      <c r="M3549" s="21"/>
      <c r="O3549" s="19"/>
      <c r="R3549" s="21"/>
      <c r="T3549" s="19"/>
      <c r="U3549" s="19"/>
      <c r="Y3549" s="22"/>
      <c r="AA3549" s="19"/>
      <c r="AF3549" s="24"/>
      <c r="AK3549" s="21"/>
      <c r="AP3549" s="21"/>
      <c r="AS3549" s="24"/>
      <c r="AT3549" s="24"/>
      <c r="AV3549" s="24"/>
    </row>
    <row r="3550" ht="15.75" customHeight="1">
      <c r="F3550" s="19"/>
      <c r="G3550" s="20"/>
      <c r="M3550" s="21"/>
      <c r="O3550" s="19"/>
      <c r="R3550" s="21"/>
      <c r="T3550" s="19"/>
      <c r="U3550" s="19"/>
      <c r="Y3550" s="22"/>
      <c r="AA3550" s="19"/>
      <c r="AF3550" s="24"/>
      <c r="AK3550" s="21"/>
      <c r="AP3550" s="21"/>
      <c r="AS3550" s="24"/>
      <c r="AT3550" s="24"/>
      <c r="AV3550" s="24"/>
    </row>
    <row r="3551" ht="15.75" customHeight="1">
      <c r="F3551" s="19"/>
      <c r="G3551" s="20"/>
      <c r="M3551" s="21"/>
      <c r="O3551" s="19"/>
      <c r="R3551" s="21"/>
      <c r="T3551" s="19"/>
      <c r="U3551" s="19"/>
      <c r="Y3551" s="22"/>
      <c r="AA3551" s="19"/>
      <c r="AF3551" s="24"/>
      <c r="AK3551" s="21"/>
      <c r="AP3551" s="21"/>
      <c r="AS3551" s="24"/>
      <c r="AT3551" s="24"/>
      <c r="AV3551" s="24"/>
    </row>
    <row r="3552" ht="15.75" customHeight="1">
      <c r="F3552" s="19"/>
      <c r="G3552" s="20"/>
      <c r="M3552" s="21"/>
      <c r="O3552" s="19"/>
      <c r="R3552" s="21"/>
      <c r="T3552" s="19"/>
      <c r="U3552" s="19"/>
      <c r="Y3552" s="22"/>
      <c r="AA3552" s="19"/>
      <c r="AF3552" s="24"/>
      <c r="AK3552" s="21"/>
      <c r="AP3552" s="21"/>
      <c r="AS3552" s="24"/>
      <c r="AT3552" s="24"/>
      <c r="AV3552" s="24"/>
    </row>
    <row r="3553" ht="15.75" customHeight="1">
      <c r="F3553" s="19"/>
      <c r="G3553" s="20"/>
      <c r="M3553" s="21"/>
      <c r="O3553" s="19"/>
      <c r="R3553" s="21"/>
      <c r="T3553" s="19"/>
      <c r="U3553" s="19"/>
      <c r="Y3553" s="22"/>
      <c r="AA3553" s="19"/>
      <c r="AF3553" s="24"/>
      <c r="AK3553" s="21"/>
      <c r="AP3553" s="21"/>
      <c r="AS3553" s="24"/>
      <c r="AT3553" s="24"/>
      <c r="AV3553" s="24"/>
    </row>
    <row r="3554" ht="15.75" customHeight="1">
      <c r="F3554" s="19"/>
      <c r="G3554" s="20"/>
      <c r="M3554" s="21"/>
      <c r="O3554" s="19"/>
      <c r="R3554" s="21"/>
      <c r="T3554" s="19"/>
      <c r="U3554" s="19"/>
      <c r="Y3554" s="22"/>
      <c r="AA3554" s="19"/>
      <c r="AF3554" s="24"/>
      <c r="AK3554" s="21"/>
      <c r="AP3554" s="21"/>
      <c r="AS3554" s="24"/>
      <c r="AT3554" s="24"/>
      <c r="AV3554" s="24"/>
    </row>
    <row r="3555" ht="15.75" customHeight="1">
      <c r="F3555" s="19"/>
      <c r="G3555" s="20"/>
      <c r="M3555" s="21"/>
      <c r="O3555" s="19"/>
      <c r="R3555" s="21"/>
      <c r="T3555" s="19"/>
      <c r="U3555" s="19"/>
      <c r="Y3555" s="22"/>
      <c r="AA3555" s="19"/>
      <c r="AF3555" s="24"/>
      <c r="AK3555" s="21"/>
      <c r="AP3555" s="21"/>
      <c r="AS3555" s="24"/>
      <c r="AT3555" s="24"/>
      <c r="AV3555" s="24"/>
    </row>
    <row r="3556" ht="15.75" customHeight="1">
      <c r="F3556" s="19"/>
      <c r="G3556" s="20"/>
      <c r="M3556" s="21"/>
      <c r="O3556" s="19"/>
      <c r="R3556" s="21"/>
      <c r="T3556" s="19"/>
      <c r="U3556" s="19"/>
      <c r="Y3556" s="22"/>
      <c r="AA3556" s="19"/>
      <c r="AF3556" s="24"/>
      <c r="AK3556" s="21"/>
      <c r="AP3556" s="21"/>
      <c r="AS3556" s="24"/>
      <c r="AT3556" s="24"/>
      <c r="AV3556" s="24"/>
    </row>
    <row r="3557" ht="15.75" customHeight="1">
      <c r="F3557" s="19"/>
      <c r="G3557" s="20"/>
      <c r="M3557" s="21"/>
      <c r="O3557" s="19"/>
      <c r="R3557" s="21"/>
      <c r="T3557" s="19"/>
      <c r="U3557" s="19"/>
      <c r="Y3557" s="22"/>
      <c r="AA3557" s="19"/>
      <c r="AF3557" s="24"/>
      <c r="AK3557" s="21"/>
      <c r="AP3557" s="21"/>
      <c r="AS3557" s="24"/>
      <c r="AT3557" s="24"/>
      <c r="AV3557" s="24"/>
    </row>
    <row r="3558" ht="15.75" customHeight="1">
      <c r="F3558" s="19"/>
      <c r="G3558" s="20"/>
      <c r="M3558" s="21"/>
      <c r="O3558" s="19"/>
      <c r="R3558" s="21"/>
      <c r="T3558" s="19"/>
      <c r="U3558" s="19"/>
      <c r="Y3558" s="22"/>
      <c r="AA3558" s="19"/>
      <c r="AF3558" s="24"/>
      <c r="AK3558" s="21"/>
      <c r="AP3558" s="21"/>
      <c r="AS3558" s="24"/>
      <c r="AT3558" s="24"/>
      <c r="AV3558" s="24"/>
    </row>
    <row r="3559" ht="15.75" customHeight="1">
      <c r="F3559" s="19"/>
      <c r="G3559" s="20"/>
      <c r="M3559" s="21"/>
      <c r="O3559" s="19"/>
      <c r="R3559" s="21"/>
      <c r="T3559" s="19"/>
      <c r="U3559" s="19"/>
      <c r="Y3559" s="22"/>
      <c r="AA3559" s="19"/>
      <c r="AF3559" s="24"/>
      <c r="AK3559" s="21"/>
      <c r="AP3559" s="21"/>
      <c r="AS3559" s="24"/>
      <c r="AT3559" s="24"/>
      <c r="AV3559" s="24"/>
    </row>
    <row r="3560" ht="15.75" customHeight="1">
      <c r="F3560" s="19"/>
      <c r="G3560" s="20"/>
      <c r="M3560" s="21"/>
      <c r="O3560" s="19"/>
      <c r="R3560" s="21"/>
      <c r="T3560" s="19"/>
      <c r="U3560" s="19"/>
      <c r="Y3560" s="22"/>
      <c r="AA3560" s="19"/>
      <c r="AF3560" s="24"/>
      <c r="AK3560" s="21"/>
      <c r="AP3560" s="21"/>
      <c r="AS3560" s="24"/>
      <c r="AT3560" s="24"/>
      <c r="AV3560" s="24"/>
    </row>
    <row r="3561" ht="15.75" customHeight="1">
      <c r="F3561" s="19"/>
      <c r="G3561" s="20"/>
      <c r="M3561" s="21"/>
      <c r="O3561" s="19"/>
      <c r="R3561" s="21"/>
      <c r="T3561" s="19"/>
      <c r="U3561" s="19"/>
      <c r="Y3561" s="22"/>
      <c r="AA3561" s="19"/>
      <c r="AF3561" s="24"/>
      <c r="AK3561" s="21"/>
      <c r="AP3561" s="21"/>
      <c r="AS3561" s="24"/>
      <c r="AT3561" s="24"/>
      <c r="AV3561" s="24"/>
    </row>
    <row r="3562" ht="15.75" customHeight="1">
      <c r="F3562" s="19"/>
      <c r="G3562" s="20"/>
      <c r="M3562" s="21"/>
      <c r="O3562" s="19"/>
      <c r="R3562" s="21"/>
      <c r="T3562" s="19"/>
      <c r="U3562" s="19"/>
      <c r="Y3562" s="22"/>
      <c r="AA3562" s="19"/>
      <c r="AF3562" s="24"/>
      <c r="AK3562" s="21"/>
      <c r="AP3562" s="21"/>
      <c r="AS3562" s="24"/>
      <c r="AT3562" s="24"/>
      <c r="AV3562" s="24"/>
    </row>
    <row r="3563" ht="15.75" customHeight="1">
      <c r="F3563" s="19"/>
      <c r="G3563" s="20"/>
      <c r="M3563" s="21"/>
      <c r="O3563" s="19"/>
      <c r="R3563" s="21"/>
      <c r="T3563" s="19"/>
      <c r="U3563" s="19"/>
      <c r="Y3563" s="22"/>
      <c r="AA3563" s="19"/>
      <c r="AF3563" s="24"/>
      <c r="AK3563" s="21"/>
      <c r="AP3563" s="21"/>
      <c r="AS3563" s="24"/>
      <c r="AT3563" s="24"/>
      <c r="AV3563" s="24"/>
    </row>
    <row r="3564" ht="15.75" customHeight="1">
      <c r="F3564" s="19"/>
      <c r="G3564" s="20"/>
      <c r="M3564" s="21"/>
      <c r="O3564" s="19"/>
      <c r="R3564" s="21"/>
      <c r="T3564" s="19"/>
      <c r="U3564" s="19"/>
      <c r="Y3564" s="22"/>
      <c r="AA3564" s="19"/>
      <c r="AF3564" s="24"/>
      <c r="AK3564" s="21"/>
      <c r="AP3564" s="21"/>
      <c r="AS3564" s="24"/>
      <c r="AT3564" s="24"/>
      <c r="AV3564" s="24"/>
    </row>
    <row r="3565" ht="15.75" customHeight="1">
      <c r="F3565" s="19"/>
      <c r="G3565" s="20"/>
      <c r="M3565" s="21"/>
      <c r="O3565" s="19"/>
      <c r="R3565" s="21"/>
      <c r="T3565" s="19"/>
      <c r="U3565" s="19"/>
      <c r="Y3565" s="22"/>
      <c r="AA3565" s="19"/>
      <c r="AF3565" s="24"/>
      <c r="AK3565" s="21"/>
      <c r="AP3565" s="21"/>
      <c r="AS3565" s="24"/>
      <c r="AT3565" s="24"/>
      <c r="AV3565" s="24"/>
    </row>
    <row r="3566" ht="15.75" customHeight="1">
      <c r="F3566" s="19"/>
      <c r="G3566" s="20"/>
      <c r="M3566" s="21"/>
      <c r="O3566" s="19"/>
      <c r="R3566" s="21"/>
      <c r="T3566" s="19"/>
      <c r="U3566" s="19"/>
      <c r="Y3566" s="22"/>
      <c r="AA3566" s="19"/>
      <c r="AF3566" s="24"/>
      <c r="AK3566" s="21"/>
      <c r="AP3566" s="21"/>
      <c r="AS3566" s="24"/>
      <c r="AT3566" s="24"/>
      <c r="AV3566" s="24"/>
    </row>
    <row r="3567" ht="15.75" customHeight="1">
      <c r="F3567" s="19"/>
      <c r="G3567" s="20"/>
      <c r="M3567" s="21"/>
      <c r="O3567" s="19"/>
      <c r="R3567" s="21"/>
      <c r="T3567" s="19"/>
      <c r="U3567" s="19"/>
      <c r="Y3567" s="22"/>
      <c r="AA3567" s="19"/>
      <c r="AF3567" s="24"/>
      <c r="AK3567" s="21"/>
      <c r="AP3567" s="21"/>
      <c r="AS3567" s="24"/>
      <c r="AT3567" s="24"/>
      <c r="AV3567" s="24"/>
    </row>
    <row r="3568" ht="15.75" customHeight="1">
      <c r="F3568" s="19"/>
      <c r="G3568" s="20"/>
      <c r="M3568" s="21"/>
      <c r="O3568" s="19"/>
      <c r="R3568" s="21"/>
      <c r="T3568" s="19"/>
      <c r="U3568" s="19"/>
      <c r="Y3568" s="22"/>
      <c r="AA3568" s="19"/>
      <c r="AF3568" s="24"/>
      <c r="AK3568" s="21"/>
      <c r="AP3568" s="21"/>
      <c r="AS3568" s="24"/>
      <c r="AT3568" s="24"/>
      <c r="AV3568" s="24"/>
    </row>
    <row r="3569" ht="15.75" customHeight="1">
      <c r="F3569" s="19"/>
      <c r="G3569" s="20"/>
      <c r="M3569" s="21"/>
      <c r="O3569" s="19"/>
      <c r="R3569" s="21"/>
      <c r="T3569" s="19"/>
      <c r="U3569" s="19"/>
      <c r="Y3569" s="22"/>
      <c r="AA3569" s="19"/>
      <c r="AF3569" s="24"/>
      <c r="AK3569" s="21"/>
      <c r="AP3569" s="21"/>
      <c r="AS3569" s="24"/>
      <c r="AT3569" s="24"/>
      <c r="AV3569" s="24"/>
    </row>
    <row r="3570" ht="15.75" customHeight="1">
      <c r="F3570" s="19"/>
      <c r="G3570" s="20"/>
      <c r="M3570" s="21"/>
      <c r="O3570" s="19"/>
      <c r="R3570" s="21"/>
      <c r="T3570" s="19"/>
      <c r="U3570" s="19"/>
      <c r="Y3570" s="22"/>
      <c r="AA3570" s="19"/>
      <c r="AF3570" s="24"/>
      <c r="AK3570" s="21"/>
      <c r="AP3570" s="21"/>
      <c r="AS3570" s="24"/>
      <c r="AT3570" s="24"/>
      <c r="AV3570" s="24"/>
    </row>
    <row r="3571" ht="15.75" customHeight="1">
      <c r="F3571" s="19"/>
      <c r="G3571" s="20"/>
      <c r="M3571" s="21"/>
      <c r="O3571" s="19"/>
      <c r="R3571" s="21"/>
      <c r="T3571" s="19"/>
      <c r="U3571" s="19"/>
      <c r="Y3571" s="22"/>
      <c r="AA3571" s="19"/>
      <c r="AF3571" s="24"/>
      <c r="AK3571" s="21"/>
      <c r="AP3571" s="21"/>
      <c r="AS3571" s="24"/>
      <c r="AT3571" s="24"/>
      <c r="AV3571" s="24"/>
    </row>
    <row r="3572" ht="15.75" customHeight="1">
      <c r="F3572" s="19"/>
      <c r="G3572" s="20"/>
      <c r="M3572" s="21"/>
      <c r="O3572" s="19"/>
      <c r="R3572" s="21"/>
      <c r="T3572" s="19"/>
      <c r="U3572" s="19"/>
      <c r="Y3572" s="22"/>
      <c r="AA3572" s="19"/>
      <c r="AF3572" s="24"/>
      <c r="AK3572" s="21"/>
      <c r="AP3572" s="21"/>
      <c r="AS3572" s="24"/>
      <c r="AT3572" s="24"/>
      <c r="AV3572" s="24"/>
    </row>
    <row r="3573" ht="15.75" customHeight="1">
      <c r="F3573" s="19"/>
      <c r="G3573" s="20"/>
      <c r="M3573" s="21"/>
      <c r="O3573" s="19"/>
      <c r="R3573" s="21"/>
      <c r="T3573" s="19"/>
      <c r="U3573" s="19"/>
      <c r="Y3573" s="22"/>
      <c r="AA3573" s="19"/>
      <c r="AF3573" s="24"/>
      <c r="AK3573" s="21"/>
      <c r="AP3573" s="21"/>
      <c r="AS3573" s="24"/>
      <c r="AT3573" s="24"/>
      <c r="AV3573" s="24"/>
    </row>
    <row r="3574" ht="15.75" customHeight="1">
      <c r="F3574" s="19"/>
      <c r="G3574" s="20"/>
      <c r="M3574" s="21"/>
      <c r="O3574" s="19"/>
      <c r="R3574" s="21"/>
      <c r="T3574" s="19"/>
      <c r="U3574" s="19"/>
      <c r="Y3574" s="22"/>
      <c r="AA3574" s="19"/>
      <c r="AF3574" s="24"/>
      <c r="AK3574" s="21"/>
      <c r="AP3574" s="21"/>
      <c r="AS3574" s="24"/>
      <c r="AT3574" s="24"/>
      <c r="AV3574" s="24"/>
    </row>
    <row r="3575" ht="15.75" customHeight="1">
      <c r="F3575" s="19"/>
      <c r="G3575" s="20"/>
      <c r="M3575" s="21"/>
      <c r="O3575" s="19"/>
      <c r="R3575" s="21"/>
      <c r="T3575" s="19"/>
      <c r="U3575" s="19"/>
      <c r="Y3575" s="22"/>
      <c r="AA3575" s="19"/>
      <c r="AF3575" s="24"/>
      <c r="AK3575" s="21"/>
      <c r="AP3575" s="21"/>
      <c r="AS3575" s="24"/>
      <c r="AT3575" s="24"/>
      <c r="AV3575" s="24"/>
    </row>
    <row r="3576" ht="15.75" customHeight="1">
      <c r="F3576" s="19"/>
      <c r="G3576" s="20"/>
      <c r="M3576" s="21"/>
      <c r="O3576" s="19"/>
      <c r="R3576" s="21"/>
      <c r="T3576" s="19"/>
      <c r="U3576" s="19"/>
      <c r="Y3576" s="22"/>
      <c r="AA3576" s="19"/>
      <c r="AF3576" s="24"/>
      <c r="AK3576" s="21"/>
      <c r="AP3576" s="21"/>
      <c r="AS3576" s="24"/>
      <c r="AT3576" s="24"/>
      <c r="AV3576" s="24"/>
    </row>
    <row r="3577" ht="15.75" customHeight="1">
      <c r="F3577" s="19"/>
      <c r="G3577" s="20"/>
      <c r="M3577" s="21"/>
      <c r="O3577" s="19"/>
      <c r="R3577" s="21"/>
      <c r="T3577" s="19"/>
      <c r="U3577" s="19"/>
      <c r="Y3577" s="22"/>
      <c r="AA3577" s="19"/>
      <c r="AF3577" s="24"/>
      <c r="AK3577" s="21"/>
      <c r="AP3577" s="21"/>
      <c r="AS3577" s="24"/>
      <c r="AT3577" s="24"/>
      <c r="AV3577" s="24"/>
    </row>
    <row r="3578" ht="15.75" customHeight="1">
      <c r="F3578" s="19"/>
      <c r="G3578" s="20"/>
      <c r="M3578" s="21"/>
      <c r="O3578" s="19"/>
      <c r="R3578" s="21"/>
      <c r="T3578" s="19"/>
      <c r="U3578" s="19"/>
      <c r="Y3578" s="22"/>
      <c r="AA3578" s="19"/>
      <c r="AF3578" s="24"/>
      <c r="AK3578" s="21"/>
      <c r="AP3578" s="21"/>
      <c r="AS3578" s="24"/>
      <c r="AT3578" s="24"/>
      <c r="AV3578" s="24"/>
    </row>
    <row r="3579" ht="15.75" customHeight="1">
      <c r="F3579" s="19"/>
      <c r="G3579" s="20"/>
      <c r="M3579" s="21"/>
      <c r="O3579" s="19"/>
      <c r="R3579" s="21"/>
      <c r="T3579" s="19"/>
      <c r="U3579" s="19"/>
      <c r="Y3579" s="22"/>
      <c r="AA3579" s="19"/>
      <c r="AF3579" s="24"/>
      <c r="AK3579" s="21"/>
      <c r="AP3579" s="21"/>
      <c r="AS3579" s="24"/>
      <c r="AT3579" s="24"/>
      <c r="AV3579" s="24"/>
    </row>
    <row r="3580" ht="15.75" customHeight="1">
      <c r="F3580" s="19"/>
      <c r="G3580" s="20"/>
      <c r="M3580" s="21"/>
      <c r="O3580" s="19"/>
      <c r="R3580" s="21"/>
      <c r="T3580" s="19"/>
      <c r="U3580" s="19"/>
      <c r="Y3580" s="22"/>
      <c r="AA3580" s="19"/>
      <c r="AF3580" s="24"/>
      <c r="AK3580" s="21"/>
      <c r="AP3580" s="21"/>
      <c r="AS3580" s="24"/>
      <c r="AT3580" s="24"/>
      <c r="AV3580" s="24"/>
    </row>
    <row r="3581" ht="15.75" customHeight="1">
      <c r="F3581" s="19"/>
      <c r="G3581" s="20"/>
      <c r="M3581" s="21"/>
      <c r="O3581" s="19"/>
      <c r="R3581" s="21"/>
      <c r="T3581" s="19"/>
      <c r="U3581" s="19"/>
      <c r="Y3581" s="22"/>
      <c r="AA3581" s="19"/>
      <c r="AF3581" s="24"/>
      <c r="AK3581" s="21"/>
      <c r="AP3581" s="21"/>
      <c r="AS3581" s="24"/>
      <c r="AT3581" s="24"/>
      <c r="AV3581" s="24"/>
    </row>
    <row r="3582" ht="15.75" customHeight="1">
      <c r="F3582" s="19"/>
      <c r="G3582" s="20"/>
      <c r="M3582" s="21"/>
      <c r="O3582" s="19"/>
      <c r="R3582" s="21"/>
      <c r="T3582" s="19"/>
      <c r="U3582" s="19"/>
      <c r="Y3582" s="22"/>
      <c r="AA3582" s="19"/>
      <c r="AF3582" s="24"/>
      <c r="AK3582" s="21"/>
      <c r="AP3582" s="21"/>
      <c r="AS3582" s="24"/>
      <c r="AT3582" s="24"/>
      <c r="AV3582" s="24"/>
    </row>
    <row r="3583" ht="15.75" customHeight="1">
      <c r="F3583" s="19"/>
      <c r="G3583" s="20"/>
      <c r="M3583" s="21"/>
      <c r="O3583" s="19"/>
      <c r="R3583" s="21"/>
      <c r="T3583" s="19"/>
      <c r="U3583" s="19"/>
      <c r="Y3583" s="22"/>
      <c r="AA3583" s="19"/>
      <c r="AF3583" s="24"/>
      <c r="AK3583" s="21"/>
      <c r="AP3583" s="21"/>
      <c r="AS3583" s="24"/>
      <c r="AT3583" s="24"/>
      <c r="AV3583" s="24"/>
    </row>
    <row r="3584" ht="15.75" customHeight="1">
      <c r="F3584" s="19"/>
      <c r="G3584" s="20"/>
      <c r="M3584" s="21"/>
      <c r="O3584" s="19"/>
      <c r="R3584" s="21"/>
      <c r="T3584" s="19"/>
      <c r="U3584" s="19"/>
      <c r="Y3584" s="22"/>
      <c r="AA3584" s="19"/>
      <c r="AF3584" s="24"/>
      <c r="AK3584" s="21"/>
      <c r="AP3584" s="21"/>
      <c r="AS3584" s="24"/>
      <c r="AT3584" s="24"/>
      <c r="AV3584" s="24"/>
    </row>
    <row r="3585" ht="15.75" customHeight="1">
      <c r="F3585" s="19"/>
      <c r="G3585" s="20"/>
      <c r="M3585" s="21"/>
      <c r="O3585" s="19"/>
      <c r="R3585" s="21"/>
      <c r="T3585" s="19"/>
      <c r="U3585" s="19"/>
      <c r="Y3585" s="22"/>
      <c r="AA3585" s="19"/>
      <c r="AF3585" s="24"/>
      <c r="AK3585" s="21"/>
      <c r="AP3585" s="21"/>
      <c r="AS3585" s="24"/>
      <c r="AT3585" s="24"/>
      <c r="AV3585" s="24"/>
    </row>
    <row r="3586" ht="15.75" customHeight="1">
      <c r="F3586" s="19"/>
      <c r="G3586" s="20"/>
      <c r="M3586" s="21"/>
      <c r="O3586" s="19"/>
      <c r="R3586" s="21"/>
      <c r="T3586" s="19"/>
      <c r="U3586" s="19"/>
      <c r="Y3586" s="22"/>
      <c r="AA3586" s="19"/>
      <c r="AF3586" s="24"/>
      <c r="AK3586" s="21"/>
      <c r="AP3586" s="21"/>
      <c r="AS3586" s="24"/>
      <c r="AT3586" s="24"/>
      <c r="AV3586" s="24"/>
    </row>
    <row r="3587" ht="15.75" customHeight="1">
      <c r="F3587" s="19"/>
      <c r="G3587" s="20"/>
      <c r="M3587" s="21"/>
      <c r="O3587" s="19"/>
      <c r="R3587" s="21"/>
      <c r="T3587" s="19"/>
      <c r="U3587" s="19"/>
      <c r="Y3587" s="22"/>
      <c r="AA3587" s="19"/>
      <c r="AF3587" s="24"/>
      <c r="AK3587" s="21"/>
      <c r="AP3587" s="21"/>
      <c r="AS3587" s="24"/>
      <c r="AT3587" s="24"/>
      <c r="AV3587" s="24"/>
    </row>
    <row r="3588" ht="15.75" customHeight="1">
      <c r="F3588" s="19"/>
      <c r="G3588" s="20"/>
      <c r="M3588" s="21"/>
      <c r="O3588" s="19"/>
      <c r="R3588" s="21"/>
      <c r="T3588" s="19"/>
      <c r="U3588" s="19"/>
      <c r="Y3588" s="22"/>
      <c r="AA3588" s="19"/>
      <c r="AF3588" s="24"/>
      <c r="AK3588" s="21"/>
      <c r="AP3588" s="21"/>
      <c r="AS3588" s="24"/>
      <c r="AT3588" s="24"/>
      <c r="AV3588" s="24"/>
    </row>
    <row r="3589" ht="15.75" customHeight="1">
      <c r="F3589" s="19"/>
      <c r="G3589" s="20"/>
      <c r="M3589" s="21"/>
      <c r="O3589" s="19"/>
      <c r="R3589" s="21"/>
      <c r="T3589" s="19"/>
      <c r="U3589" s="19"/>
      <c r="Y3589" s="22"/>
      <c r="AA3589" s="19"/>
      <c r="AF3589" s="24"/>
      <c r="AK3589" s="21"/>
      <c r="AP3589" s="21"/>
      <c r="AS3589" s="24"/>
      <c r="AT3589" s="24"/>
      <c r="AV3589" s="24"/>
    </row>
    <row r="3590" ht="15.75" customHeight="1">
      <c r="F3590" s="19"/>
      <c r="G3590" s="20"/>
      <c r="M3590" s="21"/>
      <c r="O3590" s="19"/>
      <c r="R3590" s="21"/>
      <c r="T3590" s="19"/>
      <c r="U3590" s="19"/>
      <c r="Y3590" s="22"/>
      <c r="AA3590" s="19"/>
      <c r="AF3590" s="24"/>
      <c r="AK3590" s="21"/>
      <c r="AP3590" s="21"/>
      <c r="AS3590" s="24"/>
      <c r="AT3590" s="24"/>
      <c r="AV3590" s="24"/>
    </row>
    <row r="3591" ht="15.75" customHeight="1">
      <c r="F3591" s="19"/>
      <c r="G3591" s="20"/>
      <c r="M3591" s="21"/>
      <c r="O3591" s="19"/>
      <c r="R3591" s="21"/>
      <c r="T3591" s="19"/>
      <c r="U3591" s="19"/>
      <c r="Y3591" s="22"/>
      <c r="AA3591" s="19"/>
      <c r="AF3591" s="24"/>
      <c r="AK3591" s="21"/>
      <c r="AP3591" s="21"/>
      <c r="AS3591" s="24"/>
      <c r="AT3591" s="24"/>
      <c r="AV3591" s="24"/>
    </row>
    <row r="3592" ht="15.75" customHeight="1">
      <c r="F3592" s="19"/>
      <c r="G3592" s="20"/>
      <c r="M3592" s="21"/>
      <c r="O3592" s="19"/>
      <c r="R3592" s="21"/>
      <c r="T3592" s="19"/>
      <c r="U3592" s="19"/>
      <c r="Y3592" s="22"/>
      <c r="AA3592" s="19"/>
      <c r="AF3592" s="24"/>
      <c r="AK3592" s="21"/>
      <c r="AP3592" s="21"/>
      <c r="AS3592" s="24"/>
      <c r="AT3592" s="24"/>
      <c r="AV3592" s="24"/>
    </row>
    <row r="3593" ht="15.75" customHeight="1">
      <c r="F3593" s="19"/>
      <c r="G3593" s="20"/>
      <c r="M3593" s="21"/>
      <c r="O3593" s="19"/>
      <c r="R3593" s="21"/>
      <c r="T3593" s="19"/>
      <c r="U3593" s="19"/>
      <c r="Y3593" s="22"/>
      <c r="AA3593" s="19"/>
      <c r="AF3593" s="24"/>
      <c r="AK3593" s="21"/>
      <c r="AP3593" s="21"/>
      <c r="AS3593" s="24"/>
      <c r="AT3593" s="24"/>
      <c r="AV3593" s="24"/>
    </row>
    <row r="3594" ht="15.75" customHeight="1">
      <c r="F3594" s="19"/>
      <c r="G3594" s="20"/>
      <c r="M3594" s="21"/>
      <c r="O3594" s="19"/>
      <c r="R3594" s="21"/>
      <c r="T3594" s="19"/>
      <c r="U3594" s="19"/>
      <c r="Y3594" s="22"/>
      <c r="AA3594" s="19"/>
      <c r="AF3594" s="24"/>
      <c r="AK3594" s="21"/>
      <c r="AP3594" s="21"/>
      <c r="AS3594" s="24"/>
      <c r="AT3594" s="24"/>
      <c r="AV3594" s="24"/>
    </row>
    <row r="3595" ht="15.75" customHeight="1">
      <c r="F3595" s="19"/>
      <c r="G3595" s="20"/>
      <c r="M3595" s="21"/>
      <c r="O3595" s="19"/>
      <c r="R3595" s="21"/>
      <c r="T3595" s="19"/>
      <c r="U3595" s="19"/>
      <c r="Y3595" s="22"/>
      <c r="AA3595" s="19"/>
      <c r="AF3595" s="24"/>
      <c r="AK3595" s="21"/>
      <c r="AP3595" s="21"/>
      <c r="AS3595" s="24"/>
      <c r="AT3595" s="24"/>
      <c r="AV3595" s="24"/>
    </row>
    <row r="3596" ht="15.75" customHeight="1">
      <c r="F3596" s="19"/>
      <c r="G3596" s="20"/>
      <c r="M3596" s="21"/>
      <c r="O3596" s="19"/>
      <c r="R3596" s="21"/>
      <c r="T3596" s="19"/>
      <c r="U3596" s="19"/>
      <c r="Y3596" s="22"/>
      <c r="AA3596" s="19"/>
      <c r="AF3596" s="24"/>
      <c r="AK3596" s="21"/>
      <c r="AP3596" s="21"/>
      <c r="AS3596" s="24"/>
      <c r="AT3596" s="24"/>
      <c r="AV3596" s="24"/>
    </row>
    <row r="3597" ht="15.75" customHeight="1">
      <c r="F3597" s="19"/>
      <c r="G3597" s="20"/>
      <c r="M3597" s="21"/>
      <c r="O3597" s="19"/>
      <c r="R3597" s="21"/>
      <c r="T3597" s="19"/>
      <c r="U3597" s="19"/>
      <c r="Y3597" s="22"/>
      <c r="AA3597" s="19"/>
      <c r="AF3597" s="24"/>
      <c r="AK3597" s="21"/>
      <c r="AP3597" s="21"/>
      <c r="AS3597" s="24"/>
      <c r="AT3597" s="24"/>
      <c r="AV3597" s="24"/>
    </row>
    <row r="3598" ht="15.75" customHeight="1">
      <c r="F3598" s="19"/>
      <c r="G3598" s="20"/>
      <c r="M3598" s="21"/>
      <c r="O3598" s="19"/>
      <c r="R3598" s="21"/>
      <c r="T3598" s="19"/>
      <c r="U3598" s="19"/>
      <c r="Y3598" s="22"/>
      <c r="AA3598" s="19"/>
      <c r="AF3598" s="24"/>
      <c r="AK3598" s="21"/>
      <c r="AP3598" s="21"/>
      <c r="AS3598" s="24"/>
      <c r="AT3598" s="24"/>
      <c r="AV3598" s="24"/>
    </row>
    <row r="3599" ht="15.75" customHeight="1">
      <c r="F3599" s="19"/>
      <c r="G3599" s="20"/>
      <c r="M3599" s="21"/>
      <c r="O3599" s="19"/>
      <c r="R3599" s="21"/>
      <c r="T3599" s="19"/>
      <c r="U3599" s="19"/>
      <c r="Y3599" s="22"/>
      <c r="AA3599" s="19"/>
      <c r="AF3599" s="24"/>
      <c r="AK3599" s="21"/>
      <c r="AP3599" s="21"/>
      <c r="AS3599" s="24"/>
      <c r="AT3599" s="24"/>
      <c r="AV3599" s="24"/>
    </row>
    <row r="3600" ht="15.75" customHeight="1">
      <c r="F3600" s="19"/>
      <c r="G3600" s="20"/>
      <c r="M3600" s="21"/>
      <c r="O3600" s="19"/>
      <c r="R3600" s="21"/>
      <c r="T3600" s="19"/>
      <c r="U3600" s="19"/>
      <c r="Y3600" s="22"/>
      <c r="AA3600" s="19"/>
      <c r="AF3600" s="24"/>
      <c r="AK3600" s="21"/>
      <c r="AP3600" s="21"/>
      <c r="AS3600" s="24"/>
      <c r="AT3600" s="24"/>
      <c r="AV3600" s="24"/>
    </row>
    <row r="3601" ht="15.75" customHeight="1">
      <c r="F3601" s="19"/>
      <c r="G3601" s="20"/>
      <c r="M3601" s="21"/>
      <c r="O3601" s="19"/>
      <c r="R3601" s="21"/>
      <c r="T3601" s="19"/>
      <c r="U3601" s="19"/>
      <c r="Y3601" s="22"/>
      <c r="AA3601" s="19"/>
      <c r="AF3601" s="24"/>
      <c r="AK3601" s="21"/>
      <c r="AP3601" s="21"/>
      <c r="AS3601" s="24"/>
      <c r="AT3601" s="24"/>
      <c r="AV3601" s="24"/>
    </row>
    <row r="3602" ht="15.75" customHeight="1">
      <c r="F3602" s="19"/>
      <c r="G3602" s="20"/>
      <c r="M3602" s="21"/>
      <c r="O3602" s="19"/>
      <c r="R3602" s="21"/>
      <c r="T3602" s="19"/>
      <c r="U3602" s="19"/>
      <c r="Y3602" s="22"/>
      <c r="AA3602" s="19"/>
      <c r="AF3602" s="24"/>
      <c r="AK3602" s="21"/>
      <c r="AP3602" s="21"/>
      <c r="AS3602" s="24"/>
      <c r="AT3602" s="24"/>
      <c r="AV3602" s="24"/>
    </row>
    <row r="3603" ht="15.75" customHeight="1">
      <c r="F3603" s="19"/>
      <c r="G3603" s="20"/>
      <c r="M3603" s="21"/>
      <c r="O3603" s="19"/>
      <c r="R3603" s="21"/>
      <c r="T3603" s="19"/>
      <c r="U3603" s="19"/>
      <c r="Y3603" s="22"/>
      <c r="AA3603" s="19"/>
      <c r="AF3603" s="24"/>
      <c r="AK3603" s="21"/>
      <c r="AP3603" s="21"/>
      <c r="AS3603" s="24"/>
      <c r="AT3603" s="24"/>
      <c r="AV3603" s="24"/>
    </row>
    <row r="3604" ht="15.75" customHeight="1">
      <c r="F3604" s="19"/>
      <c r="G3604" s="20"/>
      <c r="M3604" s="21"/>
      <c r="O3604" s="19"/>
      <c r="R3604" s="21"/>
      <c r="T3604" s="19"/>
      <c r="U3604" s="19"/>
      <c r="Y3604" s="22"/>
      <c r="AA3604" s="19"/>
      <c r="AF3604" s="24"/>
      <c r="AK3604" s="21"/>
      <c r="AP3604" s="21"/>
      <c r="AS3604" s="24"/>
      <c r="AT3604" s="24"/>
      <c r="AV3604" s="24"/>
    </row>
    <row r="3605" ht="15.75" customHeight="1">
      <c r="F3605" s="19"/>
      <c r="G3605" s="20"/>
      <c r="M3605" s="21"/>
      <c r="O3605" s="19"/>
      <c r="R3605" s="21"/>
      <c r="T3605" s="19"/>
      <c r="U3605" s="19"/>
      <c r="Y3605" s="22"/>
      <c r="AA3605" s="19"/>
      <c r="AF3605" s="24"/>
      <c r="AK3605" s="21"/>
      <c r="AP3605" s="21"/>
      <c r="AS3605" s="24"/>
      <c r="AT3605" s="24"/>
      <c r="AV3605" s="24"/>
    </row>
    <row r="3606" ht="15.75" customHeight="1">
      <c r="F3606" s="19"/>
      <c r="G3606" s="20"/>
      <c r="M3606" s="21"/>
      <c r="O3606" s="19"/>
      <c r="R3606" s="21"/>
      <c r="T3606" s="19"/>
      <c r="U3606" s="19"/>
      <c r="Y3606" s="22"/>
      <c r="AA3606" s="19"/>
      <c r="AF3606" s="24"/>
      <c r="AK3606" s="21"/>
      <c r="AP3606" s="21"/>
      <c r="AS3606" s="24"/>
      <c r="AT3606" s="24"/>
      <c r="AV3606" s="24"/>
    </row>
    <row r="3607" ht="15.75" customHeight="1">
      <c r="F3607" s="19"/>
      <c r="G3607" s="20"/>
      <c r="M3607" s="21"/>
      <c r="O3607" s="19"/>
      <c r="R3607" s="21"/>
      <c r="T3607" s="19"/>
      <c r="U3607" s="19"/>
      <c r="Y3607" s="22"/>
      <c r="AA3607" s="19"/>
      <c r="AF3607" s="24"/>
      <c r="AK3607" s="21"/>
      <c r="AP3607" s="21"/>
      <c r="AS3607" s="24"/>
      <c r="AT3607" s="24"/>
      <c r="AV3607" s="24"/>
    </row>
    <row r="3608" ht="15.75" customHeight="1">
      <c r="F3608" s="19"/>
      <c r="G3608" s="20"/>
      <c r="M3608" s="21"/>
      <c r="O3608" s="19"/>
      <c r="R3608" s="21"/>
      <c r="T3608" s="19"/>
      <c r="U3608" s="19"/>
      <c r="Y3608" s="22"/>
      <c r="AA3608" s="19"/>
      <c r="AF3608" s="24"/>
      <c r="AK3608" s="21"/>
      <c r="AP3608" s="21"/>
      <c r="AS3608" s="24"/>
      <c r="AT3608" s="24"/>
      <c r="AV3608" s="24"/>
    </row>
    <row r="3609" ht="15.75" customHeight="1">
      <c r="F3609" s="19"/>
      <c r="G3609" s="20"/>
      <c r="M3609" s="21"/>
      <c r="O3609" s="19"/>
      <c r="R3609" s="21"/>
      <c r="T3609" s="19"/>
      <c r="U3609" s="19"/>
      <c r="Y3609" s="22"/>
      <c r="AA3609" s="19"/>
      <c r="AF3609" s="24"/>
      <c r="AK3609" s="21"/>
      <c r="AP3609" s="21"/>
      <c r="AS3609" s="24"/>
      <c r="AT3609" s="24"/>
      <c r="AV3609" s="24"/>
    </row>
    <row r="3610" ht="15.75" customHeight="1">
      <c r="F3610" s="19"/>
      <c r="G3610" s="20"/>
      <c r="M3610" s="21"/>
      <c r="O3610" s="19"/>
      <c r="R3610" s="21"/>
      <c r="T3610" s="19"/>
      <c r="U3610" s="19"/>
      <c r="Y3610" s="22"/>
      <c r="AA3610" s="19"/>
      <c r="AF3610" s="24"/>
      <c r="AK3610" s="21"/>
      <c r="AP3610" s="21"/>
      <c r="AS3610" s="24"/>
      <c r="AT3610" s="24"/>
      <c r="AV3610" s="24"/>
    </row>
    <row r="3611" ht="15.75" customHeight="1">
      <c r="F3611" s="19"/>
      <c r="G3611" s="20"/>
      <c r="M3611" s="21"/>
      <c r="O3611" s="19"/>
      <c r="R3611" s="21"/>
      <c r="T3611" s="19"/>
      <c r="U3611" s="19"/>
      <c r="Y3611" s="22"/>
      <c r="AA3611" s="19"/>
      <c r="AF3611" s="24"/>
      <c r="AK3611" s="21"/>
      <c r="AP3611" s="21"/>
      <c r="AS3611" s="24"/>
      <c r="AT3611" s="24"/>
      <c r="AV3611" s="24"/>
    </row>
    <row r="3612" ht="15.75" customHeight="1">
      <c r="F3612" s="19"/>
      <c r="G3612" s="20"/>
      <c r="M3612" s="21"/>
      <c r="O3612" s="19"/>
      <c r="R3612" s="21"/>
      <c r="T3612" s="19"/>
      <c r="U3612" s="19"/>
      <c r="Y3612" s="22"/>
      <c r="AA3612" s="19"/>
      <c r="AF3612" s="24"/>
      <c r="AK3612" s="21"/>
      <c r="AP3612" s="21"/>
      <c r="AS3612" s="24"/>
      <c r="AT3612" s="24"/>
      <c r="AV3612" s="24"/>
    </row>
    <row r="3613" ht="15.75" customHeight="1">
      <c r="F3613" s="19"/>
      <c r="G3613" s="20"/>
      <c r="M3613" s="21"/>
      <c r="O3613" s="19"/>
      <c r="R3613" s="21"/>
      <c r="T3613" s="19"/>
      <c r="U3613" s="19"/>
      <c r="Y3613" s="22"/>
      <c r="AA3613" s="19"/>
      <c r="AF3613" s="24"/>
      <c r="AK3613" s="21"/>
      <c r="AP3613" s="21"/>
      <c r="AS3613" s="24"/>
      <c r="AT3613" s="24"/>
      <c r="AV3613" s="24"/>
    </row>
    <row r="3614" ht="15.75" customHeight="1">
      <c r="F3614" s="19"/>
      <c r="G3614" s="20"/>
      <c r="M3614" s="21"/>
      <c r="O3614" s="19"/>
      <c r="R3614" s="21"/>
      <c r="T3614" s="19"/>
      <c r="U3614" s="19"/>
      <c r="Y3614" s="22"/>
      <c r="AA3614" s="19"/>
      <c r="AF3614" s="24"/>
      <c r="AK3614" s="21"/>
      <c r="AP3614" s="21"/>
      <c r="AS3614" s="24"/>
      <c r="AT3614" s="24"/>
      <c r="AV3614" s="24"/>
    </row>
    <row r="3615" ht="15.75" customHeight="1">
      <c r="F3615" s="19"/>
      <c r="G3615" s="20"/>
      <c r="M3615" s="21"/>
      <c r="O3615" s="19"/>
      <c r="R3615" s="21"/>
      <c r="T3615" s="19"/>
      <c r="U3615" s="19"/>
      <c r="Y3615" s="22"/>
      <c r="AA3615" s="19"/>
      <c r="AF3615" s="24"/>
      <c r="AK3615" s="21"/>
      <c r="AP3615" s="21"/>
      <c r="AS3615" s="24"/>
      <c r="AT3615" s="24"/>
      <c r="AV3615" s="24"/>
    </row>
    <row r="3616" ht="15.75" customHeight="1">
      <c r="F3616" s="19"/>
      <c r="G3616" s="20"/>
      <c r="M3616" s="21"/>
      <c r="O3616" s="19"/>
      <c r="R3616" s="21"/>
      <c r="T3616" s="19"/>
      <c r="U3616" s="19"/>
      <c r="Y3616" s="22"/>
      <c r="AA3616" s="19"/>
      <c r="AF3616" s="24"/>
      <c r="AK3616" s="21"/>
      <c r="AP3616" s="21"/>
      <c r="AS3616" s="24"/>
      <c r="AT3616" s="24"/>
      <c r="AV3616" s="24"/>
    </row>
    <row r="3617" ht="15.75" customHeight="1">
      <c r="F3617" s="19"/>
      <c r="G3617" s="20"/>
      <c r="M3617" s="21"/>
      <c r="O3617" s="19"/>
      <c r="R3617" s="21"/>
      <c r="T3617" s="19"/>
      <c r="U3617" s="19"/>
      <c r="Y3617" s="22"/>
      <c r="AA3617" s="19"/>
      <c r="AF3617" s="24"/>
      <c r="AK3617" s="21"/>
      <c r="AP3617" s="21"/>
      <c r="AS3617" s="24"/>
      <c r="AT3617" s="24"/>
      <c r="AV3617" s="24"/>
    </row>
    <row r="3618" ht="15.75" customHeight="1">
      <c r="F3618" s="19"/>
      <c r="G3618" s="20"/>
      <c r="M3618" s="21"/>
      <c r="O3618" s="19"/>
      <c r="R3618" s="21"/>
      <c r="T3618" s="19"/>
      <c r="U3618" s="19"/>
      <c r="Y3618" s="22"/>
      <c r="AA3618" s="19"/>
      <c r="AF3618" s="24"/>
      <c r="AK3618" s="21"/>
      <c r="AP3618" s="21"/>
      <c r="AS3618" s="24"/>
      <c r="AT3618" s="24"/>
      <c r="AV3618" s="24"/>
    </row>
    <row r="3619" ht="15.75" customHeight="1">
      <c r="F3619" s="19"/>
      <c r="G3619" s="20"/>
      <c r="M3619" s="21"/>
      <c r="O3619" s="19"/>
      <c r="R3619" s="21"/>
      <c r="T3619" s="19"/>
      <c r="U3619" s="19"/>
      <c r="Y3619" s="22"/>
      <c r="AA3619" s="19"/>
      <c r="AF3619" s="24"/>
      <c r="AK3619" s="21"/>
      <c r="AP3619" s="21"/>
      <c r="AS3619" s="24"/>
      <c r="AT3619" s="24"/>
      <c r="AV3619" s="24"/>
    </row>
    <row r="3620" ht="15.75" customHeight="1">
      <c r="F3620" s="19"/>
      <c r="G3620" s="20"/>
      <c r="M3620" s="21"/>
      <c r="O3620" s="19"/>
      <c r="R3620" s="21"/>
      <c r="T3620" s="19"/>
      <c r="U3620" s="19"/>
      <c r="Y3620" s="22"/>
      <c r="AA3620" s="19"/>
      <c r="AF3620" s="24"/>
      <c r="AK3620" s="21"/>
      <c r="AP3620" s="21"/>
      <c r="AS3620" s="24"/>
      <c r="AT3620" s="24"/>
      <c r="AV3620" s="24"/>
    </row>
    <row r="3621" ht="15.75" customHeight="1">
      <c r="F3621" s="19"/>
      <c r="G3621" s="20"/>
      <c r="M3621" s="21"/>
      <c r="O3621" s="19"/>
      <c r="R3621" s="21"/>
      <c r="T3621" s="19"/>
      <c r="U3621" s="19"/>
      <c r="Y3621" s="22"/>
      <c r="AA3621" s="19"/>
      <c r="AF3621" s="24"/>
      <c r="AK3621" s="21"/>
      <c r="AP3621" s="21"/>
      <c r="AS3621" s="24"/>
      <c r="AT3621" s="24"/>
      <c r="AV3621" s="24"/>
    </row>
    <row r="3622" ht="15.75" customHeight="1">
      <c r="F3622" s="19"/>
      <c r="G3622" s="20"/>
      <c r="M3622" s="21"/>
      <c r="O3622" s="19"/>
      <c r="R3622" s="21"/>
      <c r="T3622" s="19"/>
      <c r="U3622" s="19"/>
      <c r="Y3622" s="22"/>
      <c r="AA3622" s="19"/>
      <c r="AF3622" s="24"/>
      <c r="AK3622" s="21"/>
      <c r="AP3622" s="21"/>
      <c r="AS3622" s="24"/>
      <c r="AT3622" s="24"/>
      <c r="AV3622" s="24"/>
    </row>
    <row r="3623" ht="15.75" customHeight="1">
      <c r="F3623" s="19"/>
      <c r="G3623" s="20"/>
      <c r="M3623" s="21"/>
      <c r="O3623" s="19"/>
      <c r="R3623" s="21"/>
      <c r="T3623" s="19"/>
      <c r="U3623" s="19"/>
      <c r="Y3623" s="22"/>
      <c r="AA3623" s="19"/>
      <c r="AF3623" s="24"/>
      <c r="AK3623" s="21"/>
      <c r="AP3623" s="21"/>
      <c r="AS3623" s="24"/>
      <c r="AT3623" s="24"/>
      <c r="AV3623" s="24"/>
    </row>
    <row r="3624" ht="15.75" customHeight="1">
      <c r="F3624" s="19"/>
      <c r="G3624" s="20"/>
      <c r="M3624" s="21"/>
      <c r="O3624" s="19"/>
      <c r="R3624" s="21"/>
      <c r="T3624" s="19"/>
      <c r="U3624" s="19"/>
      <c r="Y3624" s="22"/>
      <c r="AA3624" s="19"/>
      <c r="AF3624" s="24"/>
      <c r="AK3624" s="21"/>
      <c r="AP3624" s="21"/>
      <c r="AS3624" s="24"/>
      <c r="AT3624" s="24"/>
      <c r="AV3624" s="24"/>
    </row>
    <row r="3625" ht="15.75" customHeight="1">
      <c r="F3625" s="19"/>
      <c r="G3625" s="20"/>
      <c r="M3625" s="21"/>
      <c r="O3625" s="19"/>
      <c r="R3625" s="21"/>
      <c r="T3625" s="19"/>
      <c r="U3625" s="19"/>
      <c r="Y3625" s="22"/>
      <c r="AA3625" s="19"/>
      <c r="AF3625" s="24"/>
      <c r="AK3625" s="21"/>
      <c r="AP3625" s="21"/>
      <c r="AS3625" s="24"/>
      <c r="AT3625" s="24"/>
      <c r="AV3625" s="24"/>
    </row>
    <row r="3626" ht="15.75" customHeight="1">
      <c r="F3626" s="19"/>
      <c r="G3626" s="20"/>
      <c r="M3626" s="21"/>
      <c r="O3626" s="19"/>
      <c r="R3626" s="21"/>
      <c r="T3626" s="19"/>
      <c r="U3626" s="19"/>
      <c r="Y3626" s="22"/>
      <c r="AA3626" s="19"/>
      <c r="AF3626" s="24"/>
      <c r="AK3626" s="21"/>
      <c r="AP3626" s="21"/>
      <c r="AS3626" s="24"/>
      <c r="AT3626" s="24"/>
      <c r="AV3626" s="24"/>
    </row>
    <row r="3627" ht="15.75" customHeight="1">
      <c r="F3627" s="19"/>
      <c r="G3627" s="20"/>
      <c r="M3627" s="21"/>
      <c r="O3627" s="19"/>
      <c r="R3627" s="21"/>
      <c r="T3627" s="19"/>
      <c r="U3627" s="19"/>
      <c r="Y3627" s="22"/>
      <c r="AA3627" s="19"/>
      <c r="AF3627" s="24"/>
      <c r="AK3627" s="21"/>
      <c r="AP3627" s="21"/>
      <c r="AS3627" s="24"/>
      <c r="AT3627" s="24"/>
      <c r="AV3627" s="24"/>
    </row>
    <row r="3628" ht="15.75" customHeight="1">
      <c r="F3628" s="19"/>
      <c r="G3628" s="20"/>
      <c r="M3628" s="21"/>
      <c r="O3628" s="19"/>
      <c r="R3628" s="21"/>
      <c r="T3628" s="19"/>
      <c r="U3628" s="19"/>
      <c r="Y3628" s="22"/>
      <c r="AA3628" s="19"/>
      <c r="AF3628" s="24"/>
      <c r="AK3628" s="21"/>
      <c r="AP3628" s="21"/>
      <c r="AS3628" s="24"/>
      <c r="AT3628" s="24"/>
      <c r="AV3628" s="24"/>
    </row>
    <row r="3629" ht="15.75" customHeight="1">
      <c r="F3629" s="19"/>
      <c r="G3629" s="20"/>
      <c r="M3629" s="21"/>
      <c r="O3629" s="19"/>
      <c r="R3629" s="21"/>
      <c r="T3629" s="19"/>
      <c r="U3629" s="19"/>
      <c r="Y3629" s="22"/>
      <c r="AA3629" s="19"/>
      <c r="AF3629" s="24"/>
      <c r="AK3629" s="21"/>
      <c r="AP3629" s="21"/>
      <c r="AS3629" s="24"/>
      <c r="AT3629" s="24"/>
      <c r="AV3629" s="24"/>
    </row>
    <row r="3630" ht="15.75" customHeight="1">
      <c r="F3630" s="19"/>
      <c r="G3630" s="20"/>
      <c r="M3630" s="21"/>
      <c r="O3630" s="19"/>
      <c r="R3630" s="21"/>
      <c r="T3630" s="19"/>
      <c r="U3630" s="19"/>
      <c r="Y3630" s="22"/>
      <c r="AA3630" s="19"/>
      <c r="AF3630" s="24"/>
      <c r="AK3630" s="21"/>
      <c r="AP3630" s="21"/>
      <c r="AS3630" s="24"/>
      <c r="AT3630" s="24"/>
      <c r="AV3630" s="24"/>
    </row>
    <row r="3631" ht="15.75" customHeight="1">
      <c r="F3631" s="19"/>
      <c r="G3631" s="20"/>
      <c r="M3631" s="21"/>
      <c r="O3631" s="19"/>
      <c r="R3631" s="21"/>
      <c r="T3631" s="19"/>
      <c r="U3631" s="19"/>
      <c r="Y3631" s="22"/>
      <c r="AA3631" s="19"/>
      <c r="AF3631" s="24"/>
      <c r="AK3631" s="21"/>
      <c r="AP3631" s="21"/>
      <c r="AS3631" s="24"/>
      <c r="AT3631" s="24"/>
      <c r="AV3631" s="24"/>
    </row>
    <row r="3632" ht="15.75" customHeight="1">
      <c r="F3632" s="19"/>
      <c r="G3632" s="20"/>
      <c r="M3632" s="21"/>
      <c r="O3632" s="19"/>
      <c r="R3632" s="21"/>
      <c r="T3632" s="19"/>
      <c r="U3632" s="19"/>
      <c r="Y3632" s="22"/>
      <c r="AA3632" s="19"/>
      <c r="AF3632" s="24"/>
      <c r="AK3632" s="21"/>
      <c r="AP3632" s="21"/>
      <c r="AS3632" s="24"/>
      <c r="AT3632" s="24"/>
      <c r="AV3632" s="24"/>
    </row>
    <row r="3633" ht="15.75" customHeight="1">
      <c r="F3633" s="19"/>
      <c r="G3633" s="20"/>
      <c r="M3633" s="21"/>
      <c r="O3633" s="19"/>
      <c r="R3633" s="21"/>
      <c r="T3633" s="19"/>
      <c r="U3633" s="19"/>
      <c r="Y3633" s="22"/>
      <c r="AA3633" s="19"/>
      <c r="AF3633" s="24"/>
      <c r="AK3633" s="21"/>
      <c r="AP3633" s="21"/>
      <c r="AS3633" s="24"/>
      <c r="AT3633" s="24"/>
      <c r="AV3633" s="24"/>
    </row>
    <row r="3634" ht="15.75" customHeight="1">
      <c r="F3634" s="19"/>
      <c r="G3634" s="20"/>
      <c r="M3634" s="21"/>
      <c r="O3634" s="19"/>
      <c r="R3634" s="21"/>
      <c r="T3634" s="19"/>
      <c r="U3634" s="19"/>
      <c r="Y3634" s="22"/>
      <c r="AA3634" s="19"/>
      <c r="AF3634" s="24"/>
      <c r="AK3634" s="21"/>
      <c r="AP3634" s="21"/>
      <c r="AS3634" s="24"/>
      <c r="AT3634" s="24"/>
      <c r="AV3634" s="24"/>
    </row>
    <row r="3635" ht="15.75" customHeight="1">
      <c r="F3635" s="19"/>
      <c r="G3635" s="20"/>
      <c r="M3635" s="21"/>
      <c r="O3635" s="19"/>
      <c r="R3635" s="21"/>
      <c r="T3635" s="19"/>
      <c r="U3635" s="19"/>
      <c r="Y3635" s="22"/>
      <c r="AA3635" s="19"/>
      <c r="AF3635" s="24"/>
      <c r="AK3635" s="21"/>
      <c r="AP3635" s="21"/>
      <c r="AS3635" s="24"/>
      <c r="AT3635" s="24"/>
      <c r="AV3635" s="24"/>
    </row>
    <row r="3636" ht="15.75" customHeight="1">
      <c r="F3636" s="19"/>
      <c r="G3636" s="20"/>
      <c r="M3636" s="21"/>
      <c r="O3636" s="19"/>
      <c r="R3636" s="21"/>
      <c r="T3636" s="19"/>
      <c r="U3636" s="19"/>
      <c r="Y3636" s="22"/>
      <c r="AA3636" s="19"/>
      <c r="AF3636" s="24"/>
      <c r="AK3636" s="21"/>
      <c r="AP3636" s="21"/>
      <c r="AS3636" s="24"/>
      <c r="AT3636" s="24"/>
      <c r="AV3636" s="24"/>
    </row>
    <row r="3637" ht="15.75" customHeight="1">
      <c r="F3637" s="19"/>
      <c r="G3637" s="20"/>
      <c r="M3637" s="21"/>
      <c r="O3637" s="19"/>
      <c r="R3637" s="21"/>
      <c r="T3637" s="19"/>
      <c r="U3637" s="19"/>
      <c r="Y3637" s="22"/>
      <c r="AA3637" s="19"/>
      <c r="AF3637" s="24"/>
      <c r="AK3637" s="21"/>
      <c r="AP3637" s="21"/>
      <c r="AS3637" s="24"/>
      <c r="AT3637" s="24"/>
      <c r="AV3637" s="24"/>
    </row>
    <row r="3638" ht="15.75" customHeight="1">
      <c r="F3638" s="19"/>
      <c r="G3638" s="20"/>
      <c r="M3638" s="21"/>
      <c r="O3638" s="19"/>
      <c r="R3638" s="21"/>
      <c r="T3638" s="19"/>
      <c r="U3638" s="19"/>
      <c r="Y3638" s="22"/>
      <c r="AA3638" s="19"/>
      <c r="AF3638" s="24"/>
      <c r="AK3638" s="21"/>
      <c r="AP3638" s="21"/>
      <c r="AS3638" s="24"/>
      <c r="AT3638" s="24"/>
      <c r="AV3638" s="24"/>
    </row>
    <row r="3639" ht="15.75" customHeight="1">
      <c r="F3639" s="19"/>
      <c r="G3639" s="20"/>
      <c r="M3639" s="21"/>
      <c r="O3639" s="19"/>
      <c r="R3639" s="21"/>
      <c r="T3639" s="19"/>
      <c r="U3639" s="19"/>
      <c r="Y3639" s="22"/>
      <c r="AA3639" s="19"/>
      <c r="AF3639" s="24"/>
      <c r="AK3639" s="21"/>
      <c r="AP3639" s="21"/>
      <c r="AS3639" s="24"/>
      <c r="AT3639" s="24"/>
      <c r="AV3639" s="24"/>
    </row>
    <row r="3640" ht="15.75" customHeight="1">
      <c r="F3640" s="19"/>
      <c r="G3640" s="20"/>
      <c r="M3640" s="21"/>
      <c r="O3640" s="19"/>
      <c r="R3640" s="21"/>
      <c r="T3640" s="19"/>
      <c r="U3640" s="19"/>
      <c r="Y3640" s="22"/>
      <c r="AA3640" s="19"/>
      <c r="AF3640" s="24"/>
      <c r="AK3640" s="21"/>
      <c r="AP3640" s="21"/>
      <c r="AS3640" s="24"/>
      <c r="AT3640" s="24"/>
      <c r="AV3640" s="24"/>
    </row>
    <row r="3641" ht="15.75" customHeight="1">
      <c r="F3641" s="19"/>
      <c r="G3641" s="20"/>
      <c r="M3641" s="21"/>
      <c r="O3641" s="19"/>
      <c r="R3641" s="21"/>
      <c r="T3641" s="19"/>
      <c r="U3641" s="19"/>
      <c r="Y3641" s="22"/>
      <c r="AA3641" s="19"/>
      <c r="AF3641" s="24"/>
      <c r="AK3641" s="21"/>
      <c r="AP3641" s="21"/>
      <c r="AS3641" s="24"/>
      <c r="AT3641" s="24"/>
      <c r="AV3641" s="24"/>
    </row>
    <row r="3642" ht="15.75" customHeight="1">
      <c r="F3642" s="19"/>
      <c r="G3642" s="20"/>
      <c r="M3642" s="21"/>
      <c r="O3642" s="19"/>
      <c r="R3642" s="21"/>
      <c r="T3642" s="19"/>
      <c r="U3642" s="19"/>
      <c r="Y3642" s="22"/>
      <c r="AA3642" s="19"/>
      <c r="AF3642" s="24"/>
      <c r="AK3642" s="21"/>
      <c r="AP3642" s="21"/>
      <c r="AS3642" s="24"/>
      <c r="AT3642" s="24"/>
      <c r="AV3642" s="24"/>
    </row>
    <row r="3643" ht="15.75" customHeight="1">
      <c r="F3643" s="19"/>
      <c r="G3643" s="20"/>
      <c r="M3643" s="21"/>
      <c r="O3643" s="19"/>
      <c r="R3643" s="21"/>
      <c r="T3643" s="19"/>
      <c r="U3643" s="19"/>
      <c r="Y3643" s="22"/>
      <c r="AA3643" s="19"/>
      <c r="AF3643" s="24"/>
      <c r="AK3643" s="21"/>
      <c r="AP3643" s="21"/>
      <c r="AS3643" s="24"/>
      <c r="AT3643" s="24"/>
      <c r="AV3643" s="24"/>
    </row>
    <row r="3644" ht="15.75" customHeight="1">
      <c r="F3644" s="19"/>
      <c r="G3644" s="20"/>
      <c r="M3644" s="21"/>
      <c r="O3644" s="19"/>
      <c r="R3644" s="21"/>
      <c r="T3644" s="19"/>
      <c r="U3644" s="19"/>
      <c r="Y3644" s="22"/>
      <c r="AA3644" s="19"/>
      <c r="AF3644" s="24"/>
      <c r="AK3644" s="21"/>
      <c r="AP3644" s="21"/>
      <c r="AS3644" s="24"/>
      <c r="AT3644" s="24"/>
      <c r="AV3644" s="24"/>
    </row>
    <row r="3645" ht="15.75" customHeight="1">
      <c r="F3645" s="19"/>
      <c r="G3645" s="20"/>
      <c r="M3645" s="21"/>
      <c r="O3645" s="19"/>
      <c r="R3645" s="21"/>
      <c r="T3645" s="19"/>
      <c r="U3645" s="19"/>
      <c r="Y3645" s="22"/>
      <c r="AA3645" s="19"/>
      <c r="AF3645" s="24"/>
      <c r="AK3645" s="21"/>
      <c r="AP3645" s="21"/>
      <c r="AS3645" s="24"/>
      <c r="AT3645" s="24"/>
      <c r="AV3645" s="24"/>
    </row>
    <row r="3646" ht="15.75" customHeight="1">
      <c r="F3646" s="19"/>
      <c r="G3646" s="20"/>
      <c r="M3646" s="21"/>
      <c r="O3646" s="19"/>
      <c r="R3646" s="21"/>
      <c r="T3646" s="19"/>
      <c r="U3646" s="19"/>
      <c r="Y3646" s="22"/>
      <c r="AA3646" s="19"/>
      <c r="AF3646" s="24"/>
      <c r="AK3646" s="21"/>
      <c r="AP3646" s="21"/>
      <c r="AS3646" s="24"/>
      <c r="AT3646" s="24"/>
      <c r="AV3646" s="24"/>
    </row>
    <row r="3647" ht="15.75" customHeight="1">
      <c r="F3647" s="19"/>
      <c r="G3647" s="20"/>
      <c r="M3647" s="21"/>
      <c r="O3647" s="19"/>
      <c r="R3647" s="21"/>
      <c r="T3647" s="19"/>
      <c r="U3647" s="19"/>
      <c r="Y3647" s="22"/>
      <c r="AA3647" s="19"/>
      <c r="AF3647" s="24"/>
      <c r="AK3647" s="21"/>
      <c r="AP3647" s="21"/>
      <c r="AS3647" s="24"/>
      <c r="AT3647" s="24"/>
      <c r="AV3647" s="24"/>
    </row>
    <row r="3648" ht="15.75" customHeight="1">
      <c r="F3648" s="19"/>
      <c r="G3648" s="20"/>
      <c r="M3648" s="21"/>
      <c r="O3648" s="19"/>
      <c r="R3648" s="21"/>
      <c r="T3648" s="19"/>
      <c r="U3648" s="19"/>
      <c r="Y3648" s="22"/>
      <c r="AA3648" s="19"/>
      <c r="AF3648" s="24"/>
      <c r="AK3648" s="21"/>
      <c r="AP3648" s="21"/>
      <c r="AS3648" s="24"/>
      <c r="AT3648" s="24"/>
      <c r="AV3648" s="24"/>
    </row>
    <row r="3649" ht="15.75" customHeight="1">
      <c r="F3649" s="19"/>
      <c r="G3649" s="20"/>
      <c r="M3649" s="21"/>
      <c r="O3649" s="19"/>
      <c r="R3649" s="21"/>
      <c r="T3649" s="19"/>
      <c r="U3649" s="19"/>
      <c r="Y3649" s="22"/>
      <c r="AA3649" s="19"/>
      <c r="AF3649" s="24"/>
      <c r="AK3649" s="21"/>
      <c r="AP3649" s="21"/>
      <c r="AS3649" s="24"/>
      <c r="AT3649" s="24"/>
      <c r="AV3649" s="24"/>
    </row>
    <row r="3650" ht="15.75" customHeight="1">
      <c r="F3650" s="19"/>
      <c r="G3650" s="20"/>
      <c r="M3650" s="21"/>
      <c r="O3650" s="19"/>
      <c r="R3650" s="21"/>
      <c r="T3650" s="19"/>
      <c r="U3650" s="19"/>
      <c r="Y3650" s="22"/>
      <c r="AA3650" s="19"/>
      <c r="AF3650" s="24"/>
      <c r="AK3650" s="21"/>
      <c r="AP3650" s="21"/>
      <c r="AS3650" s="24"/>
      <c r="AT3650" s="24"/>
      <c r="AV3650" s="24"/>
    </row>
    <row r="3651" ht="15.75" customHeight="1">
      <c r="F3651" s="19"/>
      <c r="G3651" s="20"/>
      <c r="M3651" s="21"/>
      <c r="O3651" s="19"/>
      <c r="R3651" s="21"/>
      <c r="T3651" s="19"/>
      <c r="U3651" s="19"/>
      <c r="Y3651" s="22"/>
      <c r="AA3651" s="19"/>
      <c r="AF3651" s="24"/>
      <c r="AK3651" s="21"/>
      <c r="AP3651" s="21"/>
      <c r="AS3651" s="24"/>
      <c r="AT3651" s="24"/>
      <c r="AV3651" s="24"/>
    </row>
    <row r="3652" ht="15.75" customHeight="1">
      <c r="F3652" s="19"/>
      <c r="G3652" s="20"/>
      <c r="M3652" s="21"/>
      <c r="O3652" s="19"/>
      <c r="R3652" s="21"/>
      <c r="T3652" s="19"/>
      <c r="U3652" s="19"/>
      <c r="Y3652" s="22"/>
      <c r="AA3652" s="19"/>
      <c r="AF3652" s="24"/>
      <c r="AK3652" s="21"/>
      <c r="AP3652" s="21"/>
      <c r="AS3652" s="24"/>
      <c r="AT3652" s="24"/>
      <c r="AV3652" s="24"/>
    </row>
    <row r="3653" ht="15.75" customHeight="1">
      <c r="F3653" s="19"/>
      <c r="G3653" s="20"/>
      <c r="M3653" s="21"/>
      <c r="O3653" s="19"/>
      <c r="R3653" s="21"/>
      <c r="T3653" s="19"/>
      <c r="U3653" s="19"/>
      <c r="Y3653" s="22"/>
      <c r="AA3653" s="19"/>
      <c r="AF3653" s="24"/>
      <c r="AK3653" s="21"/>
      <c r="AP3653" s="21"/>
      <c r="AS3653" s="24"/>
      <c r="AT3653" s="24"/>
      <c r="AV3653" s="24"/>
    </row>
    <row r="3654" ht="15.75" customHeight="1">
      <c r="F3654" s="19"/>
      <c r="G3654" s="20"/>
      <c r="M3654" s="21"/>
      <c r="O3654" s="19"/>
      <c r="R3654" s="21"/>
      <c r="T3654" s="19"/>
      <c r="U3654" s="19"/>
      <c r="Y3654" s="22"/>
      <c r="AA3654" s="19"/>
      <c r="AF3654" s="24"/>
      <c r="AK3654" s="21"/>
      <c r="AP3654" s="21"/>
      <c r="AS3654" s="24"/>
      <c r="AT3654" s="24"/>
      <c r="AV3654" s="24"/>
    </row>
    <row r="3655" ht="15.75" customHeight="1">
      <c r="F3655" s="19"/>
      <c r="G3655" s="20"/>
      <c r="M3655" s="21"/>
      <c r="O3655" s="19"/>
      <c r="R3655" s="21"/>
      <c r="T3655" s="19"/>
      <c r="U3655" s="19"/>
      <c r="Y3655" s="22"/>
      <c r="AA3655" s="19"/>
      <c r="AF3655" s="24"/>
      <c r="AK3655" s="21"/>
      <c r="AP3655" s="21"/>
      <c r="AS3655" s="24"/>
      <c r="AT3655" s="24"/>
      <c r="AV3655" s="24"/>
    </row>
    <row r="3656" ht="15.75" customHeight="1">
      <c r="F3656" s="19"/>
      <c r="G3656" s="20"/>
      <c r="M3656" s="21"/>
      <c r="O3656" s="19"/>
      <c r="R3656" s="21"/>
      <c r="T3656" s="19"/>
      <c r="U3656" s="19"/>
      <c r="Y3656" s="22"/>
      <c r="AA3656" s="19"/>
      <c r="AF3656" s="24"/>
      <c r="AK3656" s="21"/>
      <c r="AP3656" s="21"/>
      <c r="AS3656" s="24"/>
      <c r="AT3656" s="24"/>
      <c r="AV3656" s="24"/>
    </row>
    <row r="3657" ht="15.75" customHeight="1">
      <c r="F3657" s="19"/>
      <c r="G3657" s="20"/>
      <c r="M3657" s="21"/>
      <c r="O3657" s="19"/>
      <c r="R3657" s="21"/>
      <c r="T3657" s="19"/>
      <c r="U3657" s="19"/>
      <c r="Y3657" s="22"/>
      <c r="AA3657" s="19"/>
      <c r="AF3657" s="24"/>
      <c r="AK3657" s="21"/>
      <c r="AP3657" s="21"/>
      <c r="AS3657" s="24"/>
      <c r="AT3657" s="24"/>
      <c r="AV3657" s="24"/>
    </row>
    <row r="3658" ht="15.75" customHeight="1">
      <c r="F3658" s="19"/>
      <c r="G3658" s="20"/>
      <c r="M3658" s="21"/>
      <c r="O3658" s="19"/>
      <c r="R3658" s="21"/>
      <c r="T3658" s="19"/>
      <c r="U3658" s="19"/>
      <c r="Y3658" s="22"/>
      <c r="AA3658" s="19"/>
      <c r="AF3658" s="24"/>
      <c r="AK3658" s="21"/>
      <c r="AP3658" s="21"/>
      <c r="AS3658" s="24"/>
      <c r="AT3658" s="24"/>
      <c r="AV3658" s="24"/>
    </row>
    <row r="3659" ht="15.75" customHeight="1">
      <c r="F3659" s="19"/>
      <c r="G3659" s="20"/>
      <c r="M3659" s="21"/>
      <c r="O3659" s="19"/>
      <c r="R3659" s="21"/>
      <c r="T3659" s="19"/>
      <c r="U3659" s="19"/>
      <c r="Y3659" s="22"/>
      <c r="AA3659" s="19"/>
      <c r="AF3659" s="24"/>
      <c r="AK3659" s="21"/>
      <c r="AP3659" s="21"/>
      <c r="AS3659" s="24"/>
      <c r="AT3659" s="24"/>
      <c r="AV3659" s="24"/>
    </row>
    <row r="3660" ht="15.75" customHeight="1">
      <c r="F3660" s="19"/>
      <c r="G3660" s="20"/>
      <c r="M3660" s="21"/>
      <c r="O3660" s="19"/>
      <c r="R3660" s="21"/>
      <c r="T3660" s="19"/>
      <c r="U3660" s="19"/>
      <c r="Y3660" s="22"/>
      <c r="AA3660" s="19"/>
      <c r="AF3660" s="24"/>
      <c r="AK3660" s="21"/>
      <c r="AP3660" s="21"/>
      <c r="AS3660" s="24"/>
      <c r="AT3660" s="24"/>
      <c r="AV3660" s="24"/>
    </row>
    <row r="3661" ht="15.75" customHeight="1">
      <c r="F3661" s="19"/>
      <c r="G3661" s="20"/>
      <c r="M3661" s="21"/>
      <c r="O3661" s="19"/>
      <c r="R3661" s="21"/>
      <c r="T3661" s="19"/>
      <c r="U3661" s="19"/>
      <c r="Y3661" s="22"/>
      <c r="AA3661" s="19"/>
      <c r="AF3661" s="24"/>
      <c r="AK3661" s="21"/>
      <c r="AP3661" s="21"/>
      <c r="AS3661" s="24"/>
      <c r="AT3661" s="24"/>
      <c r="AV3661" s="24"/>
    </row>
    <row r="3662" ht="15.75" customHeight="1">
      <c r="F3662" s="19"/>
      <c r="G3662" s="20"/>
      <c r="M3662" s="21"/>
      <c r="O3662" s="19"/>
      <c r="R3662" s="21"/>
      <c r="T3662" s="19"/>
      <c r="U3662" s="19"/>
      <c r="Y3662" s="22"/>
      <c r="AA3662" s="19"/>
      <c r="AF3662" s="24"/>
      <c r="AK3662" s="21"/>
      <c r="AP3662" s="21"/>
      <c r="AS3662" s="24"/>
      <c r="AT3662" s="24"/>
      <c r="AV3662" s="24"/>
    </row>
    <row r="3663" ht="15.75" customHeight="1">
      <c r="F3663" s="19"/>
      <c r="G3663" s="20"/>
      <c r="M3663" s="21"/>
      <c r="O3663" s="19"/>
      <c r="R3663" s="21"/>
      <c r="T3663" s="19"/>
      <c r="U3663" s="19"/>
      <c r="Y3663" s="22"/>
      <c r="AA3663" s="19"/>
      <c r="AF3663" s="24"/>
      <c r="AK3663" s="21"/>
      <c r="AP3663" s="21"/>
      <c r="AS3663" s="24"/>
      <c r="AT3663" s="24"/>
      <c r="AV3663" s="24"/>
    </row>
    <row r="3664" ht="15.75" customHeight="1">
      <c r="F3664" s="19"/>
      <c r="G3664" s="20"/>
      <c r="M3664" s="21"/>
      <c r="O3664" s="19"/>
      <c r="R3664" s="21"/>
      <c r="T3664" s="19"/>
      <c r="U3664" s="19"/>
      <c r="Y3664" s="22"/>
      <c r="AA3664" s="19"/>
      <c r="AF3664" s="24"/>
      <c r="AK3664" s="21"/>
      <c r="AP3664" s="21"/>
      <c r="AS3664" s="24"/>
      <c r="AT3664" s="24"/>
      <c r="AV3664" s="24"/>
    </row>
    <row r="3665" ht="15.75" customHeight="1">
      <c r="F3665" s="19"/>
      <c r="G3665" s="20"/>
      <c r="M3665" s="21"/>
      <c r="O3665" s="19"/>
      <c r="R3665" s="21"/>
      <c r="T3665" s="19"/>
      <c r="U3665" s="19"/>
      <c r="Y3665" s="22"/>
      <c r="AA3665" s="19"/>
      <c r="AF3665" s="24"/>
      <c r="AK3665" s="21"/>
      <c r="AP3665" s="21"/>
      <c r="AS3665" s="24"/>
      <c r="AT3665" s="24"/>
      <c r="AV3665" s="24"/>
    </row>
    <row r="3666" ht="15.75" customHeight="1">
      <c r="F3666" s="19"/>
      <c r="G3666" s="20"/>
      <c r="M3666" s="21"/>
      <c r="O3666" s="19"/>
      <c r="R3666" s="21"/>
      <c r="T3666" s="19"/>
      <c r="U3666" s="19"/>
      <c r="Y3666" s="22"/>
      <c r="AA3666" s="19"/>
      <c r="AF3666" s="24"/>
      <c r="AK3666" s="21"/>
      <c r="AP3666" s="21"/>
      <c r="AS3666" s="24"/>
      <c r="AT3666" s="24"/>
      <c r="AV3666" s="24"/>
    </row>
    <row r="3667" ht="15.75" customHeight="1">
      <c r="F3667" s="19"/>
      <c r="G3667" s="20"/>
      <c r="M3667" s="21"/>
      <c r="O3667" s="19"/>
      <c r="R3667" s="21"/>
      <c r="T3667" s="19"/>
      <c r="U3667" s="19"/>
      <c r="Y3667" s="22"/>
      <c r="AA3667" s="19"/>
      <c r="AF3667" s="24"/>
      <c r="AK3667" s="21"/>
      <c r="AP3667" s="21"/>
      <c r="AS3667" s="24"/>
      <c r="AT3667" s="24"/>
      <c r="AV3667" s="24"/>
    </row>
    <row r="3668" ht="15.75" customHeight="1">
      <c r="F3668" s="19"/>
      <c r="G3668" s="20"/>
      <c r="M3668" s="21"/>
      <c r="O3668" s="19"/>
      <c r="R3668" s="21"/>
      <c r="T3668" s="19"/>
      <c r="U3668" s="19"/>
      <c r="Y3668" s="22"/>
      <c r="AA3668" s="19"/>
      <c r="AF3668" s="24"/>
      <c r="AK3668" s="21"/>
      <c r="AP3668" s="21"/>
      <c r="AS3668" s="24"/>
      <c r="AT3668" s="24"/>
      <c r="AV3668" s="24"/>
    </row>
    <row r="3669" ht="15.75" customHeight="1">
      <c r="F3669" s="19"/>
      <c r="G3669" s="20"/>
      <c r="M3669" s="21"/>
      <c r="O3669" s="19"/>
      <c r="R3669" s="21"/>
      <c r="T3669" s="19"/>
      <c r="U3669" s="19"/>
      <c r="Y3669" s="22"/>
      <c r="AA3669" s="19"/>
      <c r="AF3669" s="24"/>
      <c r="AK3669" s="21"/>
      <c r="AP3669" s="21"/>
      <c r="AS3669" s="24"/>
      <c r="AT3669" s="24"/>
      <c r="AV3669" s="24"/>
    </row>
    <row r="3670" ht="15.75" customHeight="1">
      <c r="F3670" s="19"/>
      <c r="G3670" s="20"/>
      <c r="M3670" s="21"/>
      <c r="O3670" s="19"/>
      <c r="R3670" s="21"/>
      <c r="T3670" s="19"/>
      <c r="U3670" s="19"/>
      <c r="Y3670" s="22"/>
      <c r="AA3670" s="19"/>
      <c r="AF3670" s="24"/>
      <c r="AK3670" s="21"/>
      <c r="AP3670" s="21"/>
      <c r="AS3670" s="24"/>
      <c r="AT3670" s="24"/>
      <c r="AV3670" s="24"/>
    </row>
    <row r="3671" ht="15.75" customHeight="1">
      <c r="F3671" s="19"/>
      <c r="G3671" s="20"/>
      <c r="M3671" s="21"/>
      <c r="O3671" s="19"/>
      <c r="R3671" s="21"/>
      <c r="T3671" s="19"/>
      <c r="U3671" s="19"/>
      <c r="Y3671" s="22"/>
      <c r="AA3671" s="19"/>
      <c r="AF3671" s="24"/>
      <c r="AK3671" s="21"/>
      <c r="AP3671" s="21"/>
      <c r="AS3671" s="24"/>
      <c r="AT3671" s="24"/>
      <c r="AV3671" s="24"/>
    </row>
    <row r="3672" ht="15.75" customHeight="1">
      <c r="F3672" s="19"/>
      <c r="G3672" s="20"/>
      <c r="M3672" s="21"/>
      <c r="O3672" s="19"/>
      <c r="R3672" s="21"/>
      <c r="T3672" s="19"/>
      <c r="U3672" s="19"/>
      <c r="Y3672" s="22"/>
      <c r="AA3672" s="19"/>
      <c r="AF3672" s="24"/>
      <c r="AK3672" s="21"/>
      <c r="AP3672" s="21"/>
      <c r="AS3672" s="24"/>
      <c r="AT3672" s="24"/>
      <c r="AV3672" s="24"/>
    </row>
    <row r="3673" ht="15.75" customHeight="1">
      <c r="F3673" s="19"/>
      <c r="G3673" s="20"/>
      <c r="M3673" s="21"/>
      <c r="O3673" s="19"/>
      <c r="R3673" s="21"/>
      <c r="T3673" s="19"/>
      <c r="U3673" s="19"/>
      <c r="Y3673" s="22"/>
      <c r="AA3673" s="19"/>
      <c r="AF3673" s="24"/>
      <c r="AK3673" s="21"/>
      <c r="AP3673" s="21"/>
      <c r="AS3673" s="24"/>
      <c r="AT3673" s="24"/>
      <c r="AV3673" s="24"/>
    </row>
    <row r="3674" ht="15.75" customHeight="1">
      <c r="F3674" s="19"/>
      <c r="G3674" s="20"/>
      <c r="M3674" s="21"/>
      <c r="O3674" s="19"/>
      <c r="R3674" s="21"/>
      <c r="T3674" s="19"/>
      <c r="U3674" s="19"/>
      <c r="Y3674" s="22"/>
      <c r="AA3674" s="19"/>
      <c r="AF3674" s="24"/>
      <c r="AK3674" s="21"/>
      <c r="AP3674" s="21"/>
      <c r="AS3674" s="24"/>
      <c r="AT3674" s="24"/>
      <c r="AV3674" s="24"/>
    </row>
    <row r="3675" ht="15.75" customHeight="1">
      <c r="F3675" s="19"/>
      <c r="G3675" s="20"/>
      <c r="M3675" s="21"/>
      <c r="O3675" s="19"/>
      <c r="R3675" s="21"/>
      <c r="T3675" s="19"/>
      <c r="U3675" s="19"/>
      <c r="Y3675" s="22"/>
      <c r="AA3675" s="19"/>
      <c r="AF3675" s="24"/>
      <c r="AK3675" s="21"/>
      <c r="AP3675" s="21"/>
      <c r="AS3675" s="24"/>
      <c r="AT3675" s="24"/>
      <c r="AV3675" s="24"/>
    </row>
    <row r="3676" ht="15.75" customHeight="1">
      <c r="F3676" s="19"/>
      <c r="G3676" s="20"/>
      <c r="M3676" s="21"/>
      <c r="O3676" s="19"/>
      <c r="R3676" s="21"/>
      <c r="T3676" s="19"/>
      <c r="U3676" s="19"/>
      <c r="Y3676" s="22"/>
      <c r="AA3676" s="19"/>
      <c r="AF3676" s="24"/>
      <c r="AK3676" s="21"/>
      <c r="AP3676" s="21"/>
      <c r="AS3676" s="24"/>
      <c r="AT3676" s="24"/>
      <c r="AV3676" s="24"/>
    </row>
    <row r="3677" ht="15.75" customHeight="1">
      <c r="F3677" s="19"/>
      <c r="G3677" s="20"/>
      <c r="M3677" s="21"/>
      <c r="O3677" s="19"/>
      <c r="R3677" s="21"/>
      <c r="T3677" s="19"/>
      <c r="U3677" s="19"/>
      <c r="Y3677" s="22"/>
      <c r="AA3677" s="19"/>
      <c r="AF3677" s="24"/>
      <c r="AK3677" s="21"/>
      <c r="AP3677" s="21"/>
      <c r="AS3677" s="24"/>
      <c r="AT3677" s="24"/>
      <c r="AV3677" s="24"/>
    </row>
    <row r="3678" ht="15.75" customHeight="1">
      <c r="F3678" s="19"/>
      <c r="G3678" s="20"/>
      <c r="M3678" s="21"/>
      <c r="O3678" s="19"/>
      <c r="R3678" s="21"/>
      <c r="T3678" s="19"/>
      <c r="U3678" s="19"/>
      <c r="Y3678" s="22"/>
      <c r="AA3678" s="19"/>
      <c r="AF3678" s="24"/>
      <c r="AK3678" s="21"/>
      <c r="AP3678" s="21"/>
      <c r="AS3678" s="24"/>
      <c r="AT3678" s="24"/>
      <c r="AV3678" s="24"/>
    </row>
    <row r="3679" ht="15.75" customHeight="1">
      <c r="F3679" s="19"/>
      <c r="G3679" s="20"/>
      <c r="M3679" s="21"/>
      <c r="O3679" s="19"/>
      <c r="R3679" s="21"/>
      <c r="T3679" s="19"/>
      <c r="U3679" s="19"/>
      <c r="Y3679" s="22"/>
      <c r="AA3679" s="19"/>
      <c r="AF3679" s="24"/>
      <c r="AK3679" s="21"/>
      <c r="AP3679" s="21"/>
      <c r="AS3679" s="24"/>
      <c r="AT3679" s="24"/>
      <c r="AV3679" s="24"/>
    </row>
    <row r="3680" ht="15.75" customHeight="1">
      <c r="F3680" s="19"/>
      <c r="G3680" s="20"/>
      <c r="M3680" s="21"/>
      <c r="O3680" s="19"/>
      <c r="R3680" s="21"/>
      <c r="T3680" s="19"/>
      <c r="U3680" s="19"/>
      <c r="Y3680" s="22"/>
      <c r="AA3680" s="19"/>
      <c r="AF3680" s="24"/>
      <c r="AK3680" s="21"/>
      <c r="AP3680" s="21"/>
      <c r="AS3680" s="24"/>
      <c r="AT3680" s="24"/>
      <c r="AV3680" s="24"/>
    </row>
    <row r="3681" ht="15.75" customHeight="1">
      <c r="F3681" s="19"/>
      <c r="G3681" s="20"/>
      <c r="M3681" s="21"/>
      <c r="O3681" s="19"/>
      <c r="R3681" s="21"/>
      <c r="T3681" s="19"/>
      <c r="U3681" s="19"/>
      <c r="Y3681" s="22"/>
      <c r="AA3681" s="19"/>
      <c r="AF3681" s="24"/>
      <c r="AK3681" s="21"/>
      <c r="AP3681" s="21"/>
      <c r="AS3681" s="24"/>
      <c r="AT3681" s="24"/>
      <c r="AV3681" s="24"/>
    </row>
    <row r="3682" ht="15.75" customHeight="1">
      <c r="F3682" s="19"/>
      <c r="G3682" s="20"/>
      <c r="M3682" s="21"/>
      <c r="O3682" s="19"/>
      <c r="R3682" s="21"/>
      <c r="T3682" s="19"/>
      <c r="U3682" s="19"/>
      <c r="Y3682" s="22"/>
      <c r="AA3682" s="19"/>
      <c r="AF3682" s="24"/>
      <c r="AK3682" s="21"/>
      <c r="AP3682" s="21"/>
      <c r="AS3682" s="24"/>
      <c r="AT3682" s="24"/>
      <c r="AV3682" s="24"/>
    </row>
    <row r="3683" ht="15.75" customHeight="1">
      <c r="F3683" s="19"/>
      <c r="G3683" s="20"/>
      <c r="M3683" s="21"/>
      <c r="O3683" s="19"/>
      <c r="R3683" s="21"/>
      <c r="T3683" s="19"/>
      <c r="U3683" s="19"/>
      <c r="Y3683" s="22"/>
      <c r="AA3683" s="19"/>
      <c r="AF3683" s="24"/>
      <c r="AK3683" s="21"/>
      <c r="AP3683" s="21"/>
      <c r="AS3683" s="24"/>
      <c r="AT3683" s="24"/>
      <c r="AV3683" s="24"/>
    </row>
    <row r="3684" ht="15.75" customHeight="1">
      <c r="F3684" s="19"/>
      <c r="G3684" s="20"/>
      <c r="M3684" s="21"/>
      <c r="O3684" s="19"/>
      <c r="R3684" s="21"/>
      <c r="T3684" s="19"/>
      <c r="U3684" s="19"/>
      <c r="Y3684" s="22"/>
      <c r="AA3684" s="19"/>
      <c r="AF3684" s="24"/>
      <c r="AK3684" s="21"/>
      <c r="AP3684" s="21"/>
      <c r="AS3684" s="24"/>
      <c r="AT3684" s="24"/>
      <c r="AV3684" s="24"/>
    </row>
    <row r="3685" ht="15.75" customHeight="1">
      <c r="F3685" s="19"/>
      <c r="G3685" s="20"/>
      <c r="M3685" s="21"/>
      <c r="O3685" s="19"/>
      <c r="R3685" s="21"/>
      <c r="T3685" s="19"/>
      <c r="U3685" s="19"/>
      <c r="Y3685" s="22"/>
      <c r="AA3685" s="19"/>
      <c r="AF3685" s="24"/>
      <c r="AK3685" s="21"/>
      <c r="AP3685" s="21"/>
      <c r="AS3685" s="24"/>
      <c r="AT3685" s="24"/>
      <c r="AV3685" s="24"/>
    </row>
    <row r="3686" ht="15.75" customHeight="1">
      <c r="F3686" s="19"/>
      <c r="G3686" s="20"/>
      <c r="M3686" s="21"/>
      <c r="O3686" s="19"/>
      <c r="R3686" s="21"/>
      <c r="T3686" s="19"/>
      <c r="U3686" s="19"/>
      <c r="Y3686" s="22"/>
      <c r="AA3686" s="19"/>
      <c r="AF3686" s="24"/>
      <c r="AK3686" s="21"/>
      <c r="AP3686" s="21"/>
      <c r="AS3686" s="24"/>
      <c r="AT3686" s="24"/>
      <c r="AV3686" s="24"/>
    </row>
    <row r="3687" ht="15.75" customHeight="1">
      <c r="F3687" s="19"/>
      <c r="G3687" s="20"/>
      <c r="M3687" s="21"/>
      <c r="O3687" s="19"/>
      <c r="R3687" s="21"/>
      <c r="T3687" s="19"/>
      <c r="U3687" s="19"/>
      <c r="Y3687" s="22"/>
      <c r="AA3687" s="19"/>
      <c r="AF3687" s="24"/>
      <c r="AK3687" s="21"/>
      <c r="AP3687" s="21"/>
      <c r="AS3687" s="24"/>
      <c r="AT3687" s="24"/>
      <c r="AV3687" s="24"/>
    </row>
    <row r="3688" ht="15.75" customHeight="1">
      <c r="F3688" s="19"/>
      <c r="G3688" s="20"/>
      <c r="M3688" s="21"/>
      <c r="O3688" s="19"/>
      <c r="R3688" s="21"/>
      <c r="T3688" s="19"/>
      <c r="U3688" s="19"/>
      <c r="Y3688" s="22"/>
      <c r="AA3688" s="19"/>
      <c r="AF3688" s="24"/>
      <c r="AK3688" s="21"/>
      <c r="AP3688" s="21"/>
      <c r="AS3688" s="24"/>
      <c r="AT3688" s="24"/>
      <c r="AV3688" s="24"/>
    </row>
    <row r="3689" ht="15.75" customHeight="1">
      <c r="F3689" s="19"/>
      <c r="G3689" s="20"/>
      <c r="M3689" s="21"/>
      <c r="O3689" s="19"/>
      <c r="R3689" s="21"/>
      <c r="T3689" s="19"/>
      <c r="U3689" s="19"/>
      <c r="Y3689" s="22"/>
      <c r="AA3689" s="19"/>
      <c r="AF3689" s="24"/>
      <c r="AK3689" s="21"/>
      <c r="AP3689" s="21"/>
      <c r="AS3689" s="24"/>
      <c r="AT3689" s="24"/>
      <c r="AV3689" s="24"/>
    </row>
    <row r="3690" ht="15.75" customHeight="1">
      <c r="F3690" s="19"/>
      <c r="G3690" s="20"/>
      <c r="M3690" s="21"/>
      <c r="O3690" s="19"/>
      <c r="R3690" s="21"/>
      <c r="T3690" s="19"/>
      <c r="U3690" s="19"/>
      <c r="Y3690" s="22"/>
      <c r="AA3690" s="19"/>
      <c r="AF3690" s="24"/>
      <c r="AK3690" s="21"/>
      <c r="AP3690" s="21"/>
      <c r="AS3690" s="24"/>
      <c r="AT3690" s="24"/>
      <c r="AV3690" s="24"/>
    </row>
    <row r="3691" ht="15.75" customHeight="1">
      <c r="F3691" s="19"/>
      <c r="G3691" s="20"/>
      <c r="M3691" s="21"/>
      <c r="O3691" s="19"/>
      <c r="R3691" s="21"/>
      <c r="T3691" s="19"/>
      <c r="U3691" s="19"/>
      <c r="Y3691" s="22"/>
      <c r="AA3691" s="19"/>
      <c r="AF3691" s="24"/>
      <c r="AK3691" s="21"/>
      <c r="AP3691" s="21"/>
      <c r="AS3691" s="24"/>
      <c r="AT3691" s="24"/>
      <c r="AV3691" s="24"/>
    </row>
    <row r="3692" ht="15.75" customHeight="1">
      <c r="F3692" s="19"/>
      <c r="G3692" s="20"/>
      <c r="M3692" s="21"/>
      <c r="O3692" s="19"/>
      <c r="R3692" s="21"/>
      <c r="T3692" s="19"/>
      <c r="U3692" s="19"/>
      <c r="Y3692" s="22"/>
      <c r="AA3692" s="19"/>
      <c r="AF3692" s="24"/>
      <c r="AK3692" s="21"/>
      <c r="AP3692" s="21"/>
      <c r="AS3692" s="24"/>
      <c r="AT3692" s="24"/>
      <c r="AV3692" s="24"/>
    </row>
    <row r="3693" ht="15.75" customHeight="1">
      <c r="F3693" s="19"/>
      <c r="G3693" s="20"/>
      <c r="M3693" s="21"/>
      <c r="O3693" s="19"/>
      <c r="R3693" s="21"/>
      <c r="T3693" s="19"/>
      <c r="U3693" s="19"/>
      <c r="Y3693" s="22"/>
      <c r="AA3693" s="19"/>
      <c r="AF3693" s="24"/>
      <c r="AK3693" s="21"/>
      <c r="AP3693" s="21"/>
      <c r="AS3693" s="24"/>
      <c r="AT3693" s="24"/>
      <c r="AV3693" s="24"/>
    </row>
    <row r="3694" ht="15.75" customHeight="1">
      <c r="F3694" s="19"/>
      <c r="G3694" s="20"/>
      <c r="M3694" s="21"/>
      <c r="O3694" s="19"/>
      <c r="R3694" s="21"/>
      <c r="T3694" s="19"/>
      <c r="U3694" s="19"/>
      <c r="Y3694" s="22"/>
      <c r="AA3694" s="19"/>
      <c r="AF3694" s="24"/>
      <c r="AK3694" s="21"/>
      <c r="AP3694" s="21"/>
      <c r="AS3694" s="24"/>
      <c r="AT3694" s="24"/>
      <c r="AV3694" s="24"/>
    </row>
    <row r="3695" ht="15.75" customHeight="1">
      <c r="F3695" s="19"/>
      <c r="G3695" s="20"/>
      <c r="M3695" s="21"/>
      <c r="O3695" s="19"/>
      <c r="R3695" s="21"/>
      <c r="T3695" s="19"/>
      <c r="U3695" s="19"/>
      <c r="Y3695" s="22"/>
      <c r="AA3695" s="19"/>
      <c r="AF3695" s="24"/>
      <c r="AK3695" s="21"/>
      <c r="AP3695" s="21"/>
      <c r="AS3695" s="24"/>
      <c r="AT3695" s="24"/>
      <c r="AV3695" s="24"/>
    </row>
    <row r="3696" ht="15.75" customHeight="1">
      <c r="F3696" s="19"/>
      <c r="G3696" s="20"/>
      <c r="M3696" s="21"/>
      <c r="O3696" s="19"/>
      <c r="R3696" s="21"/>
      <c r="T3696" s="19"/>
      <c r="U3696" s="19"/>
      <c r="Y3696" s="22"/>
      <c r="AA3696" s="19"/>
      <c r="AF3696" s="24"/>
      <c r="AK3696" s="21"/>
      <c r="AP3696" s="21"/>
      <c r="AS3696" s="24"/>
      <c r="AT3696" s="24"/>
      <c r="AV3696" s="24"/>
    </row>
    <row r="3697" ht="15.75" customHeight="1">
      <c r="F3697" s="19"/>
      <c r="G3697" s="20"/>
      <c r="M3697" s="21"/>
      <c r="O3697" s="19"/>
      <c r="R3697" s="21"/>
      <c r="T3697" s="19"/>
      <c r="U3697" s="19"/>
      <c r="Y3697" s="22"/>
      <c r="AA3697" s="19"/>
      <c r="AF3697" s="24"/>
      <c r="AK3697" s="21"/>
      <c r="AP3697" s="21"/>
      <c r="AS3697" s="24"/>
      <c r="AT3697" s="24"/>
      <c r="AV3697" s="24"/>
    </row>
    <row r="3698" ht="15.75" customHeight="1">
      <c r="F3698" s="19"/>
      <c r="G3698" s="20"/>
      <c r="M3698" s="21"/>
      <c r="O3698" s="19"/>
      <c r="R3698" s="21"/>
      <c r="T3698" s="19"/>
      <c r="U3698" s="19"/>
      <c r="Y3698" s="22"/>
      <c r="AA3698" s="19"/>
      <c r="AF3698" s="24"/>
      <c r="AK3698" s="21"/>
      <c r="AP3698" s="21"/>
      <c r="AS3698" s="24"/>
      <c r="AT3698" s="24"/>
      <c r="AV3698" s="24"/>
    </row>
    <row r="3699" ht="15.75" customHeight="1">
      <c r="F3699" s="19"/>
      <c r="G3699" s="20"/>
      <c r="M3699" s="21"/>
      <c r="O3699" s="19"/>
      <c r="R3699" s="21"/>
      <c r="T3699" s="19"/>
      <c r="U3699" s="19"/>
      <c r="Y3699" s="22"/>
      <c r="AA3699" s="19"/>
      <c r="AF3699" s="24"/>
      <c r="AK3699" s="21"/>
      <c r="AP3699" s="21"/>
      <c r="AS3699" s="24"/>
      <c r="AT3699" s="24"/>
      <c r="AV3699" s="24"/>
    </row>
    <row r="3700" ht="15.75" customHeight="1">
      <c r="F3700" s="19"/>
      <c r="G3700" s="20"/>
      <c r="M3700" s="21"/>
      <c r="O3700" s="19"/>
      <c r="R3700" s="21"/>
      <c r="T3700" s="19"/>
      <c r="U3700" s="19"/>
      <c r="Y3700" s="22"/>
      <c r="AA3700" s="19"/>
      <c r="AF3700" s="24"/>
      <c r="AK3700" s="21"/>
      <c r="AP3700" s="21"/>
      <c r="AS3700" s="24"/>
      <c r="AT3700" s="24"/>
      <c r="AV3700" s="24"/>
    </row>
    <row r="3701" ht="15.75" customHeight="1">
      <c r="F3701" s="19"/>
      <c r="G3701" s="20"/>
      <c r="M3701" s="21"/>
      <c r="O3701" s="19"/>
      <c r="R3701" s="21"/>
      <c r="T3701" s="19"/>
      <c r="U3701" s="19"/>
      <c r="Y3701" s="22"/>
      <c r="AA3701" s="19"/>
      <c r="AF3701" s="24"/>
      <c r="AK3701" s="21"/>
      <c r="AP3701" s="21"/>
      <c r="AS3701" s="24"/>
      <c r="AT3701" s="24"/>
      <c r="AV3701" s="24"/>
    </row>
    <row r="3702" ht="15.75" customHeight="1">
      <c r="F3702" s="19"/>
      <c r="G3702" s="20"/>
      <c r="M3702" s="21"/>
      <c r="O3702" s="19"/>
      <c r="R3702" s="21"/>
      <c r="T3702" s="19"/>
      <c r="U3702" s="19"/>
      <c r="Y3702" s="22"/>
      <c r="AA3702" s="19"/>
      <c r="AF3702" s="24"/>
      <c r="AK3702" s="21"/>
      <c r="AP3702" s="21"/>
      <c r="AS3702" s="24"/>
      <c r="AT3702" s="24"/>
      <c r="AV3702" s="24"/>
    </row>
    <row r="3703" ht="15.75" customHeight="1">
      <c r="F3703" s="19"/>
      <c r="G3703" s="20"/>
      <c r="M3703" s="21"/>
      <c r="O3703" s="19"/>
      <c r="R3703" s="21"/>
      <c r="T3703" s="19"/>
      <c r="U3703" s="19"/>
      <c r="Y3703" s="22"/>
      <c r="AA3703" s="19"/>
      <c r="AF3703" s="24"/>
      <c r="AK3703" s="21"/>
      <c r="AP3703" s="21"/>
      <c r="AS3703" s="24"/>
      <c r="AT3703" s="24"/>
      <c r="AV3703" s="24"/>
    </row>
    <row r="3704" ht="15.75" customHeight="1">
      <c r="F3704" s="19"/>
      <c r="G3704" s="20"/>
      <c r="M3704" s="21"/>
      <c r="O3704" s="19"/>
      <c r="R3704" s="21"/>
      <c r="T3704" s="19"/>
      <c r="U3704" s="19"/>
      <c r="Y3704" s="22"/>
      <c r="AA3704" s="19"/>
      <c r="AF3704" s="24"/>
      <c r="AK3704" s="21"/>
      <c r="AP3704" s="21"/>
      <c r="AS3704" s="24"/>
      <c r="AT3704" s="24"/>
      <c r="AV3704" s="24"/>
    </row>
    <row r="3705" ht="15.75" customHeight="1">
      <c r="F3705" s="19"/>
      <c r="G3705" s="20"/>
      <c r="M3705" s="21"/>
      <c r="O3705" s="19"/>
      <c r="R3705" s="21"/>
      <c r="T3705" s="19"/>
      <c r="U3705" s="19"/>
      <c r="Y3705" s="22"/>
      <c r="AA3705" s="19"/>
      <c r="AF3705" s="24"/>
      <c r="AK3705" s="21"/>
      <c r="AP3705" s="21"/>
      <c r="AS3705" s="24"/>
      <c r="AT3705" s="24"/>
      <c r="AV3705" s="24"/>
    </row>
    <row r="3706" ht="15.75" customHeight="1">
      <c r="F3706" s="19"/>
      <c r="G3706" s="20"/>
      <c r="M3706" s="21"/>
      <c r="O3706" s="19"/>
      <c r="R3706" s="21"/>
      <c r="T3706" s="19"/>
      <c r="U3706" s="19"/>
      <c r="Y3706" s="22"/>
      <c r="AA3706" s="19"/>
      <c r="AF3706" s="24"/>
      <c r="AK3706" s="21"/>
      <c r="AP3706" s="21"/>
      <c r="AS3706" s="24"/>
      <c r="AT3706" s="24"/>
      <c r="AV3706" s="24"/>
    </row>
    <row r="3707" ht="15.75" customHeight="1">
      <c r="F3707" s="19"/>
      <c r="G3707" s="20"/>
      <c r="M3707" s="21"/>
      <c r="O3707" s="19"/>
      <c r="R3707" s="21"/>
      <c r="T3707" s="19"/>
      <c r="U3707" s="19"/>
      <c r="Y3707" s="22"/>
      <c r="AA3707" s="19"/>
      <c r="AF3707" s="24"/>
      <c r="AK3707" s="21"/>
      <c r="AP3707" s="21"/>
      <c r="AS3707" s="24"/>
      <c r="AT3707" s="24"/>
      <c r="AV3707" s="24"/>
    </row>
    <row r="3708" ht="15.75" customHeight="1">
      <c r="F3708" s="19"/>
      <c r="G3708" s="20"/>
      <c r="M3708" s="21"/>
      <c r="O3708" s="19"/>
      <c r="R3708" s="21"/>
      <c r="T3708" s="19"/>
      <c r="U3708" s="19"/>
      <c r="Y3708" s="22"/>
      <c r="AA3708" s="19"/>
      <c r="AF3708" s="24"/>
      <c r="AK3708" s="21"/>
      <c r="AP3708" s="21"/>
      <c r="AS3708" s="24"/>
      <c r="AT3708" s="24"/>
      <c r="AV3708" s="24"/>
    </row>
    <row r="3709" ht="15.75" customHeight="1">
      <c r="F3709" s="19"/>
      <c r="G3709" s="20"/>
      <c r="M3709" s="21"/>
      <c r="O3709" s="19"/>
      <c r="R3709" s="21"/>
      <c r="T3709" s="19"/>
      <c r="U3709" s="19"/>
      <c r="Y3709" s="22"/>
      <c r="AA3709" s="19"/>
      <c r="AF3709" s="24"/>
      <c r="AK3709" s="21"/>
      <c r="AP3709" s="21"/>
      <c r="AS3709" s="24"/>
      <c r="AT3709" s="24"/>
      <c r="AV3709" s="24"/>
    </row>
    <row r="3710" ht="15.75" customHeight="1">
      <c r="F3710" s="19"/>
      <c r="G3710" s="20"/>
      <c r="M3710" s="21"/>
      <c r="O3710" s="19"/>
      <c r="R3710" s="21"/>
      <c r="T3710" s="19"/>
      <c r="U3710" s="19"/>
      <c r="Y3710" s="22"/>
      <c r="AA3710" s="19"/>
      <c r="AF3710" s="24"/>
      <c r="AK3710" s="21"/>
      <c r="AP3710" s="21"/>
      <c r="AS3710" s="24"/>
      <c r="AT3710" s="24"/>
      <c r="AV3710" s="24"/>
    </row>
    <row r="3711" ht="15.75" customHeight="1">
      <c r="F3711" s="19"/>
      <c r="G3711" s="20"/>
      <c r="M3711" s="21"/>
      <c r="O3711" s="19"/>
      <c r="R3711" s="21"/>
      <c r="T3711" s="19"/>
      <c r="U3711" s="19"/>
      <c r="Y3711" s="22"/>
      <c r="AA3711" s="19"/>
      <c r="AF3711" s="24"/>
      <c r="AK3711" s="21"/>
      <c r="AP3711" s="21"/>
      <c r="AS3711" s="24"/>
      <c r="AT3711" s="24"/>
      <c r="AV3711" s="24"/>
    </row>
    <row r="3712" ht="15.75" customHeight="1">
      <c r="F3712" s="19"/>
      <c r="G3712" s="20"/>
      <c r="M3712" s="21"/>
      <c r="O3712" s="19"/>
      <c r="R3712" s="21"/>
      <c r="T3712" s="19"/>
      <c r="U3712" s="19"/>
      <c r="Y3712" s="22"/>
      <c r="AA3712" s="19"/>
      <c r="AF3712" s="24"/>
      <c r="AK3712" s="21"/>
      <c r="AP3712" s="21"/>
      <c r="AS3712" s="24"/>
      <c r="AT3712" s="24"/>
      <c r="AV3712" s="24"/>
    </row>
    <row r="3713" ht="15.75" customHeight="1">
      <c r="F3713" s="19"/>
      <c r="G3713" s="20"/>
      <c r="M3713" s="21"/>
      <c r="O3713" s="19"/>
      <c r="R3713" s="21"/>
      <c r="T3713" s="19"/>
      <c r="U3713" s="19"/>
      <c r="Y3713" s="22"/>
      <c r="AA3713" s="19"/>
      <c r="AF3713" s="24"/>
      <c r="AK3713" s="21"/>
      <c r="AP3713" s="21"/>
      <c r="AS3713" s="24"/>
      <c r="AT3713" s="24"/>
      <c r="AV3713" s="24"/>
    </row>
    <row r="3714" ht="15.75" customHeight="1">
      <c r="F3714" s="19"/>
      <c r="G3714" s="20"/>
      <c r="M3714" s="21"/>
      <c r="O3714" s="19"/>
      <c r="R3714" s="21"/>
      <c r="T3714" s="19"/>
      <c r="U3714" s="19"/>
      <c r="Y3714" s="22"/>
      <c r="AA3714" s="19"/>
      <c r="AF3714" s="24"/>
      <c r="AK3714" s="21"/>
      <c r="AP3714" s="21"/>
      <c r="AS3714" s="24"/>
      <c r="AT3714" s="24"/>
      <c r="AV3714" s="24"/>
    </row>
    <row r="3715" ht="15.75" customHeight="1">
      <c r="F3715" s="19"/>
      <c r="G3715" s="20"/>
      <c r="M3715" s="21"/>
      <c r="O3715" s="19"/>
      <c r="R3715" s="21"/>
      <c r="T3715" s="19"/>
      <c r="U3715" s="19"/>
      <c r="Y3715" s="22"/>
      <c r="AA3715" s="19"/>
      <c r="AF3715" s="24"/>
      <c r="AK3715" s="21"/>
      <c r="AP3715" s="21"/>
      <c r="AS3715" s="24"/>
      <c r="AT3715" s="24"/>
      <c r="AV3715" s="24"/>
    </row>
    <row r="3716" ht="15.75" customHeight="1">
      <c r="F3716" s="19"/>
      <c r="G3716" s="20"/>
      <c r="M3716" s="21"/>
      <c r="O3716" s="19"/>
      <c r="R3716" s="21"/>
      <c r="T3716" s="19"/>
      <c r="U3716" s="19"/>
      <c r="Y3716" s="22"/>
      <c r="AA3716" s="19"/>
      <c r="AF3716" s="24"/>
      <c r="AK3716" s="21"/>
      <c r="AP3716" s="21"/>
      <c r="AS3716" s="24"/>
      <c r="AT3716" s="24"/>
      <c r="AV3716" s="24"/>
    </row>
    <row r="3717" ht="15.75" customHeight="1">
      <c r="F3717" s="19"/>
      <c r="G3717" s="20"/>
      <c r="M3717" s="21"/>
      <c r="O3717" s="19"/>
      <c r="R3717" s="21"/>
      <c r="T3717" s="19"/>
      <c r="U3717" s="19"/>
      <c r="Y3717" s="22"/>
      <c r="AA3717" s="19"/>
      <c r="AF3717" s="24"/>
      <c r="AK3717" s="21"/>
      <c r="AP3717" s="21"/>
      <c r="AS3717" s="24"/>
      <c r="AT3717" s="24"/>
      <c r="AV3717" s="24"/>
    </row>
    <row r="3718" ht="15.75" customHeight="1">
      <c r="F3718" s="19"/>
      <c r="G3718" s="20"/>
      <c r="M3718" s="21"/>
      <c r="O3718" s="19"/>
      <c r="R3718" s="21"/>
      <c r="T3718" s="19"/>
      <c r="U3718" s="19"/>
      <c r="Y3718" s="22"/>
      <c r="AA3718" s="19"/>
      <c r="AF3718" s="24"/>
      <c r="AK3718" s="21"/>
      <c r="AP3718" s="21"/>
      <c r="AS3718" s="24"/>
      <c r="AT3718" s="24"/>
      <c r="AV3718" s="24"/>
    </row>
    <row r="3719" ht="15.75" customHeight="1">
      <c r="F3719" s="19"/>
      <c r="G3719" s="20"/>
      <c r="M3719" s="21"/>
      <c r="O3719" s="19"/>
      <c r="R3719" s="21"/>
      <c r="T3719" s="19"/>
      <c r="U3719" s="19"/>
      <c r="Y3719" s="22"/>
      <c r="AA3719" s="19"/>
      <c r="AF3719" s="24"/>
      <c r="AK3719" s="21"/>
      <c r="AP3719" s="21"/>
      <c r="AS3719" s="24"/>
      <c r="AT3719" s="24"/>
      <c r="AV3719" s="24"/>
    </row>
    <row r="3720" ht="15.75" customHeight="1">
      <c r="F3720" s="19"/>
      <c r="G3720" s="20"/>
      <c r="M3720" s="21"/>
      <c r="O3720" s="19"/>
      <c r="R3720" s="21"/>
      <c r="T3720" s="19"/>
      <c r="U3720" s="19"/>
      <c r="Y3720" s="22"/>
      <c r="AA3720" s="19"/>
      <c r="AF3720" s="24"/>
      <c r="AK3720" s="21"/>
      <c r="AP3720" s="21"/>
      <c r="AS3720" s="24"/>
      <c r="AT3720" s="24"/>
      <c r="AV3720" s="24"/>
    </row>
    <row r="3721" ht="15.75" customHeight="1">
      <c r="F3721" s="19"/>
      <c r="G3721" s="20"/>
      <c r="M3721" s="21"/>
      <c r="O3721" s="19"/>
      <c r="R3721" s="21"/>
      <c r="T3721" s="19"/>
      <c r="U3721" s="19"/>
      <c r="Y3721" s="22"/>
      <c r="AA3721" s="19"/>
      <c r="AF3721" s="24"/>
      <c r="AK3721" s="21"/>
      <c r="AP3721" s="21"/>
      <c r="AS3721" s="24"/>
      <c r="AT3721" s="24"/>
      <c r="AV3721" s="24"/>
    </row>
    <row r="3722" ht="15.75" customHeight="1">
      <c r="F3722" s="19"/>
      <c r="G3722" s="20"/>
      <c r="M3722" s="21"/>
      <c r="O3722" s="19"/>
      <c r="R3722" s="21"/>
      <c r="T3722" s="19"/>
      <c r="U3722" s="19"/>
      <c r="Y3722" s="22"/>
      <c r="AA3722" s="19"/>
      <c r="AF3722" s="24"/>
      <c r="AK3722" s="21"/>
      <c r="AP3722" s="21"/>
      <c r="AS3722" s="24"/>
      <c r="AT3722" s="24"/>
      <c r="AV3722" s="24"/>
    </row>
    <row r="3723" ht="15.75" customHeight="1">
      <c r="F3723" s="19"/>
      <c r="G3723" s="20"/>
      <c r="M3723" s="21"/>
      <c r="O3723" s="19"/>
      <c r="R3723" s="21"/>
      <c r="T3723" s="19"/>
      <c r="U3723" s="19"/>
      <c r="Y3723" s="22"/>
      <c r="AA3723" s="19"/>
      <c r="AF3723" s="24"/>
      <c r="AK3723" s="21"/>
      <c r="AP3723" s="21"/>
      <c r="AS3723" s="24"/>
      <c r="AT3723" s="24"/>
      <c r="AV3723" s="24"/>
    </row>
    <row r="3724" ht="15.75" customHeight="1">
      <c r="F3724" s="19"/>
      <c r="G3724" s="20"/>
      <c r="M3724" s="21"/>
      <c r="O3724" s="19"/>
      <c r="R3724" s="21"/>
      <c r="T3724" s="19"/>
      <c r="U3724" s="19"/>
      <c r="Y3724" s="22"/>
      <c r="AA3724" s="19"/>
      <c r="AF3724" s="24"/>
      <c r="AK3724" s="21"/>
      <c r="AP3724" s="21"/>
      <c r="AS3724" s="24"/>
      <c r="AT3724" s="24"/>
      <c r="AV3724" s="24"/>
    </row>
    <row r="3725" ht="15.75" customHeight="1">
      <c r="F3725" s="19"/>
      <c r="G3725" s="20"/>
      <c r="M3725" s="21"/>
      <c r="O3725" s="19"/>
      <c r="R3725" s="21"/>
      <c r="T3725" s="19"/>
      <c r="U3725" s="19"/>
      <c r="Y3725" s="22"/>
      <c r="AA3725" s="19"/>
      <c r="AF3725" s="24"/>
      <c r="AK3725" s="21"/>
      <c r="AP3725" s="21"/>
      <c r="AS3725" s="24"/>
      <c r="AT3725" s="24"/>
      <c r="AV3725" s="24"/>
    </row>
    <row r="3726" ht="15.75" customHeight="1">
      <c r="F3726" s="19"/>
      <c r="G3726" s="20"/>
      <c r="M3726" s="21"/>
      <c r="O3726" s="19"/>
      <c r="R3726" s="21"/>
      <c r="T3726" s="19"/>
      <c r="U3726" s="19"/>
      <c r="Y3726" s="22"/>
      <c r="AA3726" s="19"/>
      <c r="AF3726" s="24"/>
      <c r="AK3726" s="21"/>
      <c r="AP3726" s="21"/>
      <c r="AS3726" s="24"/>
      <c r="AT3726" s="24"/>
      <c r="AV3726" s="24"/>
    </row>
    <row r="3727" ht="15.75" customHeight="1">
      <c r="F3727" s="19"/>
      <c r="G3727" s="20"/>
      <c r="M3727" s="21"/>
      <c r="O3727" s="19"/>
      <c r="R3727" s="21"/>
      <c r="T3727" s="19"/>
      <c r="U3727" s="19"/>
      <c r="Y3727" s="22"/>
      <c r="AA3727" s="19"/>
      <c r="AF3727" s="24"/>
      <c r="AK3727" s="21"/>
      <c r="AP3727" s="21"/>
      <c r="AS3727" s="24"/>
      <c r="AT3727" s="24"/>
      <c r="AV3727" s="24"/>
    </row>
    <row r="3728" ht="15.75" customHeight="1">
      <c r="F3728" s="19"/>
      <c r="G3728" s="20"/>
      <c r="M3728" s="21"/>
      <c r="O3728" s="19"/>
      <c r="R3728" s="21"/>
      <c r="T3728" s="19"/>
      <c r="U3728" s="19"/>
      <c r="Y3728" s="22"/>
      <c r="AA3728" s="19"/>
      <c r="AF3728" s="24"/>
      <c r="AK3728" s="21"/>
      <c r="AP3728" s="21"/>
      <c r="AS3728" s="24"/>
      <c r="AT3728" s="24"/>
      <c r="AV3728" s="24"/>
    </row>
    <row r="3729" ht="15.75" customHeight="1">
      <c r="F3729" s="19"/>
      <c r="G3729" s="20"/>
      <c r="M3729" s="21"/>
      <c r="O3729" s="19"/>
      <c r="R3729" s="21"/>
      <c r="T3729" s="19"/>
      <c r="U3729" s="19"/>
      <c r="Y3729" s="22"/>
      <c r="AA3729" s="19"/>
      <c r="AF3729" s="24"/>
      <c r="AK3729" s="21"/>
      <c r="AP3729" s="21"/>
      <c r="AS3729" s="24"/>
      <c r="AT3729" s="24"/>
      <c r="AV3729" s="24"/>
    </row>
    <row r="3730" ht="15.75" customHeight="1">
      <c r="F3730" s="19"/>
      <c r="G3730" s="20"/>
      <c r="M3730" s="21"/>
      <c r="O3730" s="19"/>
      <c r="R3730" s="21"/>
      <c r="T3730" s="19"/>
      <c r="U3730" s="19"/>
      <c r="Y3730" s="22"/>
      <c r="AA3730" s="19"/>
      <c r="AF3730" s="24"/>
      <c r="AK3730" s="21"/>
      <c r="AP3730" s="21"/>
      <c r="AS3730" s="24"/>
      <c r="AT3730" s="24"/>
      <c r="AV3730" s="24"/>
    </row>
    <row r="3731" ht="15.75" customHeight="1">
      <c r="F3731" s="19"/>
      <c r="G3731" s="20"/>
      <c r="M3731" s="21"/>
      <c r="O3731" s="19"/>
      <c r="R3731" s="21"/>
      <c r="T3731" s="19"/>
      <c r="U3731" s="19"/>
      <c r="Y3731" s="22"/>
      <c r="AA3731" s="19"/>
      <c r="AF3731" s="24"/>
      <c r="AK3731" s="21"/>
      <c r="AP3731" s="21"/>
      <c r="AS3731" s="24"/>
      <c r="AT3731" s="24"/>
      <c r="AV3731" s="24"/>
    </row>
    <row r="3732" ht="15.75" customHeight="1">
      <c r="F3732" s="19"/>
      <c r="G3732" s="20"/>
      <c r="M3732" s="21"/>
      <c r="O3732" s="19"/>
      <c r="R3732" s="21"/>
      <c r="T3732" s="19"/>
      <c r="U3732" s="19"/>
      <c r="Y3732" s="22"/>
      <c r="AA3732" s="19"/>
      <c r="AF3732" s="24"/>
      <c r="AK3732" s="21"/>
      <c r="AP3732" s="21"/>
      <c r="AS3732" s="24"/>
      <c r="AT3732" s="24"/>
      <c r="AV3732" s="24"/>
    </row>
    <row r="3733" ht="15.75" customHeight="1">
      <c r="F3733" s="19"/>
      <c r="G3733" s="20"/>
      <c r="M3733" s="21"/>
      <c r="O3733" s="19"/>
      <c r="R3733" s="21"/>
      <c r="T3733" s="19"/>
      <c r="U3733" s="19"/>
      <c r="Y3733" s="22"/>
      <c r="AA3733" s="19"/>
      <c r="AF3733" s="24"/>
      <c r="AK3733" s="21"/>
      <c r="AP3733" s="21"/>
      <c r="AS3733" s="24"/>
      <c r="AT3733" s="24"/>
      <c r="AV3733" s="24"/>
    </row>
    <row r="3734" ht="15.75" customHeight="1">
      <c r="F3734" s="19"/>
      <c r="G3734" s="20"/>
      <c r="M3734" s="21"/>
      <c r="O3734" s="19"/>
      <c r="R3734" s="21"/>
      <c r="T3734" s="19"/>
      <c r="U3734" s="19"/>
      <c r="Y3734" s="22"/>
      <c r="AA3734" s="19"/>
      <c r="AF3734" s="24"/>
      <c r="AK3734" s="21"/>
      <c r="AP3734" s="21"/>
      <c r="AS3734" s="24"/>
      <c r="AT3734" s="24"/>
      <c r="AV3734" s="24"/>
    </row>
    <row r="3735" ht="15.75" customHeight="1">
      <c r="F3735" s="19"/>
      <c r="G3735" s="20"/>
      <c r="M3735" s="21"/>
      <c r="O3735" s="19"/>
      <c r="R3735" s="21"/>
      <c r="T3735" s="19"/>
      <c r="U3735" s="19"/>
      <c r="Y3735" s="22"/>
      <c r="AA3735" s="19"/>
      <c r="AF3735" s="24"/>
      <c r="AK3735" s="21"/>
      <c r="AP3735" s="21"/>
      <c r="AS3735" s="24"/>
      <c r="AT3735" s="24"/>
      <c r="AV3735" s="24"/>
    </row>
    <row r="3736" ht="15.75" customHeight="1">
      <c r="F3736" s="19"/>
      <c r="G3736" s="20"/>
      <c r="M3736" s="21"/>
      <c r="O3736" s="19"/>
      <c r="R3736" s="21"/>
      <c r="T3736" s="19"/>
      <c r="U3736" s="19"/>
      <c r="Y3736" s="22"/>
      <c r="AA3736" s="19"/>
      <c r="AF3736" s="24"/>
      <c r="AK3736" s="21"/>
      <c r="AP3736" s="21"/>
      <c r="AS3736" s="24"/>
      <c r="AT3736" s="24"/>
      <c r="AV3736" s="24"/>
    </row>
    <row r="3737" ht="15.75" customHeight="1">
      <c r="F3737" s="19"/>
      <c r="G3737" s="20"/>
      <c r="M3737" s="21"/>
      <c r="O3737" s="19"/>
      <c r="R3737" s="21"/>
      <c r="T3737" s="19"/>
      <c r="U3737" s="19"/>
      <c r="Y3737" s="22"/>
      <c r="AA3737" s="19"/>
      <c r="AF3737" s="24"/>
      <c r="AK3737" s="21"/>
      <c r="AP3737" s="21"/>
      <c r="AS3737" s="24"/>
      <c r="AT3737" s="24"/>
      <c r="AV3737" s="24"/>
    </row>
    <row r="3738" ht="15.75" customHeight="1">
      <c r="F3738" s="19"/>
      <c r="G3738" s="20"/>
      <c r="M3738" s="21"/>
      <c r="O3738" s="19"/>
      <c r="R3738" s="21"/>
      <c r="T3738" s="19"/>
      <c r="U3738" s="19"/>
      <c r="Y3738" s="22"/>
      <c r="AA3738" s="19"/>
      <c r="AF3738" s="24"/>
      <c r="AK3738" s="21"/>
      <c r="AP3738" s="21"/>
      <c r="AS3738" s="24"/>
      <c r="AT3738" s="24"/>
      <c r="AV3738" s="24"/>
    </row>
    <row r="3739" ht="15.75" customHeight="1">
      <c r="F3739" s="19"/>
      <c r="G3739" s="20"/>
      <c r="M3739" s="21"/>
      <c r="O3739" s="19"/>
      <c r="R3739" s="21"/>
      <c r="T3739" s="19"/>
      <c r="U3739" s="19"/>
      <c r="Y3739" s="22"/>
      <c r="AA3739" s="19"/>
      <c r="AF3739" s="24"/>
      <c r="AK3739" s="21"/>
      <c r="AP3739" s="21"/>
      <c r="AS3739" s="24"/>
      <c r="AT3739" s="24"/>
      <c r="AV3739" s="24"/>
    </row>
    <row r="3740" ht="15.75" customHeight="1">
      <c r="F3740" s="19"/>
      <c r="G3740" s="20"/>
      <c r="M3740" s="21"/>
      <c r="O3740" s="19"/>
      <c r="R3740" s="21"/>
      <c r="T3740" s="19"/>
      <c r="U3740" s="19"/>
      <c r="Y3740" s="22"/>
      <c r="AA3740" s="19"/>
      <c r="AF3740" s="24"/>
      <c r="AK3740" s="21"/>
      <c r="AP3740" s="21"/>
      <c r="AS3740" s="24"/>
      <c r="AT3740" s="24"/>
      <c r="AV3740" s="24"/>
    </row>
    <row r="3741" ht="15.75" customHeight="1">
      <c r="F3741" s="19"/>
      <c r="G3741" s="20"/>
      <c r="M3741" s="21"/>
      <c r="O3741" s="19"/>
      <c r="R3741" s="21"/>
      <c r="T3741" s="19"/>
      <c r="U3741" s="19"/>
      <c r="Y3741" s="22"/>
      <c r="AA3741" s="19"/>
      <c r="AF3741" s="24"/>
      <c r="AK3741" s="21"/>
      <c r="AP3741" s="21"/>
      <c r="AS3741" s="24"/>
      <c r="AT3741" s="24"/>
      <c r="AV3741" s="24"/>
    </row>
    <row r="3742" ht="15.75" customHeight="1">
      <c r="F3742" s="19"/>
      <c r="G3742" s="20"/>
      <c r="M3742" s="21"/>
      <c r="O3742" s="19"/>
      <c r="R3742" s="21"/>
      <c r="T3742" s="19"/>
      <c r="U3742" s="19"/>
      <c r="Y3742" s="22"/>
      <c r="AA3742" s="19"/>
      <c r="AF3742" s="24"/>
      <c r="AK3742" s="21"/>
      <c r="AP3742" s="21"/>
      <c r="AS3742" s="24"/>
      <c r="AT3742" s="24"/>
      <c r="AV3742" s="24"/>
    </row>
    <row r="3743" ht="15.75" customHeight="1">
      <c r="F3743" s="19"/>
      <c r="G3743" s="20"/>
      <c r="M3743" s="21"/>
      <c r="O3743" s="19"/>
      <c r="R3743" s="21"/>
      <c r="T3743" s="19"/>
      <c r="U3743" s="19"/>
      <c r="Y3743" s="22"/>
      <c r="AA3743" s="19"/>
      <c r="AF3743" s="24"/>
      <c r="AK3743" s="21"/>
      <c r="AP3743" s="21"/>
      <c r="AS3743" s="24"/>
      <c r="AT3743" s="24"/>
      <c r="AV3743" s="24"/>
    </row>
    <row r="3744" ht="15.75" customHeight="1">
      <c r="F3744" s="19"/>
      <c r="G3744" s="20"/>
      <c r="M3744" s="21"/>
      <c r="O3744" s="19"/>
      <c r="R3744" s="21"/>
      <c r="T3744" s="19"/>
      <c r="U3744" s="19"/>
      <c r="Y3744" s="22"/>
      <c r="AA3744" s="19"/>
      <c r="AF3744" s="24"/>
      <c r="AK3744" s="21"/>
      <c r="AP3744" s="21"/>
      <c r="AS3744" s="24"/>
      <c r="AT3744" s="24"/>
      <c r="AV3744" s="24"/>
    </row>
    <row r="3745" ht="15.75" customHeight="1">
      <c r="F3745" s="19"/>
      <c r="G3745" s="20"/>
      <c r="M3745" s="21"/>
      <c r="O3745" s="19"/>
      <c r="R3745" s="21"/>
      <c r="T3745" s="19"/>
      <c r="U3745" s="19"/>
      <c r="Y3745" s="22"/>
      <c r="AA3745" s="19"/>
      <c r="AF3745" s="24"/>
      <c r="AK3745" s="21"/>
      <c r="AP3745" s="21"/>
      <c r="AS3745" s="24"/>
      <c r="AT3745" s="24"/>
      <c r="AV3745" s="24"/>
    </row>
    <row r="3746" ht="15.75" customHeight="1">
      <c r="F3746" s="19"/>
      <c r="G3746" s="20"/>
      <c r="M3746" s="21"/>
      <c r="O3746" s="19"/>
      <c r="R3746" s="21"/>
      <c r="T3746" s="19"/>
      <c r="U3746" s="19"/>
      <c r="Y3746" s="22"/>
      <c r="AA3746" s="19"/>
      <c r="AF3746" s="24"/>
      <c r="AK3746" s="21"/>
      <c r="AP3746" s="21"/>
      <c r="AS3746" s="24"/>
      <c r="AT3746" s="24"/>
      <c r="AV3746" s="24"/>
    </row>
    <row r="3747" ht="15.75" customHeight="1">
      <c r="F3747" s="19"/>
      <c r="G3747" s="20"/>
      <c r="M3747" s="21"/>
      <c r="O3747" s="19"/>
      <c r="R3747" s="21"/>
      <c r="T3747" s="19"/>
      <c r="U3747" s="19"/>
      <c r="Y3747" s="22"/>
      <c r="AA3747" s="19"/>
      <c r="AF3747" s="24"/>
      <c r="AK3747" s="21"/>
      <c r="AP3747" s="21"/>
      <c r="AS3747" s="24"/>
      <c r="AT3747" s="24"/>
      <c r="AV3747" s="24"/>
    </row>
    <row r="3748" ht="15.75" customHeight="1">
      <c r="F3748" s="19"/>
      <c r="G3748" s="20"/>
      <c r="M3748" s="21"/>
      <c r="O3748" s="19"/>
      <c r="R3748" s="21"/>
      <c r="T3748" s="19"/>
      <c r="U3748" s="19"/>
      <c r="Y3748" s="22"/>
      <c r="AA3748" s="19"/>
      <c r="AF3748" s="24"/>
      <c r="AK3748" s="21"/>
      <c r="AP3748" s="21"/>
      <c r="AS3748" s="24"/>
      <c r="AT3748" s="24"/>
      <c r="AV3748" s="24"/>
    </row>
    <row r="3749" ht="15.75" customHeight="1">
      <c r="F3749" s="19"/>
      <c r="G3749" s="20"/>
      <c r="M3749" s="21"/>
      <c r="O3749" s="19"/>
      <c r="R3749" s="21"/>
      <c r="T3749" s="19"/>
      <c r="U3749" s="19"/>
      <c r="Y3749" s="22"/>
      <c r="AA3749" s="19"/>
      <c r="AF3749" s="24"/>
      <c r="AK3749" s="21"/>
      <c r="AP3749" s="21"/>
      <c r="AS3749" s="24"/>
      <c r="AT3749" s="24"/>
      <c r="AV3749" s="24"/>
    </row>
    <row r="3750" ht="15.75" customHeight="1">
      <c r="F3750" s="19"/>
      <c r="G3750" s="20"/>
      <c r="M3750" s="21"/>
      <c r="O3750" s="19"/>
      <c r="R3750" s="21"/>
      <c r="T3750" s="19"/>
      <c r="U3750" s="19"/>
      <c r="Y3750" s="22"/>
      <c r="AA3750" s="19"/>
      <c r="AF3750" s="24"/>
      <c r="AK3750" s="21"/>
      <c r="AP3750" s="21"/>
      <c r="AS3750" s="24"/>
      <c r="AT3750" s="24"/>
      <c r="AV3750" s="24"/>
    </row>
    <row r="3751" ht="15.75" customHeight="1">
      <c r="F3751" s="19"/>
      <c r="G3751" s="20"/>
      <c r="M3751" s="21"/>
      <c r="O3751" s="19"/>
      <c r="R3751" s="21"/>
      <c r="T3751" s="19"/>
      <c r="U3751" s="19"/>
      <c r="Y3751" s="22"/>
      <c r="AA3751" s="19"/>
      <c r="AF3751" s="24"/>
      <c r="AK3751" s="21"/>
      <c r="AP3751" s="21"/>
      <c r="AS3751" s="24"/>
      <c r="AT3751" s="24"/>
      <c r="AV3751" s="24"/>
    </row>
    <row r="3752" ht="15.75" customHeight="1">
      <c r="F3752" s="19"/>
      <c r="G3752" s="20"/>
      <c r="M3752" s="21"/>
      <c r="O3752" s="19"/>
      <c r="R3752" s="21"/>
      <c r="T3752" s="19"/>
      <c r="U3752" s="19"/>
      <c r="Y3752" s="22"/>
      <c r="AA3752" s="19"/>
      <c r="AF3752" s="24"/>
      <c r="AK3752" s="21"/>
      <c r="AP3752" s="21"/>
      <c r="AS3752" s="24"/>
      <c r="AT3752" s="24"/>
      <c r="AV3752" s="24"/>
    </row>
    <row r="3753" ht="15.75" customHeight="1">
      <c r="F3753" s="19"/>
      <c r="G3753" s="20"/>
      <c r="M3753" s="21"/>
      <c r="O3753" s="19"/>
      <c r="R3753" s="21"/>
      <c r="T3753" s="19"/>
      <c r="U3753" s="19"/>
      <c r="Y3753" s="22"/>
      <c r="AA3753" s="19"/>
      <c r="AF3753" s="24"/>
      <c r="AK3753" s="21"/>
      <c r="AP3753" s="21"/>
      <c r="AS3753" s="24"/>
      <c r="AT3753" s="24"/>
      <c r="AV3753" s="24"/>
    </row>
    <row r="3754" ht="15.75" customHeight="1">
      <c r="F3754" s="19"/>
      <c r="G3754" s="20"/>
      <c r="M3754" s="21"/>
      <c r="O3754" s="19"/>
      <c r="R3754" s="21"/>
      <c r="T3754" s="19"/>
      <c r="U3754" s="19"/>
      <c r="Y3754" s="22"/>
      <c r="AA3754" s="19"/>
      <c r="AF3754" s="24"/>
      <c r="AK3754" s="21"/>
      <c r="AP3754" s="21"/>
      <c r="AS3754" s="24"/>
      <c r="AT3754" s="24"/>
      <c r="AV3754" s="24"/>
    </row>
    <row r="3755" ht="15.75" customHeight="1">
      <c r="F3755" s="19"/>
      <c r="G3755" s="20"/>
      <c r="M3755" s="21"/>
      <c r="O3755" s="19"/>
      <c r="R3755" s="21"/>
      <c r="T3755" s="19"/>
      <c r="U3755" s="19"/>
      <c r="Y3755" s="22"/>
      <c r="AA3755" s="19"/>
      <c r="AF3755" s="24"/>
      <c r="AK3755" s="21"/>
      <c r="AP3755" s="21"/>
      <c r="AS3755" s="24"/>
      <c r="AT3755" s="24"/>
      <c r="AV3755" s="24"/>
    </row>
    <row r="3756" ht="15.75" customHeight="1">
      <c r="F3756" s="19"/>
      <c r="G3756" s="20"/>
      <c r="M3756" s="21"/>
      <c r="O3756" s="19"/>
      <c r="R3756" s="21"/>
      <c r="T3756" s="19"/>
      <c r="U3756" s="19"/>
      <c r="Y3756" s="22"/>
      <c r="AA3756" s="19"/>
      <c r="AF3756" s="24"/>
      <c r="AK3756" s="21"/>
      <c r="AP3756" s="21"/>
      <c r="AS3756" s="24"/>
      <c r="AT3756" s="24"/>
      <c r="AV3756" s="24"/>
    </row>
    <row r="3757" ht="15.75" customHeight="1">
      <c r="F3757" s="19"/>
      <c r="G3757" s="20"/>
      <c r="M3757" s="21"/>
      <c r="O3757" s="19"/>
      <c r="R3757" s="21"/>
      <c r="T3757" s="19"/>
      <c r="U3757" s="19"/>
      <c r="Y3757" s="22"/>
      <c r="AA3757" s="19"/>
      <c r="AF3757" s="24"/>
      <c r="AK3757" s="21"/>
      <c r="AP3757" s="21"/>
      <c r="AS3757" s="24"/>
      <c r="AT3757" s="24"/>
      <c r="AV3757" s="24"/>
    </row>
    <row r="3758" ht="15.75" customHeight="1">
      <c r="F3758" s="19"/>
      <c r="G3758" s="20"/>
      <c r="M3758" s="21"/>
      <c r="O3758" s="19"/>
      <c r="R3758" s="21"/>
      <c r="T3758" s="19"/>
      <c r="U3758" s="19"/>
      <c r="Y3758" s="22"/>
      <c r="AA3758" s="19"/>
      <c r="AF3758" s="24"/>
      <c r="AK3758" s="21"/>
      <c r="AP3758" s="21"/>
      <c r="AS3758" s="24"/>
      <c r="AT3758" s="24"/>
      <c r="AV3758" s="24"/>
    </row>
    <row r="3759" ht="15.75" customHeight="1">
      <c r="F3759" s="19"/>
      <c r="G3759" s="20"/>
      <c r="M3759" s="21"/>
      <c r="O3759" s="19"/>
      <c r="R3759" s="21"/>
      <c r="T3759" s="19"/>
      <c r="U3759" s="19"/>
      <c r="Y3759" s="22"/>
      <c r="AA3759" s="19"/>
      <c r="AF3759" s="24"/>
      <c r="AK3759" s="21"/>
      <c r="AP3759" s="21"/>
      <c r="AS3759" s="24"/>
      <c r="AT3759" s="24"/>
      <c r="AV3759" s="24"/>
    </row>
    <row r="3760" ht="15.75" customHeight="1">
      <c r="F3760" s="19"/>
      <c r="G3760" s="20"/>
      <c r="M3760" s="21"/>
      <c r="O3760" s="19"/>
      <c r="R3760" s="21"/>
      <c r="T3760" s="19"/>
      <c r="U3760" s="19"/>
      <c r="Y3760" s="22"/>
      <c r="AA3760" s="19"/>
      <c r="AF3760" s="24"/>
      <c r="AK3760" s="21"/>
      <c r="AP3760" s="21"/>
      <c r="AS3760" s="24"/>
      <c r="AT3760" s="24"/>
      <c r="AV3760" s="24"/>
    </row>
    <row r="3761" ht="15.75" customHeight="1">
      <c r="F3761" s="19"/>
      <c r="G3761" s="20"/>
      <c r="M3761" s="21"/>
      <c r="O3761" s="19"/>
      <c r="R3761" s="21"/>
      <c r="T3761" s="19"/>
      <c r="U3761" s="19"/>
      <c r="Y3761" s="22"/>
      <c r="AA3761" s="19"/>
      <c r="AF3761" s="24"/>
      <c r="AK3761" s="21"/>
      <c r="AP3761" s="21"/>
      <c r="AS3761" s="24"/>
      <c r="AT3761" s="24"/>
      <c r="AV3761" s="24"/>
    </row>
    <row r="3762" ht="15.75" customHeight="1">
      <c r="F3762" s="19"/>
      <c r="G3762" s="20"/>
      <c r="M3762" s="21"/>
      <c r="O3762" s="19"/>
      <c r="R3762" s="21"/>
      <c r="T3762" s="19"/>
      <c r="U3762" s="19"/>
      <c r="Y3762" s="22"/>
      <c r="AA3762" s="19"/>
      <c r="AF3762" s="24"/>
      <c r="AK3762" s="21"/>
      <c r="AP3762" s="21"/>
      <c r="AS3762" s="24"/>
      <c r="AT3762" s="24"/>
      <c r="AV3762" s="24"/>
    </row>
    <row r="3763" ht="15.75" customHeight="1">
      <c r="F3763" s="19"/>
      <c r="G3763" s="20"/>
      <c r="M3763" s="21"/>
      <c r="O3763" s="19"/>
      <c r="R3763" s="21"/>
      <c r="T3763" s="19"/>
      <c r="U3763" s="19"/>
      <c r="Y3763" s="22"/>
      <c r="AA3763" s="19"/>
      <c r="AF3763" s="24"/>
      <c r="AK3763" s="21"/>
      <c r="AP3763" s="21"/>
      <c r="AS3763" s="24"/>
      <c r="AT3763" s="24"/>
      <c r="AV3763" s="24"/>
    </row>
    <row r="3764" ht="15.75" customHeight="1">
      <c r="F3764" s="19"/>
      <c r="G3764" s="20"/>
      <c r="M3764" s="21"/>
      <c r="O3764" s="19"/>
      <c r="R3764" s="21"/>
      <c r="T3764" s="19"/>
      <c r="U3764" s="19"/>
      <c r="Y3764" s="22"/>
      <c r="AA3764" s="19"/>
      <c r="AF3764" s="24"/>
      <c r="AK3764" s="21"/>
      <c r="AP3764" s="21"/>
      <c r="AS3764" s="24"/>
      <c r="AT3764" s="24"/>
      <c r="AV3764" s="24"/>
    </row>
    <row r="3765" ht="15.75" customHeight="1">
      <c r="F3765" s="19"/>
      <c r="G3765" s="20"/>
      <c r="M3765" s="21"/>
      <c r="O3765" s="19"/>
      <c r="R3765" s="21"/>
      <c r="T3765" s="19"/>
      <c r="U3765" s="19"/>
      <c r="Y3765" s="22"/>
      <c r="AA3765" s="19"/>
      <c r="AF3765" s="24"/>
      <c r="AK3765" s="21"/>
      <c r="AP3765" s="21"/>
      <c r="AS3765" s="24"/>
      <c r="AT3765" s="24"/>
      <c r="AV3765" s="24"/>
    </row>
    <row r="3766" ht="15.75" customHeight="1">
      <c r="F3766" s="19"/>
      <c r="G3766" s="20"/>
      <c r="M3766" s="21"/>
      <c r="O3766" s="19"/>
      <c r="R3766" s="21"/>
      <c r="T3766" s="19"/>
      <c r="U3766" s="19"/>
      <c r="Y3766" s="22"/>
      <c r="AA3766" s="19"/>
      <c r="AF3766" s="24"/>
      <c r="AK3766" s="21"/>
      <c r="AP3766" s="21"/>
      <c r="AS3766" s="24"/>
      <c r="AT3766" s="24"/>
      <c r="AV3766" s="24"/>
    </row>
    <row r="3767" ht="15.75" customHeight="1">
      <c r="F3767" s="19"/>
      <c r="G3767" s="20"/>
      <c r="M3767" s="21"/>
      <c r="O3767" s="19"/>
      <c r="R3767" s="21"/>
      <c r="T3767" s="19"/>
      <c r="U3767" s="19"/>
      <c r="Y3767" s="22"/>
      <c r="AA3767" s="19"/>
      <c r="AF3767" s="24"/>
      <c r="AK3767" s="21"/>
      <c r="AP3767" s="21"/>
      <c r="AS3767" s="24"/>
      <c r="AT3767" s="24"/>
      <c r="AV3767" s="24"/>
    </row>
    <row r="3768" ht="15.75" customHeight="1">
      <c r="F3768" s="19"/>
      <c r="G3768" s="20"/>
      <c r="M3768" s="21"/>
      <c r="O3768" s="19"/>
      <c r="R3768" s="21"/>
      <c r="T3768" s="19"/>
      <c r="U3768" s="19"/>
      <c r="Y3768" s="22"/>
      <c r="AA3768" s="19"/>
      <c r="AF3768" s="24"/>
      <c r="AK3768" s="21"/>
      <c r="AP3768" s="21"/>
      <c r="AS3768" s="24"/>
      <c r="AT3768" s="24"/>
      <c r="AV3768" s="24"/>
    </row>
    <row r="3769" ht="15.75" customHeight="1">
      <c r="F3769" s="19"/>
      <c r="G3769" s="20"/>
      <c r="M3769" s="21"/>
      <c r="O3769" s="19"/>
      <c r="R3769" s="21"/>
      <c r="T3769" s="19"/>
      <c r="U3769" s="19"/>
      <c r="Y3769" s="22"/>
      <c r="AA3769" s="19"/>
      <c r="AF3769" s="24"/>
      <c r="AK3769" s="21"/>
      <c r="AP3769" s="21"/>
      <c r="AS3769" s="24"/>
      <c r="AT3769" s="24"/>
      <c r="AV3769" s="24"/>
    </row>
    <row r="3770" ht="15.75" customHeight="1">
      <c r="F3770" s="19"/>
      <c r="G3770" s="20"/>
      <c r="M3770" s="21"/>
      <c r="O3770" s="19"/>
      <c r="R3770" s="21"/>
      <c r="T3770" s="19"/>
      <c r="U3770" s="19"/>
      <c r="Y3770" s="22"/>
      <c r="AA3770" s="19"/>
      <c r="AF3770" s="24"/>
      <c r="AK3770" s="21"/>
      <c r="AP3770" s="21"/>
      <c r="AS3770" s="24"/>
      <c r="AT3770" s="24"/>
      <c r="AV3770" s="24"/>
    </row>
    <row r="3771" ht="15.75" customHeight="1">
      <c r="F3771" s="19"/>
      <c r="G3771" s="20"/>
      <c r="M3771" s="21"/>
      <c r="O3771" s="19"/>
      <c r="R3771" s="21"/>
      <c r="T3771" s="19"/>
      <c r="U3771" s="19"/>
      <c r="Y3771" s="22"/>
      <c r="AA3771" s="19"/>
      <c r="AF3771" s="24"/>
      <c r="AK3771" s="21"/>
      <c r="AP3771" s="21"/>
      <c r="AS3771" s="24"/>
      <c r="AT3771" s="24"/>
      <c r="AV3771" s="24"/>
    </row>
    <row r="3772" ht="15.75" customHeight="1">
      <c r="F3772" s="19"/>
      <c r="G3772" s="20"/>
      <c r="M3772" s="21"/>
      <c r="O3772" s="19"/>
      <c r="R3772" s="21"/>
      <c r="T3772" s="19"/>
      <c r="U3772" s="19"/>
      <c r="Y3772" s="22"/>
      <c r="AA3772" s="19"/>
      <c r="AF3772" s="24"/>
      <c r="AK3772" s="21"/>
      <c r="AP3772" s="21"/>
      <c r="AS3772" s="24"/>
      <c r="AT3772" s="24"/>
      <c r="AV3772" s="24"/>
    </row>
    <row r="3773" ht="15.75" customHeight="1">
      <c r="F3773" s="19"/>
      <c r="G3773" s="20"/>
      <c r="M3773" s="21"/>
      <c r="O3773" s="19"/>
      <c r="R3773" s="21"/>
      <c r="T3773" s="19"/>
      <c r="U3773" s="19"/>
      <c r="Y3773" s="22"/>
      <c r="AA3773" s="19"/>
      <c r="AF3773" s="24"/>
      <c r="AK3773" s="21"/>
      <c r="AP3773" s="21"/>
      <c r="AS3773" s="24"/>
      <c r="AT3773" s="24"/>
      <c r="AV3773" s="24"/>
    </row>
    <row r="3774" ht="15.75" customHeight="1">
      <c r="F3774" s="19"/>
      <c r="G3774" s="20"/>
      <c r="M3774" s="21"/>
      <c r="O3774" s="19"/>
      <c r="R3774" s="21"/>
      <c r="T3774" s="19"/>
      <c r="U3774" s="19"/>
      <c r="Y3774" s="22"/>
      <c r="AA3774" s="19"/>
      <c r="AF3774" s="24"/>
      <c r="AK3774" s="21"/>
      <c r="AP3774" s="21"/>
      <c r="AS3774" s="24"/>
      <c r="AT3774" s="24"/>
      <c r="AV3774" s="24"/>
    </row>
    <row r="3775" ht="15.75" customHeight="1">
      <c r="F3775" s="19"/>
      <c r="G3775" s="20"/>
      <c r="M3775" s="21"/>
      <c r="O3775" s="19"/>
      <c r="R3775" s="21"/>
      <c r="T3775" s="19"/>
      <c r="U3775" s="19"/>
      <c r="Y3775" s="22"/>
      <c r="AA3775" s="19"/>
      <c r="AF3775" s="24"/>
      <c r="AK3775" s="21"/>
      <c r="AP3775" s="21"/>
      <c r="AS3775" s="24"/>
      <c r="AT3775" s="24"/>
      <c r="AV3775" s="24"/>
    </row>
    <row r="3776" ht="15.75" customHeight="1">
      <c r="F3776" s="19"/>
      <c r="G3776" s="20"/>
      <c r="M3776" s="21"/>
      <c r="O3776" s="19"/>
      <c r="R3776" s="21"/>
      <c r="T3776" s="19"/>
      <c r="U3776" s="19"/>
      <c r="Y3776" s="22"/>
      <c r="AA3776" s="19"/>
      <c r="AF3776" s="24"/>
      <c r="AK3776" s="21"/>
      <c r="AP3776" s="21"/>
      <c r="AS3776" s="24"/>
      <c r="AT3776" s="24"/>
      <c r="AV3776" s="24"/>
    </row>
    <row r="3777" ht="15.75" customHeight="1">
      <c r="F3777" s="19"/>
      <c r="G3777" s="20"/>
      <c r="M3777" s="21"/>
      <c r="O3777" s="19"/>
      <c r="R3777" s="21"/>
      <c r="T3777" s="19"/>
      <c r="U3777" s="19"/>
      <c r="Y3777" s="22"/>
      <c r="AA3777" s="19"/>
      <c r="AF3777" s="24"/>
      <c r="AK3777" s="21"/>
      <c r="AP3777" s="21"/>
      <c r="AS3777" s="24"/>
      <c r="AT3777" s="24"/>
      <c r="AV3777" s="24"/>
    </row>
    <row r="3778" ht="15.75" customHeight="1">
      <c r="F3778" s="19"/>
      <c r="G3778" s="20"/>
      <c r="M3778" s="21"/>
      <c r="O3778" s="19"/>
      <c r="R3778" s="21"/>
      <c r="T3778" s="19"/>
      <c r="U3778" s="19"/>
      <c r="Y3778" s="22"/>
      <c r="AA3778" s="19"/>
      <c r="AF3778" s="24"/>
      <c r="AK3778" s="21"/>
      <c r="AP3778" s="21"/>
      <c r="AS3778" s="24"/>
      <c r="AT3778" s="24"/>
      <c r="AV3778" s="24"/>
    </row>
    <row r="3779" ht="15.75" customHeight="1">
      <c r="F3779" s="19"/>
      <c r="G3779" s="20"/>
      <c r="M3779" s="21"/>
      <c r="O3779" s="19"/>
      <c r="R3779" s="21"/>
      <c r="T3779" s="19"/>
      <c r="U3779" s="19"/>
      <c r="Y3779" s="22"/>
      <c r="AA3779" s="19"/>
      <c r="AF3779" s="24"/>
      <c r="AK3779" s="21"/>
      <c r="AP3779" s="21"/>
      <c r="AS3779" s="24"/>
      <c r="AT3779" s="24"/>
      <c r="AV3779" s="24"/>
    </row>
    <row r="3780" ht="15.75" customHeight="1">
      <c r="F3780" s="19"/>
      <c r="G3780" s="20"/>
      <c r="M3780" s="21"/>
      <c r="O3780" s="19"/>
      <c r="R3780" s="21"/>
      <c r="T3780" s="19"/>
      <c r="U3780" s="19"/>
      <c r="Y3780" s="22"/>
      <c r="AA3780" s="19"/>
      <c r="AF3780" s="24"/>
      <c r="AK3780" s="21"/>
      <c r="AP3780" s="21"/>
      <c r="AS3780" s="24"/>
      <c r="AT3780" s="24"/>
      <c r="AV3780" s="24"/>
    </row>
    <row r="3781" ht="15.75" customHeight="1">
      <c r="F3781" s="19"/>
      <c r="G3781" s="20"/>
      <c r="M3781" s="21"/>
      <c r="O3781" s="19"/>
      <c r="R3781" s="21"/>
      <c r="T3781" s="19"/>
      <c r="U3781" s="19"/>
      <c r="Y3781" s="22"/>
      <c r="AA3781" s="19"/>
      <c r="AF3781" s="24"/>
      <c r="AK3781" s="21"/>
      <c r="AP3781" s="21"/>
      <c r="AS3781" s="24"/>
      <c r="AT3781" s="24"/>
      <c r="AV3781" s="24"/>
    </row>
    <row r="3782" ht="15.75" customHeight="1">
      <c r="F3782" s="19"/>
      <c r="G3782" s="20"/>
      <c r="M3782" s="21"/>
      <c r="O3782" s="19"/>
      <c r="R3782" s="21"/>
      <c r="T3782" s="19"/>
      <c r="U3782" s="19"/>
      <c r="Y3782" s="22"/>
      <c r="AA3782" s="19"/>
      <c r="AF3782" s="24"/>
      <c r="AK3782" s="21"/>
      <c r="AP3782" s="21"/>
      <c r="AS3782" s="24"/>
      <c r="AT3782" s="24"/>
      <c r="AV3782" s="24"/>
    </row>
    <row r="3783" ht="15.75" customHeight="1">
      <c r="F3783" s="19"/>
      <c r="G3783" s="20"/>
      <c r="M3783" s="21"/>
      <c r="O3783" s="19"/>
      <c r="R3783" s="21"/>
      <c r="T3783" s="19"/>
      <c r="U3783" s="19"/>
      <c r="Y3783" s="22"/>
      <c r="AA3783" s="19"/>
      <c r="AF3783" s="24"/>
      <c r="AK3783" s="21"/>
      <c r="AP3783" s="21"/>
      <c r="AS3783" s="24"/>
      <c r="AT3783" s="24"/>
      <c r="AV3783" s="24"/>
    </row>
    <row r="3784" ht="15.75" customHeight="1">
      <c r="F3784" s="19"/>
      <c r="G3784" s="20"/>
      <c r="M3784" s="21"/>
      <c r="O3784" s="19"/>
      <c r="R3784" s="21"/>
      <c r="T3784" s="19"/>
      <c r="U3784" s="19"/>
      <c r="Y3784" s="22"/>
      <c r="AA3784" s="19"/>
      <c r="AF3784" s="24"/>
      <c r="AK3784" s="21"/>
      <c r="AP3784" s="21"/>
      <c r="AS3784" s="24"/>
      <c r="AT3784" s="24"/>
      <c r="AV3784" s="24"/>
    </row>
    <row r="3785" ht="15.75" customHeight="1">
      <c r="F3785" s="19"/>
      <c r="G3785" s="20"/>
      <c r="M3785" s="21"/>
      <c r="O3785" s="19"/>
      <c r="R3785" s="21"/>
      <c r="T3785" s="19"/>
      <c r="U3785" s="19"/>
      <c r="Y3785" s="22"/>
      <c r="AA3785" s="19"/>
      <c r="AF3785" s="24"/>
      <c r="AK3785" s="21"/>
      <c r="AP3785" s="21"/>
      <c r="AS3785" s="24"/>
      <c r="AT3785" s="24"/>
      <c r="AV3785" s="24"/>
    </row>
    <row r="3786" ht="15.75" customHeight="1">
      <c r="F3786" s="19"/>
      <c r="G3786" s="20"/>
      <c r="M3786" s="21"/>
      <c r="O3786" s="19"/>
      <c r="R3786" s="21"/>
      <c r="T3786" s="19"/>
      <c r="U3786" s="19"/>
      <c r="Y3786" s="22"/>
      <c r="AA3786" s="19"/>
      <c r="AF3786" s="24"/>
      <c r="AK3786" s="21"/>
      <c r="AP3786" s="21"/>
      <c r="AS3786" s="24"/>
      <c r="AT3786" s="24"/>
      <c r="AV3786" s="24"/>
    </row>
    <row r="3787" ht="15.75" customHeight="1">
      <c r="F3787" s="19"/>
      <c r="G3787" s="20"/>
      <c r="M3787" s="21"/>
      <c r="O3787" s="19"/>
      <c r="R3787" s="21"/>
      <c r="T3787" s="19"/>
      <c r="U3787" s="19"/>
      <c r="Y3787" s="22"/>
      <c r="AA3787" s="19"/>
      <c r="AF3787" s="24"/>
      <c r="AK3787" s="21"/>
      <c r="AP3787" s="21"/>
      <c r="AS3787" s="24"/>
      <c r="AT3787" s="24"/>
      <c r="AV3787" s="24"/>
    </row>
    <row r="3788" ht="15.75" customHeight="1">
      <c r="F3788" s="19"/>
      <c r="G3788" s="20"/>
      <c r="M3788" s="21"/>
      <c r="O3788" s="19"/>
      <c r="R3788" s="21"/>
      <c r="T3788" s="19"/>
      <c r="U3788" s="19"/>
      <c r="Y3788" s="22"/>
      <c r="AA3788" s="19"/>
      <c r="AF3788" s="24"/>
      <c r="AK3788" s="21"/>
      <c r="AP3788" s="21"/>
      <c r="AS3788" s="24"/>
      <c r="AT3788" s="24"/>
      <c r="AV3788" s="24"/>
    </row>
    <row r="3789" ht="15.75" customHeight="1">
      <c r="F3789" s="19"/>
      <c r="G3789" s="20"/>
      <c r="M3789" s="21"/>
      <c r="O3789" s="19"/>
      <c r="R3789" s="21"/>
      <c r="T3789" s="19"/>
      <c r="U3789" s="19"/>
      <c r="Y3789" s="22"/>
      <c r="AA3789" s="19"/>
      <c r="AF3789" s="24"/>
      <c r="AK3789" s="21"/>
      <c r="AP3789" s="21"/>
      <c r="AS3789" s="24"/>
      <c r="AT3789" s="24"/>
      <c r="AV3789" s="24"/>
    </row>
    <row r="3790" ht="15.75" customHeight="1">
      <c r="F3790" s="19"/>
      <c r="G3790" s="20"/>
      <c r="M3790" s="21"/>
      <c r="O3790" s="19"/>
      <c r="R3790" s="21"/>
      <c r="T3790" s="19"/>
      <c r="U3790" s="19"/>
      <c r="Y3790" s="22"/>
      <c r="AA3790" s="19"/>
      <c r="AF3790" s="24"/>
      <c r="AK3790" s="21"/>
      <c r="AP3790" s="21"/>
      <c r="AS3790" s="24"/>
      <c r="AT3790" s="24"/>
      <c r="AV3790" s="24"/>
    </row>
    <row r="3791" ht="15.75" customHeight="1">
      <c r="F3791" s="19"/>
      <c r="G3791" s="20"/>
      <c r="M3791" s="21"/>
      <c r="O3791" s="19"/>
      <c r="R3791" s="21"/>
      <c r="T3791" s="19"/>
      <c r="U3791" s="19"/>
      <c r="Y3791" s="22"/>
      <c r="AA3791" s="19"/>
      <c r="AF3791" s="24"/>
      <c r="AK3791" s="21"/>
      <c r="AP3791" s="21"/>
      <c r="AS3791" s="24"/>
      <c r="AT3791" s="24"/>
      <c r="AV3791" s="24"/>
    </row>
    <row r="3792" ht="15.75" customHeight="1">
      <c r="F3792" s="19"/>
      <c r="G3792" s="20"/>
      <c r="M3792" s="21"/>
      <c r="O3792" s="19"/>
      <c r="R3792" s="21"/>
      <c r="T3792" s="19"/>
      <c r="U3792" s="19"/>
      <c r="Y3792" s="22"/>
      <c r="AA3792" s="19"/>
      <c r="AF3792" s="24"/>
      <c r="AK3792" s="21"/>
      <c r="AP3792" s="21"/>
      <c r="AS3792" s="24"/>
      <c r="AT3792" s="24"/>
      <c r="AV3792" s="24"/>
    </row>
    <row r="3793" ht="15.75" customHeight="1">
      <c r="F3793" s="19"/>
      <c r="G3793" s="20"/>
      <c r="M3793" s="21"/>
      <c r="O3793" s="19"/>
      <c r="R3793" s="21"/>
      <c r="T3793" s="19"/>
      <c r="U3793" s="19"/>
      <c r="Y3793" s="22"/>
      <c r="AA3793" s="19"/>
      <c r="AF3793" s="24"/>
      <c r="AK3793" s="21"/>
      <c r="AP3793" s="21"/>
      <c r="AS3793" s="24"/>
      <c r="AT3793" s="24"/>
      <c r="AV3793" s="24"/>
    </row>
    <row r="3794" ht="15.75" customHeight="1">
      <c r="F3794" s="19"/>
      <c r="G3794" s="20"/>
      <c r="M3794" s="21"/>
      <c r="O3794" s="19"/>
      <c r="R3794" s="21"/>
      <c r="T3794" s="19"/>
      <c r="U3794" s="19"/>
      <c r="Y3794" s="22"/>
      <c r="AA3794" s="19"/>
      <c r="AF3794" s="24"/>
      <c r="AK3794" s="21"/>
      <c r="AP3794" s="21"/>
      <c r="AS3794" s="24"/>
      <c r="AT3794" s="24"/>
      <c r="AV3794" s="24"/>
    </row>
    <row r="3795" ht="15.75" customHeight="1">
      <c r="F3795" s="19"/>
      <c r="G3795" s="20"/>
      <c r="M3795" s="21"/>
      <c r="O3795" s="19"/>
      <c r="R3795" s="21"/>
      <c r="T3795" s="19"/>
      <c r="U3795" s="19"/>
      <c r="Y3795" s="22"/>
      <c r="AA3795" s="19"/>
      <c r="AF3795" s="24"/>
      <c r="AK3795" s="21"/>
      <c r="AP3795" s="21"/>
      <c r="AS3795" s="24"/>
      <c r="AT3795" s="24"/>
      <c r="AV3795" s="24"/>
    </row>
    <row r="3796" ht="15.75" customHeight="1">
      <c r="F3796" s="19"/>
      <c r="G3796" s="20"/>
      <c r="M3796" s="21"/>
      <c r="O3796" s="19"/>
      <c r="R3796" s="21"/>
      <c r="T3796" s="19"/>
      <c r="U3796" s="19"/>
      <c r="Y3796" s="22"/>
      <c r="AA3796" s="19"/>
      <c r="AF3796" s="24"/>
      <c r="AK3796" s="21"/>
      <c r="AP3796" s="21"/>
      <c r="AS3796" s="24"/>
      <c r="AT3796" s="24"/>
      <c r="AV3796" s="24"/>
    </row>
    <row r="3797" ht="15.75" customHeight="1">
      <c r="F3797" s="19"/>
      <c r="G3797" s="20"/>
      <c r="M3797" s="21"/>
      <c r="O3797" s="19"/>
      <c r="R3797" s="21"/>
      <c r="T3797" s="19"/>
      <c r="U3797" s="19"/>
      <c r="Y3797" s="22"/>
      <c r="AA3797" s="19"/>
      <c r="AF3797" s="24"/>
      <c r="AK3797" s="21"/>
      <c r="AP3797" s="21"/>
      <c r="AS3797" s="24"/>
      <c r="AT3797" s="24"/>
      <c r="AV3797" s="24"/>
    </row>
    <row r="3798" ht="15.75" customHeight="1">
      <c r="F3798" s="19"/>
      <c r="G3798" s="20"/>
      <c r="M3798" s="21"/>
      <c r="O3798" s="19"/>
      <c r="R3798" s="21"/>
      <c r="T3798" s="19"/>
      <c r="U3798" s="19"/>
      <c r="Y3798" s="22"/>
      <c r="AA3798" s="19"/>
      <c r="AF3798" s="24"/>
      <c r="AK3798" s="21"/>
      <c r="AP3798" s="21"/>
      <c r="AS3798" s="24"/>
      <c r="AT3798" s="24"/>
      <c r="AV3798" s="24"/>
    </row>
    <row r="3799" ht="15.75" customHeight="1">
      <c r="F3799" s="19"/>
      <c r="G3799" s="20"/>
      <c r="M3799" s="21"/>
      <c r="O3799" s="19"/>
      <c r="R3799" s="21"/>
      <c r="T3799" s="19"/>
      <c r="U3799" s="19"/>
      <c r="Y3799" s="22"/>
      <c r="AA3799" s="19"/>
      <c r="AF3799" s="24"/>
      <c r="AK3799" s="21"/>
      <c r="AP3799" s="21"/>
      <c r="AS3799" s="24"/>
      <c r="AT3799" s="24"/>
      <c r="AV3799" s="24"/>
    </row>
    <row r="3800" ht="15.75" customHeight="1">
      <c r="F3800" s="19"/>
      <c r="G3800" s="20"/>
      <c r="M3800" s="21"/>
      <c r="O3800" s="19"/>
      <c r="R3800" s="21"/>
      <c r="T3800" s="19"/>
      <c r="U3800" s="19"/>
      <c r="Y3800" s="22"/>
      <c r="AA3800" s="19"/>
      <c r="AF3800" s="24"/>
      <c r="AK3800" s="21"/>
      <c r="AP3800" s="21"/>
      <c r="AS3800" s="24"/>
      <c r="AT3800" s="24"/>
      <c r="AV3800" s="24"/>
    </row>
    <row r="3801" ht="15.75" customHeight="1">
      <c r="F3801" s="19"/>
      <c r="G3801" s="20"/>
      <c r="M3801" s="21"/>
      <c r="O3801" s="19"/>
      <c r="R3801" s="21"/>
      <c r="T3801" s="19"/>
      <c r="U3801" s="19"/>
      <c r="Y3801" s="22"/>
      <c r="AA3801" s="19"/>
      <c r="AF3801" s="24"/>
      <c r="AK3801" s="21"/>
      <c r="AP3801" s="21"/>
      <c r="AS3801" s="24"/>
      <c r="AT3801" s="24"/>
      <c r="AV3801" s="24"/>
    </row>
    <row r="3802" ht="15.75" customHeight="1">
      <c r="F3802" s="19"/>
      <c r="G3802" s="20"/>
      <c r="M3802" s="21"/>
      <c r="O3802" s="19"/>
      <c r="R3802" s="21"/>
      <c r="T3802" s="19"/>
      <c r="U3802" s="19"/>
      <c r="Y3802" s="22"/>
      <c r="AA3802" s="19"/>
      <c r="AF3802" s="24"/>
      <c r="AK3802" s="21"/>
      <c r="AP3802" s="21"/>
      <c r="AS3802" s="24"/>
      <c r="AT3802" s="24"/>
      <c r="AV3802" s="24"/>
    </row>
    <row r="3803" ht="15.75" customHeight="1">
      <c r="F3803" s="19"/>
      <c r="G3803" s="20"/>
      <c r="M3803" s="21"/>
      <c r="O3803" s="19"/>
      <c r="R3803" s="21"/>
      <c r="T3803" s="19"/>
      <c r="U3803" s="19"/>
      <c r="Y3803" s="22"/>
      <c r="AA3803" s="19"/>
      <c r="AF3803" s="24"/>
      <c r="AK3803" s="21"/>
      <c r="AP3803" s="21"/>
      <c r="AS3803" s="24"/>
      <c r="AT3803" s="24"/>
      <c r="AV3803" s="24"/>
    </row>
    <row r="3804" ht="15.75" customHeight="1">
      <c r="F3804" s="19"/>
      <c r="G3804" s="20"/>
      <c r="M3804" s="21"/>
      <c r="O3804" s="19"/>
      <c r="R3804" s="21"/>
      <c r="T3804" s="19"/>
      <c r="U3804" s="19"/>
      <c r="Y3804" s="22"/>
      <c r="AA3804" s="19"/>
      <c r="AF3804" s="24"/>
      <c r="AK3804" s="21"/>
      <c r="AP3804" s="21"/>
      <c r="AS3804" s="24"/>
      <c r="AT3804" s="24"/>
      <c r="AV3804" s="24"/>
    </row>
    <row r="3805" ht="15.75" customHeight="1">
      <c r="F3805" s="19"/>
      <c r="G3805" s="20"/>
      <c r="M3805" s="21"/>
      <c r="O3805" s="19"/>
      <c r="R3805" s="21"/>
      <c r="T3805" s="19"/>
      <c r="U3805" s="19"/>
      <c r="Y3805" s="22"/>
      <c r="AA3805" s="19"/>
      <c r="AF3805" s="24"/>
      <c r="AK3805" s="21"/>
      <c r="AP3805" s="21"/>
      <c r="AS3805" s="24"/>
      <c r="AT3805" s="24"/>
      <c r="AV3805" s="24"/>
    </row>
    <row r="3806" ht="15.75" customHeight="1">
      <c r="F3806" s="19"/>
      <c r="G3806" s="20"/>
      <c r="M3806" s="21"/>
      <c r="O3806" s="19"/>
      <c r="R3806" s="21"/>
      <c r="T3806" s="19"/>
      <c r="U3806" s="19"/>
      <c r="Y3806" s="22"/>
      <c r="AA3806" s="19"/>
      <c r="AF3806" s="24"/>
      <c r="AK3806" s="21"/>
      <c r="AP3806" s="21"/>
      <c r="AS3806" s="24"/>
      <c r="AT3806" s="24"/>
      <c r="AV3806" s="24"/>
    </row>
    <row r="3807" ht="15.75" customHeight="1">
      <c r="F3807" s="19"/>
      <c r="G3807" s="20"/>
      <c r="M3807" s="21"/>
      <c r="O3807" s="19"/>
      <c r="R3807" s="21"/>
      <c r="T3807" s="19"/>
      <c r="U3807" s="19"/>
      <c r="Y3807" s="22"/>
      <c r="AA3807" s="19"/>
      <c r="AF3807" s="24"/>
      <c r="AK3807" s="21"/>
      <c r="AP3807" s="21"/>
      <c r="AS3807" s="24"/>
      <c r="AT3807" s="24"/>
      <c r="AV3807" s="24"/>
    </row>
    <row r="3808" ht="15.75" customHeight="1">
      <c r="F3808" s="19"/>
      <c r="G3808" s="20"/>
      <c r="M3808" s="21"/>
      <c r="O3808" s="19"/>
      <c r="R3808" s="21"/>
      <c r="T3808" s="19"/>
      <c r="U3808" s="19"/>
      <c r="Y3808" s="22"/>
      <c r="AA3808" s="19"/>
      <c r="AF3808" s="24"/>
      <c r="AK3808" s="21"/>
      <c r="AP3808" s="21"/>
      <c r="AS3808" s="24"/>
      <c r="AT3808" s="24"/>
      <c r="AV3808" s="24"/>
    </row>
    <row r="3809" ht="15.75" customHeight="1">
      <c r="F3809" s="19"/>
      <c r="G3809" s="20"/>
      <c r="M3809" s="21"/>
      <c r="O3809" s="19"/>
      <c r="R3809" s="21"/>
      <c r="T3809" s="19"/>
      <c r="U3809" s="19"/>
      <c r="Y3809" s="22"/>
      <c r="AA3809" s="19"/>
      <c r="AF3809" s="24"/>
      <c r="AK3809" s="21"/>
      <c r="AP3809" s="21"/>
      <c r="AS3809" s="24"/>
      <c r="AT3809" s="24"/>
      <c r="AV3809" s="24"/>
    </row>
    <row r="3810" ht="15.75" customHeight="1">
      <c r="F3810" s="19"/>
      <c r="G3810" s="20"/>
      <c r="M3810" s="21"/>
      <c r="O3810" s="19"/>
      <c r="R3810" s="21"/>
      <c r="T3810" s="19"/>
      <c r="U3810" s="19"/>
      <c r="Y3810" s="22"/>
      <c r="AA3810" s="19"/>
      <c r="AF3810" s="24"/>
      <c r="AK3810" s="21"/>
      <c r="AP3810" s="21"/>
      <c r="AS3810" s="24"/>
      <c r="AT3810" s="24"/>
      <c r="AV3810" s="24"/>
    </row>
    <row r="3811" ht="15.75" customHeight="1">
      <c r="F3811" s="19"/>
      <c r="G3811" s="20"/>
      <c r="M3811" s="21"/>
      <c r="O3811" s="19"/>
      <c r="R3811" s="21"/>
      <c r="T3811" s="19"/>
      <c r="U3811" s="19"/>
      <c r="Y3811" s="22"/>
      <c r="AA3811" s="19"/>
      <c r="AF3811" s="24"/>
      <c r="AK3811" s="21"/>
      <c r="AP3811" s="21"/>
      <c r="AS3811" s="24"/>
      <c r="AT3811" s="24"/>
      <c r="AV3811" s="24"/>
    </row>
    <row r="3812" ht="15.75" customHeight="1">
      <c r="F3812" s="19"/>
      <c r="G3812" s="20"/>
      <c r="M3812" s="21"/>
      <c r="O3812" s="19"/>
      <c r="R3812" s="21"/>
      <c r="T3812" s="19"/>
      <c r="U3812" s="19"/>
      <c r="Y3812" s="22"/>
      <c r="AA3812" s="19"/>
      <c r="AF3812" s="24"/>
      <c r="AK3812" s="21"/>
      <c r="AP3812" s="21"/>
      <c r="AS3812" s="24"/>
      <c r="AT3812" s="24"/>
      <c r="AV3812" s="24"/>
    </row>
    <row r="3813" ht="15.75" customHeight="1">
      <c r="F3813" s="19"/>
      <c r="G3813" s="20"/>
      <c r="M3813" s="21"/>
      <c r="O3813" s="19"/>
      <c r="R3813" s="21"/>
      <c r="T3813" s="19"/>
      <c r="U3813" s="19"/>
      <c r="Y3813" s="22"/>
      <c r="AA3813" s="19"/>
      <c r="AF3813" s="24"/>
      <c r="AK3813" s="21"/>
      <c r="AP3813" s="21"/>
      <c r="AS3813" s="24"/>
      <c r="AT3813" s="24"/>
      <c r="AV3813" s="24"/>
    </row>
    <row r="3814" ht="15.75" customHeight="1">
      <c r="F3814" s="19"/>
      <c r="G3814" s="20"/>
      <c r="M3814" s="21"/>
      <c r="O3814" s="19"/>
      <c r="R3814" s="21"/>
      <c r="T3814" s="19"/>
      <c r="U3814" s="19"/>
      <c r="Y3814" s="22"/>
      <c r="AA3814" s="19"/>
      <c r="AF3814" s="24"/>
      <c r="AK3814" s="21"/>
      <c r="AP3814" s="21"/>
      <c r="AS3814" s="24"/>
      <c r="AT3814" s="24"/>
      <c r="AV3814" s="24"/>
    </row>
    <row r="3815" ht="15.75" customHeight="1">
      <c r="F3815" s="19"/>
      <c r="G3815" s="20"/>
      <c r="M3815" s="21"/>
      <c r="O3815" s="19"/>
      <c r="R3815" s="21"/>
      <c r="T3815" s="19"/>
      <c r="U3815" s="19"/>
      <c r="Y3815" s="22"/>
      <c r="AA3815" s="19"/>
      <c r="AF3815" s="24"/>
      <c r="AK3815" s="21"/>
      <c r="AP3815" s="21"/>
      <c r="AS3815" s="24"/>
      <c r="AT3815" s="24"/>
      <c r="AV3815" s="24"/>
    </row>
    <row r="3816" ht="15.75" customHeight="1">
      <c r="F3816" s="19"/>
      <c r="G3816" s="20"/>
      <c r="M3816" s="21"/>
      <c r="O3816" s="19"/>
      <c r="R3816" s="21"/>
      <c r="T3816" s="19"/>
      <c r="U3816" s="19"/>
      <c r="Y3816" s="22"/>
      <c r="AA3816" s="19"/>
      <c r="AF3816" s="24"/>
      <c r="AK3816" s="21"/>
      <c r="AP3816" s="21"/>
      <c r="AS3816" s="24"/>
      <c r="AT3816" s="24"/>
      <c r="AV3816" s="24"/>
    </row>
    <row r="3817" ht="15.75" customHeight="1">
      <c r="F3817" s="19"/>
      <c r="G3817" s="20"/>
      <c r="M3817" s="21"/>
      <c r="O3817" s="19"/>
      <c r="R3817" s="21"/>
      <c r="T3817" s="19"/>
      <c r="U3817" s="19"/>
      <c r="Y3817" s="22"/>
      <c r="AA3817" s="19"/>
      <c r="AF3817" s="24"/>
      <c r="AK3817" s="21"/>
      <c r="AP3817" s="21"/>
      <c r="AS3817" s="24"/>
      <c r="AT3817" s="24"/>
      <c r="AV3817" s="24"/>
    </row>
    <row r="3818" ht="15.75" customHeight="1">
      <c r="F3818" s="19"/>
      <c r="G3818" s="20"/>
      <c r="M3818" s="21"/>
      <c r="O3818" s="19"/>
      <c r="R3818" s="21"/>
      <c r="T3818" s="19"/>
      <c r="U3818" s="19"/>
      <c r="Y3818" s="22"/>
      <c r="AA3818" s="19"/>
      <c r="AF3818" s="24"/>
      <c r="AK3818" s="21"/>
      <c r="AP3818" s="21"/>
      <c r="AS3818" s="24"/>
      <c r="AT3818" s="24"/>
      <c r="AV3818" s="24"/>
    </row>
    <row r="3819" ht="15.75" customHeight="1">
      <c r="F3819" s="19"/>
      <c r="G3819" s="20"/>
      <c r="M3819" s="21"/>
      <c r="O3819" s="19"/>
      <c r="R3819" s="21"/>
      <c r="T3819" s="19"/>
      <c r="U3819" s="19"/>
      <c r="Y3819" s="22"/>
      <c r="AA3819" s="19"/>
      <c r="AF3819" s="24"/>
      <c r="AK3819" s="21"/>
      <c r="AP3819" s="21"/>
      <c r="AS3819" s="24"/>
      <c r="AT3819" s="24"/>
      <c r="AV3819" s="24"/>
    </row>
    <row r="3820" ht="15.75" customHeight="1">
      <c r="F3820" s="19"/>
      <c r="G3820" s="20"/>
      <c r="M3820" s="21"/>
      <c r="O3820" s="19"/>
      <c r="R3820" s="21"/>
      <c r="T3820" s="19"/>
      <c r="U3820" s="19"/>
      <c r="Y3820" s="22"/>
      <c r="AA3820" s="19"/>
      <c r="AF3820" s="24"/>
      <c r="AK3820" s="21"/>
      <c r="AP3820" s="21"/>
      <c r="AS3820" s="24"/>
      <c r="AT3820" s="24"/>
      <c r="AV3820" s="24"/>
    </row>
    <row r="3821" ht="15.75" customHeight="1">
      <c r="F3821" s="19"/>
      <c r="G3821" s="20"/>
      <c r="M3821" s="21"/>
      <c r="O3821" s="19"/>
      <c r="R3821" s="21"/>
      <c r="T3821" s="19"/>
      <c r="U3821" s="19"/>
      <c r="Y3821" s="22"/>
      <c r="AA3821" s="19"/>
      <c r="AF3821" s="24"/>
      <c r="AK3821" s="21"/>
      <c r="AP3821" s="21"/>
      <c r="AS3821" s="24"/>
      <c r="AT3821" s="24"/>
      <c r="AV3821" s="24"/>
    </row>
    <row r="3822" ht="15.75" customHeight="1">
      <c r="F3822" s="19"/>
      <c r="G3822" s="20"/>
      <c r="M3822" s="21"/>
      <c r="O3822" s="19"/>
      <c r="R3822" s="21"/>
      <c r="T3822" s="19"/>
      <c r="U3822" s="19"/>
      <c r="Y3822" s="22"/>
      <c r="AA3822" s="19"/>
      <c r="AF3822" s="24"/>
      <c r="AK3822" s="21"/>
      <c r="AP3822" s="21"/>
      <c r="AS3822" s="24"/>
      <c r="AT3822" s="24"/>
      <c r="AV3822" s="24"/>
    </row>
    <row r="3823" ht="15.75" customHeight="1">
      <c r="F3823" s="19"/>
      <c r="G3823" s="20"/>
      <c r="M3823" s="21"/>
      <c r="O3823" s="19"/>
      <c r="R3823" s="21"/>
      <c r="T3823" s="19"/>
      <c r="U3823" s="19"/>
      <c r="Y3823" s="22"/>
      <c r="AA3823" s="19"/>
      <c r="AF3823" s="24"/>
      <c r="AK3823" s="21"/>
      <c r="AP3823" s="21"/>
      <c r="AS3823" s="24"/>
      <c r="AT3823" s="24"/>
      <c r="AV3823" s="24"/>
    </row>
    <row r="3824" ht="15.75" customHeight="1">
      <c r="F3824" s="19"/>
      <c r="G3824" s="20"/>
      <c r="M3824" s="21"/>
      <c r="O3824" s="19"/>
      <c r="R3824" s="21"/>
      <c r="T3824" s="19"/>
      <c r="U3824" s="19"/>
      <c r="Y3824" s="22"/>
      <c r="AA3824" s="19"/>
      <c r="AF3824" s="24"/>
      <c r="AK3824" s="21"/>
      <c r="AP3824" s="21"/>
      <c r="AS3824" s="24"/>
      <c r="AT3824" s="24"/>
      <c r="AV3824" s="24"/>
    </row>
    <row r="3825" ht="15.75" customHeight="1">
      <c r="F3825" s="19"/>
      <c r="G3825" s="20"/>
      <c r="M3825" s="21"/>
      <c r="O3825" s="19"/>
      <c r="R3825" s="21"/>
      <c r="T3825" s="19"/>
      <c r="U3825" s="19"/>
      <c r="Y3825" s="22"/>
      <c r="AA3825" s="19"/>
      <c r="AF3825" s="24"/>
      <c r="AK3825" s="21"/>
      <c r="AP3825" s="21"/>
      <c r="AS3825" s="24"/>
      <c r="AT3825" s="24"/>
      <c r="AV3825" s="24"/>
    </row>
    <row r="3826" ht="15.75" customHeight="1">
      <c r="F3826" s="19"/>
      <c r="G3826" s="20"/>
      <c r="M3826" s="21"/>
      <c r="O3826" s="19"/>
      <c r="R3826" s="21"/>
      <c r="T3826" s="19"/>
      <c r="U3826" s="19"/>
      <c r="Y3826" s="22"/>
      <c r="AA3826" s="19"/>
      <c r="AF3826" s="24"/>
      <c r="AK3826" s="21"/>
      <c r="AP3826" s="21"/>
      <c r="AS3826" s="24"/>
      <c r="AT3826" s="24"/>
      <c r="AV3826" s="24"/>
    </row>
    <row r="3827" ht="15.75" customHeight="1">
      <c r="F3827" s="19"/>
      <c r="G3827" s="20"/>
      <c r="M3827" s="21"/>
      <c r="O3827" s="19"/>
      <c r="R3827" s="21"/>
      <c r="T3827" s="19"/>
      <c r="U3827" s="19"/>
      <c r="Y3827" s="22"/>
      <c r="AA3827" s="19"/>
      <c r="AF3827" s="24"/>
      <c r="AK3827" s="21"/>
      <c r="AP3827" s="21"/>
      <c r="AS3827" s="24"/>
      <c r="AT3827" s="24"/>
      <c r="AV3827" s="24"/>
    </row>
    <row r="3828" ht="15.75" customHeight="1">
      <c r="F3828" s="19"/>
      <c r="G3828" s="20"/>
      <c r="M3828" s="21"/>
      <c r="O3828" s="19"/>
      <c r="R3828" s="21"/>
      <c r="T3828" s="19"/>
      <c r="U3828" s="19"/>
      <c r="Y3828" s="22"/>
      <c r="AA3828" s="19"/>
      <c r="AF3828" s="24"/>
      <c r="AK3828" s="21"/>
      <c r="AP3828" s="21"/>
      <c r="AS3828" s="24"/>
      <c r="AT3828" s="24"/>
      <c r="AV3828" s="24"/>
    </row>
    <row r="3829" ht="15.75" customHeight="1">
      <c r="F3829" s="19"/>
      <c r="G3829" s="20"/>
      <c r="M3829" s="21"/>
      <c r="O3829" s="19"/>
      <c r="R3829" s="21"/>
      <c r="T3829" s="19"/>
      <c r="U3829" s="19"/>
      <c r="Y3829" s="22"/>
      <c r="AA3829" s="19"/>
      <c r="AF3829" s="24"/>
      <c r="AK3829" s="21"/>
      <c r="AP3829" s="21"/>
      <c r="AS3829" s="24"/>
      <c r="AT3829" s="24"/>
      <c r="AV3829" s="24"/>
    </row>
    <row r="3830" ht="15.75" customHeight="1">
      <c r="F3830" s="19"/>
      <c r="G3830" s="20"/>
      <c r="M3830" s="21"/>
      <c r="O3830" s="19"/>
      <c r="R3830" s="21"/>
      <c r="T3830" s="19"/>
      <c r="U3830" s="19"/>
      <c r="Y3830" s="22"/>
      <c r="AA3830" s="19"/>
      <c r="AF3830" s="24"/>
      <c r="AK3830" s="21"/>
      <c r="AP3830" s="21"/>
      <c r="AS3830" s="24"/>
      <c r="AT3830" s="24"/>
      <c r="AV3830" s="24"/>
    </row>
    <row r="3831" ht="15.75" customHeight="1">
      <c r="F3831" s="19"/>
      <c r="G3831" s="20"/>
      <c r="M3831" s="21"/>
      <c r="O3831" s="19"/>
      <c r="R3831" s="21"/>
      <c r="T3831" s="19"/>
      <c r="U3831" s="19"/>
      <c r="Y3831" s="22"/>
      <c r="AA3831" s="19"/>
      <c r="AF3831" s="24"/>
      <c r="AK3831" s="21"/>
      <c r="AP3831" s="21"/>
      <c r="AS3831" s="24"/>
      <c r="AT3831" s="24"/>
      <c r="AV3831" s="24"/>
    </row>
    <row r="3832" ht="15.75" customHeight="1">
      <c r="F3832" s="19"/>
      <c r="G3832" s="20"/>
      <c r="M3832" s="21"/>
      <c r="O3832" s="19"/>
      <c r="R3832" s="21"/>
      <c r="T3832" s="19"/>
      <c r="U3832" s="19"/>
      <c r="Y3832" s="22"/>
      <c r="AA3832" s="19"/>
      <c r="AF3832" s="24"/>
      <c r="AK3832" s="21"/>
      <c r="AP3832" s="21"/>
      <c r="AS3832" s="24"/>
      <c r="AT3832" s="24"/>
      <c r="AV3832" s="24"/>
    </row>
    <row r="3833" ht="15.75" customHeight="1">
      <c r="F3833" s="19"/>
      <c r="G3833" s="20"/>
      <c r="M3833" s="21"/>
      <c r="O3833" s="19"/>
      <c r="R3833" s="21"/>
      <c r="T3833" s="19"/>
      <c r="U3833" s="19"/>
      <c r="Y3833" s="22"/>
      <c r="AA3833" s="19"/>
      <c r="AF3833" s="24"/>
      <c r="AK3833" s="21"/>
      <c r="AP3833" s="21"/>
      <c r="AS3833" s="24"/>
      <c r="AT3833" s="24"/>
      <c r="AV3833" s="24"/>
    </row>
    <row r="3834" ht="15.75" customHeight="1">
      <c r="F3834" s="19"/>
      <c r="G3834" s="20"/>
      <c r="M3834" s="21"/>
      <c r="O3834" s="19"/>
      <c r="R3834" s="21"/>
      <c r="T3834" s="19"/>
      <c r="U3834" s="19"/>
      <c r="Y3834" s="22"/>
      <c r="AA3834" s="19"/>
      <c r="AF3834" s="24"/>
      <c r="AK3834" s="21"/>
      <c r="AP3834" s="21"/>
      <c r="AS3834" s="24"/>
      <c r="AT3834" s="24"/>
      <c r="AV3834" s="24"/>
    </row>
    <row r="3835" ht="15.75" customHeight="1">
      <c r="F3835" s="19"/>
      <c r="G3835" s="20"/>
      <c r="M3835" s="21"/>
      <c r="O3835" s="19"/>
      <c r="R3835" s="21"/>
      <c r="T3835" s="19"/>
      <c r="U3835" s="19"/>
      <c r="Y3835" s="22"/>
      <c r="AA3835" s="19"/>
      <c r="AF3835" s="24"/>
      <c r="AK3835" s="21"/>
      <c r="AP3835" s="21"/>
      <c r="AS3835" s="24"/>
      <c r="AT3835" s="24"/>
      <c r="AV3835" s="24"/>
    </row>
    <row r="3836" ht="15.75" customHeight="1">
      <c r="F3836" s="19"/>
      <c r="G3836" s="20"/>
      <c r="M3836" s="21"/>
      <c r="O3836" s="19"/>
      <c r="R3836" s="21"/>
      <c r="T3836" s="19"/>
      <c r="U3836" s="19"/>
      <c r="Y3836" s="22"/>
      <c r="AA3836" s="19"/>
      <c r="AF3836" s="24"/>
      <c r="AK3836" s="21"/>
      <c r="AP3836" s="21"/>
      <c r="AS3836" s="24"/>
      <c r="AT3836" s="24"/>
      <c r="AV3836" s="24"/>
    </row>
    <row r="3837" ht="15.75" customHeight="1">
      <c r="F3837" s="19"/>
      <c r="G3837" s="20"/>
      <c r="M3837" s="21"/>
      <c r="O3837" s="19"/>
      <c r="R3837" s="21"/>
      <c r="T3837" s="19"/>
      <c r="U3837" s="19"/>
      <c r="Y3837" s="22"/>
      <c r="AA3837" s="19"/>
      <c r="AF3837" s="24"/>
      <c r="AK3837" s="21"/>
      <c r="AP3837" s="21"/>
      <c r="AS3837" s="24"/>
      <c r="AT3837" s="24"/>
      <c r="AV3837" s="24"/>
    </row>
    <row r="3838" ht="15.75" customHeight="1">
      <c r="F3838" s="19"/>
      <c r="G3838" s="20"/>
      <c r="M3838" s="21"/>
      <c r="O3838" s="19"/>
      <c r="R3838" s="21"/>
      <c r="T3838" s="19"/>
      <c r="U3838" s="19"/>
      <c r="Y3838" s="22"/>
      <c r="AA3838" s="19"/>
      <c r="AF3838" s="24"/>
      <c r="AK3838" s="21"/>
      <c r="AP3838" s="21"/>
      <c r="AS3838" s="24"/>
      <c r="AT3838" s="24"/>
      <c r="AV3838" s="24"/>
    </row>
    <row r="3839" ht="15.75" customHeight="1">
      <c r="F3839" s="19"/>
      <c r="G3839" s="20"/>
      <c r="M3839" s="21"/>
      <c r="O3839" s="19"/>
      <c r="R3839" s="21"/>
      <c r="T3839" s="19"/>
      <c r="U3839" s="19"/>
      <c r="Y3839" s="22"/>
      <c r="AA3839" s="19"/>
      <c r="AF3839" s="24"/>
      <c r="AK3839" s="21"/>
      <c r="AP3839" s="21"/>
      <c r="AS3839" s="24"/>
      <c r="AT3839" s="24"/>
      <c r="AV3839" s="24"/>
    </row>
    <row r="3840" ht="15.75" customHeight="1">
      <c r="F3840" s="19"/>
      <c r="G3840" s="20"/>
      <c r="M3840" s="21"/>
      <c r="O3840" s="19"/>
      <c r="R3840" s="21"/>
      <c r="T3840" s="19"/>
      <c r="U3840" s="19"/>
      <c r="Y3840" s="22"/>
      <c r="AA3840" s="19"/>
      <c r="AF3840" s="24"/>
      <c r="AK3840" s="21"/>
      <c r="AP3840" s="21"/>
      <c r="AS3840" s="24"/>
      <c r="AT3840" s="24"/>
      <c r="AV3840" s="24"/>
    </row>
    <row r="3841" ht="15.75" customHeight="1">
      <c r="F3841" s="19"/>
      <c r="G3841" s="20"/>
      <c r="M3841" s="21"/>
      <c r="O3841" s="19"/>
      <c r="R3841" s="21"/>
      <c r="T3841" s="19"/>
      <c r="U3841" s="19"/>
      <c r="Y3841" s="22"/>
      <c r="AA3841" s="19"/>
      <c r="AF3841" s="24"/>
      <c r="AK3841" s="21"/>
      <c r="AP3841" s="21"/>
      <c r="AS3841" s="24"/>
      <c r="AT3841" s="24"/>
      <c r="AV3841" s="24"/>
    </row>
    <row r="3842" ht="15.75" customHeight="1">
      <c r="F3842" s="19"/>
      <c r="G3842" s="20"/>
      <c r="M3842" s="21"/>
      <c r="O3842" s="19"/>
      <c r="R3842" s="21"/>
      <c r="T3842" s="19"/>
      <c r="U3842" s="19"/>
      <c r="Y3842" s="22"/>
      <c r="AA3842" s="19"/>
      <c r="AF3842" s="24"/>
      <c r="AK3842" s="21"/>
      <c r="AP3842" s="21"/>
      <c r="AS3842" s="24"/>
      <c r="AT3842" s="24"/>
      <c r="AV3842" s="24"/>
    </row>
    <row r="3843" ht="15.75" customHeight="1">
      <c r="F3843" s="19"/>
      <c r="G3843" s="20"/>
      <c r="M3843" s="21"/>
      <c r="O3843" s="19"/>
      <c r="R3843" s="21"/>
      <c r="T3843" s="19"/>
      <c r="U3843" s="19"/>
      <c r="Y3843" s="22"/>
      <c r="AA3843" s="19"/>
      <c r="AF3843" s="24"/>
      <c r="AK3843" s="21"/>
      <c r="AP3843" s="21"/>
      <c r="AS3843" s="24"/>
      <c r="AT3843" s="24"/>
      <c r="AV3843" s="24"/>
    </row>
    <row r="3844" ht="15.75" customHeight="1">
      <c r="F3844" s="19"/>
      <c r="G3844" s="20"/>
      <c r="M3844" s="21"/>
      <c r="O3844" s="19"/>
      <c r="R3844" s="21"/>
      <c r="T3844" s="19"/>
      <c r="U3844" s="19"/>
      <c r="Y3844" s="22"/>
      <c r="AA3844" s="19"/>
      <c r="AF3844" s="24"/>
      <c r="AK3844" s="21"/>
      <c r="AP3844" s="21"/>
      <c r="AS3844" s="24"/>
      <c r="AT3844" s="24"/>
      <c r="AV3844" s="24"/>
    </row>
    <row r="3845" ht="15.75" customHeight="1">
      <c r="F3845" s="19"/>
      <c r="G3845" s="20"/>
      <c r="M3845" s="21"/>
      <c r="O3845" s="19"/>
      <c r="R3845" s="21"/>
      <c r="T3845" s="19"/>
      <c r="U3845" s="19"/>
      <c r="Y3845" s="22"/>
      <c r="AA3845" s="19"/>
      <c r="AF3845" s="24"/>
      <c r="AK3845" s="21"/>
      <c r="AP3845" s="21"/>
      <c r="AS3845" s="24"/>
      <c r="AT3845" s="24"/>
      <c r="AV3845" s="24"/>
    </row>
    <row r="3846" ht="15.75" customHeight="1">
      <c r="F3846" s="19"/>
      <c r="G3846" s="20"/>
      <c r="M3846" s="21"/>
      <c r="O3846" s="19"/>
      <c r="R3846" s="21"/>
      <c r="T3846" s="19"/>
      <c r="U3846" s="19"/>
      <c r="Y3846" s="22"/>
      <c r="AA3846" s="19"/>
      <c r="AF3846" s="24"/>
      <c r="AK3846" s="21"/>
      <c r="AP3846" s="21"/>
      <c r="AS3846" s="24"/>
      <c r="AT3846" s="24"/>
      <c r="AV3846" s="24"/>
    </row>
    <row r="3847" ht="15.75" customHeight="1">
      <c r="F3847" s="19"/>
      <c r="G3847" s="20"/>
      <c r="M3847" s="21"/>
      <c r="O3847" s="19"/>
      <c r="R3847" s="21"/>
      <c r="T3847" s="19"/>
      <c r="U3847" s="19"/>
      <c r="Y3847" s="22"/>
      <c r="AA3847" s="19"/>
      <c r="AF3847" s="24"/>
      <c r="AK3847" s="21"/>
      <c r="AP3847" s="21"/>
      <c r="AS3847" s="24"/>
      <c r="AT3847" s="24"/>
      <c r="AV3847" s="24"/>
    </row>
    <row r="3848" ht="15.75" customHeight="1">
      <c r="F3848" s="19"/>
      <c r="G3848" s="20"/>
      <c r="M3848" s="21"/>
      <c r="O3848" s="19"/>
      <c r="R3848" s="21"/>
      <c r="T3848" s="19"/>
      <c r="U3848" s="19"/>
      <c r="Y3848" s="22"/>
      <c r="AA3848" s="19"/>
      <c r="AF3848" s="24"/>
      <c r="AK3848" s="21"/>
      <c r="AP3848" s="21"/>
      <c r="AS3848" s="24"/>
      <c r="AT3848" s="24"/>
      <c r="AV3848" s="24"/>
    </row>
    <row r="3849" ht="15.75" customHeight="1">
      <c r="F3849" s="19"/>
      <c r="G3849" s="20"/>
      <c r="M3849" s="21"/>
      <c r="O3849" s="19"/>
      <c r="R3849" s="21"/>
      <c r="T3849" s="19"/>
      <c r="U3849" s="19"/>
      <c r="Y3849" s="22"/>
      <c r="AA3849" s="19"/>
      <c r="AF3849" s="24"/>
      <c r="AK3849" s="21"/>
      <c r="AP3849" s="21"/>
      <c r="AS3849" s="24"/>
      <c r="AT3849" s="24"/>
      <c r="AV3849" s="24"/>
    </row>
    <row r="3850" ht="15.75" customHeight="1">
      <c r="F3850" s="19"/>
      <c r="G3850" s="20"/>
      <c r="M3850" s="21"/>
      <c r="O3850" s="19"/>
      <c r="R3850" s="21"/>
      <c r="T3850" s="19"/>
      <c r="U3850" s="19"/>
      <c r="Y3850" s="22"/>
      <c r="AA3850" s="19"/>
      <c r="AF3850" s="24"/>
      <c r="AK3850" s="21"/>
      <c r="AP3850" s="21"/>
      <c r="AS3850" s="24"/>
      <c r="AT3850" s="24"/>
      <c r="AV3850" s="24"/>
    </row>
    <row r="3851" ht="15.75" customHeight="1">
      <c r="F3851" s="19"/>
      <c r="G3851" s="20"/>
      <c r="M3851" s="21"/>
      <c r="O3851" s="19"/>
      <c r="R3851" s="21"/>
      <c r="T3851" s="19"/>
      <c r="U3851" s="19"/>
      <c r="Y3851" s="22"/>
      <c r="AA3851" s="19"/>
      <c r="AF3851" s="24"/>
      <c r="AK3851" s="21"/>
      <c r="AP3851" s="21"/>
      <c r="AS3851" s="24"/>
      <c r="AT3851" s="24"/>
      <c r="AV3851" s="24"/>
    </row>
    <row r="3852" ht="15.75" customHeight="1">
      <c r="F3852" s="19"/>
      <c r="G3852" s="20"/>
      <c r="M3852" s="21"/>
      <c r="O3852" s="19"/>
      <c r="R3852" s="21"/>
      <c r="T3852" s="19"/>
      <c r="U3852" s="19"/>
      <c r="Y3852" s="22"/>
      <c r="AA3852" s="19"/>
      <c r="AF3852" s="24"/>
      <c r="AK3852" s="21"/>
      <c r="AP3852" s="21"/>
      <c r="AS3852" s="24"/>
      <c r="AT3852" s="24"/>
      <c r="AV3852" s="24"/>
    </row>
    <row r="3853" ht="15.75" customHeight="1">
      <c r="F3853" s="19"/>
      <c r="G3853" s="20"/>
      <c r="M3853" s="21"/>
      <c r="O3853" s="19"/>
      <c r="R3853" s="21"/>
      <c r="T3853" s="19"/>
      <c r="U3853" s="19"/>
      <c r="Y3853" s="22"/>
      <c r="AA3853" s="19"/>
      <c r="AF3853" s="24"/>
      <c r="AK3853" s="21"/>
      <c r="AP3853" s="21"/>
      <c r="AS3853" s="24"/>
      <c r="AT3853" s="24"/>
      <c r="AV3853" s="24"/>
    </row>
    <row r="3854" ht="15.75" customHeight="1">
      <c r="F3854" s="19"/>
      <c r="G3854" s="20"/>
      <c r="M3854" s="21"/>
      <c r="O3854" s="19"/>
      <c r="R3854" s="21"/>
      <c r="T3854" s="19"/>
      <c r="U3854" s="19"/>
      <c r="Y3854" s="22"/>
      <c r="AA3854" s="19"/>
      <c r="AF3854" s="24"/>
      <c r="AK3854" s="21"/>
      <c r="AP3854" s="21"/>
      <c r="AS3854" s="24"/>
      <c r="AT3854" s="24"/>
      <c r="AV3854" s="24"/>
    </row>
    <row r="3855" ht="15.75" customHeight="1">
      <c r="F3855" s="19"/>
      <c r="G3855" s="20"/>
      <c r="M3855" s="21"/>
      <c r="O3855" s="19"/>
      <c r="R3855" s="21"/>
      <c r="T3855" s="19"/>
      <c r="U3855" s="19"/>
      <c r="Y3855" s="22"/>
      <c r="AA3855" s="19"/>
      <c r="AF3855" s="24"/>
      <c r="AK3855" s="21"/>
      <c r="AP3855" s="21"/>
      <c r="AS3855" s="24"/>
      <c r="AT3855" s="24"/>
      <c r="AV3855" s="24"/>
    </row>
    <row r="3856" ht="15.75" customHeight="1">
      <c r="F3856" s="19"/>
      <c r="G3856" s="20"/>
      <c r="M3856" s="21"/>
      <c r="O3856" s="19"/>
      <c r="R3856" s="21"/>
      <c r="T3856" s="19"/>
      <c r="U3856" s="19"/>
      <c r="Y3856" s="22"/>
      <c r="AA3856" s="19"/>
      <c r="AF3856" s="24"/>
      <c r="AK3856" s="21"/>
      <c r="AP3856" s="21"/>
      <c r="AS3856" s="24"/>
      <c r="AT3856" s="24"/>
      <c r="AV3856" s="24"/>
    </row>
    <row r="3857" ht="15.75" customHeight="1">
      <c r="F3857" s="19"/>
      <c r="G3857" s="20"/>
      <c r="M3857" s="21"/>
      <c r="O3857" s="19"/>
      <c r="R3857" s="21"/>
      <c r="T3857" s="19"/>
      <c r="U3857" s="19"/>
      <c r="Y3857" s="22"/>
      <c r="AA3857" s="19"/>
      <c r="AF3857" s="24"/>
      <c r="AK3857" s="21"/>
      <c r="AP3857" s="21"/>
      <c r="AS3857" s="24"/>
      <c r="AT3857" s="24"/>
      <c r="AV3857" s="24"/>
    </row>
    <row r="3858" ht="15.75" customHeight="1">
      <c r="F3858" s="19"/>
      <c r="G3858" s="20"/>
      <c r="M3858" s="21"/>
      <c r="O3858" s="19"/>
      <c r="R3858" s="21"/>
      <c r="T3858" s="19"/>
      <c r="U3858" s="19"/>
      <c r="Y3858" s="22"/>
      <c r="AA3858" s="19"/>
      <c r="AF3858" s="24"/>
      <c r="AK3858" s="21"/>
      <c r="AP3858" s="21"/>
      <c r="AS3858" s="24"/>
      <c r="AT3858" s="24"/>
      <c r="AV3858" s="24"/>
    </row>
    <row r="3859" ht="15.75" customHeight="1">
      <c r="F3859" s="19"/>
      <c r="G3859" s="20"/>
      <c r="M3859" s="21"/>
      <c r="O3859" s="19"/>
      <c r="R3859" s="21"/>
      <c r="T3859" s="19"/>
      <c r="U3859" s="19"/>
      <c r="Y3859" s="22"/>
      <c r="AA3859" s="19"/>
      <c r="AF3859" s="24"/>
      <c r="AK3859" s="21"/>
      <c r="AP3859" s="21"/>
      <c r="AS3859" s="24"/>
      <c r="AT3859" s="24"/>
      <c r="AV3859" s="24"/>
    </row>
    <row r="3860" ht="15.75" customHeight="1">
      <c r="F3860" s="19"/>
      <c r="G3860" s="20"/>
      <c r="M3860" s="21"/>
      <c r="O3860" s="19"/>
      <c r="R3860" s="21"/>
      <c r="T3860" s="19"/>
      <c r="U3860" s="19"/>
      <c r="Y3860" s="22"/>
      <c r="AA3860" s="19"/>
      <c r="AF3860" s="24"/>
      <c r="AK3860" s="21"/>
      <c r="AP3860" s="21"/>
      <c r="AS3860" s="24"/>
      <c r="AT3860" s="24"/>
      <c r="AV3860" s="24"/>
    </row>
    <row r="3861" ht="15.75" customHeight="1">
      <c r="F3861" s="19"/>
      <c r="G3861" s="20"/>
      <c r="M3861" s="21"/>
      <c r="O3861" s="19"/>
      <c r="R3861" s="21"/>
      <c r="T3861" s="19"/>
      <c r="U3861" s="19"/>
      <c r="Y3861" s="22"/>
      <c r="AA3861" s="19"/>
      <c r="AF3861" s="24"/>
      <c r="AK3861" s="21"/>
      <c r="AP3861" s="21"/>
      <c r="AS3861" s="24"/>
      <c r="AT3861" s="24"/>
      <c r="AV3861" s="24"/>
    </row>
    <row r="3862" ht="15.75" customHeight="1">
      <c r="F3862" s="19"/>
      <c r="G3862" s="20"/>
      <c r="M3862" s="21"/>
      <c r="O3862" s="19"/>
      <c r="R3862" s="21"/>
      <c r="T3862" s="19"/>
      <c r="U3862" s="19"/>
      <c r="Y3862" s="22"/>
      <c r="AA3862" s="19"/>
      <c r="AF3862" s="24"/>
      <c r="AK3862" s="21"/>
      <c r="AP3862" s="21"/>
      <c r="AS3862" s="24"/>
      <c r="AT3862" s="24"/>
      <c r="AV3862" s="24"/>
    </row>
    <row r="3863" ht="15.75" customHeight="1">
      <c r="F3863" s="19"/>
      <c r="G3863" s="20"/>
      <c r="M3863" s="21"/>
      <c r="O3863" s="19"/>
      <c r="R3863" s="21"/>
      <c r="T3863" s="19"/>
      <c r="U3863" s="19"/>
      <c r="Y3863" s="22"/>
      <c r="AA3863" s="19"/>
      <c r="AF3863" s="24"/>
      <c r="AK3863" s="21"/>
      <c r="AP3863" s="21"/>
      <c r="AS3863" s="24"/>
      <c r="AT3863" s="24"/>
      <c r="AV3863" s="24"/>
    </row>
    <row r="3864" ht="15.75" customHeight="1">
      <c r="F3864" s="19"/>
      <c r="G3864" s="20"/>
      <c r="M3864" s="21"/>
      <c r="O3864" s="19"/>
      <c r="R3864" s="21"/>
      <c r="T3864" s="19"/>
      <c r="U3864" s="19"/>
      <c r="Y3864" s="22"/>
      <c r="AA3864" s="19"/>
      <c r="AF3864" s="24"/>
      <c r="AK3864" s="21"/>
      <c r="AP3864" s="21"/>
      <c r="AS3864" s="24"/>
      <c r="AT3864" s="24"/>
      <c r="AV3864" s="24"/>
    </row>
    <row r="3865" ht="15.75" customHeight="1">
      <c r="F3865" s="19"/>
      <c r="G3865" s="20"/>
      <c r="M3865" s="21"/>
      <c r="O3865" s="19"/>
      <c r="R3865" s="21"/>
      <c r="T3865" s="19"/>
      <c r="U3865" s="19"/>
      <c r="Y3865" s="22"/>
      <c r="AA3865" s="19"/>
      <c r="AF3865" s="24"/>
      <c r="AK3865" s="21"/>
      <c r="AP3865" s="21"/>
      <c r="AS3865" s="24"/>
      <c r="AT3865" s="24"/>
      <c r="AV3865" s="24"/>
    </row>
    <row r="3866" ht="15.75" customHeight="1">
      <c r="F3866" s="19"/>
      <c r="G3866" s="20"/>
      <c r="M3866" s="21"/>
      <c r="O3866" s="19"/>
      <c r="R3866" s="21"/>
      <c r="T3866" s="19"/>
      <c r="U3866" s="19"/>
      <c r="Y3866" s="22"/>
      <c r="AA3866" s="19"/>
      <c r="AF3866" s="24"/>
      <c r="AK3866" s="21"/>
      <c r="AP3866" s="21"/>
      <c r="AS3866" s="24"/>
      <c r="AT3866" s="24"/>
      <c r="AV3866" s="24"/>
    </row>
    <row r="3867" ht="15.75" customHeight="1">
      <c r="F3867" s="19"/>
      <c r="G3867" s="20"/>
      <c r="M3867" s="21"/>
      <c r="O3867" s="19"/>
      <c r="R3867" s="21"/>
      <c r="T3867" s="19"/>
      <c r="U3867" s="19"/>
      <c r="Y3867" s="22"/>
      <c r="AA3867" s="19"/>
      <c r="AF3867" s="24"/>
      <c r="AK3867" s="21"/>
      <c r="AP3867" s="21"/>
      <c r="AS3867" s="24"/>
      <c r="AT3867" s="24"/>
      <c r="AV3867" s="24"/>
    </row>
    <row r="3868" ht="15.75" customHeight="1">
      <c r="F3868" s="19"/>
      <c r="G3868" s="20"/>
      <c r="M3868" s="21"/>
      <c r="O3868" s="19"/>
      <c r="R3868" s="21"/>
      <c r="T3868" s="19"/>
      <c r="U3868" s="19"/>
      <c r="Y3868" s="22"/>
      <c r="AA3868" s="19"/>
      <c r="AF3868" s="24"/>
      <c r="AK3868" s="21"/>
      <c r="AP3868" s="21"/>
      <c r="AS3868" s="24"/>
      <c r="AT3868" s="24"/>
      <c r="AV3868" s="24"/>
    </row>
    <row r="3869" ht="15.75" customHeight="1">
      <c r="F3869" s="19"/>
      <c r="G3869" s="20"/>
      <c r="M3869" s="21"/>
      <c r="O3869" s="19"/>
      <c r="R3869" s="21"/>
      <c r="T3869" s="19"/>
      <c r="U3869" s="19"/>
      <c r="Y3869" s="22"/>
      <c r="AA3869" s="19"/>
      <c r="AF3869" s="24"/>
      <c r="AK3869" s="21"/>
      <c r="AP3869" s="21"/>
      <c r="AS3869" s="24"/>
      <c r="AT3869" s="24"/>
      <c r="AV3869" s="24"/>
    </row>
    <row r="3870" ht="15.75" customHeight="1">
      <c r="F3870" s="19"/>
      <c r="G3870" s="20"/>
      <c r="M3870" s="21"/>
      <c r="O3870" s="19"/>
      <c r="R3870" s="21"/>
      <c r="T3870" s="19"/>
      <c r="U3870" s="19"/>
      <c r="Y3870" s="22"/>
      <c r="AA3870" s="19"/>
      <c r="AF3870" s="24"/>
      <c r="AK3870" s="21"/>
      <c r="AP3870" s="21"/>
      <c r="AS3870" s="24"/>
      <c r="AT3870" s="24"/>
      <c r="AV3870" s="24"/>
    </row>
    <row r="3871" ht="15.75" customHeight="1">
      <c r="F3871" s="19"/>
      <c r="G3871" s="20"/>
      <c r="M3871" s="21"/>
      <c r="O3871" s="19"/>
      <c r="R3871" s="21"/>
      <c r="T3871" s="19"/>
      <c r="U3871" s="19"/>
      <c r="Y3871" s="22"/>
      <c r="AA3871" s="19"/>
      <c r="AF3871" s="24"/>
      <c r="AK3871" s="21"/>
      <c r="AP3871" s="21"/>
      <c r="AS3871" s="24"/>
      <c r="AT3871" s="24"/>
      <c r="AV3871" s="24"/>
    </row>
    <row r="3872" ht="15.75" customHeight="1">
      <c r="F3872" s="19"/>
      <c r="G3872" s="20"/>
      <c r="M3872" s="21"/>
      <c r="O3872" s="19"/>
      <c r="R3872" s="21"/>
      <c r="T3872" s="19"/>
      <c r="U3872" s="19"/>
      <c r="Y3872" s="22"/>
      <c r="AA3872" s="19"/>
      <c r="AF3872" s="24"/>
      <c r="AK3872" s="21"/>
      <c r="AP3872" s="21"/>
      <c r="AS3872" s="24"/>
      <c r="AT3872" s="24"/>
      <c r="AV3872" s="24"/>
    </row>
    <row r="3873" ht="15.75" customHeight="1">
      <c r="F3873" s="19"/>
      <c r="G3873" s="20"/>
      <c r="M3873" s="21"/>
      <c r="O3873" s="19"/>
      <c r="R3873" s="21"/>
      <c r="T3873" s="19"/>
      <c r="U3873" s="19"/>
      <c r="Y3873" s="22"/>
      <c r="AA3873" s="19"/>
      <c r="AF3873" s="24"/>
      <c r="AK3873" s="21"/>
      <c r="AP3873" s="21"/>
      <c r="AS3873" s="24"/>
      <c r="AT3873" s="24"/>
      <c r="AV3873" s="24"/>
    </row>
    <row r="3874" ht="15.75" customHeight="1">
      <c r="F3874" s="19"/>
      <c r="G3874" s="20"/>
      <c r="M3874" s="21"/>
      <c r="O3874" s="19"/>
      <c r="R3874" s="21"/>
      <c r="T3874" s="19"/>
      <c r="U3874" s="19"/>
      <c r="Y3874" s="22"/>
      <c r="AA3874" s="19"/>
      <c r="AF3874" s="24"/>
      <c r="AK3874" s="21"/>
      <c r="AP3874" s="21"/>
      <c r="AS3874" s="24"/>
      <c r="AT3874" s="24"/>
      <c r="AV3874" s="24"/>
    </row>
    <row r="3875" ht="15.75" customHeight="1">
      <c r="F3875" s="19"/>
      <c r="G3875" s="20"/>
      <c r="M3875" s="21"/>
      <c r="O3875" s="19"/>
      <c r="R3875" s="21"/>
      <c r="T3875" s="19"/>
      <c r="U3875" s="19"/>
      <c r="Y3875" s="22"/>
      <c r="AA3875" s="19"/>
      <c r="AF3875" s="24"/>
      <c r="AK3875" s="21"/>
      <c r="AP3875" s="21"/>
      <c r="AS3875" s="24"/>
      <c r="AT3875" s="24"/>
      <c r="AV3875" s="24"/>
    </row>
    <row r="3876" ht="15.75" customHeight="1">
      <c r="F3876" s="19"/>
      <c r="G3876" s="20"/>
      <c r="M3876" s="21"/>
      <c r="O3876" s="19"/>
      <c r="R3876" s="21"/>
      <c r="T3876" s="19"/>
      <c r="U3876" s="19"/>
      <c r="Y3876" s="22"/>
      <c r="AA3876" s="19"/>
      <c r="AF3876" s="24"/>
      <c r="AK3876" s="21"/>
      <c r="AP3876" s="21"/>
      <c r="AS3876" s="24"/>
      <c r="AT3876" s="24"/>
      <c r="AV3876" s="24"/>
    </row>
    <row r="3877" ht="15.75" customHeight="1">
      <c r="F3877" s="19"/>
      <c r="G3877" s="20"/>
      <c r="M3877" s="21"/>
      <c r="O3877" s="19"/>
      <c r="R3877" s="21"/>
      <c r="T3877" s="19"/>
      <c r="U3877" s="19"/>
      <c r="Y3877" s="22"/>
      <c r="AA3877" s="19"/>
      <c r="AF3877" s="24"/>
      <c r="AK3877" s="21"/>
      <c r="AP3877" s="21"/>
      <c r="AS3877" s="24"/>
      <c r="AT3877" s="24"/>
      <c r="AV3877" s="24"/>
    </row>
    <row r="3878" ht="15.75" customHeight="1">
      <c r="F3878" s="19"/>
      <c r="G3878" s="20"/>
      <c r="M3878" s="21"/>
      <c r="O3878" s="19"/>
      <c r="R3878" s="21"/>
      <c r="T3878" s="19"/>
      <c r="U3878" s="19"/>
      <c r="Y3878" s="22"/>
      <c r="AA3878" s="19"/>
      <c r="AF3878" s="24"/>
      <c r="AK3878" s="21"/>
      <c r="AP3878" s="21"/>
      <c r="AS3878" s="24"/>
      <c r="AT3878" s="24"/>
      <c r="AV3878" s="24"/>
    </row>
    <row r="3879" ht="15.75" customHeight="1">
      <c r="F3879" s="19"/>
      <c r="G3879" s="20"/>
      <c r="M3879" s="21"/>
      <c r="O3879" s="19"/>
      <c r="R3879" s="21"/>
      <c r="T3879" s="19"/>
      <c r="U3879" s="19"/>
      <c r="Y3879" s="22"/>
      <c r="AA3879" s="19"/>
      <c r="AF3879" s="24"/>
      <c r="AK3879" s="21"/>
      <c r="AP3879" s="21"/>
      <c r="AS3879" s="24"/>
      <c r="AT3879" s="24"/>
      <c r="AV3879" s="24"/>
    </row>
    <row r="3880" ht="15.75" customHeight="1">
      <c r="F3880" s="19"/>
      <c r="G3880" s="20"/>
      <c r="M3880" s="21"/>
      <c r="O3880" s="19"/>
      <c r="R3880" s="21"/>
      <c r="T3880" s="19"/>
      <c r="U3880" s="19"/>
      <c r="Y3880" s="22"/>
      <c r="AA3880" s="19"/>
      <c r="AF3880" s="24"/>
      <c r="AK3880" s="21"/>
      <c r="AP3880" s="21"/>
      <c r="AS3880" s="24"/>
      <c r="AT3880" s="24"/>
      <c r="AV3880" s="24"/>
    </row>
    <row r="3881" ht="15.75" customHeight="1">
      <c r="F3881" s="19"/>
      <c r="G3881" s="20"/>
      <c r="M3881" s="21"/>
      <c r="O3881" s="19"/>
      <c r="R3881" s="21"/>
      <c r="T3881" s="19"/>
      <c r="U3881" s="19"/>
      <c r="Y3881" s="22"/>
      <c r="AA3881" s="19"/>
      <c r="AF3881" s="24"/>
      <c r="AK3881" s="21"/>
      <c r="AP3881" s="21"/>
      <c r="AS3881" s="24"/>
      <c r="AT3881" s="24"/>
      <c r="AV3881" s="24"/>
    </row>
    <row r="3882" ht="15.75" customHeight="1">
      <c r="F3882" s="19"/>
      <c r="G3882" s="20"/>
      <c r="M3882" s="21"/>
      <c r="O3882" s="19"/>
      <c r="R3882" s="21"/>
      <c r="T3882" s="19"/>
      <c r="U3882" s="19"/>
      <c r="Y3882" s="22"/>
      <c r="AA3882" s="19"/>
      <c r="AF3882" s="24"/>
      <c r="AK3882" s="21"/>
      <c r="AP3882" s="21"/>
      <c r="AS3882" s="24"/>
      <c r="AT3882" s="24"/>
      <c r="AV3882" s="24"/>
    </row>
    <row r="3883" ht="15.75" customHeight="1">
      <c r="F3883" s="19"/>
      <c r="G3883" s="20"/>
      <c r="M3883" s="21"/>
      <c r="O3883" s="19"/>
      <c r="R3883" s="21"/>
      <c r="T3883" s="19"/>
      <c r="U3883" s="19"/>
      <c r="Y3883" s="22"/>
      <c r="AA3883" s="19"/>
      <c r="AF3883" s="24"/>
      <c r="AK3883" s="21"/>
      <c r="AP3883" s="21"/>
      <c r="AS3883" s="24"/>
      <c r="AT3883" s="24"/>
      <c r="AV3883" s="24"/>
    </row>
    <row r="3884" ht="15.75" customHeight="1">
      <c r="F3884" s="19"/>
      <c r="G3884" s="20"/>
      <c r="M3884" s="21"/>
      <c r="O3884" s="19"/>
      <c r="R3884" s="21"/>
      <c r="T3884" s="19"/>
      <c r="U3884" s="19"/>
      <c r="Y3884" s="22"/>
      <c r="AA3884" s="19"/>
      <c r="AF3884" s="24"/>
      <c r="AK3884" s="21"/>
      <c r="AP3884" s="21"/>
      <c r="AS3884" s="24"/>
      <c r="AT3884" s="24"/>
      <c r="AV3884" s="24"/>
    </row>
    <row r="3885" ht="15.75" customHeight="1">
      <c r="F3885" s="19"/>
      <c r="G3885" s="20"/>
      <c r="M3885" s="21"/>
      <c r="O3885" s="19"/>
      <c r="R3885" s="21"/>
      <c r="T3885" s="19"/>
      <c r="U3885" s="19"/>
      <c r="Y3885" s="22"/>
      <c r="AA3885" s="19"/>
      <c r="AF3885" s="24"/>
      <c r="AK3885" s="21"/>
      <c r="AP3885" s="21"/>
      <c r="AS3885" s="24"/>
      <c r="AT3885" s="24"/>
      <c r="AV3885" s="24"/>
    </row>
    <row r="3886" ht="15.75" customHeight="1">
      <c r="F3886" s="19"/>
      <c r="G3886" s="20"/>
      <c r="M3886" s="21"/>
      <c r="O3886" s="19"/>
      <c r="R3886" s="21"/>
      <c r="T3886" s="19"/>
      <c r="U3886" s="19"/>
      <c r="Y3886" s="22"/>
      <c r="AA3886" s="19"/>
      <c r="AF3886" s="24"/>
      <c r="AK3886" s="21"/>
      <c r="AP3886" s="21"/>
      <c r="AS3886" s="24"/>
      <c r="AT3886" s="24"/>
      <c r="AV3886" s="24"/>
    </row>
    <row r="3887" ht="15.75" customHeight="1">
      <c r="F3887" s="19"/>
      <c r="G3887" s="20"/>
      <c r="M3887" s="21"/>
      <c r="O3887" s="19"/>
      <c r="R3887" s="21"/>
      <c r="T3887" s="19"/>
      <c r="U3887" s="19"/>
      <c r="Y3887" s="22"/>
      <c r="AA3887" s="19"/>
      <c r="AF3887" s="24"/>
      <c r="AK3887" s="21"/>
      <c r="AP3887" s="21"/>
      <c r="AS3887" s="24"/>
      <c r="AT3887" s="24"/>
      <c r="AV3887" s="24"/>
    </row>
    <row r="3888" ht="15.75" customHeight="1">
      <c r="F3888" s="19"/>
      <c r="G3888" s="20"/>
      <c r="M3888" s="21"/>
      <c r="O3888" s="19"/>
      <c r="R3888" s="21"/>
      <c r="T3888" s="19"/>
      <c r="U3888" s="19"/>
      <c r="Y3888" s="22"/>
      <c r="AA3888" s="19"/>
      <c r="AF3888" s="24"/>
      <c r="AK3888" s="21"/>
      <c r="AP3888" s="21"/>
      <c r="AS3888" s="24"/>
      <c r="AT3888" s="24"/>
      <c r="AV3888" s="24"/>
    </row>
    <row r="3889" ht="15.75" customHeight="1">
      <c r="F3889" s="19"/>
      <c r="G3889" s="20"/>
      <c r="M3889" s="21"/>
      <c r="O3889" s="19"/>
      <c r="R3889" s="21"/>
      <c r="T3889" s="19"/>
      <c r="U3889" s="19"/>
      <c r="Y3889" s="22"/>
      <c r="AA3889" s="19"/>
      <c r="AF3889" s="24"/>
      <c r="AK3889" s="21"/>
      <c r="AP3889" s="21"/>
      <c r="AS3889" s="24"/>
      <c r="AT3889" s="24"/>
      <c r="AV3889" s="24"/>
    </row>
    <row r="3890" ht="15.75" customHeight="1">
      <c r="F3890" s="19"/>
      <c r="G3890" s="20"/>
      <c r="M3890" s="21"/>
      <c r="O3890" s="19"/>
      <c r="R3890" s="21"/>
      <c r="T3890" s="19"/>
      <c r="U3890" s="19"/>
      <c r="Y3890" s="22"/>
      <c r="AA3890" s="19"/>
      <c r="AF3890" s="24"/>
      <c r="AK3890" s="21"/>
      <c r="AP3890" s="21"/>
      <c r="AS3890" s="24"/>
      <c r="AT3890" s="24"/>
      <c r="AV3890" s="24"/>
    </row>
    <row r="3891" ht="15.75" customHeight="1">
      <c r="F3891" s="19"/>
      <c r="G3891" s="20"/>
      <c r="M3891" s="21"/>
      <c r="O3891" s="19"/>
      <c r="R3891" s="21"/>
      <c r="T3891" s="19"/>
      <c r="U3891" s="19"/>
      <c r="Y3891" s="22"/>
      <c r="AA3891" s="19"/>
      <c r="AF3891" s="24"/>
      <c r="AK3891" s="21"/>
      <c r="AP3891" s="21"/>
      <c r="AS3891" s="24"/>
      <c r="AT3891" s="24"/>
      <c r="AV3891" s="24"/>
    </row>
    <row r="3892" ht="15.75" customHeight="1">
      <c r="F3892" s="19"/>
      <c r="G3892" s="20"/>
      <c r="M3892" s="21"/>
      <c r="O3892" s="19"/>
      <c r="R3892" s="21"/>
      <c r="T3892" s="19"/>
      <c r="U3892" s="19"/>
      <c r="Y3892" s="22"/>
      <c r="AA3892" s="19"/>
      <c r="AF3892" s="24"/>
      <c r="AK3892" s="21"/>
      <c r="AP3892" s="21"/>
      <c r="AS3892" s="24"/>
      <c r="AT3892" s="24"/>
      <c r="AV3892" s="24"/>
    </row>
    <row r="3893" ht="15.75" customHeight="1">
      <c r="F3893" s="19"/>
      <c r="G3893" s="20"/>
      <c r="M3893" s="21"/>
      <c r="O3893" s="19"/>
      <c r="R3893" s="21"/>
      <c r="T3893" s="19"/>
      <c r="U3893" s="19"/>
      <c r="Y3893" s="22"/>
      <c r="AA3893" s="19"/>
      <c r="AF3893" s="24"/>
      <c r="AK3893" s="21"/>
      <c r="AP3893" s="21"/>
      <c r="AS3893" s="24"/>
      <c r="AT3893" s="24"/>
      <c r="AV3893" s="24"/>
    </row>
    <row r="3894" ht="15.75" customHeight="1">
      <c r="F3894" s="19"/>
      <c r="G3894" s="20"/>
      <c r="M3894" s="21"/>
      <c r="O3894" s="19"/>
      <c r="R3894" s="21"/>
      <c r="T3894" s="19"/>
      <c r="U3894" s="19"/>
      <c r="Y3894" s="22"/>
      <c r="AA3894" s="19"/>
      <c r="AF3894" s="24"/>
      <c r="AK3894" s="21"/>
      <c r="AP3894" s="21"/>
      <c r="AS3894" s="24"/>
      <c r="AT3894" s="24"/>
      <c r="AV3894" s="24"/>
    </row>
    <row r="3895" ht="15.75" customHeight="1">
      <c r="F3895" s="19"/>
      <c r="G3895" s="20"/>
      <c r="M3895" s="21"/>
      <c r="O3895" s="19"/>
      <c r="R3895" s="21"/>
      <c r="T3895" s="19"/>
      <c r="U3895" s="19"/>
      <c r="Y3895" s="22"/>
      <c r="AA3895" s="19"/>
      <c r="AF3895" s="24"/>
      <c r="AK3895" s="21"/>
      <c r="AP3895" s="21"/>
      <c r="AS3895" s="24"/>
      <c r="AT3895" s="24"/>
      <c r="AV3895" s="24"/>
    </row>
    <row r="3896" ht="15.75" customHeight="1">
      <c r="F3896" s="19"/>
      <c r="G3896" s="20"/>
      <c r="M3896" s="21"/>
      <c r="O3896" s="19"/>
      <c r="R3896" s="21"/>
      <c r="T3896" s="19"/>
      <c r="U3896" s="19"/>
      <c r="Y3896" s="22"/>
      <c r="AA3896" s="19"/>
      <c r="AF3896" s="24"/>
      <c r="AK3896" s="21"/>
      <c r="AP3896" s="21"/>
      <c r="AS3896" s="24"/>
      <c r="AT3896" s="24"/>
      <c r="AV3896" s="24"/>
    </row>
    <row r="3897" ht="15.75" customHeight="1">
      <c r="F3897" s="19"/>
      <c r="G3897" s="20"/>
      <c r="M3897" s="21"/>
      <c r="O3897" s="19"/>
      <c r="R3897" s="21"/>
      <c r="T3897" s="19"/>
      <c r="U3897" s="19"/>
      <c r="Y3897" s="22"/>
      <c r="AA3897" s="19"/>
      <c r="AF3897" s="24"/>
      <c r="AK3897" s="21"/>
      <c r="AP3897" s="21"/>
      <c r="AS3897" s="24"/>
      <c r="AT3897" s="24"/>
      <c r="AV3897" s="24"/>
    </row>
    <row r="3898" ht="15.75" customHeight="1">
      <c r="F3898" s="19"/>
      <c r="G3898" s="20"/>
      <c r="M3898" s="21"/>
      <c r="O3898" s="19"/>
      <c r="R3898" s="21"/>
      <c r="T3898" s="19"/>
      <c r="U3898" s="19"/>
      <c r="Y3898" s="22"/>
      <c r="AA3898" s="19"/>
      <c r="AF3898" s="24"/>
      <c r="AK3898" s="21"/>
      <c r="AP3898" s="21"/>
      <c r="AS3898" s="24"/>
      <c r="AT3898" s="24"/>
      <c r="AV3898" s="24"/>
    </row>
    <row r="3899" ht="15.75" customHeight="1">
      <c r="F3899" s="19"/>
      <c r="G3899" s="20"/>
      <c r="M3899" s="21"/>
      <c r="O3899" s="19"/>
      <c r="R3899" s="21"/>
      <c r="T3899" s="19"/>
      <c r="U3899" s="19"/>
      <c r="Y3899" s="22"/>
      <c r="AA3899" s="19"/>
      <c r="AF3899" s="24"/>
      <c r="AK3899" s="21"/>
      <c r="AP3899" s="21"/>
      <c r="AS3899" s="24"/>
      <c r="AT3899" s="24"/>
      <c r="AV3899" s="24"/>
    </row>
    <row r="3900" ht="15.75" customHeight="1">
      <c r="F3900" s="19"/>
      <c r="G3900" s="20"/>
      <c r="M3900" s="21"/>
      <c r="O3900" s="19"/>
      <c r="R3900" s="21"/>
      <c r="T3900" s="19"/>
      <c r="U3900" s="19"/>
      <c r="Y3900" s="22"/>
      <c r="AA3900" s="19"/>
      <c r="AF3900" s="24"/>
      <c r="AK3900" s="21"/>
      <c r="AP3900" s="21"/>
      <c r="AS3900" s="24"/>
      <c r="AT3900" s="24"/>
      <c r="AV3900" s="24"/>
    </row>
    <row r="3901" ht="15.75" customHeight="1">
      <c r="F3901" s="19"/>
      <c r="G3901" s="20"/>
      <c r="M3901" s="21"/>
      <c r="O3901" s="19"/>
      <c r="R3901" s="21"/>
      <c r="T3901" s="19"/>
      <c r="U3901" s="19"/>
      <c r="Y3901" s="22"/>
      <c r="AA3901" s="19"/>
      <c r="AF3901" s="24"/>
      <c r="AK3901" s="21"/>
      <c r="AP3901" s="21"/>
      <c r="AS3901" s="24"/>
      <c r="AT3901" s="24"/>
      <c r="AV3901" s="24"/>
    </row>
    <row r="3902" ht="15.75" customHeight="1">
      <c r="F3902" s="19"/>
      <c r="G3902" s="20"/>
      <c r="M3902" s="21"/>
      <c r="O3902" s="19"/>
      <c r="R3902" s="21"/>
      <c r="T3902" s="19"/>
      <c r="U3902" s="19"/>
      <c r="Y3902" s="22"/>
      <c r="AA3902" s="19"/>
      <c r="AF3902" s="24"/>
      <c r="AK3902" s="21"/>
      <c r="AP3902" s="21"/>
      <c r="AS3902" s="24"/>
      <c r="AT3902" s="24"/>
      <c r="AV3902" s="24"/>
    </row>
    <row r="3903" ht="15.75" customHeight="1">
      <c r="F3903" s="19"/>
      <c r="G3903" s="20"/>
      <c r="M3903" s="21"/>
      <c r="O3903" s="19"/>
      <c r="R3903" s="21"/>
      <c r="T3903" s="19"/>
      <c r="U3903" s="19"/>
      <c r="Y3903" s="22"/>
      <c r="AA3903" s="19"/>
      <c r="AF3903" s="24"/>
      <c r="AK3903" s="21"/>
      <c r="AP3903" s="21"/>
      <c r="AS3903" s="24"/>
      <c r="AT3903" s="24"/>
      <c r="AV3903" s="24"/>
    </row>
    <row r="3904" ht="15.75" customHeight="1">
      <c r="F3904" s="19"/>
      <c r="G3904" s="20"/>
      <c r="M3904" s="21"/>
      <c r="O3904" s="19"/>
      <c r="R3904" s="21"/>
      <c r="T3904" s="19"/>
      <c r="U3904" s="19"/>
      <c r="Y3904" s="22"/>
      <c r="AA3904" s="19"/>
      <c r="AF3904" s="24"/>
      <c r="AK3904" s="21"/>
      <c r="AP3904" s="21"/>
      <c r="AS3904" s="24"/>
      <c r="AT3904" s="24"/>
      <c r="AV3904" s="24"/>
    </row>
    <row r="3905" ht="15.75" customHeight="1">
      <c r="F3905" s="19"/>
      <c r="G3905" s="20"/>
      <c r="M3905" s="21"/>
      <c r="O3905" s="19"/>
      <c r="R3905" s="21"/>
      <c r="T3905" s="19"/>
      <c r="U3905" s="19"/>
      <c r="Y3905" s="22"/>
      <c r="AA3905" s="19"/>
      <c r="AF3905" s="24"/>
      <c r="AK3905" s="21"/>
      <c r="AP3905" s="21"/>
      <c r="AS3905" s="24"/>
      <c r="AT3905" s="24"/>
      <c r="AV3905" s="24"/>
    </row>
    <row r="3906" ht="15.75" customHeight="1">
      <c r="F3906" s="19"/>
      <c r="G3906" s="20"/>
      <c r="M3906" s="21"/>
      <c r="O3906" s="19"/>
      <c r="R3906" s="21"/>
      <c r="T3906" s="19"/>
      <c r="U3906" s="19"/>
      <c r="Y3906" s="22"/>
      <c r="AA3906" s="19"/>
      <c r="AF3906" s="24"/>
      <c r="AK3906" s="21"/>
      <c r="AP3906" s="21"/>
      <c r="AS3906" s="24"/>
      <c r="AT3906" s="24"/>
      <c r="AV3906" s="24"/>
    </row>
    <row r="3907" ht="15.75" customHeight="1">
      <c r="F3907" s="19"/>
      <c r="G3907" s="20"/>
      <c r="M3907" s="21"/>
      <c r="O3907" s="19"/>
      <c r="R3907" s="21"/>
      <c r="T3907" s="19"/>
      <c r="U3907" s="19"/>
      <c r="Y3907" s="22"/>
      <c r="AA3907" s="19"/>
      <c r="AF3907" s="24"/>
      <c r="AK3907" s="21"/>
      <c r="AP3907" s="21"/>
      <c r="AS3907" s="24"/>
      <c r="AT3907" s="24"/>
      <c r="AV3907" s="24"/>
    </row>
    <row r="3908" ht="15.75" customHeight="1">
      <c r="F3908" s="19"/>
      <c r="G3908" s="20"/>
      <c r="M3908" s="21"/>
      <c r="O3908" s="19"/>
      <c r="R3908" s="21"/>
      <c r="T3908" s="19"/>
      <c r="U3908" s="19"/>
      <c r="Y3908" s="22"/>
      <c r="AA3908" s="19"/>
      <c r="AF3908" s="24"/>
      <c r="AK3908" s="21"/>
      <c r="AP3908" s="21"/>
      <c r="AS3908" s="24"/>
      <c r="AT3908" s="24"/>
      <c r="AV3908" s="24"/>
    </row>
    <row r="3909" ht="15.75" customHeight="1">
      <c r="F3909" s="19"/>
      <c r="G3909" s="20"/>
      <c r="M3909" s="21"/>
      <c r="O3909" s="19"/>
      <c r="R3909" s="21"/>
      <c r="T3909" s="19"/>
      <c r="U3909" s="19"/>
      <c r="Y3909" s="22"/>
      <c r="AA3909" s="19"/>
      <c r="AF3909" s="24"/>
      <c r="AK3909" s="21"/>
      <c r="AP3909" s="21"/>
      <c r="AS3909" s="24"/>
      <c r="AT3909" s="24"/>
      <c r="AV3909" s="24"/>
    </row>
    <row r="3910" ht="15.75" customHeight="1">
      <c r="F3910" s="19"/>
      <c r="G3910" s="20"/>
      <c r="M3910" s="21"/>
      <c r="O3910" s="19"/>
      <c r="R3910" s="21"/>
      <c r="T3910" s="19"/>
      <c r="U3910" s="19"/>
      <c r="Y3910" s="22"/>
      <c r="AA3910" s="19"/>
      <c r="AF3910" s="24"/>
      <c r="AK3910" s="21"/>
      <c r="AP3910" s="21"/>
      <c r="AS3910" s="24"/>
      <c r="AT3910" s="24"/>
      <c r="AV3910" s="24"/>
    </row>
    <row r="3911" ht="15.75" customHeight="1">
      <c r="F3911" s="19"/>
      <c r="G3911" s="20"/>
      <c r="M3911" s="21"/>
      <c r="O3911" s="19"/>
      <c r="R3911" s="21"/>
      <c r="T3911" s="19"/>
      <c r="U3911" s="19"/>
      <c r="Y3911" s="22"/>
      <c r="AA3911" s="19"/>
      <c r="AF3911" s="24"/>
      <c r="AK3911" s="21"/>
      <c r="AP3911" s="21"/>
      <c r="AS3911" s="24"/>
      <c r="AT3911" s="24"/>
      <c r="AV3911" s="24"/>
    </row>
    <row r="3912" ht="15.75" customHeight="1">
      <c r="F3912" s="19"/>
      <c r="G3912" s="20"/>
      <c r="M3912" s="21"/>
      <c r="O3912" s="19"/>
      <c r="R3912" s="21"/>
      <c r="T3912" s="19"/>
      <c r="U3912" s="19"/>
      <c r="Y3912" s="22"/>
      <c r="AA3912" s="19"/>
      <c r="AF3912" s="24"/>
      <c r="AK3912" s="21"/>
      <c r="AP3912" s="21"/>
      <c r="AS3912" s="24"/>
      <c r="AT3912" s="24"/>
      <c r="AV3912" s="24"/>
    </row>
    <row r="3913" ht="15.75" customHeight="1">
      <c r="F3913" s="19"/>
      <c r="G3913" s="20"/>
      <c r="M3913" s="21"/>
      <c r="O3913" s="19"/>
      <c r="R3913" s="21"/>
      <c r="T3913" s="19"/>
      <c r="U3913" s="19"/>
      <c r="Y3913" s="22"/>
      <c r="AA3913" s="19"/>
      <c r="AF3913" s="24"/>
      <c r="AK3913" s="21"/>
      <c r="AP3913" s="21"/>
      <c r="AS3913" s="24"/>
      <c r="AT3913" s="24"/>
      <c r="AV3913" s="24"/>
    </row>
    <row r="3914" ht="15.75" customHeight="1">
      <c r="F3914" s="19"/>
      <c r="G3914" s="20"/>
      <c r="M3914" s="21"/>
      <c r="O3914" s="19"/>
      <c r="R3914" s="21"/>
      <c r="T3914" s="19"/>
      <c r="U3914" s="19"/>
      <c r="Y3914" s="22"/>
      <c r="AA3914" s="19"/>
      <c r="AF3914" s="24"/>
      <c r="AK3914" s="21"/>
      <c r="AP3914" s="21"/>
      <c r="AS3914" s="24"/>
      <c r="AT3914" s="24"/>
      <c r="AV3914" s="24"/>
    </row>
    <row r="3915" ht="15.75" customHeight="1">
      <c r="F3915" s="19"/>
      <c r="G3915" s="20"/>
      <c r="M3915" s="21"/>
      <c r="O3915" s="19"/>
      <c r="R3915" s="21"/>
      <c r="T3915" s="19"/>
      <c r="U3915" s="19"/>
      <c r="Y3915" s="22"/>
      <c r="AA3915" s="19"/>
      <c r="AF3915" s="24"/>
      <c r="AK3915" s="21"/>
      <c r="AP3915" s="21"/>
      <c r="AS3915" s="24"/>
      <c r="AT3915" s="24"/>
      <c r="AV3915" s="24"/>
    </row>
    <row r="3916" ht="15.75" customHeight="1">
      <c r="F3916" s="19"/>
      <c r="G3916" s="20"/>
      <c r="M3916" s="21"/>
      <c r="O3916" s="19"/>
      <c r="R3916" s="21"/>
      <c r="T3916" s="19"/>
      <c r="U3916" s="19"/>
      <c r="Y3916" s="22"/>
      <c r="AA3916" s="19"/>
      <c r="AF3916" s="24"/>
      <c r="AK3916" s="21"/>
      <c r="AP3916" s="21"/>
      <c r="AS3916" s="24"/>
      <c r="AT3916" s="24"/>
      <c r="AV3916" s="24"/>
    </row>
    <row r="3917" ht="15.75" customHeight="1">
      <c r="F3917" s="19"/>
      <c r="G3917" s="20"/>
      <c r="M3917" s="21"/>
      <c r="O3917" s="19"/>
      <c r="R3917" s="21"/>
      <c r="T3917" s="19"/>
      <c r="U3917" s="19"/>
      <c r="Y3917" s="22"/>
      <c r="AA3917" s="19"/>
      <c r="AF3917" s="24"/>
      <c r="AK3917" s="21"/>
      <c r="AP3917" s="21"/>
      <c r="AS3917" s="24"/>
      <c r="AT3917" s="24"/>
      <c r="AV3917" s="24"/>
    </row>
    <row r="3918" ht="15.75" customHeight="1">
      <c r="F3918" s="19"/>
      <c r="G3918" s="20"/>
      <c r="M3918" s="21"/>
      <c r="O3918" s="19"/>
      <c r="R3918" s="21"/>
      <c r="T3918" s="19"/>
      <c r="U3918" s="19"/>
      <c r="Y3918" s="22"/>
      <c r="AA3918" s="19"/>
      <c r="AF3918" s="24"/>
      <c r="AK3918" s="21"/>
      <c r="AP3918" s="21"/>
      <c r="AS3918" s="24"/>
      <c r="AT3918" s="24"/>
      <c r="AV3918" s="24"/>
    </row>
    <row r="3919" ht="15.75" customHeight="1">
      <c r="F3919" s="19"/>
      <c r="G3919" s="20"/>
      <c r="M3919" s="21"/>
      <c r="O3919" s="19"/>
      <c r="R3919" s="21"/>
      <c r="T3919" s="19"/>
      <c r="U3919" s="19"/>
      <c r="Y3919" s="22"/>
      <c r="AA3919" s="19"/>
      <c r="AF3919" s="24"/>
      <c r="AK3919" s="21"/>
      <c r="AP3919" s="21"/>
      <c r="AS3919" s="24"/>
      <c r="AT3919" s="24"/>
      <c r="AV3919" s="24"/>
    </row>
    <row r="3920" ht="15.75" customHeight="1">
      <c r="F3920" s="19"/>
      <c r="G3920" s="20"/>
      <c r="M3920" s="21"/>
      <c r="O3920" s="19"/>
      <c r="R3920" s="21"/>
      <c r="T3920" s="19"/>
      <c r="U3920" s="19"/>
      <c r="Y3920" s="22"/>
      <c r="AA3920" s="19"/>
      <c r="AF3920" s="24"/>
      <c r="AK3920" s="21"/>
      <c r="AP3920" s="21"/>
      <c r="AS3920" s="24"/>
      <c r="AT3920" s="24"/>
      <c r="AV3920" s="24"/>
    </row>
    <row r="3921" ht="15.75" customHeight="1">
      <c r="F3921" s="19"/>
      <c r="G3921" s="20"/>
      <c r="M3921" s="21"/>
      <c r="O3921" s="19"/>
      <c r="R3921" s="21"/>
      <c r="T3921" s="19"/>
      <c r="U3921" s="19"/>
      <c r="Y3921" s="22"/>
      <c r="AA3921" s="19"/>
      <c r="AF3921" s="24"/>
      <c r="AK3921" s="21"/>
      <c r="AP3921" s="21"/>
      <c r="AS3921" s="24"/>
      <c r="AT3921" s="24"/>
      <c r="AV3921" s="24"/>
    </row>
    <row r="3922" ht="15.75" customHeight="1">
      <c r="F3922" s="19"/>
      <c r="G3922" s="20"/>
      <c r="M3922" s="21"/>
      <c r="O3922" s="19"/>
      <c r="R3922" s="21"/>
      <c r="T3922" s="19"/>
      <c r="U3922" s="19"/>
      <c r="Y3922" s="22"/>
      <c r="AA3922" s="19"/>
      <c r="AF3922" s="24"/>
      <c r="AK3922" s="21"/>
      <c r="AP3922" s="21"/>
      <c r="AS3922" s="24"/>
      <c r="AT3922" s="24"/>
      <c r="AV3922" s="24"/>
    </row>
    <row r="3923" ht="15.75" customHeight="1">
      <c r="F3923" s="19"/>
      <c r="G3923" s="20"/>
      <c r="M3923" s="21"/>
      <c r="O3923" s="19"/>
      <c r="R3923" s="21"/>
      <c r="T3923" s="19"/>
      <c r="U3923" s="19"/>
      <c r="Y3923" s="22"/>
      <c r="AA3923" s="19"/>
      <c r="AF3923" s="24"/>
      <c r="AK3923" s="21"/>
      <c r="AP3923" s="21"/>
      <c r="AS3923" s="24"/>
      <c r="AT3923" s="24"/>
      <c r="AV3923" s="24"/>
    </row>
    <row r="3924" ht="15.75" customHeight="1">
      <c r="F3924" s="19"/>
      <c r="G3924" s="20"/>
      <c r="M3924" s="21"/>
      <c r="O3924" s="19"/>
      <c r="R3924" s="21"/>
      <c r="T3924" s="19"/>
      <c r="U3924" s="19"/>
      <c r="Y3924" s="22"/>
      <c r="AA3924" s="19"/>
      <c r="AF3924" s="24"/>
      <c r="AK3924" s="21"/>
      <c r="AP3924" s="21"/>
      <c r="AS3924" s="24"/>
      <c r="AT3924" s="24"/>
      <c r="AV3924" s="24"/>
    </row>
    <row r="3925" ht="15.75" customHeight="1">
      <c r="F3925" s="19"/>
      <c r="G3925" s="20"/>
      <c r="M3925" s="21"/>
      <c r="O3925" s="19"/>
      <c r="R3925" s="21"/>
      <c r="T3925" s="19"/>
      <c r="U3925" s="19"/>
      <c r="Y3925" s="22"/>
      <c r="AA3925" s="19"/>
      <c r="AF3925" s="24"/>
      <c r="AK3925" s="21"/>
      <c r="AP3925" s="21"/>
      <c r="AS3925" s="24"/>
      <c r="AT3925" s="24"/>
      <c r="AV3925" s="24"/>
    </row>
    <row r="3926" ht="15.75" customHeight="1">
      <c r="F3926" s="19"/>
      <c r="G3926" s="20"/>
      <c r="M3926" s="21"/>
      <c r="O3926" s="19"/>
      <c r="R3926" s="21"/>
      <c r="T3926" s="19"/>
      <c r="U3926" s="19"/>
      <c r="Y3926" s="22"/>
      <c r="AA3926" s="19"/>
      <c r="AF3926" s="24"/>
      <c r="AK3926" s="21"/>
      <c r="AP3926" s="21"/>
      <c r="AS3926" s="24"/>
      <c r="AT3926" s="24"/>
      <c r="AV3926" s="24"/>
    </row>
    <row r="3927" ht="15.75" customHeight="1">
      <c r="F3927" s="19"/>
      <c r="G3927" s="20"/>
      <c r="M3927" s="21"/>
      <c r="O3927" s="19"/>
      <c r="R3927" s="21"/>
      <c r="T3927" s="19"/>
      <c r="U3927" s="19"/>
      <c r="Y3927" s="22"/>
      <c r="AA3927" s="19"/>
      <c r="AF3927" s="24"/>
      <c r="AK3927" s="21"/>
      <c r="AP3927" s="21"/>
      <c r="AS3927" s="24"/>
      <c r="AT3927" s="24"/>
      <c r="AV3927" s="24"/>
    </row>
    <row r="3928" ht="15.75" customHeight="1">
      <c r="F3928" s="19"/>
      <c r="G3928" s="20"/>
      <c r="M3928" s="21"/>
      <c r="O3928" s="19"/>
      <c r="R3928" s="21"/>
      <c r="T3928" s="19"/>
      <c r="U3928" s="19"/>
      <c r="Y3928" s="22"/>
      <c r="AA3928" s="19"/>
      <c r="AF3928" s="24"/>
      <c r="AK3928" s="21"/>
      <c r="AP3928" s="21"/>
      <c r="AS3928" s="24"/>
      <c r="AT3928" s="24"/>
      <c r="AV3928" s="24"/>
    </row>
    <row r="3929" ht="15.75" customHeight="1">
      <c r="F3929" s="19"/>
      <c r="G3929" s="20"/>
      <c r="M3929" s="21"/>
      <c r="O3929" s="19"/>
      <c r="R3929" s="21"/>
      <c r="T3929" s="19"/>
      <c r="U3929" s="19"/>
      <c r="Y3929" s="22"/>
      <c r="AA3929" s="19"/>
      <c r="AF3929" s="24"/>
      <c r="AK3929" s="21"/>
      <c r="AP3929" s="21"/>
      <c r="AS3929" s="24"/>
      <c r="AT3929" s="24"/>
      <c r="AV3929" s="24"/>
    </row>
    <row r="3930" ht="15.75" customHeight="1">
      <c r="F3930" s="19"/>
      <c r="G3930" s="20"/>
      <c r="M3930" s="21"/>
      <c r="O3930" s="19"/>
      <c r="R3930" s="21"/>
      <c r="T3930" s="19"/>
      <c r="U3930" s="19"/>
      <c r="Y3930" s="22"/>
      <c r="AA3930" s="19"/>
      <c r="AF3930" s="24"/>
      <c r="AK3930" s="21"/>
      <c r="AP3930" s="21"/>
      <c r="AS3930" s="24"/>
      <c r="AT3930" s="24"/>
      <c r="AV3930" s="24"/>
    </row>
    <row r="3931" ht="15.75" customHeight="1">
      <c r="F3931" s="19"/>
      <c r="G3931" s="20"/>
      <c r="M3931" s="21"/>
      <c r="O3931" s="19"/>
      <c r="R3931" s="21"/>
      <c r="T3931" s="19"/>
      <c r="U3931" s="19"/>
      <c r="Y3931" s="22"/>
      <c r="AA3931" s="19"/>
      <c r="AF3931" s="24"/>
      <c r="AK3931" s="21"/>
      <c r="AP3931" s="21"/>
      <c r="AS3931" s="24"/>
      <c r="AT3931" s="24"/>
      <c r="AV3931" s="24"/>
    </row>
    <row r="3932" ht="15.75" customHeight="1">
      <c r="F3932" s="19"/>
      <c r="G3932" s="20"/>
      <c r="M3932" s="21"/>
      <c r="O3932" s="19"/>
      <c r="R3932" s="21"/>
      <c r="T3932" s="19"/>
      <c r="U3932" s="19"/>
      <c r="Y3932" s="22"/>
      <c r="AA3932" s="19"/>
      <c r="AF3932" s="24"/>
      <c r="AK3932" s="21"/>
      <c r="AP3932" s="21"/>
      <c r="AS3932" s="24"/>
      <c r="AT3932" s="24"/>
      <c r="AV3932" s="24"/>
    </row>
    <row r="3933" ht="15.75" customHeight="1">
      <c r="F3933" s="19"/>
      <c r="G3933" s="20"/>
      <c r="M3933" s="21"/>
      <c r="O3933" s="19"/>
      <c r="R3933" s="21"/>
      <c r="T3933" s="19"/>
      <c r="U3933" s="19"/>
      <c r="Y3933" s="22"/>
      <c r="AA3933" s="19"/>
      <c r="AF3933" s="24"/>
      <c r="AK3933" s="21"/>
      <c r="AP3933" s="21"/>
      <c r="AS3933" s="24"/>
      <c r="AT3933" s="24"/>
      <c r="AV3933" s="24"/>
    </row>
    <row r="3934" ht="15.75" customHeight="1">
      <c r="F3934" s="19"/>
      <c r="G3934" s="20"/>
      <c r="M3934" s="21"/>
      <c r="O3934" s="19"/>
      <c r="R3934" s="21"/>
      <c r="T3934" s="19"/>
      <c r="U3934" s="19"/>
      <c r="Y3934" s="22"/>
      <c r="AA3934" s="19"/>
      <c r="AF3934" s="24"/>
      <c r="AK3934" s="21"/>
      <c r="AP3934" s="21"/>
      <c r="AS3934" s="24"/>
      <c r="AT3934" s="24"/>
      <c r="AV3934" s="24"/>
    </row>
    <row r="3935" ht="15.75" customHeight="1">
      <c r="F3935" s="19"/>
      <c r="G3935" s="20"/>
      <c r="M3935" s="21"/>
      <c r="O3935" s="19"/>
      <c r="R3935" s="21"/>
      <c r="T3935" s="19"/>
      <c r="U3935" s="19"/>
      <c r="Y3935" s="22"/>
      <c r="AA3935" s="19"/>
      <c r="AF3935" s="24"/>
      <c r="AK3935" s="21"/>
      <c r="AP3935" s="21"/>
      <c r="AS3935" s="24"/>
      <c r="AT3935" s="24"/>
      <c r="AV3935" s="24"/>
    </row>
    <row r="3936" ht="15.75" customHeight="1">
      <c r="F3936" s="19"/>
      <c r="G3936" s="20"/>
      <c r="M3936" s="21"/>
      <c r="O3936" s="19"/>
      <c r="R3936" s="21"/>
      <c r="T3936" s="19"/>
      <c r="U3936" s="19"/>
      <c r="Y3936" s="22"/>
      <c r="AA3936" s="19"/>
      <c r="AF3936" s="24"/>
      <c r="AK3936" s="21"/>
      <c r="AP3936" s="21"/>
      <c r="AS3936" s="24"/>
      <c r="AT3936" s="24"/>
      <c r="AV3936" s="24"/>
    </row>
    <row r="3937" ht="15.75" customHeight="1">
      <c r="F3937" s="19"/>
      <c r="G3937" s="20"/>
      <c r="M3937" s="21"/>
      <c r="O3937" s="19"/>
      <c r="R3937" s="21"/>
      <c r="T3937" s="19"/>
      <c r="U3937" s="19"/>
      <c r="Y3937" s="22"/>
      <c r="AA3937" s="19"/>
      <c r="AF3937" s="24"/>
      <c r="AK3937" s="21"/>
      <c r="AP3937" s="21"/>
      <c r="AS3937" s="24"/>
      <c r="AT3937" s="24"/>
      <c r="AV3937" s="24"/>
    </row>
    <row r="3938" ht="15.75" customHeight="1">
      <c r="F3938" s="19"/>
      <c r="G3938" s="20"/>
      <c r="M3938" s="21"/>
      <c r="O3938" s="19"/>
      <c r="R3938" s="21"/>
      <c r="T3938" s="19"/>
      <c r="U3938" s="19"/>
      <c r="Y3938" s="22"/>
      <c r="AA3938" s="19"/>
      <c r="AF3938" s="24"/>
      <c r="AK3938" s="21"/>
      <c r="AP3938" s="21"/>
      <c r="AS3938" s="24"/>
      <c r="AT3938" s="24"/>
      <c r="AV3938" s="24"/>
    </row>
    <row r="3939" ht="15.75" customHeight="1">
      <c r="F3939" s="19"/>
      <c r="G3939" s="20"/>
      <c r="M3939" s="21"/>
      <c r="O3939" s="19"/>
      <c r="R3939" s="21"/>
      <c r="T3939" s="19"/>
      <c r="U3939" s="19"/>
      <c r="Y3939" s="22"/>
      <c r="AA3939" s="19"/>
      <c r="AF3939" s="24"/>
      <c r="AK3939" s="21"/>
      <c r="AP3939" s="21"/>
      <c r="AS3939" s="24"/>
      <c r="AT3939" s="24"/>
      <c r="AV3939" s="24"/>
    </row>
    <row r="3940" ht="15.75" customHeight="1">
      <c r="F3940" s="19"/>
      <c r="G3940" s="20"/>
      <c r="M3940" s="21"/>
      <c r="O3940" s="19"/>
      <c r="R3940" s="21"/>
      <c r="T3940" s="19"/>
      <c r="U3940" s="19"/>
      <c r="Y3940" s="22"/>
      <c r="AA3940" s="19"/>
      <c r="AF3940" s="24"/>
      <c r="AK3940" s="21"/>
      <c r="AP3940" s="21"/>
      <c r="AS3940" s="24"/>
      <c r="AT3940" s="24"/>
      <c r="AV3940" s="24"/>
    </row>
    <row r="3941" ht="15.75" customHeight="1">
      <c r="F3941" s="19"/>
      <c r="G3941" s="20"/>
      <c r="M3941" s="21"/>
      <c r="O3941" s="19"/>
      <c r="R3941" s="21"/>
      <c r="T3941" s="19"/>
      <c r="U3941" s="19"/>
      <c r="Y3941" s="22"/>
      <c r="AA3941" s="19"/>
      <c r="AF3941" s="24"/>
      <c r="AK3941" s="21"/>
      <c r="AP3941" s="21"/>
      <c r="AS3941" s="24"/>
      <c r="AT3941" s="24"/>
      <c r="AV3941" s="24"/>
    </row>
    <row r="3942" ht="15.75" customHeight="1">
      <c r="F3942" s="19"/>
      <c r="G3942" s="20"/>
      <c r="M3942" s="21"/>
      <c r="O3942" s="19"/>
      <c r="R3942" s="21"/>
      <c r="T3942" s="19"/>
      <c r="U3942" s="19"/>
      <c r="Y3942" s="22"/>
      <c r="AA3942" s="19"/>
      <c r="AF3942" s="24"/>
      <c r="AK3942" s="21"/>
      <c r="AP3942" s="21"/>
      <c r="AS3942" s="24"/>
      <c r="AT3942" s="24"/>
      <c r="AV3942" s="24"/>
    </row>
    <row r="3943" ht="15.75" customHeight="1">
      <c r="F3943" s="19"/>
      <c r="G3943" s="20"/>
      <c r="M3943" s="21"/>
      <c r="O3943" s="19"/>
      <c r="R3943" s="21"/>
      <c r="T3943" s="19"/>
      <c r="U3943" s="19"/>
      <c r="Y3943" s="22"/>
      <c r="AA3943" s="19"/>
      <c r="AF3943" s="24"/>
      <c r="AK3943" s="21"/>
      <c r="AP3943" s="21"/>
      <c r="AS3943" s="24"/>
      <c r="AT3943" s="24"/>
      <c r="AV3943" s="24"/>
    </row>
    <row r="3944" ht="15.75" customHeight="1">
      <c r="F3944" s="19"/>
      <c r="G3944" s="20"/>
      <c r="M3944" s="21"/>
      <c r="O3944" s="19"/>
      <c r="R3944" s="21"/>
      <c r="T3944" s="19"/>
      <c r="U3944" s="19"/>
      <c r="Y3944" s="22"/>
      <c r="AA3944" s="19"/>
      <c r="AF3944" s="24"/>
      <c r="AK3944" s="21"/>
      <c r="AP3944" s="21"/>
      <c r="AS3944" s="24"/>
      <c r="AT3944" s="24"/>
      <c r="AV3944" s="24"/>
    </row>
    <row r="3945" ht="15.75" customHeight="1">
      <c r="F3945" s="19"/>
      <c r="G3945" s="20"/>
      <c r="M3945" s="21"/>
      <c r="O3945" s="19"/>
      <c r="R3945" s="21"/>
      <c r="T3945" s="19"/>
      <c r="U3945" s="19"/>
      <c r="Y3945" s="22"/>
      <c r="AA3945" s="19"/>
      <c r="AF3945" s="24"/>
      <c r="AK3945" s="21"/>
      <c r="AP3945" s="21"/>
      <c r="AS3945" s="24"/>
      <c r="AT3945" s="24"/>
      <c r="AV3945" s="24"/>
    </row>
    <row r="3946" ht="15.75" customHeight="1">
      <c r="F3946" s="19"/>
      <c r="G3946" s="20"/>
      <c r="M3946" s="21"/>
      <c r="O3946" s="19"/>
      <c r="R3946" s="21"/>
      <c r="T3946" s="19"/>
      <c r="U3946" s="19"/>
      <c r="Y3946" s="22"/>
      <c r="AA3946" s="19"/>
      <c r="AF3946" s="24"/>
      <c r="AK3946" s="21"/>
      <c r="AP3946" s="21"/>
      <c r="AS3946" s="24"/>
      <c r="AT3946" s="24"/>
      <c r="AV3946" s="24"/>
    </row>
    <row r="3947" ht="15.75" customHeight="1">
      <c r="F3947" s="19"/>
      <c r="G3947" s="20"/>
      <c r="M3947" s="21"/>
      <c r="O3947" s="19"/>
      <c r="R3947" s="21"/>
      <c r="T3947" s="19"/>
      <c r="U3947" s="19"/>
      <c r="Y3947" s="22"/>
      <c r="AA3947" s="19"/>
      <c r="AF3947" s="24"/>
      <c r="AK3947" s="21"/>
      <c r="AP3947" s="21"/>
      <c r="AS3947" s="24"/>
      <c r="AT3947" s="24"/>
      <c r="AV3947" s="24"/>
    </row>
    <row r="3948" ht="15.75" customHeight="1">
      <c r="F3948" s="19"/>
      <c r="G3948" s="20"/>
      <c r="M3948" s="21"/>
      <c r="O3948" s="19"/>
      <c r="R3948" s="21"/>
      <c r="T3948" s="19"/>
      <c r="U3948" s="19"/>
      <c r="Y3948" s="22"/>
      <c r="AA3948" s="19"/>
      <c r="AF3948" s="24"/>
      <c r="AK3948" s="21"/>
      <c r="AP3948" s="21"/>
      <c r="AS3948" s="24"/>
      <c r="AT3948" s="24"/>
      <c r="AV3948" s="24"/>
    </row>
    <row r="3949" ht="15.75" customHeight="1">
      <c r="F3949" s="19"/>
      <c r="G3949" s="20"/>
      <c r="M3949" s="21"/>
      <c r="O3949" s="19"/>
      <c r="R3949" s="21"/>
      <c r="T3949" s="19"/>
      <c r="U3949" s="19"/>
      <c r="Y3949" s="22"/>
      <c r="AA3949" s="19"/>
      <c r="AF3949" s="24"/>
      <c r="AK3949" s="21"/>
      <c r="AP3949" s="21"/>
      <c r="AS3949" s="24"/>
      <c r="AT3949" s="24"/>
      <c r="AV3949" s="24"/>
    </row>
    <row r="3950" ht="15.75" customHeight="1">
      <c r="F3950" s="19"/>
      <c r="G3950" s="20"/>
      <c r="M3950" s="21"/>
      <c r="O3950" s="19"/>
      <c r="R3950" s="21"/>
      <c r="T3950" s="19"/>
      <c r="U3950" s="19"/>
      <c r="Y3950" s="22"/>
      <c r="AA3950" s="19"/>
      <c r="AF3950" s="24"/>
      <c r="AK3950" s="21"/>
      <c r="AP3950" s="21"/>
      <c r="AS3950" s="24"/>
      <c r="AT3950" s="24"/>
      <c r="AV3950" s="24"/>
    </row>
    <row r="3951" ht="15.75" customHeight="1">
      <c r="F3951" s="19"/>
      <c r="G3951" s="20"/>
      <c r="M3951" s="21"/>
      <c r="O3951" s="19"/>
      <c r="R3951" s="21"/>
      <c r="T3951" s="19"/>
      <c r="U3951" s="19"/>
      <c r="Y3951" s="22"/>
      <c r="AA3951" s="19"/>
      <c r="AF3951" s="24"/>
      <c r="AK3951" s="21"/>
      <c r="AP3951" s="21"/>
      <c r="AS3951" s="24"/>
      <c r="AT3951" s="24"/>
      <c r="AV3951" s="24"/>
    </row>
    <row r="3952" ht="15.75" customHeight="1">
      <c r="F3952" s="19"/>
      <c r="G3952" s="20"/>
      <c r="M3952" s="21"/>
      <c r="O3952" s="19"/>
      <c r="R3952" s="21"/>
      <c r="T3952" s="19"/>
      <c r="U3952" s="19"/>
      <c r="Y3952" s="22"/>
      <c r="AA3952" s="19"/>
      <c r="AF3952" s="24"/>
      <c r="AK3952" s="21"/>
      <c r="AP3952" s="21"/>
      <c r="AS3952" s="24"/>
      <c r="AT3952" s="24"/>
      <c r="AV3952" s="24"/>
    </row>
    <row r="3953" ht="15.75" customHeight="1">
      <c r="F3953" s="19"/>
      <c r="G3953" s="20"/>
      <c r="M3953" s="21"/>
      <c r="O3953" s="19"/>
      <c r="R3953" s="21"/>
      <c r="T3953" s="19"/>
      <c r="U3953" s="19"/>
      <c r="Y3953" s="22"/>
      <c r="AA3953" s="19"/>
      <c r="AF3953" s="24"/>
      <c r="AK3953" s="21"/>
      <c r="AP3953" s="21"/>
      <c r="AS3953" s="24"/>
      <c r="AT3953" s="24"/>
      <c r="AV3953" s="24"/>
    </row>
    <row r="3954" ht="15.75" customHeight="1">
      <c r="F3954" s="19"/>
      <c r="G3954" s="20"/>
      <c r="M3954" s="21"/>
      <c r="O3954" s="19"/>
      <c r="R3954" s="21"/>
      <c r="T3954" s="19"/>
      <c r="U3954" s="19"/>
      <c r="Y3954" s="22"/>
      <c r="AA3954" s="19"/>
      <c r="AF3954" s="24"/>
      <c r="AK3954" s="21"/>
      <c r="AP3954" s="21"/>
      <c r="AS3954" s="24"/>
      <c r="AT3954" s="24"/>
      <c r="AV3954" s="24"/>
    </row>
    <row r="3955" ht="15.75" customHeight="1">
      <c r="F3955" s="19"/>
      <c r="G3955" s="20"/>
      <c r="M3955" s="21"/>
      <c r="O3955" s="19"/>
      <c r="R3955" s="21"/>
      <c r="T3955" s="19"/>
      <c r="U3955" s="19"/>
      <c r="Y3955" s="22"/>
      <c r="AA3955" s="19"/>
      <c r="AF3955" s="24"/>
      <c r="AK3955" s="21"/>
      <c r="AP3955" s="21"/>
      <c r="AS3955" s="24"/>
      <c r="AT3955" s="24"/>
      <c r="AV3955" s="24"/>
    </row>
    <row r="3956" ht="15.75" customHeight="1">
      <c r="F3956" s="19"/>
      <c r="G3956" s="20"/>
      <c r="M3956" s="21"/>
      <c r="O3956" s="19"/>
      <c r="R3956" s="21"/>
      <c r="T3956" s="19"/>
      <c r="U3956" s="19"/>
      <c r="Y3956" s="22"/>
      <c r="AA3956" s="19"/>
      <c r="AF3956" s="24"/>
      <c r="AK3956" s="21"/>
      <c r="AP3956" s="21"/>
      <c r="AS3956" s="24"/>
      <c r="AT3956" s="24"/>
      <c r="AV3956" s="24"/>
    </row>
    <row r="3957" ht="15.75" customHeight="1">
      <c r="F3957" s="19"/>
      <c r="G3957" s="20"/>
      <c r="M3957" s="21"/>
      <c r="O3957" s="19"/>
      <c r="R3957" s="21"/>
      <c r="T3957" s="19"/>
      <c r="U3957" s="19"/>
      <c r="Y3957" s="22"/>
      <c r="AA3957" s="19"/>
      <c r="AF3957" s="24"/>
      <c r="AK3957" s="21"/>
      <c r="AP3957" s="21"/>
      <c r="AS3957" s="24"/>
      <c r="AT3957" s="24"/>
      <c r="AV3957" s="24"/>
    </row>
    <row r="3958" ht="15.75" customHeight="1">
      <c r="F3958" s="19"/>
      <c r="G3958" s="20"/>
      <c r="M3958" s="21"/>
      <c r="O3958" s="19"/>
      <c r="R3958" s="21"/>
      <c r="T3958" s="19"/>
      <c r="U3958" s="19"/>
      <c r="Y3958" s="22"/>
      <c r="AA3958" s="19"/>
      <c r="AF3958" s="24"/>
      <c r="AK3958" s="21"/>
      <c r="AP3958" s="21"/>
      <c r="AS3958" s="24"/>
      <c r="AT3958" s="24"/>
      <c r="AV3958" s="24"/>
    </row>
    <row r="3959" ht="15.75" customHeight="1">
      <c r="F3959" s="19"/>
      <c r="G3959" s="20"/>
      <c r="M3959" s="21"/>
      <c r="O3959" s="19"/>
      <c r="R3959" s="21"/>
      <c r="T3959" s="19"/>
      <c r="U3959" s="19"/>
      <c r="Y3959" s="22"/>
      <c r="AA3959" s="19"/>
      <c r="AF3959" s="24"/>
      <c r="AK3959" s="21"/>
      <c r="AP3959" s="21"/>
      <c r="AS3959" s="24"/>
      <c r="AT3959" s="24"/>
      <c r="AV3959" s="24"/>
    </row>
    <row r="3960" ht="15.75" customHeight="1">
      <c r="F3960" s="19"/>
      <c r="G3960" s="20"/>
      <c r="M3960" s="21"/>
      <c r="O3960" s="19"/>
      <c r="R3960" s="21"/>
      <c r="T3960" s="19"/>
      <c r="U3960" s="19"/>
      <c r="Y3960" s="22"/>
      <c r="AA3960" s="19"/>
      <c r="AF3960" s="24"/>
      <c r="AK3960" s="21"/>
      <c r="AP3960" s="21"/>
      <c r="AS3960" s="24"/>
      <c r="AT3960" s="24"/>
      <c r="AV3960" s="24"/>
    </row>
    <row r="3961" ht="15.75" customHeight="1">
      <c r="F3961" s="19"/>
      <c r="G3961" s="20"/>
      <c r="M3961" s="21"/>
      <c r="O3961" s="19"/>
      <c r="R3961" s="21"/>
      <c r="T3961" s="19"/>
      <c r="U3961" s="19"/>
      <c r="Y3961" s="22"/>
      <c r="AA3961" s="19"/>
      <c r="AF3961" s="24"/>
      <c r="AK3961" s="21"/>
      <c r="AP3961" s="21"/>
      <c r="AS3961" s="24"/>
      <c r="AT3961" s="24"/>
      <c r="AV3961" s="24"/>
    </row>
    <row r="3962" ht="15.75" customHeight="1">
      <c r="F3962" s="19"/>
      <c r="G3962" s="20"/>
      <c r="M3962" s="21"/>
      <c r="O3962" s="19"/>
      <c r="R3962" s="21"/>
      <c r="T3962" s="19"/>
      <c r="U3962" s="19"/>
      <c r="Y3962" s="22"/>
      <c r="AA3962" s="19"/>
      <c r="AF3962" s="24"/>
      <c r="AK3962" s="21"/>
      <c r="AP3962" s="21"/>
      <c r="AS3962" s="24"/>
      <c r="AT3962" s="24"/>
      <c r="AV3962" s="24"/>
    </row>
    <row r="3963" ht="15.75" customHeight="1">
      <c r="F3963" s="19"/>
      <c r="G3963" s="20"/>
      <c r="M3963" s="21"/>
      <c r="O3963" s="19"/>
      <c r="R3963" s="21"/>
      <c r="T3963" s="19"/>
      <c r="U3963" s="19"/>
      <c r="Y3963" s="22"/>
      <c r="AA3963" s="19"/>
      <c r="AF3963" s="24"/>
      <c r="AK3963" s="21"/>
      <c r="AP3963" s="21"/>
      <c r="AS3963" s="24"/>
      <c r="AT3963" s="24"/>
      <c r="AV3963" s="24"/>
    </row>
    <row r="3964" ht="15.75" customHeight="1">
      <c r="F3964" s="19"/>
      <c r="G3964" s="20"/>
      <c r="M3964" s="21"/>
      <c r="O3964" s="19"/>
      <c r="R3964" s="21"/>
      <c r="T3964" s="19"/>
      <c r="U3964" s="19"/>
      <c r="Y3964" s="22"/>
      <c r="AA3964" s="19"/>
      <c r="AF3964" s="24"/>
      <c r="AK3964" s="21"/>
      <c r="AP3964" s="21"/>
      <c r="AS3964" s="24"/>
      <c r="AT3964" s="24"/>
      <c r="AV3964" s="24"/>
    </row>
    <row r="3965" ht="15.75" customHeight="1">
      <c r="F3965" s="19"/>
      <c r="G3965" s="20"/>
      <c r="M3965" s="21"/>
      <c r="O3965" s="19"/>
      <c r="R3965" s="21"/>
      <c r="T3965" s="19"/>
      <c r="U3965" s="19"/>
      <c r="Y3965" s="22"/>
      <c r="AA3965" s="19"/>
      <c r="AF3965" s="24"/>
      <c r="AK3965" s="21"/>
      <c r="AP3965" s="21"/>
      <c r="AS3965" s="24"/>
      <c r="AT3965" s="24"/>
      <c r="AV3965" s="24"/>
    </row>
    <row r="3966" ht="15.75" customHeight="1">
      <c r="F3966" s="19"/>
      <c r="G3966" s="20"/>
      <c r="M3966" s="21"/>
      <c r="O3966" s="19"/>
      <c r="R3966" s="21"/>
      <c r="T3966" s="19"/>
      <c r="U3966" s="19"/>
      <c r="Y3966" s="22"/>
      <c r="AA3966" s="19"/>
      <c r="AF3966" s="24"/>
      <c r="AK3966" s="21"/>
      <c r="AP3966" s="21"/>
      <c r="AS3966" s="24"/>
      <c r="AT3966" s="24"/>
      <c r="AV3966" s="24"/>
    </row>
    <row r="3967" ht="15.75" customHeight="1">
      <c r="F3967" s="19"/>
      <c r="G3967" s="20"/>
      <c r="M3967" s="21"/>
      <c r="O3967" s="19"/>
      <c r="R3967" s="21"/>
      <c r="T3967" s="19"/>
      <c r="U3967" s="19"/>
      <c r="Y3967" s="22"/>
      <c r="AA3967" s="19"/>
      <c r="AF3967" s="24"/>
      <c r="AK3967" s="21"/>
      <c r="AP3967" s="21"/>
      <c r="AS3967" s="24"/>
      <c r="AT3967" s="24"/>
      <c r="AV3967" s="24"/>
    </row>
    <row r="3968" ht="15.75" customHeight="1">
      <c r="F3968" s="19"/>
      <c r="G3968" s="20"/>
      <c r="M3968" s="21"/>
      <c r="O3968" s="19"/>
      <c r="R3968" s="21"/>
      <c r="T3968" s="19"/>
      <c r="U3968" s="19"/>
      <c r="Y3968" s="22"/>
      <c r="AA3968" s="19"/>
      <c r="AF3968" s="24"/>
      <c r="AK3968" s="21"/>
      <c r="AP3968" s="21"/>
      <c r="AS3968" s="24"/>
      <c r="AT3968" s="24"/>
      <c r="AV3968" s="24"/>
    </row>
    <row r="3969" ht="15.75" customHeight="1">
      <c r="F3969" s="19"/>
      <c r="G3969" s="20"/>
      <c r="M3969" s="21"/>
      <c r="O3969" s="19"/>
      <c r="R3969" s="21"/>
      <c r="T3969" s="19"/>
      <c r="U3969" s="19"/>
      <c r="Y3969" s="22"/>
      <c r="AA3969" s="19"/>
      <c r="AF3969" s="24"/>
      <c r="AK3969" s="21"/>
      <c r="AP3969" s="21"/>
      <c r="AS3969" s="24"/>
      <c r="AT3969" s="24"/>
      <c r="AV3969" s="24"/>
    </row>
    <row r="3970" ht="15.75" customHeight="1">
      <c r="F3970" s="19"/>
      <c r="G3970" s="20"/>
      <c r="M3970" s="21"/>
      <c r="O3970" s="19"/>
      <c r="R3970" s="21"/>
      <c r="T3970" s="19"/>
      <c r="U3970" s="19"/>
      <c r="Y3970" s="22"/>
      <c r="AA3970" s="19"/>
      <c r="AF3970" s="24"/>
      <c r="AK3970" s="21"/>
      <c r="AP3970" s="21"/>
      <c r="AS3970" s="24"/>
      <c r="AT3970" s="24"/>
      <c r="AV3970" s="24"/>
    </row>
    <row r="3971" ht="15.75" customHeight="1">
      <c r="F3971" s="19"/>
      <c r="G3971" s="20"/>
      <c r="M3971" s="21"/>
      <c r="O3971" s="19"/>
      <c r="R3971" s="21"/>
      <c r="T3971" s="19"/>
      <c r="U3971" s="19"/>
      <c r="Y3971" s="22"/>
      <c r="AA3971" s="19"/>
      <c r="AF3971" s="24"/>
      <c r="AK3971" s="21"/>
      <c r="AP3971" s="21"/>
      <c r="AS3971" s="24"/>
      <c r="AT3971" s="24"/>
      <c r="AV3971" s="24"/>
    </row>
    <row r="3972" ht="15.75" customHeight="1">
      <c r="F3972" s="19"/>
      <c r="G3972" s="20"/>
      <c r="M3972" s="21"/>
      <c r="O3972" s="19"/>
      <c r="R3972" s="21"/>
      <c r="T3972" s="19"/>
      <c r="U3972" s="19"/>
      <c r="Y3972" s="22"/>
      <c r="AA3972" s="19"/>
      <c r="AF3972" s="24"/>
      <c r="AK3972" s="21"/>
      <c r="AP3972" s="21"/>
      <c r="AS3972" s="24"/>
      <c r="AT3972" s="24"/>
      <c r="AV3972" s="24"/>
    </row>
    <row r="3973" ht="15.75" customHeight="1">
      <c r="F3973" s="19"/>
      <c r="G3973" s="20"/>
      <c r="M3973" s="21"/>
      <c r="O3973" s="19"/>
      <c r="R3973" s="21"/>
      <c r="T3973" s="19"/>
      <c r="U3973" s="19"/>
      <c r="Y3973" s="22"/>
      <c r="AA3973" s="19"/>
      <c r="AF3973" s="24"/>
      <c r="AK3973" s="21"/>
      <c r="AP3973" s="21"/>
      <c r="AS3973" s="24"/>
      <c r="AT3973" s="24"/>
      <c r="AV3973" s="24"/>
    </row>
    <row r="3974" ht="15.75" customHeight="1">
      <c r="F3974" s="19"/>
      <c r="G3974" s="20"/>
      <c r="M3974" s="21"/>
      <c r="O3974" s="19"/>
      <c r="R3974" s="21"/>
      <c r="T3974" s="19"/>
      <c r="U3974" s="19"/>
      <c r="Y3974" s="22"/>
      <c r="AA3974" s="19"/>
      <c r="AF3974" s="24"/>
      <c r="AK3974" s="21"/>
      <c r="AP3974" s="21"/>
      <c r="AS3974" s="24"/>
      <c r="AT3974" s="24"/>
      <c r="AV3974" s="24"/>
    </row>
    <row r="3975" ht="15.75" customHeight="1">
      <c r="F3975" s="19"/>
      <c r="G3975" s="20"/>
      <c r="M3975" s="21"/>
      <c r="O3975" s="19"/>
      <c r="R3975" s="21"/>
      <c r="T3975" s="19"/>
      <c r="U3975" s="19"/>
      <c r="Y3975" s="22"/>
      <c r="AA3975" s="19"/>
      <c r="AF3975" s="24"/>
      <c r="AK3975" s="21"/>
      <c r="AP3975" s="21"/>
      <c r="AS3975" s="24"/>
      <c r="AT3975" s="24"/>
      <c r="AV3975" s="24"/>
    </row>
    <row r="3976" ht="15.75" customHeight="1">
      <c r="F3976" s="19"/>
      <c r="G3976" s="20"/>
      <c r="M3976" s="21"/>
      <c r="O3976" s="19"/>
      <c r="R3976" s="21"/>
      <c r="T3976" s="19"/>
      <c r="U3976" s="19"/>
      <c r="Y3976" s="22"/>
      <c r="AA3976" s="19"/>
      <c r="AF3976" s="24"/>
      <c r="AK3976" s="21"/>
      <c r="AP3976" s="21"/>
      <c r="AS3976" s="24"/>
      <c r="AT3976" s="24"/>
      <c r="AV3976" s="24"/>
    </row>
    <row r="3977" ht="15.75" customHeight="1">
      <c r="F3977" s="19"/>
      <c r="G3977" s="20"/>
      <c r="M3977" s="21"/>
      <c r="O3977" s="19"/>
      <c r="R3977" s="21"/>
      <c r="T3977" s="19"/>
      <c r="U3977" s="19"/>
      <c r="Y3977" s="22"/>
      <c r="AA3977" s="19"/>
      <c r="AF3977" s="24"/>
      <c r="AK3977" s="21"/>
      <c r="AP3977" s="21"/>
      <c r="AS3977" s="24"/>
      <c r="AT3977" s="24"/>
      <c r="AV3977" s="24"/>
    </row>
    <row r="3978" ht="15.75" customHeight="1">
      <c r="F3978" s="19"/>
      <c r="G3978" s="20"/>
      <c r="M3978" s="21"/>
      <c r="O3978" s="19"/>
      <c r="R3978" s="21"/>
      <c r="T3978" s="19"/>
      <c r="U3978" s="19"/>
      <c r="Y3978" s="22"/>
      <c r="AA3978" s="19"/>
      <c r="AF3978" s="24"/>
      <c r="AK3978" s="21"/>
      <c r="AP3978" s="21"/>
      <c r="AS3978" s="24"/>
      <c r="AT3978" s="24"/>
      <c r="AV3978" s="24"/>
    </row>
    <row r="3979" ht="15.75" customHeight="1">
      <c r="F3979" s="19"/>
      <c r="G3979" s="20"/>
      <c r="M3979" s="21"/>
      <c r="O3979" s="19"/>
      <c r="R3979" s="21"/>
      <c r="T3979" s="19"/>
      <c r="U3979" s="19"/>
      <c r="Y3979" s="22"/>
      <c r="AA3979" s="19"/>
      <c r="AF3979" s="24"/>
      <c r="AK3979" s="21"/>
      <c r="AP3979" s="21"/>
      <c r="AS3979" s="24"/>
      <c r="AT3979" s="24"/>
      <c r="AV3979" s="24"/>
    </row>
    <row r="3980" ht="15.75" customHeight="1">
      <c r="F3980" s="19"/>
      <c r="G3980" s="20"/>
      <c r="M3980" s="21"/>
      <c r="O3980" s="19"/>
      <c r="R3980" s="21"/>
      <c r="T3980" s="19"/>
      <c r="U3980" s="19"/>
      <c r="Y3980" s="22"/>
      <c r="AA3980" s="19"/>
      <c r="AF3980" s="24"/>
      <c r="AK3980" s="21"/>
      <c r="AP3980" s="21"/>
      <c r="AS3980" s="24"/>
      <c r="AT3980" s="24"/>
      <c r="AV3980" s="24"/>
    </row>
    <row r="3981" ht="15.75" customHeight="1">
      <c r="F3981" s="19"/>
      <c r="G3981" s="20"/>
      <c r="M3981" s="21"/>
      <c r="O3981" s="19"/>
      <c r="R3981" s="21"/>
      <c r="T3981" s="19"/>
      <c r="U3981" s="19"/>
      <c r="Y3981" s="22"/>
      <c r="AA3981" s="19"/>
      <c r="AF3981" s="24"/>
      <c r="AK3981" s="21"/>
      <c r="AP3981" s="21"/>
      <c r="AS3981" s="24"/>
      <c r="AT3981" s="24"/>
      <c r="AV3981" s="24"/>
    </row>
    <row r="3982" ht="15.75" customHeight="1">
      <c r="F3982" s="19"/>
      <c r="G3982" s="20"/>
      <c r="M3982" s="21"/>
      <c r="O3982" s="19"/>
      <c r="R3982" s="21"/>
      <c r="T3982" s="19"/>
      <c r="U3982" s="19"/>
      <c r="Y3982" s="22"/>
      <c r="AA3982" s="19"/>
      <c r="AF3982" s="24"/>
      <c r="AK3982" s="21"/>
      <c r="AP3982" s="21"/>
      <c r="AS3982" s="24"/>
      <c r="AT3982" s="24"/>
      <c r="AV3982" s="24"/>
    </row>
    <row r="3983" ht="15.75" customHeight="1">
      <c r="F3983" s="19"/>
      <c r="G3983" s="20"/>
      <c r="M3983" s="21"/>
      <c r="O3983" s="19"/>
      <c r="R3983" s="21"/>
      <c r="T3983" s="19"/>
      <c r="U3983" s="19"/>
      <c r="Y3983" s="22"/>
      <c r="AA3983" s="19"/>
      <c r="AF3983" s="24"/>
      <c r="AK3983" s="21"/>
      <c r="AP3983" s="21"/>
      <c r="AS3983" s="24"/>
      <c r="AT3983" s="24"/>
      <c r="AV3983" s="24"/>
    </row>
    <row r="3984" ht="15.75" customHeight="1">
      <c r="F3984" s="19"/>
      <c r="G3984" s="20"/>
      <c r="M3984" s="21"/>
      <c r="O3984" s="19"/>
      <c r="R3984" s="21"/>
      <c r="T3984" s="19"/>
      <c r="U3984" s="19"/>
      <c r="Y3984" s="22"/>
      <c r="AA3984" s="19"/>
      <c r="AF3984" s="24"/>
      <c r="AK3984" s="21"/>
      <c r="AP3984" s="21"/>
      <c r="AS3984" s="24"/>
      <c r="AT3984" s="24"/>
      <c r="AV3984" s="24"/>
    </row>
    <row r="3985" ht="15.75" customHeight="1">
      <c r="F3985" s="19"/>
      <c r="G3985" s="20"/>
      <c r="M3985" s="21"/>
      <c r="O3985" s="19"/>
      <c r="R3985" s="21"/>
      <c r="T3985" s="19"/>
      <c r="U3985" s="19"/>
      <c r="Y3985" s="22"/>
      <c r="AA3985" s="19"/>
      <c r="AF3985" s="24"/>
      <c r="AK3985" s="21"/>
      <c r="AP3985" s="21"/>
      <c r="AS3985" s="24"/>
      <c r="AT3985" s="24"/>
      <c r="AV3985" s="24"/>
    </row>
    <row r="3986" ht="15.75" customHeight="1">
      <c r="F3986" s="19"/>
      <c r="G3986" s="20"/>
      <c r="M3986" s="21"/>
      <c r="O3986" s="19"/>
      <c r="R3986" s="21"/>
      <c r="T3986" s="19"/>
      <c r="U3986" s="19"/>
      <c r="Y3986" s="22"/>
      <c r="AA3986" s="19"/>
      <c r="AF3986" s="24"/>
      <c r="AK3986" s="21"/>
      <c r="AP3986" s="21"/>
      <c r="AS3986" s="24"/>
      <c r="AT3986" s="24"/>
      <c r="AV3986" s="24"/>
    </row>
    <row r="3987" ht="15.75" customHeight="1">
      <c r="F3987" s="19"/>
      <c r="G3987" s="20"/>
      <c r="M3987" s="21"/>
      <c r="O3987" s="19"/>
      <c r="R3987" s="21"/>
      <c r="T3987" s="19"/>
      <c r="U3987" s="19"/>
      <c r="Y3987" s="22"/>
      <c r="AA3987" s="19"/>
      <c r="AF3987" s="24"/>
      <c r="AK3987" s="21"/>
      <c r="AP3987" s="21"/>
      <c r="AS3987" s="24"/>
      <c r="AT3987" s="24"/>
      <c r="AV3987" s="24"/>
    </row>
    <row r="3988" ht="15.75" customHeight="1">
      <c r="F3988" s="19"/>
      <c r="G3988" s="20"/>
      <c r="M3988" s="21"/>
      <c r="O3988" s="19"/>
      <c r="R3988" s="21"/>
      <c r="T3988" s="19"/>
      <c r="U3988" s="19"/>
      <c r="Y3988" s="22"/>
      <c r="AA3988" s="19"/>
      <c r="AF3988" s="24"/>
      <c r="AK3988" s="21"/>
      <c r="AP3988" s="21"/>
      <c r="AS3988" s="24"/>
      <c r="AT3988" s="24"/>
      <c r="AV3988" s="24"/>
    </row>
    <row r="3989" ht="15.75" customHeight="1">
      <c r="F3989" s="19"/>
      <c r="G3989" s="20"/>
      <c r="M3989" s="21"/>
      <c r="O3989" s="19"/>
      <c r="R3989" s="21"/>
      <c r="T3989" s="19"/>
      <c r="U3989" s="19"/>
      <c r="Y3989" s="22"/>
      <c r="AA3989" s="19"/>
      <c r="AF3989" s="24"/>
      <c r="AK3989" s="21"/>
      <c r="AP3989" s="21"/>
      <c r="AS3989" s="24"/>
      <c r="AT3989" s="24"/>
      <c r="AV3989" s="24"/>
    </row>
    <row r="3990" ht="15.75" customHeight="1">
      <c r="F3990" s="19"/>
      <c r="G3990" s="20"/>
      <c r="M3990" s="21"/>
      <c r="O3990" s="19"/>
      <c r="R3990" s="21"/>
      <c r="T3990" s="19"/>
      <c r="U3990" s="19"/>
      <c r="Y3990" s="22"/>
      <c r="AA3990" s="19"/>
      <c r="AF3990" s="24"/>
      <c r="AK3990" s="21"/>
      <c r="AP3990" s="21"/>
      <c r="AS3990" s="24"/>
      <c r="AT3990" s="24"/>
      <c r="AV3990" s="24"/>
    </row>
    <row r="3991" ht="15.75" customHeight="1">
      <c r="F3991" s="19"/>
      <c r="G3991" s="20"/>
      <c r="M3991" s="21"/>
      <c r="O3991" s="19"/>
      <c r="R3991" s="21"/>
      <c r="T3991" s="19"/>
      <c r="U3991" s="19"/>
      <c r="Y3991" s="22"/>
      <c r="AA3991" s="19"/>
      <c r="AF3991" s="24"/>
      <c r="AK3991" s="21"/>
      <c r="AP3991" s="21"/>
      <c r="AS3991" s="24"/>
      <c r="AT3991" s="24"/>
      <c r="AV3991" s="24"/>
    </row>
    <row r="3992" ht="15.75" customHeight="1">
      <c r="F3992" s="19"/>
      <c r="G3992" s="20"/>
      <c r="M3992" s="21"/>
      <c r="O3992" s="19"/>
      <c r="R3992" s="21"/>
      <c r="T3992" s="19"/>
      <c r="U3992" s="19"/>
      <c r="Y3992" s="22"/>
      <c r="AA3992" s="19"/>
      <c r="AF3992" s="24"/>
      <c r="AK3992" s="21"/>
      <c r="AP3992" s="21"/>
      <c r="AS3992" s="24"/>
      <c r="AT3992" s="24"/>
      <c r="AV3992" s="24"/>
    </row>
    <row r="3993" ht="15.75" customHeight="1">
      <c r="F3993" s="19"/>
      <c r="G3993" s="20"/>
      <c r="M3993" s="21"/>
      <c r="O3993" s="19"/>
      <c r="R3993" s="21"/>
      <c r="T3993" s="19"/>
      <c r="U3993" s="19"/>
      <c r="Y3993" s="22"/>
      <c r="AA3993" s="19"/>
      <c r="AF3993" s="24"/>
      <c r="AK3993" s="21"/>
      <c r="AP3993" s="21"/>
      <c r="AS3993" s="24"/>
      <c r="AT3993" s="24"/>
      <c r="AV3993" s="24"/>
    </row>
    <row r="3994" ht="15.75" customHeight="1">
      <c r="F3994" s="19"/>
      <c r="G3994" s="20"/>
      <c r="M3994" s="21"/>
      <c r="O3994" s="19"/>
      <c r="R3994" s="21"/>
      <c r="T3994" s="19"/>
      <c r="U3994" s="19"/>
      <c r="Y3994" s="22"/>
      <c r="AA3994" s="19"/>
      <c r="AF3994" s="24"/>
      <c r="AK3994" s="21"/>
      <c r="AP3994" s="21"/>
      <c r="AS3994" s="24"/>
      <c r="AT3994" s="24"/>
      <c r="AV3994" s="24"/>
    </row>
    <row r="3995" ht="15.75" customHeight="1">
      <c r="F3995" s="19"/>
      <c r="G3995" s="20"/>
      <c r="M3995" s="21"/>
      <c r="O3995" s="19"/>
      <c r="R3995" s="21"/>
      <c r="T3995" s="19"/>
      <c r="U3995" s="19"/>
      <c r="Y3995" s="22"/>
      <c r="AA3995" s="19"/>
      <c r="AF3995" s="24"/>
      <c r="AK3995" s="21"/>
      <c r="AP3995" s="21"/>
      <c r="AS3995" s="24"/>
      <c r="AT3995" s="24"/>
      <c r="AV3995" s="24"/>
    </row>
    <row r="3996" ht="15.75" customHeight="1">
      <c r="F3996" s="19"/>
      <c r="G3996" s="20"/>
      <c r="M3996" s="21"/>
      <c r="O3996" s="19"/>
      <c r="R3996" s="21"/>
      <c r="T3996" s="19"/>
      <c r="U3996" s="19"/>
      <c r="Y3996" s="22"/>
      <c r="AA3996" s="19"/>
      <c r="AF3996" s="24"/>
      <c r="AK3996" s="21"/>
      <c r="AP3996" s="21"/>
      <c r="AS3996" s="24"/>
      <c r="AT3996" s="24"/>
      <c r="AV3996" s="24"/>
    </row>
    <row r="3997" ht="15.75" customHeight="1">
      <c r="F3997" s="19"/>
      <c r="G3997" s="20"/>
      <c r="M3997" s="21"/>
      <c r="O3997" s="19"/>
      <c r="R3997" s="21"/>
      <c r="T3997" s="19"/>
      <c r="U3997" s="19"/>
      <c r="Y3997" s="22"/>
      <c r="AA3997" s="19"/>
      <c r="AF3997" s="24"/>
      <c r="AK3997" s="21"/>
      <c r="AP3997" s="21"/>
      <c r="AS3997" s="24"/>
      <c r="AT3997" s="24"/>
      <c r="AV3997" s="24"/>
    </row>
    <row r="3998" ht="15.75" customHeight="1">
      <c r="F3998" s="19"/>
      <c r="G3998" s="20"/>
      <c r="M3998" s="21"/>
      <c r="O3998" s="19"/>
      <c r="R3998" s="21"/>
      <c r="T3998" s="19"/>
      <c r="U3998" s="19"/>
      <c r="Y3998" s="22"/>
      <c r="AA3998" s="19"/>
      <c r="AF3998" s="24"/>
      <c r="AK3998" s="21"/>
      <c r="AP3998" s="21"/>
      <c r="AS3998" s="24"/>
      <c r="AT3998" s="24"/>
      <c r="AV3998" s="24"/>
    </row>
    <row r="3999" ht="15.75" customHeight="1">
      <c r="F3999" s="19"/>
      <c r="G3999" s="20"/>
      <c r="M3999" s="21"/>
      <c r="O3999" s="19"/>
      <c r="R3999" s="21"/>
      <c r="T3999" s="19"/>
      <c r="U3999" s="19"/>
      <c r="Y3999" s="22"/>
      <c r="AA3999" s="19"/>
      <c r="AF3999" s="24"/>
      <c r="AK3999" s="21"/>
      <c r="AP3999" s="21"/>
      <c r="AS3999" s="24"/>
      <c r="AT3999" s="24"/>
      <c r="AV3999" s="24"/>
    </row>
    <row r="4000" ht="15.75" customHeight="1">
      <c r="F4000" s="19"/>
      <c r="G4000" s="20"/>
      <c r="M4000" s="21"/>
      <c r="O4000" s="19"/>
      <c r="R4000" s="21"/>
      <c r="T4000" s="19"/>
      <c r="U4000" s="19"/>
      <c r="Y4000" s="22"/>
      <c r="AA4000" s="19"/>
      <c r="AF4000" s="24"/>
      <c r="AK4000" s="21"/>
      <c r="AP4000" s="21"/>
      <c r="AS4000" s="24"/>
      <c r="AT4000" s="24"/>
      <c r="AV4000" s="24"/>
    </row>
    <row r="4001" ht="15.75" customHeight="1">
      <c r="F4001" s="19"/>
      <c r="G4001" s="20"/>
      <c r="M4001" s="21"/>
      <c r="O4001" s="19"/>
      <c r="R4001" s="21"/>
      <c r="T4001" s="19"/>
      <c r="U4001" s="19"/>
      <c r="Y4001" s="22"/>
      <c r="AA4001" s="19"/>
      <c r="AF4001" s="24"/>
      <c r="AK4001" s="21"/>
      <c r="AP4001" s="21"/>
      <c r="AS4001" s="24"/>
      <c r="AT4001" s="24"/>
      <c r="AV4001" s="24"/>
    </row>
    <row r="4002" ht="15.75" customHeight="1">
      <c r="F4002" s="19"/>
      <c r="G4002" s="20"/>
      <c r="M4002" s="21"/>
      <c r="O4002" s="19"/>
      <c r="R4002" s="21"/>
      <c r="T4002" s="19"/>
      <c r="U4002" s="19"/>
      <c r="Y4002" s="22"/>
      <c r="AA4002" s="19"/>
      <c r="AF4002" s="24"/>
      <c r="AK4002" s="21"/>
      <c r="AP4002" s="21"/>
      <c r="AS4002" s="24"/>
      <c r="AT4002" s="24"/>
      <c r="AV4002" s="24"/>
    </row>
    <row r="4003" ht="15.75" customHeight="1">
      <c r="F4003" s="19"/>
      <c r="G4003" s="20"/>
      <c r="M4003" s="21"/>
      <c r="O4003" s="19"/>
      <c r="R4003" s="21"/>
      <c r="T4003" s="19"/>
      <c r="U4003" s="19"/>
      <c r="Y4003" s="22"/>
      <c r="AA4003" s="19"/>
      <c r="AF4003" s="24"/>
      <c r="AK4003" s="21"/>
      <c r="AP4003" s="21"/>
      <c r="AS4003" s="24"/>
      <c r="AT4003" s="24"/>
      <c r="AV4003" s="24"/>
    </row>
    <row r="4004" ht="15.75" customHeight="1">
      <c r="F4004" s="19"/>
      <c r="G4004" s="20"/>
      <c r="M4004" s="21"/>
      <c r="O4004" s="19"/>
      <c r="R4004" s="21"/>
      <c r="T4004" s="19"/>
      <c r="U4004" s="19"/>
      <c r="Y4004" s="22"/>
      <c r="AA4004" s="19"/>
      <c r="AF4004" s="24"/>
      <c r="AK4004" s="21"/>
      <c r="AP4004" s="21"/>
      <c r="AS4004" s="24"/>
      <c r="AT4004" s="24"/>
      <c r="AV4004" s="24"/>
    </row>
    <row r="4005" ht="15.75" customHeight="1">
      <c r="F4005" s="19"/>
      <c r="G4005" s="20"/>
      <c r="M4005" s="21"/>
      <c r="O4005" s="19"/>
      <c r="R4005" s="21"/>
      <c r="T4005" s="19"/>
      <c r="U4005" s="19"/>
      <c r="Y4005" s="22"/>
      <c r="AA4005" s="19"/>
      <c r="AF4005" s="24"/>
      <c r="AK4005" s="21"/>
      <c r="AP4005" s="21"/>
      <c r="AS4005" s="24"/>
      <c r="AT4005" s="24"/>
      <c r="AV4005" s="24"/>
    </row>
    <row r="4006" ht="15.75" customHeight="1">
      <c r="F4006" s="19"/>
      <c r="G4006" s="20"/>
      <c r="M4006" s="21"/>
      <c r="O4006" s="19"/>
      <c r="R4006" s="21"/>
      <c r="T4006" s="19"/>
      <c r="U4006" s="19"/>
      <c r="Y4006" s="22"/>
      <c r="AA4006" s="19"/>
      <c r="AF4006" s="24"/>
      <c r="AK4006" s="21"/>
      <c r="AP4006" s="21"/>
      <c r="AS4006" s="24"/>
      <c r="AT4006" s="24"/>
      <c r="AV4006" s="24"/>
    </row>
    <row r="4007" ht="15.75" customHeight="1">
      <c r="F4007" s="19"/>
      <c r="G4007" s="20"/>
      <c r="M4007" s="21"/>
      <c r="O4007" s="19"/>
      <c r="R4007" s="21"/>
      <c r="T4007" s="19"/>
      <c r="U4007" s="19"/>
      <c r="Y4007" s="22"/>
      <c r="AA4007" s="19"/>
      <c r="AF4007" s="24"/>
      <c r="AK4007" s="21"/>
      <c r="AP4007" s="21"/>
      <c r="AS4007" s="24"/>
      <c r="AT4007" s="24"/>
      <c r="AV4007" s="24"/>
    </row>
    <row r="4008" ht="15.75" customHeight="1">
      <c r="F4008" s="19"/>
      <c r="G4008" s="20"/>
      <c r="M4008" s="21"/>
      <c r="O4008" s="19"/>
      <c r="R4008" s="21"/>
      <c r="T4008" s="19"/>
      <c r="U4008" s="19"/>
      <c r="Y4008" s="22"/>
      <c r="AA4008" s="19"/>
      <c r="AF4008" s="24"/>
      <c r="AK4008" s="21"/>
      <c r="AP4008" s="21"/>
      <c r="AS4008" s="24"/>
      <c r="AT4008" s="24"/>
      <c r="AV4008" s="24"/>
    </row>
    <row r="4009" ht="15.75" customHeight="1">
      <c r="F4009" s="19"/>
      <c r="G4009" s="20"/>
      <c r="M4009" s="21"/>
      <c r="O4009" s="19"/>
      <c r="R4009" s="21"/>
      <c r="T4009" s="19"/>
      <c r="U4009" s="19"/>
      <c r="Y4009" s="22"/>
      <c r="AA4009" s="19"/>
      <c r="AF4009" s="24"/>
      <c r="AK4009" s="21"/>
      <c r="AP4009" s="21"/>
      <c r="AS4009" s="24"/>
      <c r="AT4009" s="24"/>
      <c r="AV4009" s="24"/>
    </row>
    <row r="4010" ht="15.75" customHeight="1">
      <c r="F4010" s="19"/>
      <c r="G4010" s="20"/>
      <c r="M4010" s="21"/>
      <c r="O4010" s="19"/>
      <c r="R4010" s="21"/>
      <c r="T4010" s="19"/>
      <c r="U4010" s="19"/>
      <c r="Y4010" s="22"/>
      <c r="AA4010" s="19"/>
      <c r="AF4010" s="24"/>
      <c r="AK4010" s="21"/>
      <c r="AP4010" s="21"/>
      <c r="AS4010" s="24"/>
      <c r="AT4010" s="24"/>
      <c r="AV4010" s="24"/>
    </row>
    <row r="4011" ht="15.75" customHeight="1">
      <c r="F4011" s="19"/>
      <c r="G4011" s="20"/>
      <c r="M4011" s="21"/>
      <c r="O4011" s="19"/>
      <c r="R4011" s="21"/>
      <c r="T4011" s="19"/>
      <c r="U4011" s="19"/>
      <c r="Y4011" s="22"/>
      <c r="AA4011" s="19"/>
      <c r="AF4011" s="24"/>
      <c r="AK4011" s="21"/>
      <c r="AP4011" s="21"/>
      <c r="AS4011" s="24"/>
      <c r="AT4011" s="24"/>
      <c r="AV4011" s="24"/>
    </row>
    <row r="4012" ht="15.75" customHeight="1">
      <c r="F4012" s="19"/>
      <c r="G4012" s="20"/>
      <c r="M4012" s="21"/>
      <c r="O4012" s="19"/>
      <c r="R4012" s="21"/>
      <c r="T4012" s="19"/>
      <c r="U4012" s="19"/>
      <c r="Y4012" s="22"/>
      <c r="AA4012" s="19"/>
      <c r="AF4012" s="24"/>
      <c r="AK4012" s="21"/>
      <c r="AP4012" s="21"/>
      <c r="AS4012" s="24"/>
      <c r="AT4012" s="24"/>
      <c r="AV4012" s="24"/>
    </row>
    <row r="4013" ht="15.75" customHeight="1">
      <c r="F4013" s="19"/>
      <c r="G4013" s="20"/>
      <c r="M4013" s="21"/>
      <c r="O4013" s="19"/>
      <c r="R4013" s="21"/>
      <c r="T4013" s="19"/>
      <c r="U4013" s="19"/>
      <c r="Y4013" s="22"/>
      <c r="AA4013" s="19"/>
      <c r="AF4013" s="24"/>
      <c r="AK4013" s="21"/>
      <c r="AP4013" s="21"/>
      <c r="AS4013" s="24"/>
      <c r="AT4013" s="24"/>
      <c r="AV4013" s="24"/>
    </row>
    <row r="4014" ht="15.75" customHeight="1">
      <c r="F4014" s="19"/>
      <c r="G4014" s="20"/>
      <c r="M4014" s="21"/>
      <c r="O4014" s="19"/>
      <c r="R4014" s="21"/>
      <c r="T4014" s="19"/>
      <c r="U4014" s="19"/>
      <c r="Y4014" s="22"/>
      <c r="AA4014" s="19"/>
      <c r="AF4014" s="24"/>
      <c r="AK4014" s="21"/>
      <c r="AP4014" s="21"/>
      <c r="AS4014" s="24"/>
      <c r="AT4014" s="24"/>
      <c r="AV4014" s="24"/>
    </row>
    <row r="4015" ht="15.75" customHeight="1">
      <c r="F4015" s="19"/>
      <c r="G4015" s="20"/>
      <c r="M4015" s="21"/>
      <c r="O4015" s="19"/>
      <c r="R4015" s="21"/>
      <c r="T4015" s="19"/>
      <c r="U4015" s="19"/>
      <c r="Y4015" s="22"/>
      <c r="AA4015" s="19"/>
      <c r="AF4015" s="24"/>
      <c r="AK4015" s="21"/>
      <c r="AP4015" s="21"/>
      <c r="AS4015" s="24"/>
      <c r="AT4015" s="24"/>
      <c r="AV4015" s="24"/>
    </row>
    <row r="4016" ht="15.75" customHeight="1">
      <c r="F4016" s="19"/>
      <c r="G4016" s="20"/>
      <c r="M4016" s="21"/>
      <c r="O4016" s="19"/>
      <c r="R4016" s="21"/>
      <c r="T4016" s="19"/>
      <c r="U4016" s="19"/>
      <c r="Y4016" s="22"/>
      <c r="AA4016" s="19"/>
      <c r="AF4016" s="24"/>
      <c r="AK4016" s="21"/>
      <c r="AP4016" s="21"/>
      <c r="AS4016" s="24"/>
      <c r="AT4016" s="24"/>
      <c r="AV4016" s="24"/>
    </row>
    <row r="4017" ht="15.75" customHeight="1">
      <c r="F4017" s="19"/>
      <c r="G4017" s="20"/>
      <c r="M4017" s="21"/>
      <c r="O4017" s="19"/>
      <c r="R4017" s="21"/>
      <c r="T4017" s="19"/>
      <c r="U4017" s="19"/>
      <c r="Y4017" s="22"/>
      <c r="AA4017" s="19"/>
      <c r="AF4017" s="24"/>
      <c r="AK4017" s="21"/>
      <c r="AP4017" s="21"/>
      <c r="AS4017" s="24"/>
      <c r="AT4017" s="24"/>
      <c r="AV4017" s="24"/>
    </row>
    <row r="4018" ht="15.75" customHeight="1">
      <c r="F4018" s="19"/>
      <c r="G4018" s="20"/>
      <c r="M4018" s="21"/>
      <c r="O4018" s="19"/>
      <c r="R4018" s="21"/>
      <c r="T4018" s="19"/>
      <c r="U4018" s="19"/>
      <c r="Y4018" s="22"/>
      <c r="AA4018" s="19"/>
      <c r="AF4018" s="24"/>
      <c r="AK4018" s="21"/>
      <c r="AP4018" s="21"/>
      <c r="AS4018" s="24"/>
      <c r="AT4018" s="24"/>
      <c r="AV4018" s="24"/>
    </row>
    <row r="4019" ht="15.75" customHeight="1">
      <c r="F4019" s="19"/>
      <c r="G4019" s="20"/>
      <c r="M4019" s="21"/>
      <c r="O4019" s="19"/>
      <c r="R4019" s="21"/>
      <c r="T4019" s="19"/>
      <c r="U4019" s="19"/>
      <c r="Y4019" s="22"/>
      <c r="AA4019" s="19"/>
      <c r="AF4019" s="24"/>
      <c r="AK4019" s="21"/>
      <c r="AP4019" s="21"/>
      <c r="AS4019" s="24"/>
      <c r="AT4019" s="24"/>
      <c r="AV4019" s="24"/>
    </row>
    <row r="4020" ht="15.75" customHeight="1">
      <c r="F4020" s="19"/>
      <c r="G4020" s="20"/>
      <c r="M4020" s="21"/>
      <c r="O4020" s="19"/>
      <c r="R4020" s="21"/>
      <c r="T4020" s="19"/>
      <c r="U4020" s="19"/>
      <c r="Y4020" s="22"/>
      <c r="AA4020" s="19"/>
      <c r="AF4020" s="24"/>
      <c r="AK4020" s="21"/>
      <c r="AP4020" s="21"/>
      <c r="AS4020" s="24"/>
      <c r="AT4020" s="24"/>
      <c r="AV4020" s="24"/>
    </row>
    <row r="4021" ht="15.75" customHeight="1">
      <c r="F4021" s="19"/>
      <c r="G4021" s="20"/>
      <c r="M4021" s="21"/>
      <c r="O4021" s="19"/>
      <c r="R4021" s="21"/>
      <c r="T4021" s="19"/>
      <c r="U4021" s="19"/>
      <c r="Y4021" s="22"/>
      <c r="AA4021" s="19"/>
      <c r="AF4021" s="24"/>
      <c r="AK4021" s="21"/>
      <c r="AP4021" s="21"/>
      <c r="AS4021" s="24"/>
      <c r="AT4021" s="24"/>
      <c r="AV4021" s="24"/>
    </row>
    <row r="4022" ht="15.75" customHeight="1">
      <c r="F4022" s="19"/>
      <c r="G4022" s="20"/>
      <c r="M4022" s="21"/>
      <c r="O4022" s="19"/>
      <c r="R4022" s="21"/>
      <c r="T4022" s="19"/>
      <c r="U4022" s="19"/>
      <c r="Y4022" s="22"/>
      <c r="AA4022" s="19"/>
      <c r="AF4022" s="24"/>
      <c r="AK4022" s="21"/>
      <c r="AP4022" s="21"/>
      <c r="AS4022" s="24"/>
      <c r="AT4022" s="24"/>
      <c r="AV4022" s="24"/>
    </row>
    <row r="4023" ht="15.75" customHeight="1">
      <c r="F4023" s="19"/>
      <c r="G4023" s="20"/>
      <c r="M4023" s="21"/>
      <c r="O4023" s="19"/>
      <c r="R4023" s="21"/>
      <c r="T4023" s="19"/>
      <c r="U4023" s="19"/>
      <c r="Y4023" s="22"/>
      <c r="AA4023" s="19"/>
      <c r="AF4023" s="24"/>
      <c r="AK4023" s="21"/>
      <c r="AP4023" s="21"/>
      <c r="AS4023" s="24"/>
      <c r="AT4023" s="24"/>
      <c r="AV4023" s="24"/>
    </row>
    <row r="4024" ht="15.75" customHeight="1">
      <c r="F4024" s="19"/>
      <c r="G4024" s="20"/>
      <c r="M4024" s="21"/>
      <c r="O4024" s="19"/>
      <c r="R4024" s="21"/>
      <c r="T4024" s="19"/>
      <c r="U4024" s="19"/>
      <c r="Y4024" s="22"/>
      <c r="AA4024" s="19"/>
      <c r="AF4024" s="24"/>
      <c r="AK4024" s="21"/>
      <c r="AP4024" s="21"/>
      <c r="AS4024" s="24"/>
      <c r="AT4024" s="24"/>
      <c r="AV4024" s="24"/>
    </row>
    <row r="4025" ht="15.75" customHeight="1">
      <c r="F4025" s="19"/>
      <c r="G4025" s="20"/>
      <c r="M4025" s="21"/>
      <c r="O4025" s="19"/>
      <c r="R4025" s="21"/>
      <c r="T4025" s="19"/>
      <c r="U4025" s="19"/>
      <c r="Y4025" s="22"/>
      <c r="AA4025" s="19"/>
      <c r="AF4025" s="24"/>
      <c r="AK4025" s="21"/>
      <c r="AP4025" s="21"/>
      <c r="AS4025" s="24"/>
      <c r="AT4025" s="24"/>
      <c r="AV4025" s="24"/>
    </row>
    <row r="4026" ht="15.75" customHeight="1">
      <c r="F4026" s="19"/>
      <c r="G4026" s="20"/>
      <c r="M4026" s="21"/>
      <c r="O4026" s="19"/>
      <c r="R4026" s="21"/>
      <c r="T4026" s="19"/>
      <c r="U4026" s="19"/>
      <c r="Y4026" s="22"/>
      <c r="AA4026" s="19"/>
      <c r="AF4026" s="24"/>
      <c r="AK4026" s="21"/>
      <c r="AP4026" s="21"/>
      <c r="AS4026" s="24"/>
      <c r="AT4026" s="24"/>
      <c r="AV4026" s="24"/>
    </row>
    <row r="4027" ht="15.75" customHeight="1">
      <c r="F4027" s="19"/>
      <c r="G4027" s="20"/>
      <c r="M4027" s="21"/>
      <c r="O4027" s="19"/>
      <c r="R4027" s="21"/>
      <c r="T4027" s="19"/>
      <c r="U4027" s="19"/>
      <c r="Y4027" s="22"/>
      <c r="AA4027" s="19"/>
      <c r="AF4027" s="24"/>
      <c r="AK4027" s="21"/>
      <c r="AP4027" s="21"/>
      <c r="AS4027" s="24"/>
      <c r="AT4027" s="24"/>
      <c r="AV4027" s="24"/>
    </row>
    <row r="4028" ht="15.75" customHeight="1">
      <c r="F4028" s="19"/>
      <c r="G4028" s="20"/>
      <c r="M4028" s="21"/>
      <c r="O4028" s="19"/>
      <c r="R4028" s="21"/>
      <c r="T4028" s="19"/>
      <c r="U4028" s="19"/>
      <c r="Y4028" s="22"/>
      <c r="AA4028" s="19"/>
      <c r="AF4028" s="24"/>
      <c r="AK4028" s="21"/>
      <c r="AP4028" s="21"/>
      <c r="AS4028" s="24"/>
      <c r="AT4028" s="24"/>
      <c r="AV4028" s="24"/>
    </row>
    <row r="4029" ht="15.75" customHeight="1">
      <c r="F4029" s="19"/>
      <c r="G4029" s="20"/>
      <c r="M4029" s="21"/>
      <c r="O4029" s="19"/>
      <c r="R4029" s="21"/>
      <c r="T4029" s="19"/>
      <c r="U4029" s="19"/>
      <c r="Y4029" s="22"/>
      <c r="AA4029" s="19"/>
      <c r="AF4029" s="24"/>
      <c r="AK4029" s="21"/>
      <c r="AP4029" s="21"/>
      <c r="AS4029" s="24"/>
      <c r="AT4029" s="24"/>
      <c r="AV4029" s="24"/>
    </row>
    <row r="4030" ht="15.75" customHeight="1">
      <c r="F4030" s="19"/>
      <c r="G4030" s="20"/>
      <c r="M4030" s="21"/>
      <c r="O4030" s="19"/>
      <c r="R4030" s="21"/>
      <c r="T4030" s="19"/>
      <c r="U4030" s="19"/>
      <c r="Y4030" s="22"/>
      <c r="AA4030" s="19"/>
      <c r="AF4030" s="24"/>
      <c r="AK4030" s="21"/>
      <c r="AP4030" s="21"/>
      <c r="AS4030" s="24"/>
      <c r="AT4030" s="24"/>
      <c r="AV4030" s="24"/>
    </row>
    <row r="4031" ht="15.75" customHeight="1">
      <c r="F4031" s="19"/>
      <c r="G4031" s="20"/>
      <c r="M4031" s="21"/>
      <c r="O4031" s="19"/>
      <c r="R4031" s="21"/>
      <c r="T4031" s="19"/>
      <c r="U4031" s="19"/>
      <c r="Y4031" s="22"/>
      <c r="AA4031" s="19"/>
      <c r="AF4031" s="24"/>
      <c r="AK4031" s="21"/>
      <c r="AP4031" s="21"/>
      <c r="AS4031" s="24"/>
      <c r="AT4031" s="24"/>
      <c r="AV4031" s="24"/>
    </row>
    <row r="4032" ht="15.75" customHeight="1">
      <c r="F4032" s="19"/>
      <c r="G4032" s="20"/>
      <c r="M4032" s="21"/>
      <c r="O4032" s="19"/>
      <c r="R4032" s="21"/>
      <c r="T4032" s="19"/>
      <c r="U4032" s="19"/>
      <c r="Y4032" s="22"/>
      <c r="AA4032" s="19"/>
      <c r="AF4032" s="24"/>
      <c r="AK4032" s="21"/>
      <c r="AP4032" s="21"/>
      <c r="AS4032" s="24"/>
      <c r="AT4032" s="24"/>
      <c r="AV4032" s="24"/>
    </row>
    <row r="4033" ht="15.75" customHeight="1">
      <c r="F4033" s="19"/>
      <c r="G4033" s="20"/>
      <c r="M4033" s="21"/>
      <c r="O4033" s="19"/>
      <c r="R4033" s="21"/>
      <c r="T4033" s="19"/>
      <c r="U4033" s="19"/>
      <c r="Y4033" s="22"/>
      <c r="AA4033" s="19"/>
      <c r="AF4033" s="24"/>
      <c r="AK4033" s="21"/>
      <c r="AP4033" s="21"/>
      <c r="AS4033" s="24"/>
      <c r="AT4033" s="24"/>
      <c r="AV4033" s="24"/>
    </row>
    <row r="4034" ht="15.75" customHeight="1">
      <c r="F4034" s="19"/>
      <c r="G4034" s="20"/>
      <c r="M4034" s="21"/>
      <c r="O4034" s="19"/>
      <c r="R4034" s="21"/>
      <c r="T4034" s="19"/>
      <c r="U4034" s="19"/>
      <c r="Y4034" s="22"/>
      <c r="AA4034" s="19"/>
      <c r="AF4034" s="24"/>
      <c r="AK4034" s="21"/>
      <c r="AP4034" s="21"/>
      <c r="AS4034" s="24"/>
      <c r="AT4034" s="24"/>
      <c r="AV4034" s="24"/>
    </row>
    <row r="4035" ht="15.75" customHeight="1">
      <c r="F4035" s="19"/>
      <c r="G4035" s="20"/>
      <c r="M4035" s="21"/>
      <c r="O4035" s="19"/>
      <c r="R4035" s="21"/>
      <c r="T4035" s="19"/>
      <c r="U4035" s="19"/>
      <c r="Y4035" s="22"/>
      <c r="AA4035" s="19"/>
      <c r="AF4035" s="24"/>
      <c r="AK4035" s="21"/>
      <c r="AP4035" s="21"/>
      <c r="AS4035" s="24"/>
      <c r="AT4035" s="24"/>
      <c r="AV4035" s="24"/>
    </row>
    <row r="4036" ht="15.75" customHeight="1">
      <c r="F4036" s="19"/>
      <c r="G4036" s="20"/>
      <c r="M4036" s="21"/>
      <c r="O4036" s="19"/>
      <c r="R4036" s="21"/>
      <c r="T4036" s="19"/>
      <c r="U4036" s="19"/>
      <c r="Y4036" s="22"/>
      <c r="AA4036" s="19"/>
      <c r="AF4036" s="24"/>
      <c r="AK4036" s="21"/>
      <c r="AP4036" s="21"/>
      <c r="AS4036" s="24"/>
      <c r="AT4036" s="24"/>
      <c r="AV4036" s="24"/>
    </row>
    <row r="4037" ht="15.75" customHeight="1">
      <c r="F4037" s="19"/>
      <c r="G4037" s="20"/>
      <c r="M4037" s="21"/>
      <c r="O4037" s="19"/>
      <c r="R4037" s="21"/>
      <c r="T4037" s="19"/>
      <c r="U4037" s="19"/>
      <c r="Y4037" s="22"/>
      <c r="AA4037" s="19"/>
      <c r="AF4037" s="24"/>
      <c r="AK4037" s="21"/>
      <c r="AP4037" s="21"/>
      <c r="AS4037" s="24"/>
      <c r="AT4037" s="24"/>
      <c r="AV4037" s="24"/>
    </row>
    <row r="4038" ht="15.75" customHeight="1">
      <c r="F4038" s="19"/>
      <c r="G4038" s="20"/>
      <c r="M4038" s="21"/>
      <c r="O4038" s="19"/>
      <c r="R4038" s="21"/>
      <c r="T4038" s="19"/>
      <c r="U4038" s="19"/>
      <c r="Y4038" s="22"/>
      <c r="AA4038" s="19"/>
      <c r="AF4038" s="24"/>
      <c r="AK4038" s="21"/>
      <c r="AP4038" s="21"/>
      <c r="AS4038" s="24"/>
      <c r="AT4038" s="24"/>
      <c r="AV4038" s="24"/>
    </row>
    <row r="4039" ht="15.75" customHeight="1">
      <c r="F4039" s="19"/>
      <c r="G4039" s="20"/>
      <c r="M4039" s="21"/>
      <c r="O4039" s="19"/>
      <c r="R4039" s="21"/>
      <c r="T4039" s="19"/>
      <c r="U4039" s="19"/>
      <c r="Y4039" s="22"/>
      <c r="AA4039" s="19"/>
      <c r="AF4039" s="24"/>
      <c r="AK4039" s="21"/>
      <c r="AP4039" s="21"/>
      <c r="AS4039" s="24"/>
      <c r="AT4039" s="24"/>
      <c r="AV4039" s="24"/>
    </row>
    <row r="4040" ht="15.75" customHeight="1">
      <c r="F4040" s="19"/>
      <c r="G4040" s="20"/>
      <c r="M4040" s="21"/>
      <c r="O4040" s="19"/>
      <c r="R4040" s="21"/>
      <c r="T4040" s="19"/>
      <c r="U4040" s="19"/>
      <c r="Y4040" s="22"/>
      <c r="AA4040" s="19"/>
      <c r="AF4040" s="24"/>
      <c r="AK4040" s="21"/>
      <c r="AP4040" s="21"/>
      <c r="AS4040" s="24"/>
      <c r="AT4040" s="24"/>
      <c r="AV4040" s="24"/>
    </row>
    <row r="4041" ht="15.75" customHeight="1">
      <c r="F4041" s="19"/>
      <c r="G4041" s="20"/>
      <c r="M4041" s="21"/>
      <c r="O4041" s="19"/>
      <c r="R4041" s="21"/>
      <c r="T4041" s="19"/>
      <c r="U4041" s="19"/>
      <c r="Y4041" s="22"/>
      <c r="AA4041" s="19"/>
      <c r="AF4041" s="24"/>
      <c r="AK4041" s="21"/>
      <c r="AP4041" s="21"/>
      <c r="AS4041" s="24"/>
      <c r="AT4041" s="24"/>
      <c r="AV4041" s="24"/>
    </row>
    <row r="4042" ht="15.75" customHeight="1">
      <c r="F4042" s="19"/>
      <c r="G4042" s="20"/>
      <c r="M4042" s="21"/>
      <c r="O4042" s="19"/>
      <c r="R4042" s="21"/>
      <c r="T4042" s="19"/>
      <c r="U4042" s="19"/>
      <c r="Y4042" s="22"/>
      <c r="AA4042" s="19"/>
      <c r="AF4042" s="24"/>
      <c r="AK4042" s="21"/>
      <c r="AP4042" s="21"/>
      <c r="AS4042" s="24"/>
      <c r="AT4042" s="24"/>
      <c r="AV4042" s="24"/>
    </row>
    <row r="4043" ht="15.75" customHeight="1">
      <c r="F4043" s="19"/>
      <c r="G4043" s="20"/>
      <c r="M4043" s="21"/>
      <c r="O4043" s="19"/>
      <c r="R4043" s="21"/>
      <c r="T4043" s="19"/>
      <c r="U4043" s="19"/>
      <c r="Y4043" s="22"/>
      <c r="AA4043" s="19"/>
      <c r="AF4043" s="24"/>
      <c r="AK4043" s="21"/>
      <c r="AP4043" s="21"/>
      <c r="AS4043" s="24"/>
      <c r="AT4043" s="24"/>
      <c r="AV4043" s="24"/>
    </row>
    <row r="4044" ht="15.75" customHeight="1">
      <c r="F4044" s="19"/>
      <c r="G4044" s="20"/>
      <c r="M4044" s="21"/>
      <c r="O4044" s="19"/>
      <c r="R4044" s="21"/>
      <c r="T4044" s="19"/>
      <c r="U4044" s="19"/>
      <c r="Y4044" s="22"/>
      <c r="AA4044" s="19"/>
      <c r="AF4044" s="24"/>
      <c r="AK4044" s="21"/>
      <c r="AP4044" s="21"/>
      <c r="AS4044" s="24"/>
      <c r="AT4044" s="24"/>
      <c r="AV4044" s="24"/>
    </row>
    <row r="4045" ht="15.75" customHeight="1">
      <c r="F4045" s="19"/>
      <c r="G4045" s="20"/>
      <c r="M4045" s="21"/>
      <c r="O4045" s="19"/>
      <c r="R4045" s="21"/>
      <c r="T4045" s="19"/>
      <c r="U4045" s="19"/>
      <c r="Y4045" s="22"/>
      <c r="AA4045" s="19"/>
      <c r="AF4045" s="24"/>
      <c r="AK4045" s="21"/>
      <c r="AP4045" s="21"/>
      <c r="AS4045" s="24"/>
      <c r="AT4045" s="24"/>
      <c r="AV4045" s="24"/>
    </row>
    <row r="4046" ht="15.75" customHeight="1">
      <c r="F4046" s="19"/>
      <c r="G4046" s="20"/>
      <c r="M4046" s="21"/>
      <c r="O4046" s="19"/>
      <c r="R4046" s="21"/>
      <c r="T4046" s="19"/>
      <c r="U4046" s="19"/>
      <c r="Y4046" s="22"/>
      <c r="AA4046" s="19"/>
      <c r="AF4046" s="24"/>
      <c r="AK4046" s="21"/>
      <c r="AP4046" s="21"/>
      <c r="AS4046" s="24"/>
      <c r="AT4046" s="24"/>
      <c r="AV4046" s="24"/>
    </row>
    <row r="4047" ht="15.75" customHeight="1">
      <c r="F4047" s="19"/>
      <c r="G4047" s="20"/>
      <c r="M4047" s="21"/>
      <c r="O4047" s="19"/>
      <c r="R4047" s="21"/>
      <c r="T4047" s="19"/>
      <c r="U4047" s="19"/>
      <c r="Y4047" s="22"/>
      <c r="AA4047" s="19"/>
      <c r="AF4047" s="24"/>
      <c r="AK4047" s="21"/>
      <c r="AP4047" s="21"/>
      <c r="AS4047" s="24"/>
      <c r="AT4047" s="24"/>
      <c r="AV4047" s="24"/>
    </row>
    <row r="4048" ht="15.75" customHeight="1">
      <c r="F4048" s="19"/>
      <c r="G4048" s="20"/>
      <c r="M4048" s="21"/>
      <c r="O4048" s="19"/>
      <c r="R4048" s="21"/>
      <c r="T4048" s="19"/>
      <c r="U4048" s="19"/>
      <c r="Y4048" s="22"/>
      <c r="AA4048" s="19"/>
      <c r="AF4048" s="24"/>
      <c r="AK4048" s="21"/>
      <c r="AP4048" s="21"/>
      <c r="AS4048" s="24"/>
      <c r="AT4048" s="24"/>
      <c r="AV4048" s="24"/>
    </row>
    <row r="4049" ht="15.75" customHeight="1">
      <c r="F4049" s="19"/>
      <c r="G4049" s="20"/>
      <c r="M4049" s="21"/>
      <c r="O4049" s="19"/>
      <c r="R4049" s="21"/>
      <c r="T4049" s="19"/>
      <c r="U4049" s="19"/>
      <c r="Y4049" s="22"/>
      <c r="AA4049" s="19"/>
      <c r="AF4049" s="24"/>
      <c r="AK4049" s="21"/>
      <c r="AP4049" s="21"/>
      <c r="AS4049" s="24"/>
      <c r="AT4049" s="24"/>
      <c r="AV4049" s="24"/>
    </row>
    <row r="4050" ht="15.75" customHeight="1">
      <c r="F4050" s="19"/>
      <c r="G4050" s="20"/>
      <c r="M4050" s="21"/>
      <c r="O4050" s="19"/>
      <c r="R4050" s="21"/>
      <c r="T4050" s="19"/>
      <c r="U4050" s="19"/>
      <c r="Y4050" s="22"/>
      <c r="AA4050" s="19"/>
      <c r="AF4050" s="24"/>
      <c r="AK4050" s="21"/>
      <c r="AP4050" s="21"/>
      <c r="AS4050" s="24"/>
      <c r="AT4050" s="24"/>
      <c r="AV4050" s="24"/>
    </row>
    <row r="4051" ht="15.75" customHeight="1">
      <c r="F4051" s="19"/>
      <c r="G4051" s="20"/>
      <c r="M4051" s="21"/>
      <c r="O4051" s="19"/>
      <c r="R4051" s="21"/>
      <c r="T4051" s="19"/>
      <c r="U4051" s="19"/>
      <c r="Y4051" s="22"/>
      <c r="AA4051" s="19"/>
      <c r="AF4051" s="24"/>
      <c r="AK4051" s="21"/>
      <c r="AP4051" s="21"/>
      <c r="AS4051" s="24"/>
      <c r="AT4051" s="24"/>
      <c r="AV4051" s="24"/>
    </row>
    <row r="4052" ht="15.75" customHeight="1">
      <c r="F4052" s="19"/>
      <c r="G4052" s="20"/>
      <c r="M4052" s="21"/>
      <c r="O4052" s="19"/>
      <c r="R4052" s="21"/>
      <c r="T4052" s="19"/>
      <c r="U4052" s="19"/>
      <c r="Y4052" s="22"/>
      <c r="AA4052" s="19"/>
      <c r="AF4052" s="24"/>
      <c r="AK4052" s="21"/>
      <c r="AP4052" s="21"/>
      <c r="AS4052" s="24"/>
      <c r="AT4052" s="24"/>
      <c r="AV4052" s="24"/>
    </row>
    <row r="4053" ht="15.75" customHeight="1">
      <c r="F4053" s="19"/>
      <c r="G4053" s="20"/>
      <c r="M4053" s="21"/>
      <c r="O4053" s="19"/>
      <c r="R4053" s="21"/>
      <c r="T4053" s="19"/>
      <c r="U4053" s="19"/>
      <c r="Y4053" s="22"/>
      <c r="AA4053" s="19"/>
      <c r="AF4053" s="24"/>
      <c r="AK4053" s="21"/>
      <c r="AP4053" s="21"/>
      <c r="AS4053" s="24"/>
      <c r="AT4053" s="24"/>
      <c r="AV4053" s="24"/>
    </row>
    <row r="4054" ht="15.75" customHeight="1">
      <c r="F4054" s="19"/>
      <c r="G4054" s="20"/>
      <c r="M4054" s="21"/>
      <c r="O4054" s="19"/>
      <c r="R4054" s="21"/>
      <c r="T4054" s="19"/>
      <c r="U4054" s="19"/>
      <c r="Y4054" s="22"/>
      <c r="AA4054" s="19"/>
      <c r="AF4054" s="24"/>
      <c r="AK4054" s="21"/>
      <c r="AP4054" s="21"/>
      <c r="AS4054" s="24"/>
      <c r="AT4054" s="24"/>
      <c r="AV4054" s="24"/>
    </row>
    <row r="4055" ht="15.75" customHeight="1">
      <c r="F4055" s="19"/>
      <c r="G4055" s="20"/>
      <c r="M4055" s="21"/>
      <c r="O4055" s="19"/>
      <c r="R4055" s="21"/>
      <c r="T4055" s="19"/>
      <c r="U4055" s="19"/>
      <c r="Y4055" s="22"/>
      <c r="AA4055" s="19"/>
      <c r="AF4055" s="24"/>
      <c r="AK4055" s="21"/>
      <c r="AP4055" s="21"/>
      <c r="AS4055" s="24"/>
      <c r="AT4055" s="24"/>
      <c r="AV4055" s="24"/>
    </row>
    <row r="4056" ht="15.75" customHeight="1">
      <c r="F4056" s="19"/>
      <c r="G4056" s="20"/>
      <c r="M4056" s="21"/>
      <c r="O4056" s="19"/>
      <c r="R4056" s="21"/>
      <c r="T4056" s="19"/>
      <c r="U4056" s="19"/>
      <c r="Y4056" s="22"/>
      <c r="AA4056" s="19"/>
      <c r="AF4056" s="24"/>
      <c r="AK4056" s="21"/>
      <c r="AP4056" s="21"/>
      <c r="AS4056" s="24"/>
      <c r="AT4056" s="24"/>
      <c r="AV4056" s="24"/>
    </row>
    <row r="4057" ht="15.75" customHeight="1">
      <c r="F4057" s="19"/>
      <c r="G4057" s="20"/>
      <c r="M4057" s="21"/>
      <c r="O4057" s="19"/>
      <c r="R4057" s="21"/>
      <c r="T4057" s="19"/>
      <c r="U4057" s="19"/>
      <c r="Y4057" s="22"/>
      <c r="AA4057" s="19"/>
      <c r="AF4057" s="24"/>
      <c r="AK4057" s="21"/>
      <c r="AP4057" s="21"/>
      <c r="AS4057" s="24"/>
      <c r="AT4057" s="24"/>
      <c r="AV4057" s="24"/>
    </row>
    <row r="4058" ht="15.75" customHeight="1">
      <c r="F4058" s="19"/>
      <c r="G4058" s="20"/>
      <c r="M4058" s="21"/>
      <c r="O4058" s="19"/>
      <c r="R4058" s="21"/>
      <c r="T4058" s="19"/>
      <c r="U4058" s="19"/>
      <c r="Y4058" s="22"/>
      <c r="AA4058" s="19"/>
      <c r="AF4058" s="24"/>
      <c r="AK4058" s="21"/>
      <c r="AP4058" s="21"/>
      <c r="AS4058" s="24"/>
      <c r="AT4058" s="24"/>
      <c r="AV4058" s="24"/>
    </row>
    <row r="4059" ht="15.75" customHeight="1">
      <c r="F4059" s="19"/>
      <c r="G4059" s="20"/>
      <c r="M4059" s="21"/>
      <c r="O4059" s="19"/>
      <c r="R4059" s="21"/>
      <c r="T4059" s="19"/>
      <c r="U4059" s="19"/>
      <c r="Y4059" s="22"/>
      <c r="AA4059" s="19"/>
      <c r="AF4059" s="24"/>
      <c r="AK4059" s="21"/>
      <c r="AP4059" s="21"/>
      <c r="AS4059" s="24"/>
      <c r="AT4059" s="24"/>
      <c r="AV4059" s="24"/>
    </row>
    <row r="4060" ht="15.75" customHeight="1">
      <c r="F4060" s="19"/>
      <c r="G4060" s="20"/>
      <c r="M4060" s="21"/>
      <c r="O4060" s="19"/>
      <c r="R4060" s="21"/>
      <c r="T4060" s="19"/>
      <c r="U4060" s="19"/>
      <c r="Y4060" s="22"/>
      <c r="AA4060" s="19"/>
      <c r="AF4060" s="24"/>
      <c r="AK4060" s="21"/>
      <c r="AP4060" s="21"/>
      <c r="AS4060" s="24"/>
      <c r="AT4060" s="24"/>
      <c r="AV4060" s="24"/>
    </row>
    <row r="4061" ht="15.75" customHeight="1">
      <c r="F4061" s="19"/>
      <c r="G4061" s="20"/>
      <c r="M4061" s="21"/>
      <c r="O4061" s="19"/>
      <c r="R4061" s="21"/>
      <c r="T4061" s="19"/>
      <c r="U4061" s="19"/>
      <c r="Y4061" s="22"/>
      <c r="AA4061" s="19"/>
      <c r="AF4061" s="24"/>
      <c r="AK4061" s="21"/>
      <c r="AP4061" s="21"/>
      <c r="AS4061" s="24"/>
      <c r="AT4061" s="24"/>
      <c r="AV4061" s="24"/>
    </row>
    <row r="4062" ht="15.75" customHeight="1">
      <c r="F4062" s="19"/>
      <c r="G4062" s="20"/>
      <c r="M4062" s="21"/>
      <c r="O4062" s="19"/>
      <c r="R4062" s="21"/>
      <c r="T4062" s="19"/>
      <c r="U4062" s="19"/>
      <c r="Y4062" s="22"/>
      <c r="AA4062" s="19"/>
      <c r="AF4062" s="24"/>
      <c r="AK4062" s="21"/>
      <c r="AP4062" s="21"/>
      <c r="AS4062" s="24"/>
      <c r="AT4062" s="24"/>
      <c r="AV4062" s="24"/>
    </row>
    <row r="4063" ht="15.75" customHeight="1">
      <c r="F4063" s="19"/>
      <c r="G4063" s="20"/>
      <c r="M4063" s="21"/>
      <c r="O4063" s="19"/>
      <c r="R4063" s="21"/>
      <c r="T4063" s="19"/>
      <c r="U4063" s="19"/>
      <c r="Y4063" s="22"/>
      <c r="AA4063" s="19"/>
      <c r="AF4063" s="24"/>
      <c r="AK4063" s="21"/>
      <c r="AP4063" s="21"/>
      <c r="AS4063" s="24"/>
      <c r="AT4063" s="24"/>
      <c r="AV4063" s="24"/>
    </row>
    <row r="4064" ht="15.75" customHeight="1">
      <c r="F4064" s="19"/>
      <c r="G4064" s="20"/>
      <c r="M4064" s="21"/>
      <c r="O4064" s="19"/>
      <c r="R4064" s="21"/>
      <c r="T4064" s="19"/>
      <c r="U4064" s="19"/>
      <c r="Y4064" s="22"/>
      <c r="AA4064" s="19"/>
      <c r="AF4064" s="24"/>
      <c r="AK4064" s="21"/>
      <c r="AP4064" s="21"/>
      <c r="AS4064" s="24"/>
      <c r="AT4064" s="24"/>
      <c r="AV4064" s="24"/>
    </row>
    <row r="4065" ht="15.75" customHeight="1">
      <c r="F4065" s="19"/>
      <c r="G4065" s="20"/>
      <c r="M4065" s="21"/>
      <c r="O4065" s="19"/>
      <c r="R4065" s="21"/>
      <c r="T4065" s="19"/>
      <c r="U4065" s="19"/>
      <c r="Y4065" s="22"/>
      <c r="AA4065" s="19"/>
      <c r="AF4065" s="24"/>
      <c r="AK4065" s="21"/>
      <c r="AP4065" s="21"/>
      <c r="AS4065" s="24"/>
      <c r="AT4065" s="24"/>
      <c r="AV4065" s="24"/>
    </row>
    <row r="4066" ht="15.75" customHeight="1">
      <c r="F4066" s="19"/>
      <c r="G4066" s="20"/>
      <c r="M4066" s="21"/>
      <c r="O4066" s="19"/>
      <c r="R4066" s="21"/>
      <c r="T4066" s="19"/>
      <c r="U4066" s="19"/>
      <c r="Y4066" s="22"/>
      <c r="AA4066" s="19"/>
      <c r="AF4066" s="24"/>
      <c r="AK4066" s="21"/>
      <c r="AP4066" s="21"/>
      <c r="AS4066" s="24"/>
      <c r="AT4066" s="24"/>
      <c r="AV4066" s="24"/>
    </row>
    <row r="4067" ht="15.75" customHeight="1">
      <c r="F4067" s="19"/>
      <c r="G4067" s="20"/>
      <c r="M4067" s="21"/>
      <c r="O4067" s="19"/>
      <c r="R4067" s="21"/>
      <c r="T4067" s="19"/>
      <c r="U4067" s="19"/>
      <c r="Y4067" s="22"/>
      <c r="AA4067" s="19"/>
      <c r="AF4067" s="24"/>
      <c r="AK4067" s="21"/>
      <c r="AP4067" s="21"/>
      <c r="AS4067" s="24"/>
      <c r="AT4067" s="24"/>
      <c r="AV4067" s="24"/>
    </row>
    <row r="4068" ht="15.75" customHeight="1">
      <c r="F4068" s="19"/>
      <c r="G4068" s="20"/>
      <c r="M4068" s="21"/>
      <c r="O4068" s="19"/>
      <c r="R4068" s="21"/>
      <c r="T4068" s="19"/>
      <c r="U4068" s="19"/>
      <c r="Y4068" s="22"/>
      <c r="AA4068" s="19"/>
      <c r="AF4068" s="24"/>
      <c r="AK4068" s="21"/>
      <c r="AP4068" s="21"/>
      <c r="AS4068" s="24"/>
      <c r="AT4068" s="24"/>
      <c r="AV4068" s="24"/>
    </row>
    <row r="4069" ht="15.75" customHeight="1">
      <c r="F4069" s="19"/>
      <c r="G4069" s="20"/>
      <c r="M4069" s="21"/>
      <c r="O4069" s="19"/>
      <c r="R4069" s="21"/>
      <c r="T4069" s="19"/>
      <c r="U4069" s="19"/>
      <c r="Y4069" s="22"/>
      <c r="AA4069" s="19"/>
      <c r="AF4069" s="24"/>
      <c r="AK4069" s="21"/>
      <c r="AP4069" s="21"/>
      <c r="AS4069" s="24"/>
      <c r="AT4069" s="24"/>
      <c r="AV4069" s="24"/>
    </row>
    <row r="4070" ht="15.75" customHeight="1">
      <c r="F4070" s="19"/>
      <c r="G4070" s="20"/>
      <c r="M4070" s="21"/>
      <c r="O4070" s="19"/>
      <c r="R4070" s="21"/>
      <c r="T4070" s="19"/>
      <c r="U4070" s="19"/>
      <c r="Y4070" s="22"/>
      <c r="AA4070" s="19"/>
      <c r="AF4070" s="24"/>
      <c r="AK4070" s="21"/>
      <c r="AP4070" s="21"/>
      <c r="AS4070" s="24"/>
      <c r="AT4070" s="24"/>
      <c r="AV4070" s="24"/>
    </row>
    <row r="4071" ht="15.75" customHeight="1">
      <c r="F4071" s="19"/>
      <c r="G4071" s="20"/>
      <c r="M4071" s="21"/>
      <c r="O4071" s="19"/>
      <c r="R4071" s="21"/>
      <c r="T4071" s="19"/>
      <c r="U4071" s="19"/>
      <c r="Y4071" s="22"/>
      <c r="AA4071" s="19"/>
      <c r="AF4071" s="24"/>
      <c r="AK4071" s="21"/>
      <c r="AP4071" s="21"/>
      <c r="AS4071" s="24"/>
      <c r="AT4071" s="24"/>
      <c r="AV4071" s="24"/>
    </row>
    <row r="4072" ht="15.75" customHeight="1">
      <c r="F4072" s="19"/>
      <c r="G4072" s="20"/>
      <c r="M4072" s="21"/>
      <c r="O4072" s="19"/>
      <c r="R4072" s="21"/>
      <c r="T4072" s="19"/>
      <c r="U4072" s="19"/>
      <c r="Y4072" s="22"/>
      <c r="AA4072" s="19"/>
      <c r="AF4072" s="24"/>
      <c r="AK4072" s="21"/>
      <c r="AP4072" s="21"/>
      <c r="AS4072" s="24"/>
      <c r="AT4072" s="24"/>
      <c r="AV4072" s="24"/>
    </row>
    <row r="4073" ht="15.75" customHeight="1">
      <c r="F4073" s="19"/>
      <c r="G4073" s="20"/>
      <c r="M4073" s="21"/>
      <c r="O4073" s="19"/>
      <c r="R4073" s="21"/>
      <c r="T4073" s="19"/>
      <c r="U4073" s="19"/>
      <c r="Y4073" s="22"/>
      <c r="AA4073" s="19"/>
      <c r="AF4073" s="24"/>
      <c r="AK4073" s="21"/>
      <c r="AP4073" s="21"/>
      <c r="AS4073" s="24"/>
      <c r="AT4073" s="24"/>
      <c r="AV4073" s="24"/>
    </row>
    <row r="4074" ht="15.75" customHeight="1">
      <c r="F4074" s="19"/>
      <c r="G4074" s="20"/>
      <c r="M4074" s="21"/>
      <c r="O4074" s="19"/>
      <c r="R4074" s="21"/>
      <c r="T4074" s="19"/>
      <c r="U4074" s="19"/>
      <c r="Y4074" s="22"/>
      <c r="AA4074" s="19"/>
      <c r="AF4074" s="24"/>
      <c r="AK4074" s="21"/>
      <c r="AP4074" s="21"/>
      <c r="AS4074" s="24"/>
      <c r="AT4074" s="24"/>
      <c r="AV4074" s="24"/>
    </row>
    <row r="4075" ht="15.75" customHeight="1">
      <c r="F4075" s="19"/>
      <c r="G4075" s="20"/>
      <c r="M4075" s="21"/>
      <c r="O4075" s="19"/>
      <c r="R4075" s="21"/>
      <c r="T4075" s="19"/>
      <c r="U4075" s="19"/>
      <c r="Y4075" s="22"/>
      <c r="AA4075" s="19"/>
      <c r="AF4075" s="24"/>
      <c r="AK4075" s="21"/>
      <c r="AP4075" s="21"/>
      <c r="AS4075" s="24"/>
      <c r="AT4075" s="24"/>
      <c r="AV4075" s="24"/>
    </row>
    <row r="4076" ht="15.75" customHeight="1">
      <c r="F4076" s="19"/>
      <c r="G4076" s="20"/>
      <c r="M4076" s="21"/>
      <c r="O4076" s="19"/>
      <c r="R4076" s="21"/>
      <c r="T4076" s="19"/>
      <c r="U4076" s="19"/>
      <c r="Y4076" s="22"/>
      <c r="AA4076" s="19"/>
      <c r="AF4076" s="24"/>
      <c r="AK4076" s="21"/>
      <c r="AP4076" s="21"/>
      <c r="AS4076" s="24"/>
      <c r="AT4076" s="24"/>
      <c r="AV4076" s="24"/>
    </row>
    <row r="4077" ht="15.75" customHeight="1">
      <c r="F4077" s="19"/>
      <c r="G4077" s="20"/>
      <c r="M4077" s="21"/>
      <c r="O4077" s="19"/>
      <c r="R4077" s="21"/>
      <c r="T4077" s="19"/>
      <c r="U4077" s="19"/>
      <c r="Y4077" s="22"/>
      <c r="AA4077" s="19"/>
      <c r="AF4077" s="24"/>
      <c r="AK4077" s="21"/>
      <c r="AP4077" s="21"/>
      <c r="AS4077" s="24"/>
      <c r="AT4077" s="24"/>
      <c r="AV4077" s="24"/>
    </row>
    <row r="4078" ht="15.75" customHeight="1">
      <c r="F4078" s="19"/>
      <c r="G4078" s="20"/>
      <c r="M4078" s="21"/>
      <c r="O4078" s="19"/>
      <c r="R4078" s="21"/>
      <c r="T4078" s="19"/>
      <c r="U4078" s="19"/>
      <c r="Y4078" s="22"/>
      <c r="AA4078" s="19"/>
      <c r="AF4078" s="24"/>
      <c r="AK4078" s="21"/>
      <c r="AP4078" s="21"/>
      <c r="AS4078" s="24"/>
      <c r="AT4078" s="24"/>
      <c r="AV4078" s="24"/>
    </row>
    <row r="4079" ht="15.75" customHeight="1">
      <c r="F4079" s="19"/>
      <c r="G4079" s="20"/>
      <c r="M4079" s="21"/>
      <c r="O4079" s="19"/>
      <c r="R4079" s="21"/>
      <c r="T4079" s="19"/>
      <c r="U4079" s="19"/>
      <c r="Y4079" s="22"/>
      <c r="AA4079" s="19"/>
      <c r="AF4079" s="24"/>
      <c r="AK4079" s="21"/>
      <c r="AP4079" s="21"/>
      <c r="AS4079" s="24"/>
      <c r="AT4079" s="24"/>
      <c r="AV4079" s="24"/>
    </row>
    <row r="4080" ht="15.75" customHeight="1">
      <c r="F4080" s="19"/>
      <c r="G4080" s="20"/>
      <c r="M4080" s="21"/>
      <c r="O4080" s="19"/>
      <c r="R4080" s="21"/>
      <c r="T4080" s="19"/>
      <c r="U4080" s="19"/>
      <c r="Y4080" s="22"/>
      <c r="AA4080" s="19"/>
      <c r="AF4080" s="24"/>
      <c r="AK4080" s="21"/>
      <c r="AP4080" s="21"/>
      <c r="AS4080" s="24"/>
      <c r="AT4080" s="24"/>
      <c r="AV4080" s="24"/>
    </row>
    <row r="4081" ht="15.75" customHeight="1">
      <c r="F4081" s="19"/>
      <c r="G4081" s="20"/>
      <c r="M4081" s="21"/>
      <c r="O4081" s="19"/>
      <c r="R4081" s="21"/>
      <c r="T4081" s="19"/>
      <c r="U4081" s="19"/>
      <c r="Y4081" s="22"/>
      <c r="AA4081" s="19"/>
      <c r="AF4081" s="24"/>
      <c r="AK4081" s="21"/>
      <c r="AP4081" s="21"/>
      <c r="AS4081" s="24"/>
      <c r="AT4081" s="24"/>
      <c r="AV4081" s="24"/>
    </row>
    <row r="4082" ht="15.75" customHeight="1">
      <c r="F4082" s="19"/>
      <c r="G4082" s="20"/>
      <c r="M4082" s="21"/>
      <c r="O4082" s="19"/>
      <c r="R4082" s="21"/>
      <c r="T4082" s="19"/>
      <c r="U4082" s="19"/>
      <c r="Y4082" s="22"/>
      <c r="AA4082" s="19"/>
      <c r="AF4082" s="24"/>
      <c r="AK4082" s="21"/>
      <c r="AP4082" s="21"/>
      <c r="AS4082" s="24"/>
      <c r="AT4082" s="24"/>
      <c r="AV4082" s="24"/>
    </row>
    <row r="4083" ht="15.75" customHeight="1">
      <c r="F4083" s="19"/>
      <c r="G4083" s="20"/>
      <c r="M4083" s="21"/>
      <c r="O4083" s="19"/>
      <c r="R4083" s="21"/>
      <c r="T4083" s="19"/>
      <c r="U4083" s="19"/>
      <c r="Y4083" s="22"/>
      <c r="AA4083" s="19"/>
      <c r="AF4083" s="24"/>
      <c r="AK4083" s="21"/>
      <c r="AP4083" s="21"/>
      <c r="AS4083" s="24"/>
      <c r="AT4083" s="24"/>
      <c r="AV4083" s="24"/>
    </row>
    <row r="4084" ht="15.75" customHeight="1">
      <c r="F4084" s="19"/>
      <c r="G4084" s="20"/>
      <c r="M4084" s="21"/>
      <c r="O4084" s="19"/>
      <c r="R4084" s="21"/>
      <c r="T4084" s="19"/>
      <c r="U4084" s="19"/>
      <c r="Y4084" s="22"/>
      <c r="AA4084" s="19"/>
      <c r="AF4084" s="24"/>
      <c r="AK4084" s="21"/>
      <c r="AP4084" s="21"/>
      <c r="AS4084" s="24"/>
      <c r="AT4084" s="24"/>
      <c r="AV4084" s="24"/>
    </row>
    <row r="4085" ht="15.75" customHeight="1">
      <c r="F4085" s="19"/>
      <c r="G4085" s="20"/>
      <c r="M4085" s="21"/>
      <c r="O4085" s="19"/>
      <c r="R4085" s="21"/>
      <c r="T4085" s="19"/>
      <c r="U4085" s="19"/>
      <c r="Y4085" s="22"/>
      <c r="AA4085" s="19"/>
      <c r="AF4085" s="24"/>
      <c r="AK4085" s="21"/>
      <c r="AP4085" s="21"/>
      <c r="AS4085" s="24"/>
      <c r="AT4085" s="24"/>
      <c r="AV4085" s="24"/>
    </row>
    <row r="4086" ht="15.75" customHeight="1">
      <c r="F4086" s="19"/>
      <c r="G4086" s="20"/>
      <c r="M4086" s="21"/>
      <c r="O4086" s="19"/>
      <c r="R4086" s="21"/>
      <c r="T4086" s="19"/>
      <c r="U4086" s="19"/>
      <c r="Y4086" s="22"/>
      <c r="AA4086" s="19"/>
      <c r="AF4086" s="24"/>
      <c r="AK4086" s="21"/>
      <c r="AP4086" s="21"/>
      <c r="AS4086" s="24"/>
      <c r="AT4086" s="24"/>
      <c r="AV4086" s="24"/>
    </row>
    <row r="4087" ht="15.75" customHeight="1">
      <c r="F4087" s="19"/>
      <c r="G4087" s="20"/>
      <c r="M4087" s="21"/>
      <c r="O4087" s="19"/>
      <c r="R4087" s="21"/>
      <c r="T4087" s="19"/>
      <c r="U4087" s="19"/>
      <c r="Y4087" s="22"/>
      <c r="AA4087" s="19"/>
      <c r="AF4087" s="24"/>
      <c r="AK4087" s="21"/>
      <c r="AP4087" s="21"/>
      <c r="AS4087" s="24"/>
      <c r="AT4087" s="24"/>
      <c r="AV4087" s="24"/>
    </row>
    <row r="4088" ht="15.75" customHeight="1">
      <c r="F4088" s="19"/>
      <c r="G4088" s="20"/>
      <c r="M4088" s="21"/>
      <c r="O4088" s="19"/>
      <c r="R4088" s="21"/>
      <c r="T4088" s="19"/>
      <c r="U4088" s="19"/>
      <c r="Y4088" s="22"/>
      <c r="AA4088" s="19"/>
      <c r="AF4088" s="24"/>
      <c r="AK4088" s="21"/>
      <c r="AP4088" s="21"/>
      <c r="AS4088" s="24"/>
      <c r="AT4088" s="24"/>
      <c r="AV4088" s="24"/>
    </row>
    <row r="4089" ht="15.75" customHeight="1">
      <c r="F4089" s="19"/>
      <c r="G4089" s="20"/>
      <c r="M4089" s="21"/>
      <c r="O4089" s="19"/>
      <c r="R4089" s="21"/>
      <c r="T4089" s="19"/>
      <c r="U4089" s="19"/>
      <c r="Y4089" s="22"/>
      <c r="AA4089" s="19"/>
      <c r="AF4089" s="24"/>
      <c r="AK4089" s="21"/>
      <c r="AP4089" s="21"/>
      <c r="AS4089" s="24"/>
      <c r="AT4089" s="24"/>
      <c r="AV4089" s="24"/>
    </row>
    <row r="4090" ht="15.75" customHeight="1">
      <c r="F4090" s="19"/>
      <c r="G4090" s="20"/>
      <c r="M4090" s="21"/>
      <c r="O4090" s="19"/>
      <c r="R4090" s="21"/>
      <c r="T4090" s="19"/>
      <c r="U4090" s="19"/>
      <c r="Y4090" s="22"/>
      <c r="AA4090" s="19"/>
      <c r="AF4090" s="24"/>
      <c r="AK4090" s="21"/>
      <c r="AP4090" s="21"/>
      <c r="AS4090" s="24"/>
      <c r="AT4090" s="24"/>
      <c r="AV4090" s="24"/>
    </row>
    <row r="4091" ht="15.75" customHeight="1">
      <c r="F4091" s="19"/>
      <c r="G4091" s="20"/>
      <c r="M4091" s="21"/>
      <c r="O4091" s="19"/>
      <c r="R4091" s="21"/>
      <c r="T4091" s="19"/>
      <c r="U4091" s="19"/>
      <c r="Y4091" s="22"/>
      <c r="AA4091" s="19"/>
      <c r="AF4091" s="24"/>
      <c r="AK4091" s="21"/>
      <c r="AP4091" s="21"/>
      <c r="AS4091" s="24"/>
      <c r="AT4091" s="24"/>
      <c r="AV4091" s="24"/>
    </row>
    <row r="4092" ht="15.75" customHeight="1">
      <c r="F4092" s="19"/>
      <c r="G4092" s="20"/>
      <c r="M4092" s="21"/>
      <c r="O4092" s="19"/>
      <c r="R4092" s="21"/>
      <c r="T4092" s="19"/>
      <c r="U4092" s="19"/>
      <c r="Y4092" s="22"/>
      <c r="AA4092" s="19"/>
      <c r="AF4092" s="24"/>
      <c r="AK4092" s="21"/>
      <c r="AP4092" s="21"/>
      <c r="AS4092" s="24"/>
      <c r="AT4092" s="24"/>
      <c r="AV4092" s="24"/>
    </row>
    <row r="4093" ht="15.75" customHeight="1">
      <c r="F4093" s="19"/>
      <c r="G4093" s="20"/>
      <c r="M4093" s="21"/>
      <c r="O4093" s="19"/>
      <c r="R4093" s="21"/>
      <c r="T4093" s="19"/>
      <c r="U4093" s="19"/>
      <c r="Y4093" s="22"/>
      <c r="AA4093" s="19"/>
      <c r="AF4093" s="24"/>
      <c r="AK4093" s="21"/>
      <c r="AP4093" s="21"/>
      <c r="AS4093" s="24"/>
      <c r="AT4093" s="24"/>
      <c r="AV4093" s="24"/>
    </row>
    <row r="4094" ht="15.75" customHeight="1">
      <c r="F4094" s="19"/>
      <c r="G4094" s="20"/>
      <c r="M4094" s="21"/>
      <c r="O4094" s="19"/>
      <c r="R4094" s="21"/>
      <c r="T4094" s="19"/>
      <c r="U4094" s="19"/>
      <c r="Y4094" s="22"/>
      <c r="AA4094" s="19"/>
      <c r="AF4094" s="24"/>
      <c r="AK4094" s="21"/>
      <c r="AP4094" s="21"/>
      <c r="AS4094" s="24"/>
      <c r="AT4094" s="24"/>
      <c r="AV4094" s="24"/>
    </row>
    <row r="4095" ht="15.75" customHeight="1">
      <c r="F4095" s="19"/>
      <c r="G4095" s="20"/>
      <c r="M4095" s="21"/>
      <c r="O4095" s="19"/>
      <c r="R4095" s="21"/>
      <c r="T4095" s="19"/>
      <c r="U4095" s="19"/>
      <c r="Y4095" s="22"/>
      <c r="AA4095" s="19"/>
      <c r="AF4095" s="24"/>
      <c r="AK4095" s="21"/>
      <c r="AP4095" s="21"/>
      <c r="AS4095" s="24"/>
      <c r="AT4095" s="24"/>
      <c r="AV4095" s="24"/>
    </row>
    <row r="4096" ht="15.75" customHeight="1">
      <c r="F4096" s="19"/>
      <c r="G4096" s="20"/>
      <c r="M4096" s="21"/>
      <c r="O4096" s="19"/>
      <c r="R4096" s="21"/>
      <c r="T4096" s="19"/>
      <c r="U4096" s="19"/>
      <c r="Y4096" s="22"/>
      <c r="AA4096" s="19"/>
      <c r="AF4096" s="24"/>
      <c r="AK4096" s="21"/>
      <c r="AP4096" s="21"/>
      <c r="AS4096" s="24"/>
      <c r="AT4096" s="24"/>
      <c r="AV4096" s="24"/>
    </row>
    <row r="4097" ht="15.75" customHeight="1">
      <c r="F4097" s="19"/>
      <c r="G4097" s="20"/>
      <c r="M4097" s="21"/>
      <c r="O4097" s="19"/>
      <c r="R4097" s="21"/>
      <c r="T4097" s="19"/>
      <c r="U4097" s="19"/>
      <c r="Y4097" s="22"/>
      <c r="AA4097" s="19"/>
      <c r="AF4097" s="24"/>
      <c r="AK4097" s="21"/>
      <c r="AP4097" s="21"/>
      <c r="AS4097" s="24"/>
      <c r="AT4097" s="24"/>
      <c r="AV4097" s="24"/>
    </row>
    <row r="4098" ht="15.75" customHeight="1">
      <c r="F4098" s="19"/>
      <c r="G4098" s="20"/>
      <c r="M4098" s="21"/>
      <c r="O4098" s="19"/>
      <c r="R4098" s="21"/>
      <c r="T4098" s="19"/>
      <c r="U4098" s="19"/>
      <c r="Y4098" s="22"/>
      <c r="AA4098" s="19"/>
      <c r="AF4098" s="24"/>
      <c r="AK4098" s="21"/>
      <c r="AP4098" s="21"/>
      <c r="AS4098" s="24"/>
      <c r="AT4098" s="24"/>
      <c r="AV4098" s="24"/>
    </row>
    <row r="4099" ht="15.75" customHeight="1">
      <c r="F4099" s="19"/>
      <c r="G4099" s="20"/>
      <c r="M4099" s="21"/>
      <c r="O4099" s="19"/>
      <c r="R4099" s="21"/>
      <c r="T4099" s="19"/>
      <c r="U4099" s="19"/>
      <c r="Y4099" s="22"/>
      <c r="AA4099" s="19"/>
      <c r="AF4099" s="24"/>
      <c r="AK4099" s="21"/>
      <c r="AP4099" s="21"/>
      <c r="AS4099" s="24"/>
      <c r="AT4099" s="24"/>
      <c r="AV4099" s="24"/>
    </row>
    <row r="4100" ht="15.75" customHeight="1">
      <c r="F4100" s="19"/>
      <c r="G4100" s="20"/>
      <c r="M4100" s="21"/>
      <c r="O4100" s="19"/>
      <c r="R4100" s="21"/>
      <c r="T4100" s="19"/>
      <c r="U4100" s="19"/>
      <c r="Y4100" s="22"/>
      <c r="AA4100" s="19"/>
      <c r="AF4100" s="24"/>
      <c r="AK4100" s="21"/>
      <c r="AP4100" s="21"/>
      <c r="AS4100" s="24"/>
      <c r="AT4100" s="24"/>
      <c r="AV4100" s="24"/>
    </row>
    <row r="4101" ht="15.75" customHeight="1">
      <c r="F4101" s="19"/>
      <c r="G4101" s="20"/>
      <c r="M4101" s="21"/>
      <c r="O4101" s="19"/>
      <c r="R4101" s="21"/>
      <c r="T4101" s="19"/>
      <c r="U4101" s="19"/>
      <c r="Y4101" s="22"/>
      <c r="AA4101" s="19"/>
      <c r="AF4101" s="24"/>
      <c r="AK4101" s="21"/>
      <c r="AP4101" s="21"/>
      <c r="AS4101" s="24"/>
      <c r="AT4101" s="24"/>
      <c r="AV4101" s="24"/>
    </row>
    <row r="4102" ht="15.75" customHeight="1">
      <c r="F4102" s="19"/>
      <c r="G4102" s="20"/>
      <c r="M4102" s="21"/>
      <c r="O4102" s="19"/>
      <c r="R4102" s="21"/>
      <c r="T4102" s="19"/>
      <c r="U4102" s="19"/>
      <c r="Y4102" s="22"/>
      <c r="AA4102" s="19"/>
      <c r="AF4102" s="24"/>
      <c r="AK4102" s="21"/>
      <c r="AP4102" s="21"/>
      <c r="AS4102" s="24"/>
      <c r="AT4102" s="24"/>
      <c r="AV4102" s="24"/>
    </row>
    <row r="4103" ht="15.75" customHeight="1">
      <c r="F4103" s="19"/>
      <c r="G4103" s="20"/>
      <c r="M4103" s="21"/>
      <c r="O4103" s="19"/>
      <c r="R4103" s="21"/>
      <c r="T4103" s="19"/>
      <c r="U4103" s="19"/>
      <c r="Y4103" s="22"/>
      <c r="AA4103" s="19"/>
      <c r="AF4103" s="24"/>
      <c r="AK4103" s="21"/>
      <c r="AP4103" s="21"/>
      <c r="AS4103" s="24"/>
      <c r="AT4103" s="24"/>
      <c r="AV4103" s="24"/>
    </row>
    <row r="4104" ht="15.75" customHeight="1">
      <c r="F4104" s="19"/>
      <c r="G4104" s="20"/>
      <c r="M4104" s="21"/>
      <c r="O4104" s="19"/>
      <c r="R4104" s="21"/>
      <c r="T4104" s="19"/>
      <c r="U4104" s="19"/>
      <c r="Y4104" s="22"/>
      <c r="AA4104" s="19"/>
      <c r="AF4104" s="24"/>
      <c r="AK4104" s="21"/>
      <c r="AP4104" s="21"/>
      <c r="AS4104" s="24"/>
      <c r="AT4104" s="24"/>
      <c r="AV4104" s="24"/>
    </row>
    <row r="4105" ht="15.75" customHeight="1">
      <c r="F4105" s="19"/>
      <c r="G4105" s="20"/>
      <c r="M4105" s="21"/>
      <c r="O4105" s="19"/>
      <c r="R4105" s="21"/>
      <c r="T4105" s="19"/>
      <c r="U4105" s="19"/>
      <c r="Y4105" s="22"/>
      <c r="AA4105" s="19"/>
      <c r="AF4105" s="24"/>
      <c r="AK4105" s="21"/>
      <c r="AP4105" s="21"/>
      <c r="AS4105" s="24"/>
      <c r="AT4105" s="24"/>
      <c r="AV4105" s="24"/>
    </row>
    <row r="4106" ht="15.75" customHeight="1">
      <c r="F4106" s="19"/>
      <c r="G4106" s="20"/>
      <c r="M4106" s="21"/>
      <c r="O4106" s="19"/>
      <c r="R4106" s="21"/>
      <c r="T4106" s="19"/>
      <c r="U4106" s="19"/>
      <c r="Y4106" s="22"/>
      <c r="AA4106" s="19"/>
      <c r="AF4106" s="24"/>
      <c r="AK4106" s="21"/>
      <c r="AP4106" s="21"/>
      <c r="AS4106" s="24"/>
      <c r="AT4106" s="24"/>
      <c r="AV4106" s="24"/>
    </row>
    <row r="4107" ht="15.75" customHeight="1">
      <c r="F4107" s="19"/>
      <c r="G4107" s="20"/>
      <c r="M4107" s="21"/>
      <c r="O4107" s="19"/>
      <c r="R4107" s="21"/>
      <c r="T4107" s="19"/>
      <c r="U4107" s="19"/>
      <c r="Y4107" s="22"/>
      <c r="AA4107" s="19"/>
      <c r="AF4107" s="24"/>
      <c r="AK4107" s="21"/>
      <c r="AP4107" s="21"/>
      <c r="AS4107" s="24"/>
      <c r="AT4107" s="24"/>
      <c r="AV4107" s="24"/>
    </row>
    <row r="4108" ht="15.75" customHeight="1">
      <c r="F4108" s="19"/>
      <c r="G4108" s="20"/>
      <c r="M4108" s="21"/>
      <c r="O4108" s="19"/>
      <c r="R4108" s="21"/>
      <c r="T4108" s="19"/>
      <c r="U4108" s="19"/>
      <c r="Y4108" s="22"/>
      <c r="AA4108" s="19"/>
      <c r="AF4108" s="24"/>
      <c r="AK4108" s="21"/>
      <c r="AP4108" s="21"/>
      <c r="AS4108" s="24"/>
      <c r="AT4108" s="24"/>
      <c r="AV4108" s="24"/>
    </row>
    <row r="4109" ht="15.75" customHeight="1">
      <c r="F4109" s="19"/>
      <c r="G4109" s="20"/>
      <c r="M4109" s="21"/>
      <c r="O4109" s="19"/>
      <c r="R4109" s="21"/>
      <c r="T4109" s="19"/>
      <c r="U4109" s="19"/>
      <c r="Y4109" s="22"/>
      <c r="AA4109" s="19"/>
      <c r="AF4109" s="24"/>
      <c r="AK4109" s="21"/>
      <c r="AP4109" s="21"/>
      <c r="AS4109" s="24"/>
      <c r="AT4109" s="24"/>
      <c r="AV4109" s="24"/>
    </row>
    <row r="4110" ht="15.75" customHeight="1">
      <c r="F4110" s="19"/>
      <c r="G4110" s="20"/>
      <c r="M4110" s="21"/>
      <c r="O4110" s="19"/>
      <c r="R4110" s="21"/>
      <c r="T4110" s="19"/>
      <c r="U4110" s="19"/>
      <c r="Y4110" s="22"/>
      <c r="AA4110" s="19"/>
      <c r="AF4110" s="24"/>
      <c r="AK4110" s="21"/>
      <c r="AP4110" s="21"/>
      <c r="AS4110" s="24"/>
      <c r="AT4110" s="24"/>
      <c r="AV4110" s="24"/>
    </row>
    <row r="4111" ht="15.75" customHeight="1">
      <c r="F4111" s="19"/>
      <c r="G4111" s="20"/>
      <c r="M4111" s="21"/>
      <c r="O4111" s="19"/>
      <c r="R4111" s="21"/>
      <c r="T4111" s="19"/>
      <c r="U4111" s="19"/>
      <c r="Y4111" s="22"/>
      <c r="AA4111" s="19"/>
      <c r="AF4111" s="24"/>
      <c r="AK4111" s="21"/>
      <c r="AP4111" s="21"/>
      <c r="AS4111" s="24"/>
      <c r="AT4111" s="24"/>
      <c r="AV4111" s="24"/>
    </row>
    <row r="4112" ht="15.75" customHeight="1">
      <c r="F4112" s="19"/>
      <c r="G4112" s="20"/>
      <c r="M4112" s="21"/>
      <c r="O4112" s="19"/>
      <c r="R4112" s="21"/>
      <c r="T4112" s="19"/>
      <c r="U4112" s="19"/>
      <c r="Y4112" s="22"/>
      <c r="AA4112" s="19"/>
      <c r="AF4112" s="24"/>
      <c r="AK4112" s="21"/>
      <c r="AP4112" s="21"/>
      <c r="AS4112" s="24"/>
      <c r="AT4112" s="24"/>
      <c r="AV4112" s="24"/>
    </row>
    <row r="4113" ht="15.75" customHeight="1">
      <c r="F4113" s="19"/>
      <c r="G4113" s="20"/>
      <c r="M4113" s="21"/>
      <c r="O4113" s="19"/>
      <c r="R4113" s="21"/>
      <c r="T4113" s="19"/>
      <c r="U4113" s="19"/>
      <c r="Y4113" s="22"/>
      <c r="AA4113" s="19"/>
      <c r="AF4113" s="24"/>
      <c r="AK4113" s="21"/>
      <c r="AP4113" s="21"/>
      <c r="AS4113" s="24"/>
      <c r="AT4113" s="24"/>
      <c r="AV4113" s="24"/>
    </row>
    <row r="4114" ht="15.75" customHeight="1">
      <c r="F4114" s="19"/>
      <c r="G4114" s="20"/>
      <c r="M4114" s="21"/>
      <c r="O4114" s="19"/>
      <c r="R4114" s="21"/>
      <c r="T4114" s="19"/>
      <c r="U4114" s="19"/>
      <c r="Y4114" s="22"/>
      <c r="AA4114" s="19"/>
      <c r="AF4114" s="24"/>
      <c r="AK4114" s="21"/>
      <c r="AP4114" s="21"/>
      <c r="AS4114" s="24"/>
      <c r="AT4114" s="24"/>
      <c r="AV4114" s="24"/>
    </row>
    <row r="4115" ht="15.75" customHeight="1">
      <c r="F4115" s="19"/>
      <c r="G4115" s="20"/>
      <c r="M4115" s="21"/>
      <c r="O4115" s="19"/>
      <c r="R4115" s="21"/>
      <c r="T4115" s="19"/>
      <c r="U4115" s="19"/>
      <c r="Y4115" s="22"/>
      <c r="AA4115" s="19"/>
      <c r="AF4115" s="24"/>
      <c r="AK4115" s="21"/>
      <c r="AP4115" s="21"/>
      <c r="AS4115" s="24"/>
      <c r="AT4115" s="24"/>
      <c r="AV4115" s="24"/>
    </row>
    <row r="4116" ht="15.75" customHeight="1">
      <c r="F4116" s="19"/>
      <c r="G4116" s="20"/>
      <c r="M4116" s="21"/>
      <c r="O4116" s="19"/>
      <c r="R4116" s="21"/>
      <c r="T4116" s="19"/>
      <c r="U4116" s="19"/>
      <c r="Y4116" s="22"/>
      <c r="AA4116" s="19"/>
      <c r="AF4116" s="24"/>
      <c r="AK4116" s="21"/>
      <c r="AP4116" s="21"/>
      <c r="AS4116" s="24"/>
      <c r="AT4116" s="24"/>
      <c r="AV4116" s="24"/>
    </row>
    <row r="4117" ht="15.75" customHeight="1">
      <c r="F4117" s="19"/>
      <c r="G4117" s="20"/>
      <c r="M4117" s="21"/>
      <c r="O4117" s="19"/>
      <c r="R4117" s="21"/>
      <c r="T4117" s="19"/>
      <c r="U4117" s="19"/>
      <c r="Y4117" s="22"/>
      <c r="AA4117" s="19"/>
      <c r="AF4117" s="24"/>
      <c r="AK4117" s="21"/>
      <c r="AP4117" s="21"/>
      <c r="AS4117" s="24"/>
      <c r="AT4117" s="24"/>
      <c r="AV4117" s="24"/>
    </row>
    <row r="4118" ht="15.75" customHeight="1">
      <c r="F4118" s="19"/>
      <c r="G4118" s="20"/>
      <c r="M4118" s="21"/>
      <c r="O4118" s="19"/>
      <c r="R4118" s="21"/>
      <c r="T4118" s="19"/>
      <c r="U4118" s="19"/>
      <c r="Y4118" s="22"/>
      <c r="AA4118" s="19"/>
      <c r="AF4118" s="24"/>
      <c r="AK4118" s="21"/>
      <c r="AP4118" s="21"/>
      <c r="AS4118" s="24"/>
      <c r="AT4118" s="24"/>
      <c r="AV4118" s="24"/>
    </row>
    <row r="4119" ht="15.75" customHeight="1">
      <c r="F4119" s="19"/>
      <c r="G4119" s="20"/>
      <c r="M4119" s="21"/>
      <c r="O4119" s="19"/>
      <c r="R4119" s="21"/>
      <c r="T4119" s="19"/>
      <c r="U4119" s="19"/>
      <c r="Y4119" s="22"/>
      <c r="AA4119" s="19"/>
      <c r="AF4119" s="24"/>
      <c r="AK4119" s="21"/>
      <c r="AP4119" s="21"/>
      <c r="AS4119" s="24"/>
      <c r="AT4119" s="24"/>
      <c r="AV4119" s="24"/>
    </row>
    <row r="4120" ht="15.75" customHeight="1">
      <c r="F4120" s="19"/>
      <c r="G4120" s="20"/>
      <c r="M4120" s="21"/>
      <c r="O4120" s="19"/>
      <c r="R4120" s="21"/>
      <c r="T4120" s="19"/>
      <c r="U4120" s="19"/>
      <c r="Y4120" s="22"/>
      <c r="AA4120" s="19"/>
      <c r="AF4120" s="24"/>
      <c r="AK4120" s="21"/>
      <c r="AP4120" s="21"/>
      <c r="AS4120" s="24"/>
      <c r="AT4120" s="24"/>
      <c r="AV4120" s="24"/>
    </row>
    <row r="4121" ht="15.75" customHeight="1">
      <c r="F4121" s="19"/>
      <c r="G4121" s="20"/>
      <c r="M4121" s="21"/>
      <c r="O4121" s="19"/>
      <c r="R4121" s="21"/>
      <c r="T4121" s="19"/>
      <c r="U4121" s="19"/>
      <c r="Y4121" s="22"/>
      <c r="AA4121" s="19"/>
      <c r="AF4121" s="24"/>
      <c r="AK4121" s="21"/>
      <c r="AP4121" s="21"/>
      <c r="AS4121" s="24"/>
      <c r="AT4121" s="24"/>
      <c r="AV4121" s="24"/>
    </row>
    <row r="4122" ht="15.75" customHeight="1">
      <c r="F4122" s="19"/>
      <c r="G4122" s="20"/>
      <c r="M4122" s="21"/>
      <c r="O4122" s="19"/>
      <c r="R4122" s="21"/>
      <c r="T4122" s="19"/>
      <c r="U4122" s="19"/>
      <c r="Y4122" s="22"/>
      <c r="AA4122" s="19"/>
      <c r="AF4122" s="24"/>
      <c r="AK4122" s="21"/>
      <c r="AP4122" s="21"/>
      <c r="AS4122" s="24"/>
      <c r="AT4122" s="24"/>
      <c r="AV4122" s="24"/>
    </row>
    <row r="4123" ht="15.75" customHeight="1">
      <c r="F4123" s="19"/>
      <c r="G4123" s="20"/>
      <c r="M4123" s="21"/>
      <c r="O4123" s="19"/>
      <c r="R4123" s="21"/>
      <c r="T4123" s="19"/>
      <c r="U4123" s="19"/>
      <c r="Y4123" s="22"/>
      <c r="AA4123" s="19"/>
      <c r="AF4123" s="24"/>
      <c r="AK4123" s="21"/>
      <c r="AP4123" s="21"/>
      <c r="AS4123" s="24"/>
      <c r="AT4123" s="24"/>
      <c r="AV4123" s="24"/>
    </row>
    <row r="4124" ht="15.75" customHeight="1">
      <c r="F4124" s="19"/>
      <c r="G4124" s="20"/>
      <c r="M4124" s="21"/>
      <c r="O4124" s="19"/>
      <c r="R4124" s="21"/>
      <c r="T4124" s="19"/>
      <c r="U4124" s="19"/>
      <c r="Y4124" s="22"/>
      <c r="AA4124" s="19"/>
      <c r="AF4124" s="24"/>
      <c r="AK4124" s="21"/>
      <c r="AP4124" s="21"/>
      <c r="AS4124" s="24"/>
      <c r="AT4124" s="24"/>
      <c r="AV4124" s="24"/>
    </row>
    <row r="4125" ht="15.75" customHeight="1">
      <c r="F4125" s="19"/>
      <c r="G4125" s="20"/>
      <c r="M4125" s="21"/>
      <c r="O4125" s="19"/>
      <c r="R4125" s="21"/>
      <c r="T4125" s="19"/>
      <c r="U4125" s="19"/>
      <c r="Y4125" s="22"/>
      <c r="AA4125" s="19"/>
      <c r="AF4125" s="24"/>
      <c r="AK4125" s="21"/>
      <c r="AP4125" s="21"/>
      <c r="AS4125" s="24"/>
      <c r="AT4125" s="24"/>
      <c r="AV4125" s="24"/>
    </row>
    <row r="4126" ht="15.75" customHeight="1">
      <c r="F4126" s="19"/>
      <c r="G4126" s="20"/>
      <c r="M4126" s="21"/>
      <c r="O4126" s="19"/>
      <c r="R4126" s="21"/>
      <c r="T4126" s="19"/>
      <c r="U4126" s="19"/>
      <c r="Y4126" s="22"/>
      <c r="AA4126" s="19"/>
      <c r="AF4126" s="24"/>
      <c r="AK4126" s="21"/>
      <c r="AP4126" s="21"/>
      <c r="AS4126" s="24"/>
      <c r="AT4126" s="24"/>
      <c r="AV4126" s="24"/>
    </row>
    <row r="4127" ht="15.75" customHeight="1">
      <c r="F4127" s="19"/>
      <c r="G4127" s="20"/>
      <c r="M4127" s="21"/>
      <c r="O4127" s="19"/>
      <c r="R4127" s="21"/>
      <c r="T4127" s="19"/>
      <c r="U4127" s="19"/>
      <c r="Y4127" s="22"/>
      <c r="AA4127" s="19"/>
      <c r="AF4127" s="24"/>
      <c r="AK4127" s="21"/>
      <c r="AP4127" s="21"/>
      <c r="AS4127" s="24"/>
      <c r="AT4127" s="24"/>
      <c r="AV4127" s="24"/>
    </row>
    <row r="4128" ht="15.75" customHeight="1">
      <c r="F4128" s="19"/>
      <c r="G4128" s="20"/>
      <c r="M4128" s="21"/>
      <c r="O4128" s="19"/>
      <c r="R4128" s="21"/>
      <c r="T4128" s="19"/>
      <c r="U4128" s="19"/>
      <c r="Y4128" s="22"/>
      <c r="AA4128" s="19"/>
      <c r="AF4128" s="24"/>
      <c r="AK4128" s="21"/>
      <c r="AP4128" s="21"/>
      <c r="AS4128" s="24"/>
      <c r="AT4128" s="24"/>
      <c r="AV4128" s="24"/>
    </row>
    <row r="4129" ht="15.75" customHeight="1">
      <c r="F4129" s="19"/>
      <c r="G4129" s="20"/>
      <c r="M4129" s="21"/>
      <c r="O4129" s="19"/>
      <c r="R4129" s="21"/>
      <c r="T4129" s="19"/>
      <c r="U4129" s="19"/>
      <c r="Y4129" s="22"/>
      <c r="AA4129" s="19"/>
      <c r="AF4129" s="24"/>
      <c r="AK4129" s="21"/>
      <c r="AP4129" s="21"/>
      <c r="AS4129" s="24"/>
      <c r="AT4129" s="24"/>
      <c r="AV4129" s="24"/>
    </row>
    <row r="4130" ht="15.75" customHeight="1">
      <c r="F4130" s="19"/>
      <c r="G4130" s="20"/>
      <c r="M4130" s="21"/>
      <c r="O4130" s="19"/>
      <c r="R4130" s="21"/>
      <c r="T4130" s="19"/>
      <c r="U4130" s="19"/>
      <c r="Y4130" s="22"/>
      <c r="AA4130" s="19"/>
      <c r="AF4130" s="24"/>
      <c r="AK4130" s="21"/>
      <c r="AP4130" s="21"/>
      <c r="AS4130" s="24"/>
      <c r="AT4130" s="24"/>
      <c r="AV4130" s="24"/>
    </row>
    <row r="4131" ht="15.75" customHeight="1">
      <c r="F4131" s="19"/>
      <c r="G4131" s="20"/>
      <c r="M4131" s="21"/>
      <c r="O4131" s="19"/>
      <c r="R4131" s="21"/>
      <c r="T4131" s="19"/>
      <c r="U4131" s="19"/>
      <c r="Y4131" s="22"/>
      <c r="AA4131" s="19"/>
      <c r="AF4131" s="24"/>
      <c r="AK4131" s="21"/>
      <c r="AP4131" s="21"/>
      <c r="AS4131" s="24"/>
      <c r="AT4131" s="24"/>
      <c r="AV4131" s="24"/>
    </row>
    <row r="4132" ht="15.75" customHeight="1">
      <c r="F4132" s="19"/>
      <c r="G4132" s="20"/>
      <c r="M4132" s="21"/>
      <c r="O4132" s="19"/>
      <c r="R4132" s="21"/>
      <c r="T4132" s="19"/>
      <c r="U4132" s="19"/>
      <c r="Y4132" s="22"/>
      <c r="AA4132" s="19"/>
      <c r="AF4132" s="24"/>
      <c r="AK4132" s="21"/>
      <c r="AP4132" s="21"/>
      <c r="AS4132" s="24"/>
      <c r="AT4132" s="24"/>
      <c r="AV4132" s="24"/>
    </row>
    <row r="4133" ht="15.75" customHeight="1">
      <c r="F4133" s="19"/>
      <c r="G4133" s="20"/>
      <c r="M4133" s="21"/>
      <c r="O4133" s="19"/>
      <c r="R4133" s="21"/>
      <c r="T4133" s="19"/>
      <c r="U4133" s="19"/>
      <c r="Y4133" s="22"/>
      <c r="AA4133" s="19"/>
      <c r="AF4133" s="24"/>
      <c r="AK4133" s="21"/>
      <c r="AP4133" s="21"/>
      <c r="AS4133" s="24"/>
      <c r="AT4133" s="24"/>
      <c r="AV4133" s="24"/>
    </row>
    <row r="4134" ht="15.75" customHeight="1">
      <c r="F4134" s="19"/>
      <c r="G4134" s="20"/>
      <c r="M4134" s="21"/>
      <c r="O4134" s="19"/>
      <c r="R4134" s="21"/>
      <c r="T4134" s="19"/>
      <c r="U4134" s="19"/>
      <c r="Y4134" s="22"/>
      <c r="AA4134" s="19"/>
      <c r="AF4134" s="24"/>
      <c r="AK4134" s="21"/>
      <c r="AP4134" s="21"/>
      <c r="AS4134" s="24"/>
      <c r="AT4134" s="24"/>
      <c r="AV4134" s="24"/>
    </row>
    <row r="4135" ht="15.75" customHeight="1">
      <c r="F4135" s="19"/>
      <c r="G4135" s="20"/>
      <c r="M4135" s="21"/>
      <c r="O4135" s="19"/>
      <c r="R4135" s="21"/>
      <c r="T4135" s="19"/>
      <c r="U4135" s="19"/>
      <c r="Y4135" s="22"/>
      <c r="AA4135" s="19"/>
      <c r="AF4135" s="24"/>
      <c r="AK4135" s="21"/>
      <c r="AP4135" s="21"/>
      <c r="AS4135" s="24"/>
      <c r="AT4135" s="24"/>
      <c r="AV4135" s="24"/>
    </row>
    <row r="4136" ht="15.75" customHeight="1">
      <c r="F4136" s="19"/>
      <c r="G4136" s="20"/>
      <c r="M4136" s="21"/>
      <c r="O4136" s="19"/>
      <c r="R4136" s="21"/>
      <c r="T4136" s="19"/>
      <c r="U4136" s="19"/>
      <c r="Y4136" s="22"/>
      <c r="AA4136" s="19"/>
      <c r="AF4136" s="24"/>
      <c r="AK4136" s="21"/>
      <c r="AP4136" s="21"/>
      <c r="AS4136" s="24"/>
      <c r="AT4136" s="24"/>
      <c r="AV4136" s="24"/>
    </row>
    <row r="4137" ht="15.75" customHeight="1">
      <c r="F4137" s="19"/>
      <c r="G4137" s="20"/>
      <c r="M4137" s="21"/>
      <c r="O4137" s="19"/>
      <c r="R4137" s="21"/>
      <c r="T4137" s="19"/>
      <c r="U4137" s="19"/>
      <c r="Y4137" s="22"/>
      <c r="AA4137" s="19"/>
      <c r="AF4137" s="24"/>
      <c r="AK4137" s="21"/>
      <c r="AP4137" s="21"/>
      <c r="AS4137" s="24"/>
      <c r="AT4137" s="24"/>
      <c r="AV4137" s="24"/>
    </row>
    <row r="4138" ht="15.75" customHeight="1">
      <c r="F4138" s="19"/>
      <c r="G4138" s="20"/>
      <c r="M4138" s="21"/>
      <c r="O4138" s="19"/>
      <c r="R4138" s="21"/>
      <c r="T4138" s="19"/>
      <c r="U4138" s="19"/>
      <c r="Y4138" s="22"/>
      <c r="AA4138" s="19"/>
      <c r="AF4138" s="24"/>
      <c r="AK4138" s="21"/>
      <c r="AP4138" s="21"/>
      <c r="AS4138" s="24"/>
      <c r="AT4138" s="24"/>
      <c r="AV4138" s="24"/>
    </row>
    <row r="4139" ht="15.75" customHeight="1">
      <c r="F4139" s="19"/>
      <c r="G4139" s="20"/>
      <c r="M4139" s="21"/>
      <c r="O4139" s="19"/>
      <c r="R4139" s="21"/>
      <c r="T4139" s="19"/>
      <c r="U4139" s="19"/>
      <c r="Y4139" s="22"/>
      <c r="AA4139" s="19"/>
      <c r="AF4139" s="24"/>
      <c r="AK4139" s="21"/>
      <c r="AP4139" s="21"/>
      <c r="AS4139" s="24"/>
      <c r="AT4139" s="24"/>
      <c r="AV4139" s="24"/>
    </row>
    <row r="4140" ht="15.75" customHeight="1">
      <c r="F4140" s="19"/>
      <c r="G4140" s="20"/>
      <c r="M4140" s="21"/>
      <c r="O4140" s="19"/>
      <c r="R4140" s="21"/>
      <c r="T4140" s="19"/>
      <c r="U4140" s="19"/>
      <c r="Y4140" s="22"/>
      <c r="AA4140" s="19"/>
      <c r="AF4140" s="24"/>
      <c r="AK4140" s="21"/>
      <c r="AP4140" s="21"/>
      <c r="AS4140" s="24"/>
      <c r="AT4140" s="24"/>
      <c r="AV4140" s="24"/>
    </row>
    <row r="4141" ht="15.75" customHeight="1">
      <c r="F4141" s="19"/>
      <c r="G4141" s="20"/>
      <c r="M4141" s="21"/>
      <c r="O4141" s="19"/>
      <c r="R4141" s="21"/>
      <c r="T4141" s="19"/>
      <c r="U4141" s="19"/>
      <c r="Y4141" s="22"/>
      <c r="AA4141" s="19"/>
      <c r="AF4141" s="24"/>
      <c r="AK4141" s="21"/>
      <c r="AP4141" s="21"/>
      <c r="AS4141" s="24"/>
      <c r="AT4141" s="24"/>
      <c r="AV4141" s="24"/>
    </row>
    <row r="4142" ht="15.75" customHeight="1">
      <c r="F4142" s="19"/>
      <c r="G4142" s="20"/>
      <c r="M4142" s="21"/>
      <c r="O4142" s="19"/>
      <c r="R4142" s="21"/>
      <c r="T4142" s="19"/>
      <c r="U4142" s="19"/>
      <c r="Y4142" s="22"/>
      <c r="AA4142" s="19"/>
      <c r="AF4142" s="24"/>
      <c r="AK4142" s="21"/>
      <c r="AP4142" s="21"/>
      <c r="AS4142" s="24"/>
      <c r="AT4142" s="24"/>
      <c r="AV4142" s="24"/>
    </row>
    <row r="4143" ht="15.75" customHeight="1">
      <c r="F4143" s="19"/>
      <c r="G4143" s="20"/>
      <c r="M4143" s="21"/>
      <c r="O4143" s="19"/>
      <c r="R4143" s="21"/>
      <c r="T4143" s="19"/>
      <c r="U4143" s="19"/>
      <c r="Y4143" s="22"/>
      <c r="AA4143" s="19"/>
      <c r="AF4143" s="24"/>
      <c r="AK4143" s="21"/>
      <c r="AP4143" s="21"/>
      <c r="AS4143" s="24"/>
      <c r="AT4143" s="24"/>
      <c r="AV4143" s="24"/>
    </row>
    <row r="4144" ht="15.75" customHeight="1">
      <c r="F4144" s="19"/>
      <c r="G4144" s="20"/>
      <c r="M4144" s="21"/>
      <c r="O4144" s="19"/>
      <c r="R4144" s="21"/>
      <c r="T4144" s="19"/>
      <c r="U4144" s="19"/>
      <c r="Y4144" s="22"/>
      <c r="AA4144" s="19"/>
      <c r="AF4144" s="24"/>
      <c r="AK4144" s="21"/>
      <c r="AP4144" s="21"/>
      <c r="AS4144" s="24"/>
      <c r="AT4144" s="24"/>
      <c r="AV4144" s="24"/>
    </row>
    <row r="4145" ht="15.75" customHeight="1">
      <c r="F4145" s="19"/>
      <c r="G4145" s="20"/>
      <c r="M4145" s="21"/>
      <c r="O4145" s="19"/>
      <c r="R4145" s="21"/>
      <c r="T4145" s="19"/>
      <c r="U4145" s="19"/>
      <c r="Y4145" s="22"/>
      <c r="AA4145" s="19"/>
      <c r="AF4145" s="24"/>
      <c r="AK4145" s="21"/>
      <c r="AP4145" s="21"/>
      <c r="AS4145" s="24"/>
      <c r="AT4145" s="24"/>
      <c r="AV4145" s="24"/>
    </row>
    <row r="4146" ht="15.75" customHeight="1">
      <c r="F4146" s="19"/>
      <c r="G4146" s="20"/>
      <c r="M4146" s="21"/>
      <c r="O4146" s="19"/>
      <c r="R4146" s="21"/>
      <c r="T4146" s="19"/>
      <c r="U4146" s="19"/>
      <c r="Y4146" s="22"/>
      <c r="AA4146" s="19"/>
      <c r="AF4146" s="24"/>
      <c r="AK4146" s="21"/>
      <c r="AP4146" s="21"/>
      <c r="AS4146" s="24"/>
      <c r="AT4146" s="24"/>
      <c r="AV4146" s="24"/>
    </row>
    <row r="4147" ht="15.75" customHeight="1">
      <c r="F4147" s="19"/>
      <c r="G4147" s="20"/>
      <c r="M4147" s="21"/>
      <c r="O4147" s="19"/>
      <c r="R4147" s="21"/>
      <c r="T4147" s="19"/>
      <c r="U4147" s="19"/>
      <c r="Y4147" s="22"/>
      <c r="AA4147" s="19"/>
      <c r="AF4147" s="24"/>
      <c r="AK4147" s="21"/>
      <c r="AP4147" s="21"/>
      <c r="AS4147" s="24"/>
      <c r="AT4147" s="24"/>
      <c r="AV4147" s="24"/>
    </row>
    <row r="4148" ht="15.75" customHeight="1">
      <c r="F4148" s="19"/>
      <c r="G4148" s="20"/>
      <c r="M4148" s="21"/>
      <c r="O4148" s="19"/>
      <c r="R4148" s="21"/>
      <c r="T4148" s="19"/>
      <c r="U4148" s="19"/>
      <c r="Y4148" s="22"/>
      <c r="AA4148" s="19"/>
      <c r="AF4148" s="24"/>
      <c r="AK4148" s="21"/>
      <c r="AP4148" s="21"/>
      <c r="AS4148" s="24"/>
      <c r="AT4148" s="24"/>
      <c r="AV4148" s="24"/>
    </row>
    <row r="4149" ht="15.75" customHeight="1">
      <c r="F4149" s="19"/>
      <c r="G4149" s="20"/>
      <c r="M4149" s="21"/>
      <c r="O4149" s="19"/>
      <c r="R4149" s="21"/>
      <c r="T4149" s="19"/>
      <c r="U4149" s="19"/>
      <c r="Y4149" s="22"/>
      <c r="AA4149" s="19"/>
      <c r="AF4149" s="24"/>
      <c r="AK4149" s="21"/>
      <c r="AP4149" s="21"/>
      <c r="AS4149" s="24"/>
      <c r="AT4149" s="24"/>
      <c r="AV4149" s="24"/>
    </row>
    <row r="4150" ht="15.75" customHeight="1">
      <c r="F4150" s="19"/>
      <c r="G4150" s="20"/>
      <c r="M4150" s="21"/>
      <c r="O4150" s="19"/>
      <c r="R4150" s="21"/>
      <c r="T4150" s="19"/>
      <c r="U4150" s="19"/>
      <c r="Y4150" s="22"/>
      <c r="AA4150" s="19"/>
      <c r="AF4150" s="24"/>
      <c r="AK4150" s="21"/>
      <c r="AP4150" s="21"/>
      <c r="AS4150" s="24"/>
      <c r="AT4150" s="24"/>
      <c r="AV4150" s="24"/>
    </row>
    <row r="4151" ht="15.75" customHeight="1">
      <c r="F4151" s="19"/>
      <c r="G4151" s="20"/>
      <c r="M4151" s="21"/>
      <c r="O4151" s="19"/>
      <c r="R4151" s="21"/>
      <c r="T4151" s="19"/>
      <c r="U4151" s="19"/>
      <c r="Y4151" s="22"/>
      <c r="AA4151" s="19"/>
      <c r="AF4151" s="24"/>
      <c r="AK4151" s="21"/>
      <c r="AP4151" s="21"/>
      <c r="AS4151" s="24"/>
      <c r="AT4151" s="24"/>
      <c r="AV4151" s="24"/>
    </row>
    <row r="4152" ht="15.75" customHeight="1">
      <c r="F4152" s="19"/>
      <c r="G4152" s="20"/>
      <c r="M4152" s="21"/>
      <c r="O4152" s="19"/>
      <c r="R4152" s="21"/>
      <c r="T4152" s="19"/>
      <c r="U4152" s="19"/>
      <c r="Y4152" s="22"/>
      <c r="AA4152" s="19"/>
      <c r="AF4152" s="24"/>
      <c r="AK4152" s="21"/>
      <c r="AP4152" s="21"/>
      <c r="AS4152" s="24"/>
      <c r="AT4152" s="24"/>
      <c r="AV4152" s="24"/>
    </row>
    <row r="4153" ht="15.75" customHeight="1">
      <c r="F4153" s="19"/>
      <c r="G4153" s="20"/>
      <c r="M4153" s="21"/>
      <c r="O4153" s="19"/>
      <c r="R4153" s="21"/>
      <c r="T4153" s="19"/>
      <c r="U4153" s="19"/>
      <c r="Y4153" s="22"/>
      <c r="AA4153" s="19"/>
      <c r="AF4153" s="24"/>
      <c r="AK4153" s="21"/>
      <c r="AP4153" s="21"/>
      <c r="AS4153" s="24"/>
      <c r="AT4153" s="24"/>
      <c r="AV4153" s="24"/>
    </row>
    <row r="4154" ht="15.75" customHeight="1">
      <c r="F4154" s="19"/>
      <c r="G4154" s="20"/>
      <c r="M4154" s="21"/>
      <c r="O4154" s="19"/>
      <c r="R4154" s="21"/>
      <c r="T4154" s="19"/>
      <c r="U4154" s="19"/>
      <c r="Y4154" s="22"/>
      <c r="AA4154" s="19"/>
      <c r="AF4154" s="24"/>
      <c r="AK4154" s="21"/>
      <c r="AP4154" s="21"/>
      <c r="AS4154" s="24"/>
      <c r="AT4154" s="24"/>
      <c r="AV4154" s="24"/>
    </row>
    <row r="4155" ht="15.75" customHeight="1">
      <c r="F4155" s="19"/>
      <c r="G4155" s="20"/>
      <c r="M4155" s="21"/>
      <c r="O4155" s="19"/>
      <c r="R4155" s="21"/>
      <c r="T4155" s="19"/>
      <c r="U4155" s="19"/>
      <c r="Y4155" s="22"/>
      <c r="AA4155" s="19"/>
      <c r="AF4155" s="24"/>
      <c r="AK4155" s="21"/>
      <c r="AP4155" s="21"/>
      <c r="AS4155" s="24"/>
      <c r="AT4155" s="24"/>
      <c r="AV4155" s="24"/>
    </row>
    <row r="4156" ht="15.75" customHeight="1">
      <c r="F4156" s="19"/>
      <c r="G4156" s="20"/>
      <c r="M4156" s="21"/>
      <c r="O4156" s="19"/>
      <c r="R4156" s="21"/>
      <c r="T4156" s="19"/>
      <c r="U4156" s="19"/>
      <c r="Y4156" s="22"/>
      <c r="AA4156" s="19"/>
      <c r="AF4156" s="24"/>
      <c r="AK4156" s="21"/>
      <c r="AP4156" s="21"/>
      <c r="AS4156" s="24"/>
      <c r="AT4156" s="24"/>
      <c r="AV4156" s="24"/>
    </row>
    <row r="4157" ht="15.75" customHeight="1">
      <c r="F4157" s="19"/>
      <c r="G4157" s="20"/>
      <c r="M4157" s="21"/>
      <c r="O4157" s="19"/>
      <c r="R4157" s="21"/>
      <c r="T4157" s="19"/>
      <c r="U4157" s="19"/>
      <c r="Y4157" s="22"/>
      <c r="AA4157" s="19"/>
      <c r="AF4157" s="24"/>
      <c r="AK4157" s="21"/>
      <c r="AP4157" s="21"/>
      <c r="AS4157" s="24"/>
      <c r="AT4157" s="24"/>
      <c r="AV4157" s="24"/>
    </row>
    <row r="4158" ht="15.75" customHeight="1">
      <c r="F4158" s="19"/>
      <c r="G4158" s="20"/>
      <c r="M4158" s="21"/>
      <c r="O4158" s="19"/>
      <c r="R4158" s="21"/>
      <c r="T4158" s="19"/>
      <c r="U4158" s="19"/>
      <c r="Y4158" s="22"/>
      <c r="AA4158" s="19"/>
      <c r="AF4158" s="24"/>
      <c r="AK4158" s="21"/>
      <c r="AP4158" s="21"/>
      <c r="AS4158" s="24"/>
      <c r="AT4158" s="24"/>
      <c r="AV4158" s="24"/>
    </row>
    <row r="4159" ht="15.75" customHeight="1">
      <c r="F4159" s="19"/>
      <c r="G4159" s="20"/>
      <c r="M4159" s="21"/>
      <c r="O4159" s="19"/>
      <c r="R4159" s="21"/>
      <c r="T4159" s="19"/>
      <c r="U4159" s="19"/>
      <c r="Y4159" s="22"/>
      <c r="AA4159" s="19"/>
      <c r="AF4159" s="24"/>
      <c r="AK4159" s="21"/>
      <c r="AP4159" s="21"/>
      <c r="AS4159" s="24"/>
      <c r="AT4159" s="24"/>
      <c r="AV4159" s="24"/>
    </row>
    <row r="4160" ht="15.75" customHeight="1">
      <c r="F4160" s="19"/>
      <c r="G4160" s="20"/>
      <c r="M4160" s="21"/>
      <c r="O4160" s="19"/>
      <c r="R4160" s="21"/>
      <c r="T4160" s="19"/>
      <c r="U4160" s="19"/>
      <c r="Y4160" s="22"/>
      <c r="AA4160" s="19"/>
      <c r="AF4160" s="24"/>
      <c r="AK4160" s="21"/>
      <c r="AP4160" s="21"/>
      <c r="AS4160" s="24"/>
      <c r="AT4160" s="24"/>
      <c r="AV4160" s="24"/>
    </row>
    <row r="4161" ht="15.75" customHeight="1">
      <c r="F4161" s="19"/>
      <c r="G4161" s="20"/>
      <c r="M4161" s="21"/>
      <c r="O4161" s="19"/>
      <c r="R4161" s="21"/>
      <c r="T4161" s="19"/>
      <c r="U4161" s="19"/>
      <c r="Y4161" s="22"/>
      <c r="AA4161" s="19"/>
      <c r="AF4161" s="24"/>
      <c r="AK4161" s="21"/>
      <c r="AP4161" s="21"/>
      <c r="AS4161" s="24"/>
      <c r="AT4161" s="24"/>
      <c r="AV4161" s="24"/>
    </row>
    <row r="4162" ht="15.75" customHeight="1">
      <c r="F4162" s="19"/>
      <c r="G4162" s="20"/>
      <c r="M4162" s="21"/>
      <c r="O4162" s="19"/>
      <c r="R4162" s="21"/>
      <c r="T4162" s="19"/>
      <c r="U4162" s="19"/>
      <c r="Y4162" s="22"/>
      <c r="AA4162" s="19"/>
      <c r="AF4162" s="24"/>
      <c r="AK4162" s="21"/>
      <c r="AP4162" s="21"/>
      <c r="AS4162" s="24"/>
      <c r="AT4162" s="24"/>
      <c r="AV4162" s="24"/>
    </row>
    <row r="4163" ht="15.75" customHeight="1">
      <c r="F4163" s="19"/>
      <c r="G4163" s="20"/>
      <c r="M4163" s="21"/>
      <c r="O4163" s="19"/>
      <c r="R4163" s="21"/>
      <c r="T4163" s="19"/>
      <c r="U4163" s="19"/>
      <c r="Y4163" s="22"/>
      <c r="AA4163" s="19"/>
      <c r="AF4163" s="24"/>
      <c r="AK4163" s="21"/>
      <c r="AP4163" s="21"/>
      <c r="AS4163" s="24"/>
      <c r="AT4163" s="24"/>
      <c r="AV4163" s="24"/>
    </row>
    <row r="4164" ht="15.75" customHeight="1">
      <c r="F4164" s="19"/>
      <c r="G4164" s="20"/>
      <c r="M4164" s="21"/>
      <c r="O4164" s="19"/>
      <c r="R4164" s="21"/>
      <c r="T4164" s="19"/>
      <c r="U4164" s="19"/>
      <c r="Y4164" s="22"/>
      <c r="AA4164" s="19"/>
      <c r="AF4164" s="24"/>
      <c r="AK4164" s="21"/>
      <c r="AP4164" s="21"/>
      <c r="AS4164" s="24"/>
      <c r="AT4164" s="24"/>
      <c r="AV4164" s="24"/>
    </row>
    <row r="4165" ht="15.75" customHeight="1">
      <c r="F4165" s="19"/>
      <c r="G4165" s="20"/>
      <c r="M4165" s="21"/>
      <c r="O4165" s="19"/>
      <c r="R4165" s="21"/>
      <c r="T4165" s="19"/>
      <c r="U4165" s="19"/>
      <c r="Y4165" s="22"/>
      <c r="AA4165" s="19"/>
      <c r="AF4165" s="24"/>
      <c r="AK4165" s="21"/>
      <c r="AP4165" s="21"/>
      <c r="AS4165" s="24"/>
      <c r="AT4165" s="24"/>
      <c r="AV4165" s="24"/>
    </row>
    <row r="4166" ht="15.75" customHeight="1">
      <c r="F4166" s="19"/>
      <c r="G4166" s="20"/>
      <c r="M4166" s="21"/>
      <c r="O4166" s="19"/>
      <c r="R4166" s="21"/>
      <c r="T4166" s="19"/>
      <c r="U4166" s="19"/>
      <c r="Y4166" s="22"/>
      <c r="AA4166" s="19"/>
      <c r="AF4166" s="24"/>
      <c r="AK4166" s="21"/>
      <c r="AP4166" s="21"/>
      <c r="AS4166" s="24"/>
      <c r="AT4166" s="24"/>
      <c r="AV4166" s="24"/>
    </row>
    <row r="4167" ht="15.75" customHeight="1">
      <c r="F4167" s="19"/>
      <c r="G4167" s="20"/>
      <c r="M4167" s="21"/>
      <c r="O4167" s="19"/>
      <c r="R4167" s="21"/>
      <c r="T4167" s="19"/>
      <c r="U4167" s="19"/>
      <c r="Y4167" s="22"/>
      <c r="AA4167" s="19"/>
      <c r="AF4167" s="24"/>
      <c r="AK4167" s="21"/>
      <c r="AP4167" s="21"/>
      <c r="AS4167" s="24"/>
      <c r="AT4167" s="24"/>
      <c r="AV4167" s="24"/>
    </row>
    <row r="4168" ht="15.75" customHeight="1">
      <c r="F4168" s="19"/>
      <c r="G4168" s="20"/>
      <c r="M4168" s="21"/>
      <c r="O4168" s="19"/>
      <c r="R4168" s="21"/>
      <c r="T4168" s="19"/>
      <c r="U4168" s="19"/>
      <c r="Y4168" s="22"/>
      <c r="AA4168" s="19"/>
      <c r="AF4168" s="24"/>
      <c r="AK4168" s="21"/>
      <c r="AP4168" s="21"/>
      <c r="AS4168" s="24"/>
      <c r="AT4168" s="24"/>
      <c r="AV4168" s="24"/>
    </row>
    <row r="4169" ht="15.75" customHeight="1">
      <c r="F4169" s="19"/>
      <c r="G4169" s="20"/>
      <c r="M4169" s="21"/>
      <c r="O4169" s="19"/>
      <c r="R4169" s="21"/>
      <c r="T4169" s="19"/>
      <c r="U4169" s="19"/>
      <c r="Y4169" s="22"/>
      <c r="AA4169" s="19"/>
      <c r="AF4169" s="24"/>
      <c r="AK4169" s="21"/>
      <c r="AP4169" s="21"/>
      <c r="AS4169" s="24"/>
      <c r="AT4169" s="24"/>
      <c r="AV4169" s="24"/>
    </row>
    <row r="4170" ht="15.75" customHeight="1">
      <c r="F4170" s="19"/>
      <c r="G4170" s="20"/>
      <c r="M4170" s="21"/>
      <c r="O4170" s="19"/>
      <c r="R4170" s="21"/>
      <c r="T4170" s="19"/>
      <c r="U4170" s="19"/>
      <c r="Y4170" s="22"/>
      <c r="AA4170" s="19"/>
      <c r="AF4170" s="24"/>
      <c r="AK4170" s="21"/>
      <c r="AP4170" s="21"/>
      <c r="AS4170" s="24"/>
      <c r="AT4170" s="24"/>
      <c r="AV4170" s="24"/>
    </row>
    <row r="4171" ht="15.75" customHeight="1">
      <c r="F4171" s="19"/>
      <c r="G4171" s="20"/>
      <c r="M4171" s="21"/>
      <c r="O4171" s="19"/>
      <c r="R4171" s="21"/>
      <c r="T4171" s="19"/>
      <c r="U4171" s="19"/>
      <c r="Y4171" s="22"/>
      <c r="AA4171" s="19"/>
      <c r="AF4171" s="24"/>
      <c r="AK4171" s="21"/>
      <c r="AP4171" s="21"/>
      <c r="AS4171" s="24"/>
      <c r="AT4171" s="24"/>
      <c r="AV4171" s="24"/>
    </row>
    <row r="4172" ht="15.75" customHeight="1">
      <c r="F4172" s="19"/>
      <c r="G4172" s="20"/>
      <c r="M4172" s="21"/>
      <c r="O4172" s="19"/>
      <c r="R4172" s="21"/>
      <c r="T4172" s="19"/>
      <c r="U4172" s="19"/>
      <c r="Y4172" s="22"/>
      <c r="AA4172" s="19"/>
      <c r="AF4172" s="24"/>
      <c r="AK4172" s="21"/>
      <c r="AP4172" s="21"/>
      <c r="AS4172" s="24"/>
      <c r="AT4172" s="24"/>
      <c r="AV4172" s="24"/>
    </row>
    <row r="4173" ht="15.75" customHeight="1">
      <c r="F4173" s="19"/>
      <c r="G4173" s="20"/>
      <c r="M4173" s="21"/>
      <c r="O4173" s="19"/>
      <c r="R4173" s="21"/>
      <c r="T4173" s="19"/>
      <c r="U4173" s="19"/>
      <c r="Y4173" s="22"/>
      <c r="AA4173" s="19"/>
      <c r="AF4173" s="24"/>
      <c r="AK4173" s="21"/>
      <c r="AP4173" s="21"/>
      <c r="AS4173" s="24"/>
      <c r="AT4173" s="24"/>
      <c r="AV4173" s="24"/>
    </row>
    <row r="4174" ht="15.75" customHeight="1">
      <c r="F4174" s="19"/>
      <c r="G4174" s="20"/>
      <c r="M4174" s="21"/>
      <c r="O4174" s="19"/>
      <c r="R4174" s="21"/>
      <c r="T4174" s="19"/>
      <c r="U4174" s="19"/>
      <c r="Y4174" s="22"/>
      <c r="AA4174" s="19"/>
      <c r="AF4174" s="24"/>
      <c r="AK4174" s="21"/>
      <c r="AP4174" s="21"/>
      <c r="AS4174" s="24"/>
      <c r="AT4174" s="24"/>
      <c r="AV4174" s="24"/>
    </row>
    <row r="4175" ht="15.75" customHeight="1">
      <c r="F4175" s="19"/>
      <c r="G4175" s="20"/>
      <c r="M4175" s="21"/>
      <c r="O4175" s="19"/>
      <c r="R4175" s="21"/>
      <c r="T4175" s="19"/>
      <c r="U4175" s="19"/>
      <c r="Y4175" s="22"/>
      <c r="AA4175" s="19"/>
      <c r="AF4175" s="24"/>
      <c r="AK4175" s="21"/>
      <c r="AP4175" s="21"/>
      <c r="AS4175" s="24"/>
      <c r="AT4175" s="24"/>
      <c r="AV4175" s="24"/>
    </row>
    <row r="4176" ht="15.75" customHeight="1">
      <c r="F4176" s="19"/>
      <c r="G4176" s="20"/>
      <c r="M4176" s="21"/>
      <c r="O4176" s="19"/>
      <c r="R4176" s="21"/>
      <c r="T4176" s="19"/>
      <c r="U4176" s="19"/>
      <c r="Y4176" s="22"/>
      <c r="AA4176" s="19"/>
      <c r="AF4176" s="24"/>
      <c r="AK4176" s="21"/>
      <c r="AP4176" s="21"/>
      <c r="AS4176" s="24"/>
      <c r="AT4176" s="24"/>
      <c r="AV4176" s="24"/>
    </row>
    <row r="4177" ht="15.75" customHeight="1">
      <c r="F4177" s="19"/>
      <c r="G4177" s="20"/>
      <c r="M4177" s="21"/>
      <c r="O4177" s="19"/>
      <c r="R4177" s="21"/>
      <c r="T4177" s="19"/>
      <c r="U4177" s="19"/>
      <c r="Y4177" s="22"/>
      <c r="AA4177" s="19"/>
      <c r="AF4177" s="24"/>
      <c r="AK4177" s="21"/>
      <c r="AP4177" s="21"/>
      <c r="AS4177" s="24"/>
      <c r="AT4177" s="24"/>
      <c r="AV4177" s="24"/>
    </row>
    <row r="4178" ht="15.75" customHeight="1">
      <c r="F4178" s="19"/>
      <c r="G4178" s="20"/>
      <c r="M4178" s="21"/>
      <c r="O4178" s="19"/>
      <c r="R4178" s="21"/>
      <c r="T4178" s="19"/>
      <c r="U4178" s="19"/>
      <c r="Y4178" s="22"/>
      <c r="AA4178" s="19"/>
      <c r="AF4178" s="24"/>
      <c r="AK4178" s="21"/>
      <c r="AP4178" s="21"/>
      <c r="AS4178" s="24"/>
      <c r="AT4178" s="24"/>
      <c r="AV4178" s="24"/>
    </row>
    <row r="4179" ht="15.75" customHeight="1">
      <c r="F4179" s="19"/>
      <c r="G4179" s="20"/>
      <c r="M4179" s="21"/>
      <c r="O4179" s="19"/>
      <c r="R4179" s="21"/>
      <c r="T4179" s="19"/>
      <c r="U4179" s="19"/>
      <c r="Y4179" s="22"/>
      <c r="AA4179" s="19"/>
      <c r="AF4179" s="24"/>
      <c r="AK4179" s="21"/>
      <c r="AP4179" s="21"/>
      <c r="AS4179" s="24"/>
      <c r="AT4179" s="24"/>
      <c r="AV4179" s="24"/>
    </row>
    <row r="4180" ht="15.75" customHeight="1">
      <c r="F4180" s="19"/>
      <c r="G4180" s="20"/>
      <c r="M4180" s="21"/>
      <c r="O4180" s="19"/>
      <c r="R4180" s="21"/>
      <c r="T4180" s="19"/>
      <c r="U4180" s="19"/>
      <c r="Y4180" s="22"/>
      <c r="AA4180" s="19"/>
      <c r="AF4180" s="24"/>
      <c r="AK4180" s="21"/>
      <c r="AP4180" s="21"/>
      <c r="AS4180" s="24"/>
      <c r="AT4180" s="24"/>
      <c r="AV4180" s="24"/>
    </row>
    <row r="4181" ht="15.75" customHeight="1">
      <c r="F4181" s="19"/>
      <c r="G4181" s="20"/>
      <c r="M4181" s="21"/>
      <c r="O4181" s="19"/>
      <c r="R4181" s="21"/>
      <c r="T4181" s="19"/>
      <c r="U4181" s="19"/>
      <c r="Y4181" s="22"/>
      <c r="AA4181" s="19"/>
      <c r="AF4181" s="24"/>
      <c r="AK4181" s="21"/>
      <c r="AP4181" s="21"/>
      <c r="AS4181" s="24"/>
      <c r="AT4181" s="24"/>
      <c r="AV4181" s="24"/>
    </row>
    <row r="4182" ht="15.75" customHeight="1">
      <c r="F4182" s="19"/>
      <c r="G4182" s="20"/>
      <c r="M4182" s="21"/>
      <c r="O4182" s="19"/>
      <c r="R4182" s="21"/>
      <c r="T4182" s="19"/>
      <c r="U4182" s="19"/>
      <c r="Y4182" s="22"/>
      <c r="AA4182" s="19"/>
      <c r="AF4182" s="24"/>
      <c r="AK4182" s="21"/>
      <c r="AP4182" s="21"/>
      <c r="AS4182" s="24"/>
      <c r="AT4182" s="24"/>
      <c r="AV4182" s="24"/>
    </row>
    <row r="4183" ht="15.75" customHeight="1">
      <c r="F4183" s="19"/>
      <c r="G4183" s="20"/>
      <c r="M4183" s="21"/>
      <c r="O4183" s="19"/>
      <c r="R4183" s="21"/>
      <c r="T4183" s="19"/>
      <c r="U4183" s="19"/>
      <c r="Y4183" s="22"/>
      <c r="AA4183" s="19"/>
      <c r="AF4183" s="24"/>
      <c r="AK4183" s="21"/>
      <c r="AP4183" s="21"/>
      <c r="AS4183" s="24"/>
      <c r="AT4183" s="24"/>
      <c r="AV4183" s="24"/>
    </row>
    <row r="4184" ht="15.75" customHeight="1">
      <c r="F4184" s="19"/>
      <c r="G4184" s="20"/>
      <c r="M4184" s="21"/>
      <c r="O4184" s="19"/>
      <c r="R4184" s="21"/>
      <c r="T4184" s="19"/>
      <c r="U4184" s="19"/>
      <c r="Y4184" s="22"/>
      <c r="AA4184" s="19"/>
      <c r="AF4184" s="24"/>
      <c r="AK4184" s="21"/>
      <c r="AP4184" s="21"/>
      <c r="AS4184" s="24"/>
      <c r="AT4184" s="24"/>
      <c r="AV4184" s="24"/>
    </row>
    <row r="4185" ht="15.75" customHeight="1">
      <c r="F4185" s="19"/>
      <c r="G4185" s="20"/>
      <c r="M4185" s="21"/>
      <c r="O4185" s="19"/>
      <c r="R4185" s="21"/>
      <c r="T4185" s="19"/>
      <c r="U4185" s="19"/>
      <c r="Y4185" s="22"/>
      <c r="AA4185" s="19"/>
      <c r="AF4185" s="24"/>
      <c r="AK4185" s="21"/>
      <c r="AP4185" s="21"/>
      <c r="AS4185" s="24"/>
      <c r="AT4185" s="24"/>
      <c r="AV4185" s="24"/>
    </row>
    <row r="4186" ht="15.75" customHeight="1">
      <c r="F4186" s="19"/>
      <c r="G4186" s="20"/>
      <c r="M4186" s="21"/>
      <c r="O4186" s="19"/>
      <c r="R4186" s="21"/>
      <c r="T4186" s="19"/>
      <c r="U4186" s="19"/>
      <c r="Y4186" s="22"/>
      <c r="AA4186" s="19"/>
      <c r="AF4186" s="24"/>
      <c r="AK4186" s="21"/>
      <c r="AP4186" s="21"/>
      <c r="AS4186" s="24"/>
      <c r="AT4186" s="24"/>
      <c r="AV4186" s="24"/>
    </row>
    <row r="4187" ht="15.75" customHeight="1">
      <c r="F4187" s="19"/>
      <c r="G4187" s="20"/>
      <c r="M4187" s="21"/>
      <c r="O4187" s="19"/>
      <c r="R4187" s="21"/>
      <c r="T4187" s="19"/>
      <c r="U4187" s="19"/>
      <c r="Y4187" s="22"/>
      <c r="AA4187" s="19"/>
      <c r="AF4187" s="24"/>
      <c r="AK4187" s="21"/>
      <c r="AP4187" s="21"/>
      <c r="AS4187" s="24"/>
      <c r="AT4187" s="24"/>
      <c r="AV4187" s="24"/>
    </row>
    <row r="4188" ht="15.75" customHeight="1">
      <c r="F4188" s="19"/>
      <c r="G4188" s="20"/>
      <c r="M4188" s="21"/>
      <c r="O4188" s="19"/>
      <c r="R4188" s="21"/>
      <c r="T4188" s="19"/>
      <c r="U4188" s="19"/>
      <c r="Y4188" s="22"/>
      <c r="AA4188" s="19"/>
      <c r="AF4188" s="24"/>
      <c r="AK4188" s="21"/>
      <c r="AP4188" s="21"/>
      <c r="AS4188" s="24"/>
      <c r="AT4188" s="24"/>
      <c r="AV4188" s="24"/>
    </row>
    <row r="4189" ht="15.75" customHeight="1">
      <c r="F4189" s="19"/>
      <c r="G4189" s="20"/>
      <c r="M4189" s="21"/>
      <c r="O4189" s="19"/>
      <c r="R4189" s="21"/>
      <c r="T4189" s="19"/>
      <c r="U4189" s="19"/>
      <c r="Y4189" s="22"/>
      <c r="AA4189" s="19"/>
      <c r="AF4189" s="24"/>
      <c r="AK4189" s="21"/>
      <c r="AP4189" s="21"/>
      <c r="AS4189" s="24"/>
      <c r="AT4189" s="24"/>
      <c r="AV4189" s="24"/>
    </row>
    <row r="4190" ht="15.75" customHeight="1">
      <c r="F4190" s="19"/>
      <c r="G4190" s="20"/>
      <c r="M4190" s="21"/>
      <c r="O4190" s="19"/>
      <c r="R4190" s="21"/>
      <c r="T4190" s="19"/>
      <c r="U4190" s="19"/>
      <c r="Y4190" s="22"/>
      <c r="AA4190" s="19"/>
      <c r="AF4190" s="24"/>
      <c r="AK4190" s="21"/>
      <c r="AP4190" s="21"/>
      <c r="AS4190" s="24"/>
      <c r="AT4190" s="24"/>
      <c r="AV4190" s="24"/>
    </row>
    <row r="4191" ht="15.75" customHeight="1">
      <c r="F4191" s="19"/>
      <c r="G4191" s="20"/>
      <c r="M4191" s="21"/>
      <c r="O4191" s="19"/>
      <c r="R4191" s="21"/>
      <c r="T4191" s="19"/>
      <c r="U4191" s="19"/>
      <c r="Y4191" s="22"/>
      <c r="AA4191" s="19"/>
      <c r="AF4191" s="24"/>
      <c r="AK4191" s="21"/>
      <c r="AP4191" s="21"/>
      <c r="AS4191" s="24"/>
      <c r="AT4191" s="24"/>
      <c r="AV4191" s="24"/>
    </row>
    <row r="4192" ht="15.75" customHeight="1">
      <c r="F4192" s="19"/>
      <c r="G4192" s="20"/>
      <c r="M4192" s="21"/>
      <c r="O4192" s="19"/>
      <c r="R4192" s="21"/>
      <c r="T4192" s="19"/>
      <c r="U4192" s="19"/>
      <c r="Y4192" s="22"/>
      <c r="AA4192" s="19"/>
      <c r="AF4192" s="24"/>
      <c r="AK4192" s="21"/>
      <c r="AP4192" s="21"/>
      <c r="AS4192" s="24"/>
      <c r="AT4192" s="24"/>
      <c r="AV4192" s="24"/>
    </row>
    <row r="4193" ht="15.75" customHeight="1">
      <c r="F4193" s="19"/>
      <c r="G4193" s="20"/>
      <c r="M4193" s="21"/>
      <c r="O4193" s="19"/>
      <c r="R4193" s="21"/>
      <c r="T4193" s="19"/>
      <c r="U4193" s="19"/>
      <c r="Y4193" s="22"/>
      <c r="AA4193" s="19"/>
      <c r="AF4193" s="24"/>
      <c r="AK4193" s="21"/>
      <c r="AP4193" s="21"/>
      <c r="AS4193" s="24"/>
      <c r="AT4193" s="24"/>
      <c r="AV4193" s="24"/>
    </row>
    <row r="4194" ht="15.75" customHeight="1">
      <c r="F4194" s="19"/>
      <c r="G4194" s="20"/>
      <c r="M4194" s="21"/>
      <c r="O4194" s="19"/>
      <c r="R4194" s="21"/>
      <c r="T4194" s="19"/>
      <c r="U4194" s="19"/>
      <c r="Y4194" s="22"/>
      <c r="AA4194" s="19"/>
      <c r="AF4194" s="24"/>
      <c r="AK4194" s="21"/>
      <c r="AP4194" s="21"/>
      <c r="AS4194" s="24"/>
      <c r="AT4194" s="24"/>
      <c r="AV4194" s="24"/>
    </row>
    <row r="4195" ht="15.75" customHeight="1">
      <c r="F4195" s="19"/>
      <c r="G4195" s="20"/>
      <c r="M4195" s="21"/>
      <c r="O4195" s="19"/>
      <c r="R4195" s="21"/>
      <c r="T4195" s="19"/>
      <c r="U4195" s="19"/>
      <c r="Y4195" s="22"/>
      <c r="AA4195" s="19"/>
      <c r="AF4195" s="24"/>
      <c r="AK4195" s="21"/>
      <c r="AP4195" s="21"/>
      <c r="AS4195" s="24"/>
      <c r="AT4195" s="24"/>
      <c r="AV4195" s="24"/>
    </row>
    <row r="4196" ht="15.75" customHeight="1">
      <c r="F4196" s="19"/>
      <c r="G4196" s="20"/>
      <c r="M4196" s="21"/>
      <c r="O4196" s="19"/>
      <c r="R4196" s="21"/>
      <c r="T4196" s="19"/>
      <c r="U4196" s="19"/>
      <c r="Y4196" s="22"/>
      <c r="AA4196" s="19"/>
      <c r="AF4196" s="24"/>
      <c r="AK4196" s="21"/>
      <c r="AP4196" s="21"/>
      <c r="AS4196" s="24"/>
      <c r="AT4196" s="24"/>
      <c r="AV4196" s="24"/>
    </row>
    <row r="4197" ht="15.75" customHeight="1">
      <c r="F4197" s="19"/>
      <c r="G4197" s="20"/>
      <c r="M4197" s="21"/>
      <c r="O4197" s="19"/>
      <c r="R4197" s="21"/>
      <c r="T4197" s="19"/>
      <c r="U4197" s="19"/>
      <c r="Y4197" s="22"/>
      <c r="AA4197" s="19"/>
      <c r="AF4197" s="24"/>
      <c r="AK4197" s="21"/>
      <c r="AP4197" s="21"/>
      <c r="AS4197" s="24"/>
      <c r="AT4197" s="24"/>
      <c r="AV4197" s="24"/>
    </row>
    <row r="4198" ht="15.75" customHeight="1">
      <c r="F4198" s="19"/>
      <c r="G4198" s="20"/>
      <c r="M4198" s="21"/>
      <c r="O4198" s="19"/>
      <c r="R4198" s="21"/>
      <c r="T4198" s="19"/>
      <c r="U4198" s="19"/>
      <c r="Y4198" s="22"/>
      <c r="AA4198" s="19"/>
      <c r="AF4198" s="24"/>
      <c r="AK4198" s="21"/>
      <c r="AP4198" s="21"/>
      <c r="AS4198" s="24"/>
      <c r="AT4198" s="24"/>
      <c r="AV4198" s="24"/>
    </row>
    <row r="4199" ht="15.75" customHeight="1">
      <c r="F4199" s="19"/>
      <c r="G4199" s="20"/>
      <c r="M4199" s="21"/>
      <c r="O4199" s="19"/>
      <c r="R4199" s="21"/>
      <c r="T4199" s="19"/>
      <c r="U4199" s="19"/>
      <c r="Y4199" s="22"/>
      <c r="AA4199" s="19"/>
      <c r="AF4199" s="24"/>
      <c r="AK4199" s="21"/>
      <c r="AP4199" s="21"/>
      <c r="AS4199" s="24"/>
      <c r="AT4199" s="24"/>
      <c r="AV4199" s="24"/>
    </row>
    <row r="4200" ht="15.75" customHeight="1">
      <c r="F4200" s="19"/>
      <c r="G4200" s="20"/>
      <c r="M4200" s="21"/>
      <c r="O4200" s="19"/>
      <c r="R4200" s="21"/>
      <c r="T4200" s="19"/>
      <c r="U4200" s="19"/>
      <c r="Y4200" s="22"/>
      <c r="AA4200" s="19"/>
      <c r="AF4200" s="24"/>
      <c r="AK4200" s="21"/>
      <c r="AP4200" s="21"/>
      <c r="AS4200" s="24"/>
      <c r="AT4200" s="24"/>
      <c r="AV4200" s="24"/>
    </row>
    <row r="4201" ht="15.75" customHeight="1">
      <c r="F4201" s="19"/>
      <c r="G4201" s="20"/>
      <c r="M4201" s="21"/>
      <c r="O4201" s="19"/>
      <c r="R4201" s="21"/>
      <c r="T4201" s="19"/>
      <c r="U4201" s="19"/>
      <c r="Y4201" s="22"/>
      <c r="AA4201" s="19"/>
      <c r="AF4201" s="24"/>
      <c r="AK4201" s="21"/>
      <c r="AP4201" s="21"/>
      <c r="AS4201" s="24"/>
      <c r="AT4201" s="24"/>
      <c r="AV4201" s="24"/>
    </row>
    <row r="4202" ht="15.75" customHeight="1">
      <c r="F4202" s="19"/>
      <c r="G4202" s="20"/>
      <c r="M4202" s="21"/>
      <c r="O4202" s="19"/>
      <c r="R4202" s="21"/>
      <c r="T4202" s="19"/>
      <c r="U4202" s="19"/>
      <c r="Y4202" s="22"/>
      <c r="AA4202" s="19"/>
      <c r="AF4202" s="24"/>
      <c r="AK4202" s="21"/>
      <c r="AP4202" s="21"/>
      <c r="AS4202" s="24"/>
      <c r="AT4202" s="24"/>
      <c r="AV4202" s="24"/>
    </row>
    <row r="4203" ht="15.75" customHeight="1">
      <c r="F4203" s="19"/>
      <c r="G4203" s="20"/>
      <c r="M4203" s="21"/>
      <c r="O4203" s="19"/>
      <c r="R4203" s="21"/>
      <c r="T4203" s="19"/>
      <c r="U4203" s="19"/>
      <c r="Y4203" s="22"/>
      <c r="AA4203" s="19"/>
      <c r="AF4203" s="24"/>
      <c r="AK4203" s="21"/>
      <c r="AP4203" s="21"/>
      <c r="AS4203" s="24"/>
      <c r="AT4203" s="24"/>
      <c r="AV4203" s="24"/>
    </row>
    <row r="4204" ht="15.75" customHeight="1">
      <c r="F4204" s="19"/>
      <c r="G4204" s="20"/>
      <c r="M4204" s="21"/>
      <c r="O4204" s="19"/>
      <c r="R4204" s="21"/>
      <c r="T4204" s="19"/>
      <c r="U4204" s="19"/>
      <c r="Y4204" s="22"/>
      <c r="AA4204" s="19"/>
      <c r="AF4204" s="24"/>
      <c r="AK4204" s="21"/>
      <c r="AP4204" s="21"/>
      <c r="AS4204" s="24"/>
      <c r="AT4204" s="24"/>
      <c r="AV4204" s="24"/>
    </row>
    <row r="4205" ht="15.75" customHeight="1">
      <c r="F4205" s="19"/>
      <c r="G4205" s="20"/>
      <c r="M4205" s="21"/>
      <c r="O4205" s="19"/>
      <c r="R4205" s="21"/>
      <c r="T4205" s="19"/>
      <c r="U4205" s="19"/>
      <c r="Y4205" s="22"/>
      <c r="AA4205" s="19"/>
      <c r="AF4205" s="24"/>
      <c r="AK4205" s="21"/>
      <c r="AP4205" s="21"/>
      <c r="AS4205" s="24"/>
      <c r="AT4205" s="24"/>
      <c r="AV4205" s="24"/>
    </row>
    <row r="4206" ht="15.75" customHeight="1">
      <c r="F4206" s="19"/>
      <c r="G4206" s="20"/>
      <c r="M4206" s="21"/>
      <c r="O4206" s="19"/>
      <c r="R4206" s="21"/>
      <c r="T4206" s="19"/>
      <c r="U4206" s="19"/>
      <c r="Y4206" s="22"/>
      <c r="AA4206" s="19"/>
      <c r="AF4206" s="24"/>
      <c r="AK4206" s="21"/>
      <c r="AP4206" s="21"/>
      <c r="AS4206" s="24"/>
      <c r="AT4206" s="24"/>
      <c r="AV4206" s="24"/>
    </row>
    <row r="4207" ht="15.75" customHeight="1">
      <c r="F4207" s="19"/>
      <c r="G4207" s="20"/>
      <c r="M4207" s="21"/>
      <c r="O4207" s="19"/>
      <c r="R4207" s="21"/>
      <c r="T4207" s="19"/>
      <c r="U4207" s="19"/>
      <c r="Y4207" s="22"/>
      <c r="AA4207" s="19"/>
      <c r="AF4207" s="24"/>
      <c r="AK4207" s="21"/>
      <c r="AP4207" s="21"/>
      <c r="AS4207" s="24"/>
      <c r="AT4207" s="24"/>
      <c r="AV4207" s="24"/>
    </row>
    <row r="4208" ht="15.75" customHeight="1">
      <c r="F4208" s="19"/>
      <c r="G4208" s="20"/>
      <c r="M4208" s="21"/>
      <c r="O4208" s="19"/>
      <c r="R4208" s="21"/>
      <c r="T4208" s="19"/>
      <c r="U4208" s="19"/>
      <c r="Y4208" s="22"/>
      <c r="AA4208" s="19"/>
      <c r="AF4208" s="24"/>
      <c r="AK4208" s="21"/>
      <c r="AP4208" s="21"/>
      <c r="AS4208" s="24"/>
      <c r="AT4208" s="24"/>
      <c r="AV4208" s="24"/>
    </row>
    <row r="4209" ht="15.75" customHeight="1">
      <c r="F4209" s="19"/>
      <c r="G4209" s="20"/>
      <c r="M4209" s="21"/>
      <c r="O4209" s="19"/>
      <c r="R4209" s="21"/>
      <c r="T4209" s="19"/>
      <c r="U4209" s="19"/>
      <c r="Y4209" s="22"/>
      <c r="AA4209" s="19"/>
      <c r="AF4209" s="24"/>
      <c r="AK4209" s="21"/>
      <c r="AP4209" s="21"/>
      <c r="AS4209" s="24"/>
      <c r="AT4209" s="24"/>
      <c r="AV4209" s="24"/>
    </row>
    <row r="4210" ht="15.75" customHeight="1">
      <c r="F4210" s="19"/>
      <c r="G4210" s="20"/>
      <c r="M4210" s="21"/>
      <c r="O4210" s="19"/>
      <c r="R4210" s="21"/>
      <c r="T4210" s="19"/>
      <c r="U4210" s="19"/>
      <c r="Y4210" s="22"/>
      <c r="AA4210" s="19"/>
      <c r="AF4210" s="24"/>
      <c r="AK4210" s="21"/>
      <c r="AP4210" s="21"/>
      <c r="AS4210" s="24"/>
      <c r="AT4210" s="24"/>
      <c r="AV4210" s="24"/>
    </row>
    <row r="4211" ht="15.75" customHeight="1">
      <c r="F4211" s="19"/>
      <c r="G4211" s="20"/>
      <c r="M4211" s="21"/>
      <c r="O4211" s="19"/>
      <c r="R4211" s="21"/>
      <c r="T4211" s="19"/>
      <c r="U4211" s="19"/>
      <c r="Y4211" s="22"/>
      <c r="AA4211" s="19"/>
      <c r="AF4211" s="24"/>
      <c r="AK4211" s="21"/>
      <c r="AP4211" s="21"/>
      <c r="AS4211" s="24"/>
      <c r="AT4211" s="24"/>
      <c r="AV4211" s="24"/>
    </row>
    <row r="4212" ht="15.75" customHeight="1">
      <c r="F4212" s="19"/>
      <c r="G4212" s="20"/>
      <c r="M4212" s="21"/>
      <c r="O4212" s="19"/>
      <c r="R4212" s="21"/>
      <c r="T4212" s="19"/>
      <c r="U4212" s="19"/>
      <c r="Y4212" s="22"/>
      <c r="AA4212" s="19"/>
      <c r="AF4212" s="24"/>
      <c r="AK4212" s="21"/>
      <c r="AP4212" s="21"/>
      <c r="AS4212" s="24"/>
      <c r="AT4212" s="24"/>
      <c r="AV4212" s="24"/>
    </row>
    <row r="4213" ht="15.75" customHeight="1">
      <c r="F4213" s="19"/>
      <c r="G4213" s="20"/>
      <c r="M4213" s="21"/>
      <c r="O4213" s="19"/>
      <c r="R4213" s="21"/>
      <c r="T4213" s="19"/>
      <c r="U4213" s="19"/>
      <c r="Y4213" s="22"/>
      <c r="AA4213" s="19"/>
      <c r="AF4213" s="24"/>
      <c r="AK4213" s="21"/>
      <c r="AP4213" s="21"/>
      <c r="AS4213" s="24"/>
      <c r="AT4213" s="24"/>
      <c r="AV4213" s="24"/>
    </row>
    <row r="4214" ht="15.75" customHeight="1">
      <c r="F4214" s="19"/>
      <c r="G4214" s="20"/>
      <c r="M4214" s="21"/>
      <c r="O4214" s="19"/>
      <c r="R4214" s="21"/>
      <c r="T4214" s="19"/>
      <c r="U4214" s="19"/>
      <c r="Y4214" s="22"/>
      <c r="AA4214" s="19"/>
      <c r="AF4214" s="24"/>
      <c r="AK4214" s="21"/>
      <c r="AP4214" s="21"/>
      <c r="AS4214" s="24"/>
      <c r="AT4214" s="24"/>
      <c r="AV4214" s="24"/>
    </row>
    <row r="4215" ht="15.75" customHeight="1">
      <c r="F4215" s="19"/>
      <c r="G4215" s="20"/>
      <c r="M4215" s="21"/>
      <c r="O4215" s="19"/>
      <c r="R4215" s="21"/>
      <c r="T4215" s="19"/>
      <c r="U4215" s="19"/>
      <c r="Y4215" s="22"/>
      <c r="AA4215" s="19"/>
      <c r="AF4215" s="24"/>
      <c r="AK4215" s="21"/>
      <c r="AP4215" s="21"/>
      <c r="AS4215" s="24"/>
      <c r="AT4215" s="24"/>
      <c r="AV4215" s="24"/>
    </row>
    <row r="4216" ht="15.75" customHeight="1">
      <c r="F4216" s="19"/>
      <c r="G4216" s="20"/>
      <c r="M4216" s="21"/>
      <c r="O4216" s="19"/>
      <c r="R4216" s="21"/>
      <c r="T4216" s="19"/>
      <c r="U4216" s="19"/>
      <c r="Y4216" s="22"/>
      <c r="AA4216" s="19"/>
      <c r="AF4216" s="24"/>
      <c r="AK4216" s="21"/>
      <c r="AP4216" s="21"/>
      <c r="AS4216" s="24"/>
      <c r="AT4216" s="24"/>
      <c r="AV4216" s="24"/>
    </row>
    <row r="4217" ht="15.75" customHeight="1">
      <c r="F4217" s="19"/>
      <c r="G4217" s="20"/>
      <c r="M4217" s="21"/>
      <c r="O4217" s="19"/>
      <c r="R4217" s="21"/>
      <c r="T4217" s="19"/>
      <c r="U4217" s="19"/>
      <c r="Y4217" s="22"/>
      <c r="AA4217" s="19"/>
      <c r="AF4217" s="24"/>
      <c r="AK4217" s="21"/>
      <c r="AP4217" s="21"/>
      <c r="AS4217" s="24"/>
      <c r="AT4217" s="24"/>
      <c r="AV4217" s="24"/>
    </row>
    <row r="4218" ht="15.75" customHeight="1">
      <c r="F4218" s="19"/>
      <c r="G4218" s="20"/>
      <c r="M4218" s="21"/>
      <c r="O4218" s="19"/>
      <c r="R4218" s="21"/>
      <c r="T4218" s="19"/>
      <c r="U4218" s="19"/>
      <c r="Y4218" s="22"/>
      <c r="AA4218" s="19"/>
      <c r="AF4218" s="24"/>
      <c r="AK4218" s="21"/>
      <c r="AP4218" s="21"/>
      <c r="AS4218" s="24"/>
      <c r="AT4218" s="24"/>
      <c r="AV4218" s="24"/>
    </row>
    <row r="4219" ht="15.75" customHeight="1">
      <c r="F4219" s="19"/>
      <c r="G4219" s="20"/>
      <c r="M4219" s="21"/>
      <c r="O4219" s="19"/>
      <c r="R4219" s="21"/>
      <c r="T4219" s="19"/>
      <c r="U4219" s="19"/>
      <c r="Y4219" s="22"/>
      <c r="AA4219" s="19"/>
      <c r="AF4219" s="24"/>
      <c r="AK4219" s="21"/>
      <c r="AP4219" s="21"/>
      <c r="AS4219" s="24"/>
      <c r="AT4219" s="24"/>
      <c r="AV4219" s="24"/>
    </row>
    <row r="4220" ht="15.75" customHeight="1">
      <c r="F4220" s="19"/>
      <c r="G4220" s="20"/>
      <c r="M4220" s="21"/>
      <c r="O4220" s="19"/>
      <c r="R4220" s="21"/>
      <c r="T4220" s="19"/>
      <c r="U4220" s="19"/>
      <c r="Y4220" s="22"/>
      <c r="AA4220" s="19"/>
      <c r="AF4220" s="24"/>
      <c r="AK4220" s="21"/>
      <c r="AP4220" s="21"/>
      <c r="AS4220" s="24"/>
      <c r="AT4220" s="24"/>
      <c r="AV4220" s="24"/>
    </row>
    <row r="4221" ht="15.75" customHeight="1">
      <c r="F4221" s="19"/>
      <c r="G4221" s="20"/>
      <c r="M4221" s="21"/>
      <c r="O4221" s="19"/>
      <c r="R4221" s="21"/>
      <c r="T4221" s="19"/>
      <c r="U4221" s="19"/>
      <c r="Y4221" s="22"/>
      <c r="AA4221" s="19"/>
      <c r="AF4221" s="24"/>
      <c r="AK4221" s="21"/>
      <c r="AP4221" s="21"/>
      <c r="AS4221" s="24"/>
      <c r="AT4221" s="24"/>
      <c r="AV4221" s="24"/>
    </row>
    <row r="4222" ht="15.75" customHeight="1">
      <c r="F4222" s="19"/>
      <c r="G4222" s="20"/>
      <c r="M4222" s="21"/>
      <c r="O4222" s="19"/>
      <c r="R4222" s="21"/>
      <c r="T4222" s="19"/>
      <c r="U4222" s="19"/>
      <c r="Y4222" s="22"/>
      <c r="AA4222" s="19"/>
      <c r="AF4222" s="24"/>
      <c r="AK4222" s="21"/>
      <c r="AP4222" s="21"/>
      <c r="AS4222" s="24"/>
      <c r="AT4222" s="24"/>
      <c r="AV4222" s="24"/>
    </row>
    <row r="4223" ht="15.75" customHeight="1">
      <c r="F4223" s="19"/>
      <c r="G4223" s="20"/>
      <c r="M4223" s="21"/>
      <c r="O4223" s="19"/>
      <c r="R4223" s="21"/>
      <c r="T4223" s="19"/>
      <c r="U4223" s="19"/>
      <c r="Y4223" s="22"/>
      <c r="AA4223" s="19"/>
      <c r="AF4223" s="24"/>
      <c r="AK4223" s="21"/>
      <c r="AP4223" s="21"/>
      <c r="AS4223" s="24"/>
      <c r="AT4223" s="24"/>
      <c r="AV4223" s="24"/>
    </row>
    <row r="4224" ht="15.75" customHeight="1">
      <c r="F4224" s="19"/>
      <c r="G4224" s="20"/>
      <c r="M4224" s="21"/>
      <c r="O4224" s="19"/>
      <c r="R4224" s="21"/>
      <c r="T4224" s="19"/>
      <c r="U4224" s="19"/>
      <c r="Y4224" s="22"/>
      <c r="AA4224" s="19"/>
      <c r="AF4224" s="24"/>
      <c r="AK4224" s="21"/>
      <c r="AP4224" s="21"/>
      <c r="AS4224" s="24"/>
      <c r="AT4224" s="24"/>
      <c r="AV4224" s="24"/>
    </row>
    <row r="4225" ht="15.75" customHeight="1">
      <c r="F4225" s="19"/>
      <c r="G4225" s="20"/>
      <c r="M4225" s="21"/>
      <c r="O4225" s="19"/>
      <c r="R4225" s="21"/>
      <c r="T4225" s="19"/>
      <c r="U4225" s="19"/>
      <c r="Y4225" s="22"/>
      <c r="AA4225" s="19"/>
      <c r="AF4225" s="24"/>
      <c r="AK4225" s="21"/>
      <c r="AP4225" s="21"/>
      <c r="AS4225" s="24"/>
      <c r="AT4225" s="24"/>
      <c r="AV4225" s="24"/>
    </row>
    <row r="4226" ht="15.75" customHeight="1">
      <c r="F4226" s="19"/>
      <c r="G4226" s="20"/>
      <c r="M4226" s="21"/>
      <c r="O4226" s="19"/>
      <c r="R4226" s="21"/>
      <c r="T4226" s="19"/>
      <c r="U4226" s="19"/>
      <c r="Y4226" s="22"/>
      <c r="AA4226" s="19"/>
      <c r="AF4226" s="24"/>
      <c r="AK4226" s="21"/>
      <c r="AP4226" s="21"/>
      <c r="AS4226" s="24"/>
      <c r="AT4226" s="24"/>
      <c r="AV4226" s="24"/>
    </row>
    <row r="4227" ht="15.75" customHeight="1">
      <c r="F4227" s="19"/>
      <c r="G4227" s="20"/>
      <c r="M4227" s="21"/>
      <c r="O4227" s="19"/>
      <c r="R4227" s="21"/>
      <c r="T4227" s="19"/>
      <c r="U4227" s="19"/>
      <c r="Y4227" s="22"/>
      <c r="AA4227" s="19"/>
      <c r="AF4227" s="24"/>
      <c r="AK4227" s="21"/>
      <c r="AP4227" s="21"/>
      <c r="AS4227" s="24"/>
      <c r="AT4227" s="24"/>
      <c r="AV4227" s="24"/>
    </row>
    <row r="4228" ht="15.75" customHeight="1">
      <c r="F4228" s="19"/>
      <c r="G4228" s="20"/>
      <c r="M4228" s="21"/>
      <c r="O4228" s="19"/>
      <c r="R4228" s="21"/>
      <c r="T4228" s="19"/>
      <c r="U4228" s="19"/>
      <c r="Y4228" s="22"/>
      <c r="AA4228" s="19"/>
      <c r="AF4228" s="24"/>
      <c r="AK4228" s="21"/>
      <c r="AP4228" s="21"/>
      <c r="AS4228" s="24"/>
      <c r="AT4228" s="24"/>
      <c r="AV4228" s="24"/>
    </row>
    <row r="4229" ht="15.75" customHeight="1">
      <c r="F4229" s="19"/>
      <c r="G4229" s="20"/>
      <c r="M4229" s="21"/>
      <c r="O4229" s="19"/>
      <c r="R4229" s="21"/>
      <c r="T4229" s="19"/>
      <c r="U4229" s="19"/>
      <c r="Y4229" s="22"/>
      <c r="AA4229" s="19"/>
      <c r="AF4229" s="24"/>
      <c r="AK4229" s="21"/>
      <c r="AP4229" s="21"/>
      <c r="AS4229" s="24"/>
      <c r="AT4229" s="24"/>
      <c r="AV4229" s="24"/>
    </row>
    <row r="4230" ht="15.75" customHeight="1">
      <c r="F4230" s="19"/>
      <c r="G4230" s="20"/>
      <c r="M4230" s="21"/>
      <c r="O4230" s="19"/>
      <c r="R4230" s="21"/>
      <c r="T4230" s="19"/>
      <c r="U4230" s="19"/>
      <c r="Y4230" s="22"/>
      <c r="AA4230" s="19"/>
      <c r="AF4230" s="24"/>
      <c r="AK4230" s="21"/>
      <c r="AP4230" s="21"/>
      <c r="AS4230" s="24"/>
      <c r="AT4230" s="24"/>
      <c r="AV4230" s="24"/>
    </row>
    <row r="4231" ht="15.75" customHeight="1">
      <c r="F4231" s="19"/>
      <c r="G4231" s="20"/>
      <c r="M4231" s="21"/>
      <c r="O4231" s="19"/>
      <c r="R4231" s="21"/>
      <c r="T4231" s="19"/>
      <c r="U4231" s="19"/>
      <c r="Y4231" s="22"/>
      <c r="AA4231" s="19"/>
      <c r="AF4231" s="24"/>
      <c r="AK4231" s="21"/>
      <c r="AP4231" s="21"/>
      <c r="AS4231" s="24"/>
      <c r="AT4231" s="24"/>
      <c r="AV4231" s="24"/>
    </row>
    <row r="4232" ht="15.75" customHeight="1">
      <c r="F4232" s="19"/>
      <c r="G4232" s="20"/>
      <c r="M4232" s="21"/>
      <c r="O4232" s="19"/>
      <c r="R4232" s="21"/>
      <c r="T4232" s="19"/>
      <c r="U4232" s="19"/>
      <c r="Y4232" s="22"/>
      <c r="AA4232" s="19"/>
      <c r="AF4232" s="24"/>
      <c r="AK4232" s="21"/>
      <c r="AP4232" s="21"/>
      <c r="AS4232" s="24"/>
      <c r="AT4232" s="24"/>
      <c r="AV4232" s="24"/>
    </row>
    <row r="4233" ht="15.75" customHeight="1">
      <c r="F4233" s="19"/>
      <c r="G4233" s="20"/>
      <c r="M4233" s="21"/>
      <c r="O4233" s="19"/>
      <c r="R4233" s="21"/>
      <c r="T4233" s="19"/>
      <c r="U4233" s="19"/>
      <c r="Y4233" s="22"/>
      <c r="AA4233" s="19"/>
      <c r="AF4233" s="24"/>
      <c r="AK4233" s="21"/>
      <c r="AP4233" s="21"/>
      <c r="AS4233" s="24"/>
      <c r="AT4233" s="24"/>
      <c r="AV4233" s="24"/>
    </row>
    <row r="4234" ht="15.75" customHeight="1">
      <c r="F4234" s="19"/>
      <c r="G4234" s="20"/>
      <c r="M4234" s="21"/>
      <c r="O4234" s="19"/>
      <c r="R4234" s="21"/>
      <c r="T4234" s="19"/>
      <c r="U4234" s="19"/>
      <c r="Y4234" s="22"/>
      <c r="AA4234" s="19"/>
      <c r="AF4234" s="24"/>
      <c r="AK4234" s="21"/>
      <c r="AP4234" s="21"/>
      <c r="AS4234" s="24"/>
      <c r="AT4234" s="24"/>
      <c r="AV4234" s="24"/>
    </row>
    <row r="4235" ht="15.75" customHeight="1">
      <c r="F4235" s="19"/>
      <c r="G4235" s="20"/>
      <c r="M4235" s="21"/>
      <c r="O4235" s="19"/>
      <c r="R4235" s="21"/>
      <c r="T4235" s="19"/>
      <c r="U4235" s="19"/>
      <c r="Y4235" s="22"/>
      <c r="AA4235" s="19"/>
      <c r="AF4235" s="24"/>
      <c r="AK4235" s="21"/>
      <c r="AP4235" s="21"/>
      <c r="AS4235" s="24"/>
      <c r="AT4235" s="24"/>
      <c r="AV4235" s="24"/>
    </row>
    <row r="4236" ht="15.75" customHeight="1">
      <c r="F4236" s="19"/>
      <c r="G4236" s="20"/>
      <c r="M4236" s="21"/>
      <c r="O4236" s="19"/>
      <c r="R4236" s="21"/>
      <c r="T4236" s="19"/>
      <c r="U4236" s="19"/>
      <c r="Y4236" s="22"/>
      <c r="AA4236" s="19"/>
      <c r="AF4236" s="24"/>
      <c r="AK4236" s="21"/>
      <c r="AP4236" s="21"/>
      <c r="AS4236" s="24"/>
      <c r="AT4236" s="24"/>
      <c r="AV4236" s="24"/>
    </row>
    <row r="4237" ht="15.75" customHeight="1">
      <c r="F4237" s="19"/>
      <c r="G4237" s="20"/>
      <c r="M4237" s="21"/>
      <c r="O4237" s="19"/>
      <c r="R4237" s="21"/>
      <c r="T4237" s="19"/>
      <c r="U4237" s="19"/>
      <c r="Y4237" s="22"/>
      <c r="AA4237" s="19"/>
      <c r="AF4237" s="24"/>
      <c r="AK4237" s="21"/>
      <c r="AP4237" s="21"/>
      <c r="AS4237" s="24"/>
      <c r="AT4237" s="24"/>
      <c r="AV4237" s="24"/>
    </row>
    <row r="4238" ht="15.75" customHeight="1">
      <c r="F4238" s="19"/>
      <c r="G4238" s="20"/>
      <c r="M4238" s="21"/>
      <c r="O4238" s="19"/>
      <c r="R4238" s="21"/>
      <c r="T4238" s="19"/>
      <c r="U4238" s="19"/>
      <c r="Y4238" s="22"/>
      <c r="AA4238" s="19"/>
      <c r="AF4238" s="24"/>
      <c r="AK4238" s="21"/>
      <c r="AP4238" s="21"/>
      <c r="AS4238" s="24"/>
      <c r="AT4238" s="24"/>
      <c r="AV4238" s="24"/>
    </row>
    <row r="4239" ht="15.75" customHeight="1">
      <c r="F4239" s="19"/>
      <c r="G4239" s="20"/>
      <c r="M4239" s="21"/>
      <c r="O4239" s="19"/>
      <c r="R4239" s="21"/>
      <c r="T4239" s="19"/>
      <c r="U4239" s="19"/>
      <c r="Y4239" s="22"/>
      <c r="AA4239" s="19"/>
      <c r="AF4239" s="24"/>
      <c r="AK4239" s="21"/>
      <c r="AP4239" s="21"/>
      <c r="AS4239" s="24"/>
      <c r="AT4239" s="24"/>
      <c r="AV4239" s="24"/>
    </row>
    <row r="4240" ht="15.75" customHeight="1">
      <c r="F4240" s="19"/>
      <c r="G4240" s="20"/>
      <c r="M4240" s="21"/>
      <c r="O4240" s="19"/>
      <c r="R4240" s="21"/>
      <c r="T4240" s="19"/>
      <c r="U4240" s="19"/>
      <c r="Y4240" s="22"/>
      <c r="AA4240" s="19"/>
      <c r="AF4240" s="24"/>
      <c r="AK4240" s="21"/>
      <c r="AP4240" s="21"/>
      <c r="AS4240" s="24"/>
      <c r="AT4240" s="24"/>
      <c r="AV4240" s="24"/>
    </row>
    <row r="4241" ht="15.75" customHeight="1">
      <c r="F4241" s="19"/>
      <c r="G4241" s="20"/>
      <c r="M4241" s="21"/>
      <c r="O4241" s="19"/>
      <c r="R4241" s="21"/>
      <c r="T4241" s="19"/>
      <c r="U4241" s="19"/>
      <c r="Y4241" s="22"/>
      <c r="AA4241" s="19"/>
      <c r="AF4241" s="24"/>
      <c r="AK4241" s="21"/>
      <c r="AP4241" s="21"/>
      <c r="AS4241" s="24"/>
      <c r="AT4241" s="24"/>
      <c r="AV4241" s="24"/>
    </row>
    <row r="4242" ht="15.75" customHeight="1">
      <c r="F4242" s="19"/>
      <c r="G4242" s="20"/>
      <c r="M4242" s="21"/>
      <c r="O4242" s="19"/>
      <c r="R4242" s="21"/>
      <c r="T4242" s="19"/>
      <c r="U4242" s="19"/>
      <c r="Y4242" s="22"/>
      <c r="AA4242" s="19"/>
      <c r="AF4242" s="24"/>
      <c r="AK4242" s="21"/>
      <c r="AP4242" s="21"/>
      <c r="AS4242" s="24"/>
      <c r="AT4242" s="24"/>
      <c r="AV4242" s="24"/>
    </row>
    <row r="4243" ht="15.75" customHeight="1">
      <c r="F4243" s="19"/>
      <c r="G4243" s="20"/>
      <c r="M4243" s="21"/>
      <c r="O4243" s="19"/>
      <c r="R4243" s="21"/>
      <c r="T4243" s="19"/>
      <c r="U4243" s="19"/>
      <c r="Y4243" s="22"/>
      <c r="AA4243" s="19"/>
      <c r="AF4243" s="24"/>
      <c r="AK4243" s="21"/>
      <c r="AP4243" s="21"/>
      <c r="AS4243" s="24"/>
      <c r="AT4243" s="24"/>
      <c r="AV4243" s="24"/>
    </row>
    <row r="4244" ht="15.75" customHeight="1">
      <c r="F4244" s="19"/>
      <c r="G4244" s="20"/>
      <c r="M4244" s="21"/>
      <c r="O4244" s="19"/>
      <c r="R4244" s="21"/>
      <c r="T4244" s="19"/>
      <c r="U4244" s="19"/>
      <c r="Y4244" s="22"/>
      <c r="AA4244" s="19"/>
      <c r="AF4244" s="24"/>
      <c r="AK4244" s="21"/>
      <c r="AP4244" s="21"/>
      <c r="AS4244" s="24"/>
      <c r="AT4244" s="24"/>
      <c r="AV4244" s="24"/>
    </row>
    <row r="4245" ht="15.75" customHeight="1">
      <c r="F4245" s="19"/>
      <c r="G4245" s="20"/>
      <c r="M4245" s="21"/>
      <c r="O4245" s="19"/>
      <c r="R4245" s="21"/>
      <c r="T4245" s="19"/>
      <c r="U4245" s="19"/>
      <c r="Y4245" s="22"/>
      <c r="AA4245" s="19"/>
      <c r="AF4245" s="24"/>
      <c r="AK4245" s="21"/>
      <c r="AP4245" s="21"/>
      <c r="AS4245" s="24"/>
      <c r="AT4245" s="24"/>
      <c r="AV4245" s="24"/>
    </row>
    <row r="4246" ht="15.75" customHeight="1">
      <c r="F4246" s="19"/>
      <c r="G4246" s="20"/>
      <c r="M4246" s="21"/>
      <c r="O4246" s="19"/>
      <c r="R4246" s="21"/>
      <c r="T4246" s="19"/>
      <c r="U4246" s="19"/>
      <c r="Y4246" s="22"/>
      <c r="AA4246" s="19"/>
      <c r="AF4246" s="24"/>
      <c r="AK4246" s="21"/>
      <c r="AP4246" s="21"/>
      <c r="AS4246" s="24"/>
      <c r="AT4246" s="24"/>
      <c r="AV4246" s="24"/>
    </row>
    <row r="4247" ht="15.75" customHeight="1">
      <c r="F4247" s="19"/>
      <c r="G4247" s="20"/>
      <c r="M4247" s="21"/>
      <c r="O4247" s="19"/>
      <c r="R4247" s="21"/>
      <c r="T4247" s="19"/>
      <c r="U4247" s="19"/>
      <c r="Y4247" s="22"/>
      <c r="AA4247" s="19"/>
      <c r="AF4247" s="24"/>
      <c r="AK4247" s="21"/>
      <c r="AP4247" s="21"/>
      <c r="AS4247" s="24"/>
      <c r="AT4247" s="24"/>
      <c r="AV4247" s="24"/>
    </row>
    <row r="4248" ht="15.75" customHeight="1">
      <c r="F4248" s="19"/>
      <c r="G4248" s="20"/>
      <c r="M4248" s="21"/>
      <c r="O4248" s="19"/>
      <c r="R4248" s="21"/>
      <c r="T4248" s="19"/>
      <c r="U4248" s="19"/>
      <c r="Y4248" s="22"/>
      <c r="AA4248" s="19"/>
      <c r="AF4248" s="24"/>
      <c r="AK4248" s="21"/>
      <c r="AP4248" s="21"/>
      <c r="AS4248" s="24"/>
      <c r="AT4248" s="24"/>
      <c r="AV4248" s="24"/>
    </row>
    <row r="4249" ht="15.75" customHeight="1">
      <c r="F4249" s="19"/>
      <c r="G4249" s="20"/>
      <c r="M4249" s="21"/>
      <c r="O4249" s="19"/>
      <c r="R4249" s="21"/>
      <c r="T4249" s="19"/>
      <c r="U4249" s="19"/>
      <c r="Y4249" s="22"/>
      <c r="AA4249" s="19"/>
      <c r="AF4249" s="24"/>
      <c r="AK4249" s="21"/>
      <c r="AP4249" s="21"/>
      <c r="AS4249" s="24"/>
      <c r="AT4249" s="24"/>
      <c r="AV4249" s="24"/>
    </row>
    <row r="4250" ht="15.75" customHeight="1">
      <c r="F4250" s="19"/>
      <c r="G4250" s="20"/>
      <c r="M4250" s="21"/>
      <c r="O4250" s="19"/>
      <c r="R4250" s="21"/>
      <c r="T4250" s="19"/>
      <c r="U4250" s="19"/>
      <c r="Y4250" s="22"/>
      <c r="AA4250" s="19"/>
      <c r="AF4250" s="24"/>
      <c r="AK4250" s="21"/>
      <c r="AP4250" s="21"/>
      <c r="AS4250" s="24"/>
      <c r="AT4250" s="24"/>
      <c r="AV4250" s="24"/>
    </row>
    <row r="4251" ht="15.75" customHeight="1">
      <c r="F4251" s="19"/>
      <c r="G4251" s="20"/>
      <c r="M4251" s="21"/>
      <c r="O4251" s="19"/>
      <c r="R4251" s="21"/>
      <c r="T4251" s="19"/>
      <c r="U4251" s="19"/>
      <c r="Y4251" s="22"/>
      <c r="AA4251" s="19"/>
      <c r="AF4251" s="24"/>
      <c r="AK4251" s="21"/>
      <c r="AP4251" s="21"/>
      <c r="AS4251" s="24"/>
      <c r="AT4251" s="24"/>
      <c r="AV4251" s="24"/>
    </row>
    <row r="4252" ht="15.75" customHeight="1">
      <c r="F4252" s="19"/>
      <c r="G4252" s="20"/>
      <c r="M4252" s="21"/>
      <c r="O4252" s="19"/>
      <c r="R4252" s="21"/>
      <c r="T4252" s="19"/>
      <c r="U4252" s="19"/>
      <c r="Y4252" s="22"/>
      <c r="AA4252" s="19"/>
      <c r="AF4252" s="24"/>
      <c r="AK4252" s="21"/>
      <c r="AP4252" s="21"/>
      <c r="AS4252" s="24"/>
      <c r="AT4252" s="24"/>
      <c r="AV4252" s="24"/>
    </row>
    <row r="4253" ht="15.75" customHeight="1">
      <c r="F4253" s="19"/>
      <c r="G4253" s="20"/>
      <c r="M4253" s="21"/>
      <c r="O4253" s="19"/>
      <c r="R4253" s="21"/>
      <c r="T4253" s="19"/>
      <c r="U4253" s="19"/>
      <c r="Y4253" s="22"/>
      <c r="AA4253" s="19"/>
      <c r="AF4253" s="24"/>
      <c r="AK4253" s="21"/>
      <c r="AP4253" s="21"/>
      <c r="AS4253" s="24"/>
      <c r="AT4253" s="24"/>
      <c r="AV4253" s="24"/>
    </row>
    <row r="4254" ht="15.75" customHeight="1">
      <c r="F4254" s="19"/>
      <c r="G4254" s="20"/>
      <c r="M4254" s="21"/>
      <c r="O4254" s="19"/>
      <c r="R4254" s="21"/>
      <c r="T4254" s="19"/>
      <c r="U4254" s="19"/>
      <c r="Y4254" s="22"/>
      <c r="AA4254" s="19"/>
      <c r="AF4254" s="24"/>
      <c r="AK4254" s="21"/>
      <c r="AP4254" s="21"/>
      <c r="AS4254" s="24"/>
      <c r="AT4254" s="24"/>
      <c r="AV4254" s="24"/>
    </row>
    <row r="4255" ht="15.75" customHeight="1">
      <c r="F4255" s="19"/>
      <c r="G4255" s="20"/>
      <c r="M4255" s="21"/>
      <c r="O4255" s="19"/>
      <c r="R4255" s="21"/>
      <c r="T4255" s="19"/>
      <c r="U4255" s="19"/>
      <c r="Y4255" s="22"/>
      <c r="AA4255" s="19"/>
      <c r="AF4255" s="24"/>
      <c r="AK4255" s="21"/>
      <c r="AP4255" s="21"/>
      <c r="AS4255" s="24"/>
      <c r="AT4255" s="24"/>
      <c r="AV4255" s="24"/>
    </row>
    <row r="4256" ht="15.75" customHeight="1">
      <c r="F4256" s="19"/>
      <c r="G4256" s="20"/>
      <c r="M4256" s="21"/>
      <c r="O4256" s="19"/>
      <c r="R4256" s="21"/>
      <c r="T4256" s="19"/>
      <c r="U4256" s="19"/>
      <c r="Y4256" s="22"/>
      <c r="AA4256" s="19"/>
      <c r="AF4256" s="24"/>
      <c r="AK4256" s="21"/>
      <c r="AP4256" s="21"/>
      <c r="AS4256" s="24"/>
      <c r="AT4256" s="24"/>
      <c r="AV4256" s="24"/>
    </row>
    <row r="4257" ht="15.75" customHeight="1">
      <c r="F4257" s="19"/>
      <c r="G4257" s="20"/>
      <c r="M4257" s="21"/>
      <c r="O4257" s="19"/>
      <c r="R4257" s="21"/>
      <c r="T4257" s="19"/>
      <c r="U4257" s="19"/>
      <c r="Y4257" s="22"/>
      <c r="AA4257" s="19"/>
      <c r="AF4257" s="24"/>
      <c r="AK4257" s="21"/>
      <c r="AP4257" s="21"/>
      <c r="AS4257" s="24"/>
      <c r="AT4257" s="24"/>
      <c r="AV4257" s="24"/>
    </row>
    <row r="4258" ht="15.75" customHeight="1">
      <c r="F4258" s="19"/>
      <c r="G4258" s="20"/>
      <c r="M4258" s="21"/>
      <c r="O4258" s="19"/>
      <c r="R4258" s="21"/>
      <c r="T4258" s="19"/>
      <c r="U4258" s="19"/>
      <c r="Y4258" s="22"/>
      <c r="AA4258" s="19"/>
      <c r="AF4258" s="24"/>
      <c r="AK4258" s="21"/>
      <c r="AP4258" s="21"/>
      <c r="AS4258" s="24"/>
      <c r="AT4258" s="24"/>
      <c r="AV4258" s="24"/>
    </row>
    <row r="4259" ht="15.75" customHeight="1">
      <c r="F4259" s="19"/>
      <c r="G4259" s="20"/>
      <c r="M4259" s="21"/>
      <c r="O4259" s="19"/>
      <c r="R4259" s="21"/>
      <c r="T4259" s="19"/>
      <c r="U4259" s="19"/>
      <c r="Y4259" s="22"/>
      <c r="AA4259" s="19"/>
      <c r="AF4259" s="24"/>
      <c r="AK4259" s="21"/>
      <c r="AP4259" s="21"/>
      <c r="AS4259" s="24"/>
      <c r="AT4259" s="24"/>
      <c r="AV4259" s="24"/>
    </row>
    <row r="4260" ht="15.75" customHeight="1">
      <c r="F4260" s="19"/>
      <c r="G4260" s="20"/>
      <c r="M4260" s="21"/>
      <c r="O4260" s="19"/>
      <c r="R4260" s="21"/>
      <c r="T4260" s="19"/>
      <c r="U4260" s="19"/>
      <c r="Y4260" s="22"/>
      <c r="AA4260" s="19"/>
      <c r="AF4260" s="24"/>
      <c r="AK4260" s="21"/>
      <c r="AP4260" s="21"/>
      <c r="AS4260" s="24"/>
      <c r="AT4260" s="24"/>
      <c r="AV4260" s="24"/>
    </row>
    <row r="4261" ht="15.75" customHeight="1">
      <c r="F4261" s="19"/>
      <c r="G4261" s="20"/>
      <c r="M4261" s="21"/>
      <c r="O4261" s="19"/>
      <c r="R4261" s="21"/>
      <c r="T4261" s="19"/>
      <c r="U4261" s="19"/>
      <c r="Y4261" s="22"/>
      <c r="AA4261" s="19"/>
      <c r="AF4261" s="24"/>
      <c r="AK4261" s="21"/>
      <c r="AP4261" s="21"/>
      <c r="AS4261" s="24"/>
      <c r="AT4261" s="24"/>
      <c r="AV4261" s="24"/>
    </row>
    <row r="4262" ht="15.75" customHeight="1">
      <c r="F4262" s="19"/>
      <c r="G4262" s="20"/>
      <c r="M4262" s="21"/>
      <c r="O4262" s="19"/>
      <c r="R4262" s="21"/>
      <c r="T4262" s="19"/>
      <c r="U4262" s="19"/>
      <c r="Y4262" s="22"/>
      <c r="AA4262" s="19"/>
      <c r="AF4262" s="24"/>
      <c r="AK4262" s="21"/>
      <c r="AP4262" s="21"/>
      <c r="AS4262" s="24"/>
      <c r="AT4262" s="24"/>
      <c r="AV4262" s="24"/>
    </row>
    <row r="4263" ht="15.75" customHeight="1">
      <c r="F4263" s="19"/>
      <c r="G4263" s="20"/>
      <c r="M4263" s="21"/>
      <c r="O4263" s="19"/>
      <c r="R4263" s="21"/>
      <c r="T4263" s="19"/>
      <c r="U4263" s="19"/>
      <c r="Y4263" s="22"/>
      <c r="AA4263" s="19"/>
      <c r="AF4263" s="24"/>
      <c r="AK4263" s="21"/>
      <c r="AP4263" s="21"/>
      <c r="AS4263" s="24"/>
      <c r="AT4263" s="24"/>
      <c r="AV4263" s="24"/>
    </row>
    <row r="4264" ht="15.75" customHeight="1">
      <c r="F4264" s="19"/>
      <c r="G4264" s="20"/>
      <c r="M4264" s="21"/>
      <c r="O4264" s="19"/>
      <c r="R4264" s="21"/>
      <c r="T4264" s="19"/>
      <c r="U4264" s="19"/>
      <c r="Y4264" s="22"/>
      <c r="AA4264" s="19"/>
      <c r="AF4264" s="24"/>
      <c r="AK4264" s="21"/>
      <c r="AP4264" s="21"/>
      <c r="AS4264" s="24"/>
      <c r="AT4264" s="24"/>
      <c r="AV4264" s="24"/>
    </row>
    <row r="4265" ht="15.75" customHeight="1">
      <c r="F4265" s="19"/>
      <c r="G4265" s="20"/>
      <c r="M4265" s="21"/>
      <c r="O4265" s="19"/>
      <c r="R4265" s="21"/>
      <c r="T4265" s="19"/>
      <c r="U4265" s="19"/>
      <c r="Y4265" s="22"/>
      <c r="AA4265" s="19"/>
      <c r="AF4265" s="24"/>
      <c r="AK4265" s="21"/>
      <c r="AP4265" s="21"/>
      <c r="AS4265" s="24"/>
      <c r="AT4265" s="24"/>
      <c r="AV4265" s="24"/>
    </row>
    <row r="4266" ht="15.75" customHeight="1">
      <c r="F4266" s="19"/>
      <c r="G4266" s="20"/>
      <c r="M4266" s="21"/>
      <c r="O4266" s="19"/>
      <c r="R4266" s="21"/>
      <c r="T4266" s="19"/>
      <c r="U4266" s="19"/>
      <c r="Y4266" s="22"/>
      <c r="AA4266" s="19"/>
      <c r="AF4266" s="24"/>
      <c r="AK4266" s="21"/>
      <c r="AP4266" s="21"/>
      <c r="AS4266" s="24"/>
      <c r="AT4266" s="24"/>
      <c r="AV4266" s="24"/>
    </row>
    <row r="4267" ht="15.75" customHeight="1">
      <c r="F4267" s="19"/>
      <c r="G4267" s="20"/>
      <c r="M4267" s="21"/>
      <c r="O4267" s="19"/>
      <c r="R4267" s="21"/>
      <c r="T4267" s="19"/>
      <c r="U4267" s="19"/>
      <c r="Y4267" s="22"/>
      <c r="AA4267" s="19"/>
      <c r="AF4267" s="24"/>
      <c r="AK4267" s="21"/>
      <c r="AP4267" s="21"/>
      <c r="AS4267" s="24"/>
      <c r="AT4267" s="24"/>
      <c r="AV4267" s="24"/>
    </row>
    <row r="4268" ht="15.75" customHeight="1">
      <c r="F4268" s="19"/>
      <c r="G4268" s="20"/>
      <c r="M4268" s="21"/>
      <c r="O4268" s="19"/>
      <c r="R4268" s="21"/>
      <c r="T4268" s="19"/>
      <c r="U4268" s="19"/>
      <c r="Y4268" s="22"/>
      <c r="AA4268" s="19"/>
      <c r="AF4268" s="24"/>
      <c r="AK4268" s="21"/>
      <c r="AP4268" s="21"/>
      <c r="AS4268" s="24"/>
      <c r="AT4268" s="24"/>
      <c r="AV4268" s="24"/>
    </row>
    <row r="4269" ht="15.75" customHeight="1">
      <c r="F4269" s="19"/>
      <c r="G4269" s="20"/>
      <c r="M4269" s="21"/>
      <c r="O4269" s="19"/>
      <c r="R4269" s="21"/>
      <c r="T4269" s="19"/>
      <c r="U4269" s="19"/>
      <c r="Y4269" s="22"/>
      <c r="AA4269" s="19"/>
      <c r="AF4269" s="24"/>
      <c r="AK4269" s="21"/>
      <c r="AP4269" s="21"/>
      <c r="AS4269" s="24"/>
      <c r="AT4269" s="24"/>
      <c r="AV4269" s="24"/>
    </row>
    <row r="4270" ht="15.75" customHeight="1">
      <c r="F4270" s="19"/>
      <c r="G4270" s="20"/>
      <c r="M4270" s="21"/>
      <c r="O4270" s="19"/>
      <c r="R4270" s="21"/>
      <c r="T4270" s="19"/>
      <c r="U4270" s="19"/>
      <c r="Y4270" s="22"/>
      <c r="AA4270" s="19"/>
      <c r="AF4270" s="24"/>
      <c r="AK4270" s="21"/>
      <c r="AP4270" s="21"/>
      <c r="AS4270" s="24"/>
      <c r="AT4270" s="24"/>
      <c r="AV4270" s="24"/>
    </row>
    <row r="4271" ht="15.75" customHeight="1">
      <c r="F4271" s="19"/>
      <c r="G4271" s="20"/>
      <c r="M4271" s="21"/>
      <c r="O4271" s="19"/>
      <c r="R4271" s="21"/>
      <c r="T4271" s="19"/>
      <c r="U4271" s="19"/>
      <c r="Y4271" s="22"/>
      <c r="AA4271" s="19"/>
      <c r="AF4271" s="24"/>
      <c r="AK4271" s="21"/>
      <c r="AP4271" s="21"/>
      <c r="AS4271" s="24"/>
      <c r="AT4271" s="24"/>
      <c r="AV4271" s="24"/>
    </row>
    <row r="4272" ht="15.75" customHeight="1">
      <c r="F4272" s="19"/>
      <c r="G4272" s="20"/>
      <c r="M4272" s="21"/>
      <c r="O4272" s="19"/>
      <c r="R4272" s="21"/>
      <c r="T4272" s="19"/>
      <c r="U4272" s="19"/>
      <c r="Y4272" s="22"/>
      <c r="AA4272" s="19"/>
      <c r="AF4272" s="24"/>
      <c r="AK4272" s="21"/>
      <c r="AP4272" s="21"/>
      <c r="AS4272" s="24"/>
      <c r="AT4272" s="24"/>
      <c r="AV4272" s="24"/>
    </row>
    <row r="4273" ht="15.75" customHeight="1">
      <c r="F4273" s="19"/>
      <c r="G4273" s="20"/>
      <c r="M4273" s="21"/>
      <c r="O4273" s="19"/>
      <c r="R4273" s="21"/>
      <c r="T4273" s="19"/>
      <c r="U4273" s="19"/>
      <c r="Y4273" s="22"/>
      <c r="AA4273" s="19"/>
      <c r="AF4273" s="24"/>
      <c r="AK4273" s="21"/>
      <c r="AP4273" s="21"/>
      <c r="AS4273" s="24"/>
      <c r="AT4273" s="24"/>
      <c r="AV4273" s="24"/>
    </row>
    <row r="4274" ht="15.75" customHeight="1">
      <c r="F4274" s="19"/>
      <c r="G4274" s="20"/>
      <c r="M4274" s="21"/>
      <c r="O4274" s="19"/>
      <c r="R4274" s="21"/>
      <c r="T4274" s="19"/>
      <c r="U4274" s="19"/>
      <c r="Y4274" s="22"/>
      <c r="AA4274" s="19"/>
      <c r="AF4274" s="24"/>
      <c r="AK4274" s="21"/>
      <c r="AP4274" s="21"/>
      <c r="AS4274" s="24"/>
      <c r="AT4274" s="24"/>
      <c r="AV4274" s="24"/>
    </row>
    <row r="4275" ht="15.75" customHeight="1">
      <c r="F4275" s="19"/>
      <c r="G4275" s="20"/>
      <c r="M4275" s="21"/>
      <c r="O4275" s="19"/>
      <c r="R4275" s="21"/>
      <c r="T4275" s="19"/>
      <c r="U4275" s="19"/>
      <c r="Y4275" s="22"/>
      <c r="AA4275" s="19"/>
      <c r="AF4275" s="24"/>
      <c r="AK4275" s="21"/>
      <c r="AP4275" s="21"/>
      <c r="AS4275" s="24"/>
      <c r="AT4275" s="24"/>
      <c r="AV4275" s="24"/>
    </row>
    <row r="4276" ht="15.75" customHeight="1">
      <c r="F4276" s="19"/>
      <c r="G4276" s="20"/>
      <c r="M4276" s="21"/>
      <c r="O4276" s="19"/>
      <c r="R4276" s="21"/>
      <c r="T4276" s="19"/>
      <c r="U4276" s="19"/>
      <c r="Y4276" s="22"/>
      <c r="AA4276" s="19"/>
      <c r="AF4276" s="24"/>
      <c r="AK4276" s="21"/>
      <c r="AP4276" s="21"/>
      <c r="AS4276" s="24"/>
      <c r="AT4276" s="24"/>
      <c r="AV4276" s="24"/>
    </row>
    <row r="4277" ht="15.75" customHeight="1">
      <c r="F4277" s="19"/>
      <c r="G4277" s="20"/>
      <c r="M4277" s="21"/>
      <c r="O4277" s="19"/>
      <c r="R4277" s="21"/>
      <c r="T4277" s="19"/>
      <c r="U4277" s="19"/>
      <c r="Y4277" s="22"/>
      <c r="AA4277" s="19"/>
      <c r="AF4277" s="24"/>
      <c r="AK4277" s="21"/>
      <c r="AP4277" s="21"/>
      <c r="AS4277" s="24"/>
      <c r="AT4277" s="24"/>
      <c r="AV4277" s="24"/>
    </row>
    <row r="4278" ht="15.75" customHeight="1">
      <c r="F4278" s="19"/>
      <c r="G4278" s="20"/>
      <c r="M4278" s="21"/>
      <c r="O4278" s="19"/>
      <c r="R4278" s="21"/>
      <c r="T4278" s="19"/>
      <c r="U4278" s="19"/>
      <c r="Y4278" s="22"/>
      <c r="AA4278" s="19"/>
      <c r="AF4278" s="24"/>
      <c r="AK4278" s="21"/>
      <c r="AP4278" s="21"/>
      <c r="AS4278" s="24"/>
      <c r="AT4278" s="24"/>
      <c r="AV4278" s="24"/>
    </row>
    <row r="4279" ht="15.75" customHeight="1">
      <c r="F4279" s="19"/>
      <c r="G4279" s="20"/>
      <c r="M4279" s="21"/>
      <c r="O4279" s="19"/>
      <c r="R4279" s="21"/>
      <c r="T4279" s="19"/>
      <c r="U4279" s="19"/>
      <c r="Y4279" s="22"/>
      <c r="AA4279" s="19"/>
      <c r="AF4279" s="24"/>
      <c r="AK4279" s="21"/>
      <c r="AP4279" s="21"/>
      <c r="AS4279" s="24"/>
      <c r="AT4279" s="24"/>
      <c r="AV4279" s="24"/>
    </row>
    <row r="4280" ht="15.75" customHeight="1">
      <c r="F4280" s="19"/>
      <c r="G4280" s="20"/>
      <c r="M4280" s="21"/>
      <c r="O4280" s="19"/>
      <c r="R4280" s="21"/>
      <c r="T4280" s="19"/>
      <c r="U4280" s="19"/>
      <c r="Y4280" s="22"/>
      <c r="AA4280" s="19"/>
      <c r="AF4280" s="24"/>
      <c r="AK4280" s="21"/>
      <c r="AP4280" s="21"/>
      <c r="AS4280" s="24"/>
      <c r="AT4280" s="24"/>
      <c r="AV4280" s="24"/>
    </row>
    <row r="4281" ht="15.75" customHeight="1">
      <c r="F4281" s="19"/>
      <c r="G4281" s="20"/>
      <c r="M4281" s="21"/>
      <c r="O4281" s="19"/>
      <c r="R4281" s="21"/>
      <c r="T4281" s="19"/>
      <c r="U4281" s="19"/>
      <c r="Y4281" s="22"/>
      <c r="AA4281" s="19"/>
      <c r="AF4281" s="24"/>
      <c r="AK4281" s="21"/>
      <c r="AP4281" s="21"/>
      <c r="AS4281" s="24"/>
      <c r="AT4281" s="24"/>
      <c r="AV4281" s="24"/>
    </row>
    <row r="4282" ht="15.75" customHeight="1">
      <c r="F4282" s="19"/>
      <c r="G4282" s="20"/>
      <c r="M4282" s="21"/>
      <c r="O4282" s="19"/>
      <c r="R4282" s="21"/>
      <c r="T4282" s="19"/>
      <c r="U4282" s="19"/>
      <c r="Y4282" s="22"/>
      <c r="AA4282" s="19"/>
      <c r="AF4282" s="24"/>
      <c r="AK4282" s="21"/>
      <c r="AP4282" s="21"/>
      <c r="AS4282" s="24"/>
      <c r="AT4282" s="24"/>
      <c r="AV4282" s="24"/>
    </row>
    <row r="4283" ht="15.75" customHeight="1">
      <c r="F4283" s="19"/>
      <c r="G4283" s="20"/>
      <c r="M4283" s="21"/>
      <c r="O4283" s="19"/>
      <c r="R4283" s="21"/>
      <c r="T4283" s="19"/>
      <c r="U4283" s="19"/>
      <c r="Y4283" s="22"/>
      <c r="AA4283" s="19"/>
      <c r="AF4283" s="24"/>
      <c r="AK4283" s="21"/>
      <c r="AP4283" s="21"/>
      <c r="AS4283" s="24"/>
      <c r="AT4283" s="24"/>
      <c r="AV4283" s="24"/>
    </row>
    <row r="4284" ht="15.75" customHeight="1">
      <c r="F4284" s="19"/>
      <c r="G4284" s="20"/>
      <c r="M4284" s="21"/>
      <c r="O4284" s="19"/>
      <c r="R4284" s="21"/>
      <c r="T4284" s="19"/>
      <c r="U4284" s="19"/>
      <c r="Y4284" s="22"/>
      <c r="AA4284" s="19"/>
      <c r="AF4284" s="24"/>
      <c r="AK4284" s="21"/>
      <c r="AP4284" s="21"/>
      <c r="AS4284" s="24"/>
      <c r="AT4284" s="24"/>
      <c r="AV4284" s="24"/>
    </row>
    <row r="4285" ht="15.75" customHeight="1">
      <c r="F4285" s="19"/>
      <c r="G4285" s="20"/>
      <c r="M4285" s="21"/>
      <c r="O4285" s="19"/>
      <c r="R4285" s="21"/>
      <c r="T4285" s="19"/>
      <c r="U4285" s="19"/>
      <c r="Y4285" s="22"/>
      <c r="AA4285" s="19"/>
      <c r="AF4285" s="24"/>
      <c r="AK4285" s="21"/>
      <c r="AP4285" s="21"/>
      <c r="AS4285" s="24"/>
      <c r="AT4285" s="24"/>
      <c r="AV4285" s="24"/>
    </row>
    <row r="4286" ht="15.75" customHeight="1">
      <c r="F4286" s="19"/>
      <c r="G4286" s="20"/>
      <c r="M4286" s="21"/>
      <c r="O4286" s="19"/>
      <c r="R4286" s="21"/>
      <c r="T4286" s="19"/>
      <c r="U4286" s="19"/>
      <c r="Y4286" s="22"/>
      <c r="AA4286" s="19"/>
      <c r="AF4286" s="24"/>
      <c r="AK4286" s="21"/>
      <c r="AP4286" s="21"/>
      <c r="AS4286" s="24"/>
      <c r="AT4286" s="24"/>
      <c r="AV4286" s="24"/>
    </row>
    <row r="4287" ht="15.75" customHeight="1">
      <c r="F4287" s="19"/>
      <c r="G4287" s="20"/>
      <c r="M4287" s="21"/>
      <c r="O4287" s="19"/>
      <c r="R4287" s="21"/>
      <c r="T4287" s="19"/>
      <c r="U4287" s="19"/>
      <c r="Y4287" s="22"/>
      <c r="AA4287" s="19"/>
      <c r="AF4287" s="24"/>
      <c r="AK4287" s="21"/>
      <c r="AP4287" s="21"/>
      <c r="AS4287" s="24"/>
      <c r="AT4287" s="24"/>
      <c r="AV4287" s="24"/>
    </row>
    <row r="4288" ht="15.75" customHeight="1">
      <c r="F4288" s="19"/>
      <c r="G4288" s="20"/>
      <c r="M4288" s="21"/>
      <c r="O4288" s="19"/>
      <c r="R4288" s="21"/>
      <c r="T4288" s="19"/>
      <c r="U4288" s="19"/>
      <c r="Y4288" s="22"/>
      <c r="AA4288" s="19"/>
      <c r="AF4288" s="24"/>
      <c r="AK4288" s="21"/>
      <c r="AP4288" s="21"/>
      <c r="AS4288" s="24"/>
      <c r="AT4288" s="24"/>
      <c r="AV4288" s="24"/>
    </row>
    <row r="4289" ht="15.75" customHeight="1">
      <c r="F4289" s="19"/>
      <c r="G4289" s="20"/>
      <c r="M4289" s="21"/>
      <c r="O4289" s="19"/>
      <c r="R4289" s="21"/>
      <c r="T4289" s="19"/>
      <c r="U4289" s="19"/>
      <c r="Y4289" s="22"/>
      <c r="AA4289" s="19"/>
      <c r="AF4289" s="24"/>
      <c r="AK4289" s="21"/>
      <c r="AP4289" s="21"/>
      <c r="AS4289" s="24"/>
      <c r="AT4289" s="24"/>
      <c r="AV4289" s="24"/>
    </row>
    <row r="4290" ht="15.75" customHeight="1">
      <c r="F4290" s="19"/>
      <c r="G4290" s="20"/>
      <c r="M4290" s="21"/>
      <c r="O4290" s="19"/>
      <c r="R4290" s="21"/>
      <c r="T4290" s="19"/>
      <c r="U4290" s="19"/>
      <c r="Y4290" s="22"/>
      <c r="AA4290" s="19"/>
      <c r="AF4290" s="24"/>
      <c r="AK4290" s="21"/>
      <c r="AP4290" s="21"/>
      <c r="AS4290" s="24"/>
      <c r="AT4290" s="24"/>
      <c r="AV4290" s="24"/>
    </row>
    <row r="4291" ht="15.75" customHeight="1">
      <c r="F4291" s="19"/>
      <c r="G4291" s="20"/>
      <c r="M4291" s="21"/>
      <c r="O4291" s="19"/>
      <c r="R4291" s="21"/>
      <c r="T4291" s="19"/>
      <c r="U4291" s="19"/>
      <c r="Y4291" s="22"/>
      <c r="AA4291" s="19"/>
      <c r="AF4291" s="24"/>
      <c r="AK4291" s="21"/>
      <c r="AP4291" s="21"/>
      <c r="AS4291" s="24"/>
      <c r="AT4291" s="24"/>
      <c r="AV4291" s="24"/>
    </row>
    <row r="4292" ht="15.75" customHeight="1">
      <c r="F4292" s="19"/>
      <c r="G4292" s="20"/>
      <c r="M4292" s="21"/>
      <c r="O4292" s="19"/>
      <c r="R4292" s="21"/>
      <c r="T4292" s="19"/>
      <c r="U4292" s="19"/>
      <c r="Y4292" s="22"/>
      <c r="AA4292" s="19"/>
      <c r="AF4292" s="24"/>
      <c r="AK4292" s="21"/>
      <c r="AP4292" s="21"/>
      <c r="AS4292" s="24"/>
      <c r="AT4292" s="24"/>
      <c r="AV4292" s="24"/>
    </row>
    <row r="4293" ht="15.75" customHeight="1">
      <c r="F4293" s="19"/>
      <c r="G4293" s="20"/>
      <c r="M4293" s="21"/>
      <c r="O4293" s="19"/>
      <c r="R4293" s="21"/>
      <c r="T4293" s="19"/>
      <c r="U4293" s="19"/>
      <c r="Y4293" s="22"/>
      <c r="AA4293" s="19"/>
      <c r="AF4293" s="24"/>
      <c r="AK4293" s="21"/>
      <c r="AP4293" s="21"/>
      <c r="AS4293" s="24"/>
      <c r="AT4293" s="24"/>
      <c r="AV4293" s="24"/>
    </row>
    <row r="4294" ht="15.75" customHeight="1">
      <c r="F4294" s="19"/>
      <c r="G4294" s="20"/>
      <c r="M4294" s="21"/>
      <c r="O4294" s="19"/>
      <c r="R4294" s="21"/>
      <c r="T4294" s="19"/>
      <c r="U4294" s="19"/>
      <c r="Y4294" s="22"/>
      <c r="AA4294" s="19"/>
      <c r="AF4294" s="24"/>
      <c r="AK4294" s="21"/>
      <c r="AP4294" s="21"/>
      <c r="AS4294" s="24"/>
      <c r="AT4294" s="24"/>
      <c r="AV4294" s="24"/>
    </row>
    <row r="4295" ht="15.75" customHeight="1">
      <c r="F4295" s="19"/>
      <c r="G4295" s="20"/>
      <c r="M4295" s="21"/>
      <c r="O4295" s="19"/>
      <c r="R4295" s="21"/>
      <c r="T4295" s="19"/>
      <c r="U4295" s="19"/>
      <c r="Y4295" s="22"/>
      <c r="AA4295" s="19"/>
      <c r="AF4295" s="24"/>
      <c r="AK4295" s="21"/>
      <c r="AP4295" s="21"/>
      <c r="AS4295" s="24"/>
      <c r="AT4295" s="24"/>
      <c r="AV4295" s="24"/>
    </row>
    <row r="4296" ht="15.75" customHeight="1">
      <c r="F4296" s="19"/>
      <c r="G4296" s="20"/>
      <c r="M4296" s="21"/>
      <c r="O4296" s="19"/>
      <c r="R4296" s="21"/>
      <c r="T4296" s="19"/>
      <c r="U4296" s="19"/>
      <c r="Y4296" s="22"/>
      <c r="AA4296" s="19"/>
      <c r="AF4296" s="24"/>
      <c r="AK4296" s="21"/>
      <c r="AP4296" s="21"/>
      <c r="AS4296" s="24"/>
      <c r="AT4296" s="24"/>
      <c r="AV4296" s="24"/>
    </row>
    <row r="4297" ht="15.75" customHeight="1">
      <c r="F4297" s="19"/>
      <c r="G4297" s="20"/>
      <c r="M4297" s="21"/>
      <c r="O4297" s="19"/>
      <c r="R4297" s="21"/>
      <c r="T4297" s="19"/>
      <c r="U4297" s="19"/>
      <c r="Y4297" s="22"/>
      <c r="AA4297" s="19"/>
      <c r="AF4297" s="24"/>
      <c r="AK4297" s="21"/>
      <c r="AP4297" s="21"/>
      <c r="AS4297" s="24"/>
      <c r="AT4297" s="24"/>
      <c r="AV4297" s="24"/>
    </row>
    <row r="4298" ht="15.75" customHeight="1">
      <c r="F4298" s="19"/>
      <c r="G4298" s="20"/>
      <c r="M4298" s="21"/>
      <c r="O4298" s="19"/>
      <c r="R4298" s="21"/>
      <c r="T4298" s="19"/>
      <c r="U4298" s="19"/>
      <c r="Y4298" s="22"/>
      <c r="AA4298" s="19"/>
      <c r="AF4298" s="24"/>
      <c r="AK4298" s="21"/>
      <c r="AP4298" s="21"/>
      <c r="AS4298" s="24"/>
      <c r="AT4298" s="24"/>
      <c r="AV4298" s="24"/>
    </row>
    <row r="4299" ht="15.75" customHeight="1">
      <c r="F4299" s="19"/>
      <c r="G4299" s="20"/>
      <c r="M4299" s="21"/>
      <c r="O4299" s="19"/>
      <c r="R4299" s="21"/>
      <c r="T4299" s="19"/>
      <c r="U4299" s="19"/>
      <c r="Y4299" s="22"/>
      <c r="AA4299" s="19"/>
      <c r="AF4299" s="24"/>
      <c r="AK4299" s="21"/>
      <c r="AP4299" s="21"/>
      <c r="AS4299" s="24"/>
      <c r="AT4299" s="24"/>
      <c r="AV4299" s="24"/>
    </row>
    <row r="4300" ht="15.75" customHeight="1">
      <c r="F4300" s="19"/>
      <c r="G4300" s="20"/>
      <c r="M4300" s="21"/>
      <c r="O4300" s="19"/>
      <c r="R4300" s="21"/>
      <c r="T4300" s="19"/>
      <c r="U4300" s="19"/>
      <c r="Y4300" s="22"/>
      <c r="AA4300" s="19"/>
      <c r="AF4300" s="24"/>
      <c r="AK4300" s="21"/>
      <c r="AP4300" s="21"/>
      <c r="AS4300" s="24"/>
      <c r="AT4300" s="24"/>
      <c r="AV4300" s="24"/>
    </row>
    <row r="4301" ht="15.75" customHeight="1">
      <c r="F4301" s="19"/>
      <c r="G4301" s="20"/>
      <c r="M4301" s="21"/>
      <c r="O4301" s="19"/>
      <c r="R4301" s="21"/>
      <c r="T4301" s="19"/>
      <c r="U4301" s="19"/>
      <c r="Y4301" s="22"/>
      <c r="AA4301" s="19"/>
      <c r="AF4301" s="24"/>
      <c r="AK4301" s="21"/>
      <c r="AP4301" s="21"/>
      <c r="AS4301" s="24"/>
      <c r="AT4301" s="24"/>
      <c r="AV4301" s="24"/>
    </row>
    <row r="4302" ht="15.75" customHeight="1">
      <c r="F4302" s="19"/>
      <c r="G4302" s="20"/>
      <c r="M4302" s="21"/>
      <c r="O4302" s="19"/>
      <c r="R4302" s="21"/>
      <c r="T4302" s="19"/>
      <c r="U4302" s="19"/>
      <c r="Y4302" s="22"/>
      <c r="AA4302" s="19"/>
      <c r="AF4302" s="24"/>
      <c r="AK4302" s="21"/>
      <c r="AP4302" s="21"/>
      <c r="AS4302" s="24"/>
      <c r="AT4302" s="24"/>
      <c r="AV4302" s="24"/>
    </row>
    <row r="4303" ht="15.75" customHeight="1">
      <c r="F4303" s="19"/>
      <c r="G4303" s="20"/>
      <c r="M4303" s="21"/>
      <c r="O4303" s="19"/>
      <c r="R4303" s="21"/>
      <c r="T4303" s="19"/>
      <c r="U4303" s="19"/>
      <c r="Y4303" s="22"/>
      <c r="AA4303" s="19"/>
      <c r="AF4303" s="24"/>
      <c r="AK4303" s="21"/>
      <c r="AP4303" s="21"/>
      <c r="AS4303" s="24"/>
      <c r="AT4303" s="24"/>
      <c r="AV4303" s="24"/>
    </row>
    <row r="4304" ht="15.75" customHeight="1">
      <c r="F4304" s="19"/>
      <c r="G4304" s="20"/>
      <c r="M4304" s="21"/>
      <c r="O4304" s="19"/>
      <c r="R4304" s="21"/>
      <c r="T4304" s="19"/>
      <c r="U4304" s="19"/>
      <c r="Y4304" s="22"/>
      <c r="AA4304" s="19"/>
      <c r="AF4304" s="24"/>
      <c r="AK4304" s="21"/>
      <c r="AP4304" s="21"/>
      <c r="AS4304" s="24"/>
      <c r="AT4304" s="24"/>
      <c r="AV4304" s="24"/>
    </row>
    <row r="4305" ht="15.75" customHeight="1">
      <c r="F4305" s="19"/>
      <c r="G4305" s="20"/>
      <c r="M4305" s="21"/>
      <c r="O4305" s="19"/>
      <c r="R4305" s="21"/>
      <c r="T4305" s="19"/>
      <c r="U4305" s="19"/>
      <c r="Y4305" s="22"/>
      <c r="AA4305" s="19"/>
      <c r="AF4305" s="24"/>
      <c r="AK4305" s="21"/>
      <c r="AP4305" s="21"/>
      <c r="AS4305" s="24"/>
      <c r="AT4305" s="24"/>
      <c r="AV4305" s="24"/>
    </row>
    <row r="4306" ht="15.75" customHeight="1">
      <c r="F4306" s="19"/>
      <c r="G4306" s="20"/>
      <c r="M4306" s="21"/>
      <c r="O4306" s="19"/>
      <c r="R4306" s="21"/>
      <c r="T4306" s="19"/>
      <c r="U4306" s="19"/>
      <c r="Y4306" s="22"/>
      <c r="AA4306" s="19"/>
      <c r="AF4306" s="24"/>
      <c r="AK4306" s="21"/>
      <c r="AP4306" s="21"/>
      <c r="AS4306" s="24"/>
      <c r="AT4306" s="24"/>
      <c r="AV4306" s="24"/>
    </row>
    <row r="4307" ht="15.75" customHeight="1">
      <c r="F4307" s="19"/>
      <c r="G4307" s="20"/>
      <c r="M4307" s="21"/>
      <c r="O4307" s="19"/>
      <c r="R4307" s="21"/>
      <c r="T4307" s="19"/>
      <c r="U4307" s="19"/>
      <c r="Y4307" s="22"/>
      <c r="AA4307" s="19"/>
      <c r="AF4307" s="24"/>
      <c r="AK4307" s="21"/>
      <c r="AP4307" s="21"/>
      <c r="AS4307" s="24"/>
      <c r="AT4307" s="24"/>
      <c r="AV4307" s="24"/>
    </row>
    <row r="4308" ht="15.75" customHeight="1">
      <c r="F4308" s="19"/>
      <c r="G4308" s="20"/>
      <c r="M4308" s="21"/>
      <c r="O4308" s="19"/>
      <c r="R4308" s="21"/>
      <c r="T4308" s="19"/>
      <c r="U4308" s="19"/>
      <c r="Y4308" s="22"/>
      <c r="AA4308" s="19"/>
      <c r="AF4308" s="24"/>
      <c r="AK4308" s="21"/>
      <c r="AP4308" s="21"/>
      <c r="AS4308" s="24"/>
      <c r="AT4308" s="24"/>
      <c r="AV4308" s="24"/>
    </row>
    <row r="4309" ht="15.75" customHeight="1">
      <c r="F4309" s="19"/>
      <c r="G4309" s="20"/>
      <c r="M4309" s="21"/>
      <c r="O4309" s="19"/>
      <c r="R4309" s="21"/>
      <c r="T4309" s="19"/>
      <c r="U4309" s="19"/>
      <c r="Y4309" s="22"/>
      <c r="AA4309" s="19"/>
      <c r="AF4309" s="24"/>
      <c r="AK4309" s="21"/>
      <c r="AP4309" s="21"/>
      <c r="AS4309" s="24"/>
      <c r="AT4309" s="24"/>
      <c r="AV4309" s="24"/>
    </row>
    <row r="4310" ht="15.75" customHeight="1">
      <c r="F4310" s="19"/>
      <c r="G4310" s="20"/>
      <c r="M4310" s="21"/>
      <c r="O4310" s="19"/>
      <c r="R4310" s="21"/>
      <c r="T4310" s="19"/>
      <c r="U4310" s="19"/>
      <c r="Y4310" s="22"/>
      <c r="AA4310" s="19"/>
      <c r="AF4310" s="24"/>
      <c r="AK4310" s="21"/>
      <c r="AP4310" s="21"/>
      <c r="AS4310" s="24"/>
      <c r="AT4310" s="24"/>
      <c r="AV4310" s="24"/>
    </row>
    <row r="4311" ht="15.75" customHeight="1">
      <c r="F4311" s="19"/>
      <c r="G4311" s="20"/>
      <c r="M4311" s="21"/>
      <c r="O4311" s="19"/>
      <c r="R4311" s="21"/>
      <c r="T4311" s="19"/>
      <c r="U4311" s="19"/>
      <c r="Y4311" s="22"/>
      <c r="AA4311" s="19"/>
      <c r="AF4311" s="24"/>
      <c r="AK4311" s="21"/>
      <c r="AP4311" s="21"/>
      <c r="AS4311" s="24"/>
      <c r="AT4311" s="24"/>
      <c r="AV4311" s="24"/>
    </row>
    <row r="4312" ht="15.75" customHeight="1">
      <c r="F4312" s="19"/>
      <c r="G4312" s="20"/>
      <c r="M4312" s="21"/>
      <c r="O4312" s="19"/>
      <c r="R4312" s="21"/>
      <c r="T4312" s="19"/>
      <c r="U4312" s="19"/>
      <c r="Y4312" s="22"/>
      <c r="AA4312" s="19"/>
      <c r="AF4312" s="24"/>
      <c r="AK4312" s="21"/>
      <c r="AP4312" s="21"/>
      <c r="AS4312" s="24"/>
      <c r="AT4312" s="24"/>
      <c r="AV4312" s="24"/>
    </row>
    <row r="4313" ht="15.75" customHeight="1">
      <c r="F4313" s="19"/>
      <c r="G4313" s="20"/>
      <c r="M4313" s="21"/>
      <c r="O4313" s="19"/>
      <c r="R4313" s="21"/>
      <c r="T4313" s="19"/>
      <c r="U4313" s="19"/>
      <c r="Y4313" s="22"/>
      <c r="AA4313" s="19"/>
      <c r="AF4313" s="24"/>
      <c r="AK4313" s="21"/>
      <c r="AP4313" s="21"/>
      <c r="AS4313" s="24"/>
      <c r="AT4313" s="24"/>
      <c r="AV4313" s="24"/>
    </row>
    <row r="4314" ht="15.75" customHeight="1">
      <c r="F4314" s="19"/>
      <c r="G4314" s="20"/>
      <c r="M4314" s="21"/>
      <c r="O4314" s="19"/>
      <c r="R4314" s="21"/>
      <c r="T4314" s="19"/>
      <c r="U4314" s="19"/>
      <c r="Y4314" s="22"/>
      <c r="AA4314" s="19"/>
      <c r="AF4314" s="24"/>
      <c r="AK4314" s="21"/>
      <c r="AP4314" s="21"/>
      <c r="AS4314" s="24"/>
      <c r="AT4314" s="24"/>
      <c r="AV4314" s="24"/>
    </row>
    <row r="4315" ht="15.75" customHeight="1">
      <c r="F4315" s="19"/>
      <c r="G4315" s="20"/>
      <c r="M4315" s="21"/>
      <c r="O4315" s="19"/>
      <c r="R4315" s="21"/>
      <c r="T4315" s="19"/>
      <c r="U4315" s="19"/>
      <c r="Y4315" s="22"/>
      <c r="AA4315" s="19"/>
      <c r="AF4315" s="24"/>
      <c r="AK4315" s="21"/>
      <c r="AP4315" s="21"/>
      <c r="AS4315" s="24"/>
      <c r="AT4315" s="24"/>
      <c r="AV4315" s="24"/>
    </row>
    <row r="4316" ht="15.75" customHeight="1">
      <c r="F4316" s="19"/>
      <c r="G4316" s="20"/>
      <c r="M4316" s="21"/>
      <c r="O4316" s="19"/>
      <c r="R4316" s="21"/>
      <c r="T4316" s="19"/>
      <c r="U4316" s="19"/>
      <c r="Y4316" s="22"/>
      <c r="AA4316" s="19"/>
      <c r="AF4316" s="24"/>
      <c r="AK4316" s="21"/>
      <c r="AP4316" s="21"/>
      <c r="AS4316" s="24"/>
      <c r="AT4316" s="24"/>
      <c r="AV4316" s="24"/>
    </row>
    <row r="4317" ht="15.75" customHeight="1">
      <c r="F4317" s="19"/>
      <c r="G4317" s="20"/>
      <c r="M4317" s="21"/>
      <c r="O4317" s="19"/>
      <c r="R4317" s="21"/>
      <c r="T4317" s="19"/>
      <c r="U4317" s="19"/>
      <c r="Y4317" s="22"/>
      <c r="AA4317" s="19"/>
      <c r="AF4317" s="24"/>
      <c r="AK4317" s="21"/>
      <c r="AP4317" s="21"/>
      <c r="AS4317" s="24"/>
      <c r="AT4317" s="24"/>
      <c r="AV4317" s="24"/>
    </row>
    <row r="4318" ht="15.75" customHeight="1">
      <c r="F4318" s="19"/>
      <c r="G4318" s="20"/>
      <c r="M4318" s="21"/>
      <c r="O4318" s="19"/>
      <c r="R4318" s="21"/>
      <c r="T4318" s="19"/>
      <c r="U4318" s="19"/>
      <c r="Y4318" s="22"/>
      <c r="AA4318" s="19"/>
      <c r="AF4318" s="24"/>
      <c r="AK4318" s="21"/>
      <c r="AP4318" s="21"/>
      <c r="AS4318" s="24"/>
      <c r="AT4318" s="24"/>
      <c r="AV4318" s="24"/>
    </row>
    <row r="4319" ht="15.75" customHeight="1">
      <c r="F4319" s="19"/>
      <c r="G4319" s="20"/>
      <c r="M4319" s="21"/>
      <c r="O4319" s="19"/>
      <c r="R4319" s="21"/>
      <c r="T4319" s="19"/>
      <c r="U4319" s="19"/>
      <c r="Y4319" s="22"/>
      <c r="AA4319" s="19"/>
      <c r="AF4319" s="24"/>
      <c r="AK4319" s="21"/>
      <c r="AP4319" s="21"/>
      <c r="AS4319" s="24"/>
      <c r="AT4319" s="24"/>
      <c r="AV4319" s="24"/>
    </row>
    <row r="4320" ht="15.75" customHeight="1">
      <c r="F4320" s="19"/>
      <c r="G4320" s="20"/>
      <c r="M4320" s="21"/>
      <c r="O4320" s="19"/>
      <c r="R4320" s="21"/>
      <c r="T4320" s="19"/>
      <c r="U4320" s="19"/>
      <c r="Y4320" s="22"/>
      <c r="AA4320" s="19"/>
      <c r="AF4320" s="24"/>
      <c r="AK4320" s="21"/>
      <c r="AP4320" s="21"/>
      <c r="AS4320" s="24"/>
      <c r="AT4320" s="24"/>
      <c r="AV4320" s="24"/>
    </row>
    <row r="4321" ht="15.75" customHeight="1">
      <c r="F4321" s="19"/>
      <c r="G4321" s="20"/>
      <c r="M4321" s="21"/>
      <c r="O4321" s="19"/>
      <c r="R4321" s="21"/>
      <c r="T4321" s="19"/>
      <c r="U4321" s="19"/>
      <c r="Y4321" s="22"/>
      <c r="AA4321" s="19"/>
      <c r="AF4321" s="24"/>
      <c r="AK4321" s="21"/>
      <c r="AP4321" s="21"/>
      <c r="AS4321" s="24"/>
      <c r="AT4321" s="24"/>
      <c r="AV4321" s="24"/>
    </row>
    <row r="4322" ht="15.75" customHeight="1">
      <c r="F4322" s="19"/>
      <c r="G4322" s="20"/>
      <c r="M4322" s="21"/>
      <c r="O4322" s="19"/>
      <c r="R4322" s="21"/>
      <c r="T4322" s="19"/>
      <c r="U4322" s="19"/>
      <c r="Y4322" s="22"/>
      <c r="AA4322" s="19"/>
      <c r="AF4322" s="24"/>
      <c r="AK4322" s="21"/>
      <c r="AP4322" s="21"/>
      <c r="AS4322" s="24"/>
      <c r="AT4322" s="24"/>
      <c r="AV4322" s="24"/>
    </row>
    <row r="4323" ht="15.75" customHeight="1">
      <c r="F4323" s="19"/>
      <c r="G4323" s="20"/>
      <c r="M4323" s="21"/>
      <c r="O4323" s="19"/>
      <c r="R4323" s="21"/>
      <c r="T4323" s="19"/>
      <c r="U4323" s="19"/>
      <c r="Y4323" s="22"/>
      <c r="AA4323" s="19"/>
      <c r="AF4323" s="24"/>
      <c r="AK4323" s="21"/>
      <c r="AP4323" s="21"/>
      <c r="AS4323" s="24"/>
      <c r="AT4323" s="24"/>
      <c r="AV4323" s="24"/>
    </row>
    <row r="4324" ht="15.75" customHeight="1">
      <c r="F4324" s="19"/>
      <c r="G4324" s="20"/>
      <c r="M4324" s="21"/>
      <c r="O4324" s="19"/>
      <c r="R4324" s="21"/>
      <c r="T4324" s="19"/>
      <c r="U4324" s="19"/>
      <c r="Y4324" s="22"/>
      <c r="AA4324" s="19"/>
      <c r="AF4324" s="24"/>
      <c r="AK4324" s="21"/>
      <c r="AP4324" s="21"/>
      <c r="AS4324" s="24"/>
      <c r="AT4324" s="24"/>
      <c r="AV4324" s="24"/>
    </row>
    <row r="4325" ht="15.75" customHeight="1">
      <c r="F4325" s="19"/>
      <c r="G4325" s="20"/>
      <c r="M4325" s="21"/>
      <c r="O4325" s="19"/>
      <c r="R4325" s="21"/>
      <c r="T4325" s="19"/>
      <c r="U4325" s="19"/>
      <c r="Y4325" s="22"/>
      <c r="AA4325" s="19"/>
      <c r="AF4325" s="24"/>
      <c r="AK4325" s="21"/>
      <c r="AP4325" s="21"/>
      <c r="AS4325" s="24"/>
      <c r="AT4325" s="24"/>
      <c r="AV4325" s="24"/>
    </row>
    <row r="4326" ht="15.75" customHeight="1">
      <c r="F4326" s="19"/>
      <c r="G4326" s="20"/>
      <c r="M4326" s="21"/>
      <c r="O4326" s="19"/>
      <c r="R4326" s="21"/>
      <c r="T4326" s="19"/>
      <c r="U4326" s="19"/>
      <c r="Y4326" s="22"/>
      <c r="AA4326" s="19"/>
      <c r="AF4326" s="24"/>
      <c r="AK4326" s="21"/>
      <c r="AP4326" s="21"/>
      <c r="AS4326" s="24"/>
      <c r="AT4326" s="24"/>
      <c r="AV4326" s="24"/>
    </row>
    <row r="4327" ht="15.75" customHeight="1">
      <c r="F4327" s="19"/>
      <c r="G4327" s="20"/>
      <c r="M4327" s="21"/>
      <c r="O4327" s="19"/>
      <c r="R4327" s="21"/>
      <c r="T4327" s="19"/>
      <c r="U4327" s="19"/>
      <c r="Y4327" s="22"/>
      <c r="AA4327" s="19"/>
      <c r="AF4327" s="24"/>
      <c r="AK4327" s="21"/>
      <c r="AP4327" s="21"/>
      <c r="AS4327" s="24"/>
      <c r="AT4327" s="24"/>
      <c r="AV4327" s="24"/>
    </row>
    <row r="4328" ht="15.75" customHeight="1">
      <c r="F4328" s="19"/>
      <c r="G4328" s="20"/>
      <c r="M4328" s="21"/>
      <c r="O4328" s="19"/>
      <c r="R4328" s="21"/>
      <c r="T4328" s="19"/>
      <c r="U4328" s="19"/>
      <c r="Y4328" s="22"/>
      <c r="AA4328" s="19"/>
      <c r="AF4328" s="24"/>
      <c r="AK4328" s="21"/>
      <c r="AP4328" s="21"/>
      <c r="AS4328" s="24"/>
      <c r="AT4328" s="24"/>
      <c r="AV4328" s="24"/>
    </row>
    <row r="4329" ht="15.75" customHeight="1">
      <c r="F4329" s="19"/>
      <c r="G4329" s="20"/>
      <c r="M4329" s="21"/>
      <c r="O4329" s="19"/>
      <c r="R4329" s="21"/>
      <c r="T4329" s="19"/>
      <c r="U4329" s="19"/>
      <c r="Y4329" s="22"/>
      <c r="AA4329" s="19"/>
      <c r="AF4329" s="24"/>
      <c r="AK4329" s="21"/>
      <c r="AP4329" s="21"/>
      <c r="AS4329" s="24"/>
      <c r="AT4329" s="24"/>
      <c r="AV4329" s="24"/>
    </row>
    <row r="4330" ht="15.75" customHeight="1">
      <c r="F4330" s="19"/>
      <c r="G4330" s="20"/>
      <c r="M4330" s="21"/>
      <c r="O4330" s="19"/>
      <c r="R4330" s="21"/>
      <c r="T4330" s="19"/>
      <c r="U4330" s="19"/>
      <c r="Y4330" s="22"/>
      <c r="AA4330" s="19"/>
      <c r="AF4330" s="24"/>
      <c r="AK4330" s="21"/>
      <c r="AP4330" s="21"/>
      <c r="AS4330" s="24"/>
      <c r="AT4330" s="24"/>
      <c r="AV4330" s="24"/>
    </row>
    <row r="4331" ht="15.75" customHeight="1">
      <c r="F4331" s="19"/>
      <c r="G4331" s="20"/>
      <c r="M4331" s="21"/>
      <c r="O4331" s="19"/>
      <c r="R4331" s="21"/>
      <c r="T4331" s="19"/>
      <c r="U4331" s="19"/>
      <c r="Y4331" s="22"/>
      <c r="AA4331" s="19"/>
      <c r="AF4331" s="24"/>
      <c r="AK4331" s="21"/>
      <c r="AP4331" s="21"/>
      <c r="AS4331" s="24"/>
      <c r="AT4331" s="24"/>
      <c r="AV4331" s="24"/>
    </row>
    <row r="4332" ht="15.75" customHeight="1">
      <c r="F4332" s="19"/>
      <c r="G4332" s="20"/>
      <c r="M4332" s="21"/>
      <c r="O4332" s="19"/>
      <c r="R4332" s="21"/>
      <c r="T4332" s="19"/>
      <c r="U4332" s="19"/>
      <c r="Y4332" s="22"/>
      <c r="AA4332" s="19"/>
      <c r="AF4332" s="24"/>
      <c r="AK4332" s="21"/>
      <c r="AP4332" s="21"/>
      <c r="AS4332" s="24"/>
      <c r="AT4332" s="24"/>
      <c r="AV4332" s="24"/>
    </row>
    <row r="4333" ht="15.75" customHeight="1">
      <c r="F4333" s="19"/>
      <c r="G4333" s="20"/>
      <c r="M4333" s="21"/>
      <c r="O4333" s="19"/>
      <c r="R4333" s="21"/>
      <c r="T4333" s="19"/>
      <c r="U4333" s="19"/>
      <c r="Y4333" s="22"/>
      <c r="AA4333" s="19"/>
      <c r="AF4333" s="24"/>
      <c r="AK4333" s="21"/>
      <c r="AP4333" s="21"/>
      <c r="AS4333" s="24"/>
      <c r="AT4333" s="24"/>
      <c r="AV4333" s="24"/>
    </row>
    <row r="4334" ht="15.75" customHeight="1">
      <c r="F4334" s="19"/>
      <c r="G4334" s="20"/>
      <c r="M4334" s="21"/>
      <c r="O4334" s="19"/>
      <c r="R4334" s="21"/>
      <c r="T4334" s="19"/>
      <c r="U4334" s="19"/>
      <c r="Y4334" s="22"/>
      <c r="AA4334" s="19"/>
      <c r="AF4334" s="24"/>
      <c r="AK4334" s="21"/>
      <c r="AP4334" s="21"/>
      <c r="AS4334" s="24"/>
      <c r="AT4334" s="24"/>
      <c r="AV4334" s="24"/>
    </row>
    <row r="4335" ht="15.75" customHeight="1">
      <c r="F4335" s="19"/>
      <c r="G4335" s="20"/>
      <c r="M4335" s="21"/>
      <c r="O4335" s="19"/>
      <c r="R4335" s="21"/>
      <c r="T4335" s="19"/>
      <c r="U4335" s="19"/>
      <c r="Y4335" s="22"/>
      <c r="AA4335" s="19"/>
      <c r="AF4335" s="24"/>
      <c r="AK4335" s="21"/>
      <c r="AP4335" s="21"/>
      <c r="AS4335" s="24"/>
      <c r="AT4335" s="24"/>
      <c r="AV4335" s="24"/>
    </row>
    <row r="4336" ht="15.75" customHeight="1">
      <c r="F4336" s="19"/>
      <c r="G4336" s="20"/>
      <c r="M4336" s="21"/>
      <c r="O4336" s="19"/>
      <c r="R4336" s="21"/>
      <c r="T4336" s="19"/>
      <c r="U4336" s="19"/>
      <c r="Y4336" s="22"/>
      <c r="AA4336" s="19"/>
      <c r="AF4336" s="24"/>
      <c r="AK4336" s="21"/>
      <c r="AP4336" s="21"/>
      <c r="AS4336" s="24"/>
      <c r="AT4336" s="24"/>
      <c r="AV4336" s="24"/>
    </row>
    <row r="4337" ht="15.75" customHeight="1">
      <c r="F4337" s="19"/>
      <c r="G4337" s="20"/>
      <c r="M4337" s="21"/>
      <c r="O4337" s="19"/>
      <c r="R4337" s="21"/>
      <c r="T4337" s="19"/>
      <c r="U4337" s="19"/>
      <c r="Y4337" s="22"/>
      <c r="AA4337" s="19"/>
      <c r="AF4337" s="24"/>
      <c r="AK4337" s="21"/>
      <c r="AP4337" s="21"/>
      <c r="AS4337" s="24"/>
      <c r="AT4337" s="24"/>
      <c r="AV4337" s="24"/>
    </row>
    <row r="4338" ht="15.75" customHeight="1">
      <c r="F4338" s="19"/>
      <c r="G4338" s="20"/>
      <c r="M4338" s="21"/>
      <c r="O4338" s="19"/>
      <c r="R4338" s="21"/>
      <c r="T4338" s="19"/>
      <c r="U4338" s="19"/>
      <c r="Y4338" s="22"/>
      <c r="AA4338" s="19"/>
      <c r="AF4338" s="24"/>
      <c r="AK4338" s="21"/>
      <c r="AP4338" s="21"/>
      <c r="AS4338" s="24"/>
      <c r="AT4338" s="24"/>
      <c r="AV4338" s="24"/>
    </row>
    <row r="4339" ht="15.75" customHeight="1">
      <c r="F4339" s="19"/>
      <c r="G4339" s="20"/>
      <c r="M4339" s="21"/>
      <c r="O4339" s="19"/>
      <c r="R4339" s="21"/>
      <c r="T4339" s="19"/>
      <c r="U4339" s="19"/>
      <c r="Y4339" s="22"/>
      <c r="AA4339" s="19"/>
      <c r="AF4339" s="24"/>
      <c r="AK4339" s="21"/>
      <c r="AP4339" s="21"/>
      <c r="AS4339" s="24"/>
      <c r="AT4339" s="24"/>
      <c r="AV4339" s="24"/>
    </row>
    <row r="4340" ht="15.75" customHeight="1">
      <c r="F4340" s="19"/>
      <c r="G4340" s="20"/>
      <c r="M4340" s="21"/>
      <c r="O4340" s="19"/>
      <c r="R4340" s="21"/>
      <c r="T4340" s="19"/>
      <c r="U4340" s="19"/>
      <c r="Y4340" s="22"/>
      <c r="AA4340" s="19"/>
      <c r="AF4340" s="24"/>
      <c r="AK4340" s="21"/>
      <c r="AP4340" s="21"/>
      <c r="AS4340" s="24"/>
      <c r="AT4340" s="24"/>
      <c r="AV4340" s="24"/>
    </row>
    <row r="4341" ht="15.75" customHeight="1">
      <c r="F4341" s="19"/>
      <c r="G4341" s="20"/>
      <c r="M4341" s="21"/>
      <c r="O4341" s="19"/>
      <c r="R4341" s="21"/>
      <c r="T4341" s="19"/>
      <c r="U4341" s="19"/>
      <c r="Y4341" s="22"/>
      <c r="AA4341" s="19"/>
      <c r="AF4341" s="24"/>
      <c r="AK4341" s="21"/>
      <c r="AP4341" s="21"/>
      <c r="AS4341" s="24"/>
      <c r="AT4341" s="24"/>
      <c r="AV4341" s="24"/>
    </row>
    <row r="4342" ht="15.75" customHeight="1">
      <c r="F4342" s="19"/>
      <c r="G4342" s="20"/>
      <c r="M4342" s="21"/>
      <c r="O4342" s="19"/>
      <c r="R4342" s="21"/>
      <c r="T4342" s="19"/>
      <c r="U4342" s="19"/>
      <c r="Y4342" s="22"/>
      <c r="AA4342" s="19"/>
      <c r="AF4342" s="24"/>
      <c r="AK4342" s="21"/>
      <c r="AP4342" s="21"/>
      <c r="AS4342" s="24"/>
      <c r="AT4342" s="24"/>
      <c r="AV4342" s="24"/>
    </row>
    <row r="4343" ht="15.75" customHeight="1">
      <c r="F4343" s="19"/>
      <c r="G4343" s="20"/>
      <c r="M4343" s="21"/>
      <c r="O4343" s="19"/>
      <c r="R4343" s="21"/>
      <c r="T4343" s="19"/>
      <c r="U4343" s="19"/>
      <c r="Y4343" s="22"/>
      <c r="AA4343" s="19"/>
      <c r="AF4343" s="24"/>
      <c r="AK4343" s="21"/>
      <c r="AP4343" s="21"/>
      <c r="AS4343" s="24"/>
      <c r="AT4343" s="24"/>
      <c r="AV4343" s="24"/>
    </row>
    <row r="4344" ht="15.75" customHeight="1">
      <c r="F4344" s="19"/>
      <c r="G4344" s="20"/>
      <c r="M4344" s="21"/>
      <c r="O4344" s="19"/>
      <c r="R4344" s="21"/>
      <c r="T4344" s="19"/>
      <c r="U4344" s="19"/>
      <c r="Y4344" s="22"/>
      <c r="AA4344" s="19"/>
      <c r="AF4344" s="24"/>
      <c r="AK4344" s="21"/>
      <c r="AP4344" s="21"/>
      <c r="AS4344" s="24"/>
      <c r="AT4344" s="24"/>
      <c r="AV4344" s="24"/>
    </row>
    <row r="4345" ht="15.75" customHeight="1">
      <c r="F4345" s="19"/>
      <c r="G4345" s="20"/>
      <c r="M4345" s="21"/>
      <c r="O4345" s="19"/>
      <c r="R4345" s="21"/>
      <c r="T4345" s="19"/>
      <c r="U4345" s="19"/>
      <c r="Y4345" s="22"/>
      <c r="AA4345" s="19"/>
      <c r="AF4345" s="24"/>
      <c r="AK4345" s="21"/>
      <c r="AP4345" s="21"/>
      <c r="AS4345" s="24"/>
      <c r="AT4345" s="24"/>
      <c r="AV4345" s="24"/>
    </row>
    <row r="4346" ht="15.75" customHeight="1">
      <c r="F4346" s="19"/>
      <c r="G4346" s="20"/>
      <c r="M4346" s="21"/>
      <c r="O4346" s="19"/>
      <c r="R4346" s="21"/>
      <c r="T4346" s="19"/>
      <c r="U4346" s="19"/>
      <c r="Y4346" s="22"/>
      <c r="AA4346" s="19"/>
      <c r="AF4346" s="24"/>
      <c r="AK4346" s="21"/>
      <c r="AP4346" s="21"/>
      <c r="AS4346" s="24"/>
      <c r="AT4346" s="24"/>
      <c r="AV4346" s="24"/>
    </row>
    <row r="4347" ht="15.75" customHeight="1">
      <c r="F4347" s="19"/>
      <c r="G4347" s="20"/>
      <c r="M4347" s="21"/>
      <c r="O4347" s="19"/>
      <c r="R4347" s="21"/>
      <c r="T4347" s="19"/>
      <c r="U4347" s="19"/>
      <c r="Y4347" s="22"/>
      <c r="AA4347" s="19"/>
      <c r="AF4347" s="24"/>
      <c r="AK4347" s="21"/>
      <c r="AP4347" s="21"/>
      <c r="AS4347" s="24"/>
      <c r="AT4347" s="24"/>
      <c r="AV4347" s="24"/>
    </row>
    <row r="4348" ht="15.75" customHeight="1">
      <c r="F4348" s="19"/>
      <c r="G4348" s="20"/>
      <c r="M4348" s="21"/>
      <c r="O4348" s="19"/>
      <c r="R4348" s="21"/>
      <c r="T4348" s="19"/>
      <c r="U4348" s="19"/>
      <c r="Y4348" s="22"/>
      <c r="AA4348" s="19"/>
      <c r="AF4348" s="24"/>
      <c r="AK4348" s="21"/>
      <c r="AP4348" s="21"/>
      <c r="AS4348" s="24"/>
      <c r="AT4348" s="24"/>
      <c r="AV4348" s="24"/>
    </row>
    <row r="4349" ht="15.75" customHeight="1">
      <c r="F4349" s="19"/>
      <c r="G4349" s="20"/>
      <c r="M4349" s="21"/>
      <c r="O4349" s="19"/>
      <c r="R4349" s="21"/>
      <c r="T4349" s="19"/>
      <c r="U4349" s="19"/>
      <c r="Y4349" s="22"/>
      <c r="AA4349" s="19"/>
      <c r="AF4349" s="24"/>
      <c r="AK4349" s="21"/>
      <c r="AP4349" s="21"/>
      <c r="AS4349" s="24"/>
      <c r="AT4349" s="24"/>
      <c r="AV4349" s="24"/>
    </row>
    <row r="4350" ht="15.75" customHeight="1">
      <c r="F4350" s="19"/>
      <c r="G4350" s="20"/>
      <c r="M4350" s="21"/>
      <c r="O4350" s="19"/>
      <c r="R4350" s="21"/>
      <c r="T4350" s="19"/>
      <c r="U4350" s="19"/>
      <c r="Y4350" s="22"/>
      <c r="AA4350" s="19"/>
      <c r="AF4350" s="24"/>
      <c r="AK4350" s="21"/>
      <c r="AP4350" s="21"/>
      <c r="AS4350" s="24"/>
      <c r="AT4350" s="24"/>
      <c r="AV4350" s="24"/>
    </row>
    <row r="4351" ht="15.75" customHeight="1">
      <c r="F4351" s="19"/>
      <c r="G4351" s="20"/>
      <c r="M4351" s="21"/>
      <c r="O4351" s="19"/>
      <c r="R4351" s="21"/>
      <c r="T4351" s="19"/>
      <c r="U4351" s="19"/>
      <c r="Y4351" s="22"/>
      <c r="AA4351" s="19"/>
      <c r="AF4351" s="24"/>
      <c r="AK4351" s="21"/>
      <c r="AP4351" s="21"/>
      <c r="AS4351" s="24"/>
      <c r="AT4351" s="24"/>
      <c r="AV4351" s="24"/>
    </row>
    <row r="4352" ht="15.75" customHeight="1">
      <c r="F4352" s="19"/>
      <c r="G4352" s="20"/>
      <c r="M4352" s="21"/>
      <c r="O4352" s="19"/>
      <c r="R4352" s="21"/>
      <c r="T4352" s="19"/>
      <c r="U4352" s="19"/>
      <c r="Y4352" s="22"/>
      <c r="AA4352" s="19"/>
      <c r="AF4352" s="24"/>
      <c r="AK4352" s="21"/>
      <c r="AP4352" s="21"/>
      <c r="AS4352" s="24"/>
      <c r="AT4352" s="24"/>
      <c r="AV4352" s="24"/>
    </row>
    <row r="4353" ht="15.75" customHeight="1">
      <c r="F4353" s="19"/>
      <c r="G4353" s="20"/>
      <c r="M4353" s="21"/>
      <c r="O4353" s="19"/>
      <c r="R4353" s="21"/>
      <c r="T4353" s="19"/>
      <c r="U4353" s="19"/>
      <c r="Y4353" s="22"/>
      <c r="AA4353" s="19"/>
      <c r="AF4353" s="24"/>
      <c r="AK4353" s="21"/>
      <c r="AP4353" s="21"/>
      <c r="AS4353" s="24"/>
      <c r="AT4353" s="24"/>
      <c r="AV4353" s="24"/>
    </row>
    <row r="4354" ht="15.75" customHeight="1">
      <c r="F4354" s="19"/>
      <c r="G4354" s="20"/>
      <c r="M4354" s="21"/>
      <c r="O4354" s="19"/>
      <c r="R4354" s="21"/>
      <c r="T4354" s="19"/>
      <c r="U4354" s="19"/>
      <c r="Y4354" s="22"/>
      <c r="AA4354" s="19"/>
      <c r="AF4354" s="24"/>
      <c r="AK4354" s="21"/>
      <c r="AP4354" s="21"/>
      <c r="AS4354" s="24"/>
      <c r="AT4354" s="24"/>
      <c r="AV4354" s="24"/>
    </row>
    <row r="4355" ht="15.75" customHeight="1">
      <c r="F4355" s="19"/>
      <c r="G4355" s="20"/>
      <c r="M4355" s="21"/>
      <c r="O4355" s="19"/>
      <c r="R4355" s="21"/>
      <c r="T4355" s="19"/>
      <c r="U4355" s="19"/>
      <c r="Y4355" s="22"/>
      <c r="AA4355" s="19"/>
      <c r="AF4355" s="24"/>
      <c r="AK4355" s="21"/>
      <c r="AP4355" s="21"/>
      <c r="AS4355" s="24"/>
      <c r="AT4355" s="24"/>
      <c r="AV4355" s="24"/>
    </row>
    <row r="4356" ht="15.75" customHeight="1">
      <c r="F4356" s="19"/>
      <c r="G4356" s="20"/>
      <c r="M4356" s="21"/>
      <c r="O4356" s="19"/>
      <c r="R4356" s="21"/>
      <c r="T4356" s="19"/>
      <c r="U4356" s="19"/>
      <c r="Y4356" s="22"/>
      <c r="AA4356" s="19"/>
      <c r="AF4356" s="24"/>
      <c r="AK4356" s="21"/>
      <c r="AP4356" s="21"/>
      <c r="AS4356" s="24"/>
      <c r="AT4356" s="24"/>
      <c r="AV4356" s="24"/>
    </row>
    <row r="4357" ht="15.75" customHeight="1">
      <c r="F4357" s="19"/>
      <c r="G4357" s="20"/>
      <c r="M4357" s="21"/>
      <c r="O4357" s="19"/>
      <c r="R4357" s="21"/>
      <c r="T4357" s="19"/>
      <c r="U4357" s="19"/>
      <c r="Y4357" s="22"/>
      <c r="AA4357" s="19"/>
      <c r="AF4357" s="24"/>
      <c r="AK4357" s="21"/>
      <c r="AP4357" s="21"/>
      <c r="AS4357" s="24"/>
      <c r="AT4357" s="24"/>
      <c r="AV4357" s="24"/>
    </row>
    <row r="4358" ht="15.75" customHeight="1">
      <c r="F4358" s="19"/>
      <c r="G4358" s="20"/>
      <c r="M4358" s="21"/>
      <c r="O4358" s="19"/>
      <c r="R4358" s="21"/>
      <c r="T4358" s="19"/>
      <c r="U4358" s="19"/>
      <c r="Y4358" s="22"/>
      <c r="AA4358" s="19"/>
      <c r="AF4358" s="24"/>
      <c r="AK4358" s="21"/>
      <c r="AP4358" s="21"/>
      <c r="AS4358" s="24"/>
      <c r="AT4358" s="24"/>
      <c r="AV4358" s="24"/>
    </row>
    <row r="4359" ht="15.75" customHeight="1">
      <c r="F4359" s="19"/>
      <c r="G4359" s="20"/>
      <c r="M4359" s="21"/>
      <c r="O4359" s="19"/>
      <c r="R4359" s="21"/>
      <c r="T4359" s="19"/>
      <c r="U4359" s="19"/>
      <c r="Y4359" s="22"/>
      <c r="AA4359" s="19"/>
      <c r="AF4359" s="24"/>
      <c r="AK4359" s="21"/>
      <c r="AP4359" s="21"/>
      <c r="AS4359" s="24"/>
      <c r="AT4359" s="24"/>
      <c r="AV4359" s="24"/>
    </row>
    <row r="4360" ht="15.75" customHeight="1">
      <c r="F4360" s="19"/>
      <c r="G4360" s="20"/>
      <c r="M4360" s="21"/>
      <c r="O4360" s="19"/>
      <c r="R4360" s="21"/>
      <c r="T4360" s="19"/>
      <c r="U4360" s="19"/>
      <c r="Y4360" s="22"/>
      <c r="AA4360" s="19"/>
      <c r="AF4360" s="24"/>
      <c r="AK4360" s="21"/>
      <c r="AP4360" s="21"/>
      <c r="AS4360" s="24"/>
      <c r="AT4360" s="24"/>
      <c r="AV4360" s="24"/>
    </row>
    <row r="4361" ht="15.75" customHeight="1">
      <c r="F4361" s="19"/>
      <c r="G4361" s="20"/>
      <c r="M4361" s="21"/>
      <c r="O4361" s="19"/>
      <c r="R4361" s="21"/>
      <c r="T4361" s="19"/>
      <c r="U4361" s="19"/>
      <c r="Y4361" s="22"/>
      <c r="AA4361" s="19"/>
      <c r="AF4361" s="24"/>
      <c r="AK4361" s="21"/>
      <c r="AP4361" s="21"/>
      <c r="AS4361" s="24"/>
      <c r="AT4361" s="24"/>
      <c r="AV4361" s="24"/>
    </row>
    <row r="4362" ht="15.75" customHeight="1">
      <c r="F4362" s="19"/>
      <c r="G4362" s="20"/>
      <c r="M4362" s="21"/>
      <c r="O4362" s="19"/>
      <c r="R4362" s="21"/>
      <c r="T4362" s="19"/>
      <c r="U4362" s="19"/>
      <c r="Y4362" s="22"/>
      <c r="AA4362" s="19"/>
      <c r="AF4362" s="24"/>
      <c r="AK4362" s="21"/>
      <c r="AP4362" s="21"/>
      <c r="AS4362" s="24"/>
      <c r="AT4362" s="24"/>
      <c r="AV4362" s="24"/>
    </row>
    <row r="4363" ht="15.75" customHeight="1">
      <c r="F4363" s="19"/>
      <c r="G4363" s="20"/>
      <c r="M4363" s="21"/>
      <c r="O4363" s="19"/>
      <c r="R4363" s="21"/>
      <c r="T4363" s="19"/>
      <c r="U4363" s="19"/>
      <c r="Y4363" s="22"/>
      <c r="AA4363" s="19"/>
      <c r="AF4363" s="24"/>
      <c r="AK4363" s="21"/>
      <c r="AP4363" s="21"/>
      <c r="AS4363" s="24"/>
      <c r="AT4363" s="24"/>
      <c r="AV4363" s="24"/>
    </row>
    <row r="4364" ht="15.75" customHeight="1">
      <c r="F4364" s="19"/>
      <c r="G4364" s="20"/>
      <c r="M4364" s="21"/>
      <c r="O4364" s="19"/>
      <c r="R4364" s="21"/>
      <c r="T4364" s="19"/>
      <c r="U4364" s="19"/>
      <c r="Y4364" s="22"/>
      <c r="AA4364" s="19"/>
      <c r="AF4364" s="24"/>
      <c r="AK4364" s="21"/>
      <c r="AP4364" s="21"/>
      <c r="AS4364" s="24"/>
      <c r="AT4364" s="24"/>
      <c r="AV4364" s="24"/>
    </row>
    <row r="4365" ht="15.75" customHeight="1">
      <c r="F4365" s="19"/>
      <c r="G4365" s="20"/>
      <c r="M4365" s="21"/>
      <c r="O4365" s="19"/>
      <c r="R4365" s="21"/>
      <c r="T4365" s="19"/>
      <c r="U4365" s="19"/>
      <c r="Y4365" s="22"/>
      <c r="AA4365" s="19"/>
      <c r="AF4365" s="24"/>
      <c r="AK4365" s="21"/>
      <c r="AP4365" s="21"/>
      <c r="AS4365" s="24"/>
      <c r="AT4365" s="24"/>
      <c r="AV4365" s="24"/>
    </row>
    <row r="4366" ht="15.75" customHeight="1">
      <c r="F4366" s="19"/>
      <c r="G4366" s="20"/>
      <c r="M4366" s="21"/>
      <c r="O4366" s="19"/>
      <c r="R4366" s="21"/>
      <c r="T4366" s="19"/>
      <c r="U4366" s="19"/>
      <c r="Y4366" s="22"/>
      <c r="AA4366" s="19"/>
      <c r="AF4366" s="24"/>
      <c r="AK4366" s="21"/>
      <c r="AP4366" s="21"/>
      <c r="AS4366" s="24"/>
      <c r="AT4366" s="24"/>
      <c r="AV4366" s="24"/>
    </row>
    <row r="4367" ht="15.75" customHeight="1">
      <c r="F4367" s="19"/>
      <c r="G4367" s="20"/>
      <c r="M4367" s="21"/>
      <c r="O4367" s="19"/>
      <c r="R4367" s="21"/>
      <c r="T4367" s="19"/>
      <c r="U4367" s="19"/>
      <c r="Y4367" s="22"/>
      <c r="AA4367" s="19"/>
      <c r="AF4367" s="24"/>
      <c r="AK4367" s="21"/>
      <c r="AP4367" s="21"/>
      <c r="AS4367" s="24"/>
      <c r="AT4367" s="24"/>
      <c r="AV4367" s="24"/>
    </row>
    <row r="4368" ht="15.75" customHeight="1">
      <c r="F4368" s="19"/>
      <c r="G4368" s="20"/>
      <c r="M4368" s="21"/>
      <c r="O4368" s="19"/>
      <c r="R4368" s="21"/>
      <c r="T4368" s="19"/>
      <c r="U4368" s="19"/>
      <c r="Y4368" s="22"/>
      <c r="AA4368" s="19"/>
      <c r="AF4368" s="24"/>
      <c r="AK4368" s="21"/>
      <c r="AP4368" s="21"/>
      <c r="AS4368" s="24"/>
      <c r="AT4368" s="24"/>
      <c r="AV4368" s="24"/>
    </row>
    <row r="4369" ht="15.75" customHeight="1">
      <c r="F4369" s="19"/>
      <c r="G4369" s="20"/>
      <c r="M4369" s="21"/>
      <c r="O4369" s="19"/>
      <c r="R4369" s="21"/>
      <c r="T4369" s="19"/>
      <c r="U4369" s="19"/>
      <c r="Y4369" s="22"/>
      <c r="AA4369" s="19"/>
      <c r="AF4369" s="24"/>
      <c r="AK4369" s="21"/>
      <c r="AP4369" s="21"/>
      <c r="AS4369" s="24"/>
      <c r="AT4369" s="24"/>
      <c r="AV4369" s="24"/>
    </row>
    <row r="4370" ht="15.75" customHeight="1">
      <c r="F4370" s="19"/>
      <c r="G4370" s="20"/>
      <c r="M4370" s="21"/>
      <c r="O4370" s="19"/>
      <c r="R4370" s="21"/>
      <c r="T4370" s="19"/>
      <c r="U4370" s="19"/>
      <c r="Y4370" s="22"/>
      <c r="AA4370" s="19"/>
      <c r="AF4370" s="24"/>
      <c r="AK4370" s="21"/>
      <c r="AP4370" s="21"/>
      <c r="AS4370" s="24"/>
      <c r="AT4370" s="24"/>
      <c r="AV4370" s="24"/>
    </row>
    <row r="4371" ht="15.75" customHeight="1">
      <c r="F4371" s="19"/>
      <c r="G4371" s="20"/>
      <c r="M4371" s="21"/>
      <c r="O4371" s="19"/>
      <c r="R4371" s="21"/>
      <c r="T4371" s="19"/>
      <c r="U4371" s="19"/>
      <c r="Y4371" s="22"/>
      <c r="AA4371" s="19"/>
      <c r="AF4371" s="24"/>
      <c r="AK4371" s="21"/>
      <c r="AP4371" s="21"/>
      <c r="AS4371" s="24"/>
      <c r="AT4371" s="24"/>
      <c r="AV4371" s="24"/>
    </row>
    <row r="4372" ht="15.75" customHeight="1">
      <c r="F4372" s="19"/>
      <c r="G4372" s="20"/>
      <c r="M4372" s="21"/>
      <c r="O4372" s="19"/>
      <c r="R4372" s="21"/>
      <c r="T4372" s="19"/>
      <c r="U4372" s="19"/>
      <c r="Y4372" s="22"/>
      <c r="AA4372" s="19"/>
      <c r="AF4372" s="24"/>
      <c r="AK4372" s="21"/>
      <c r="AP4372" s="21"/>
      <c r="AS4372" s="24"/>
      <c r="AT4372" s="24"/>
      <c r="AV4372" s="24"/>
    </row>
    <row r="4373" ht="15.75" customHeight="1">
      <c r="F4373" s="19"/>
      <c r="G4373" s="20"/>
      <c r="M4373" s="21"/>
      <c r="O4373" s="19"/>
      <c r="R4373" s="21"/>
      <c r="T4373" s="19"/>
      <c r="U4373" s="19"/>
      <c r="Y4373" s="22"/>
      <c r="AA4373" s="19"/>
      <c r="AF4373" s="24"/>
      <c r="AK4373" s="21"/>
      <c r="AP4373" s="21"/>
      <c r="AS4373" s="24"/>
      <c r="AT4373" s="24"/>
      <c r="AV4373" s="24"/>
    </row>
    <row r="4374" ht="15.75" customHeight="1">
      <c r="F4374" s="19"/>
      <c r="G4374" s="20"/>
      <c r="M4374" s="21"/>
      <c r="O4374" s="19"/>
      <c r="R4374" s="21"/>
      <c r="T4374" s="19"/>
      <c r="U4374" s="19"/>
      <c r="Y4374" s="22"/>
      <c r="AA4374" s="19"/>
      <c r="AF4374" s="24"/>
      <c r="AK4374" s="21"/>
      <c r="AP4374" s="21"/>
      <c r="AS4374" s="24"/>
      <c r="AT4374" s="24"/>
      <c r="AV4374" s="24"/>
    </row>
    <row r="4375" ht="15.75" customHeight="1">
      <c r="F4375" s="19"/>
      <c r="G4375" s="20"/>
      <c r="M4375" s="21"/>
      <c r="O4375" s="19"/>
      <c r="R4375" s="21"/>
      <c r="T4375" s="19"/>
      <c r="U4375" s="19"/>
      <c r="Y4375" s="22"/>
      <c r="AA4375" s="19"/>
      <c r="AF4375" s="24"/>
      <c r="AK4375" s="21"/>
      <c r="AP4375" s="21"/>
      <c r="AS4375" s="24"/>
      <c r="AT4375" s="24"/>
      <c r="AV4375" s="24"/>
    </row>
    <row r="4376" ht="15.75" customHeight="1">
      <c r="F4376" s="19"/>
      <c r="G4376" s="20"/>
      <c r="M4376" s="21"/>
      <c r="O4376" s="19"/>
      <c r="R4376" s="21"/>
      <c r="T4376" s="19"/>
      <c r="U4376" s="19"/>
      <c r="Y4376" s="22"/>
      <c r="AA4376" s="19"/>
      <c r="AF4376" s="24"/>
      <c r="AK4376" s="21"/>
      <c r="AP4376" s="21"/>
      <c r="AS4376" s="24"/>
      <c r="AT4376" s="24"/>
      <c r="AV4376" s="24"/>
    </row>
    <row r="4377" ht="15.75" customHeight="1">
      <c r="F4377" s="19"/>
      <c r="G4377" s="20"/>
      <c r="M4377" s="21"/>
      <c r="O4377" s="19"/>
      <c r="R4377" s="21"/>
      <c r="T4377" s="19"/>
      <c r="U4377" s="19"/>
      <c r="Y4377" s="22"/>
      <c r="AA4377" s="19"/>
      <c r="AF4377" s="24"/>
      <c r="AK4377" s="21"/>
      <c r="AP4377" s="21"/>
      <c r="AS4377" s="24"/>
      <c r="AT4377" s="24"/>
      <c r="AV4377" s="24"/>
    </row>
    <row r="4378" ht="15.75" customHeight="1">
      <c r="F4378" s="19"/>
      <c r="G4378" s="20"/>
      <c r="M4378" s="21"/>
      <c r="O4378" s="19"/>
      <c r="R4378" s="21"/>
      <c r="T4378" s="19"/>
      <c r="U4378" s="19"/>
      <c r="Y4378" s="22"/>
      <c r="AA4378" s="19"/>
      <c r="AF4378" s="24"/>
      <c r="AK4378" s="21"/>
      <c r="AP4378" s="21"/>
      <c r="AS4378" s="24"/>
      <c r="AT4378" s="24"/>
      <c r="AV4378" s="24"/>
    </row>
    <row r="4379" ht="15.75" customHeight="1">
      <c r="F4379" s="19"/>
      <c r="G4379" s="20"/>
      <c r="M4379" s="21"/>
      <c r="O4379" s="19"/>
      <c r="R4379" s="21"/>
      <c r="T4379" s="19"/>
      <c r="U4379" s="19"/>
      <c r="Y4379" s="22"/>
      <c r="AA4379" s="19"/>
      <c r="AF4379" s="24"/>
      <c r="AK4379" s="21"/>
      <c r="AP4379" s="21"/>
      <c r="AS4379" s="24"/>
      <c r="AT4379" s="24"/>
      <c r="AV4379" s="24"/>
    </row>
    <row r="4380" ht="15.75" customHeight="1">
      <c r="F4380" s="19"/>
      <c r="G4380" s="20"/>
      <c r="M4380" s="21"/>
      <c r="O4380" s="19"/>
      <c r="R4380" s="21"/>
      <c r="T4380" s="19"/>
      <c r="U4380" s="19"/>
      <c r="Y4380" s="22"/>
      <c r="AA4380" s="19"/>
      <c r="AF4380" s="24"/>
      <c r="AK4380" s="21"/>
      <c r="AP4380" s="21"/>
      <c r="AS4380" s="24"/>
      <c r="AT4380" s="24"/>
      <c r="AV4380" s="24"/>
    </row>
    <row r="4381" ht="15.75" customHeight="1">
      <c r="F4381" s="19"/>
      <c r="G4381" s="20"/>
      <c r="M4381" s="21"/>
      <c r="O4381" s="19"/>
      <c r="R4381" s="21"/>
      <c r="T4381" s="19"/>
      <c r="U4381" s="19"/>
      <c r="Y4381" s="22"/>
      <c r="AA4381" s="19"/>
      <c r="AF4381" s="24"/>
      <c r="AK4381" s="21"/>
      <c r="AP4381" s="21"/>
      <c r="AS4381" s="24"/>
      <c r="AT4381" s="24"/>
      <c r="AV4381" s="24"/>
    </row>
    <row r="4382" ht="15.75" customHeight="1">
      <c r="F4382" s="19"/>
      <c r="G4382" s="20"/>
      <c r="M4382" s="21"/>
      <c r="O4382" s="19"/>
      <c r="R4382" s="21"/>
      <c r="T4382" s="19"/>
      <c r="U4382" s="19"/>
      <c r="Y4382" s="22"/>
      <c r="AA4382" s="19"/>
      <c r="AF4382" s="24"/>
      <c r="AK4382" s="21"/>
      <c r="AP4382" s="21"/>
      <c r="AS4382" s="24"/>
      <c r="AT4382" s="24"/>
      <c r="AV4382" s="24"/>
    </row>
    <row r="4383" ht="15.75" customHeight="1">
      <c r="F4383" s="19"/>
      <c r="G4383" s="20"/>
      <c r="M4383" s="21"/>
      <c r="O4383" s="19"/>
      <c r="R4383" s="21"/>
      <c r="T4383" s="19"/>
      <c r="U4383" s="19"/>
      <c r="Y4383" s="22"/>
      <c r="AA4383" s="19"/>
      <c r="AF4383" s="24"/>
      <c r="AK4383" s="21"/>
      <c r="AP4383" s="21"/>
      <c r="AS4383" s="24"/>
      <c r="AT4383" s="24"/>
      <c r="AV4383" s="24"/>
    </row>
    <row r="4384" ht="15.75" customHeight="1">
      <c r="F4384" s="19"/>
      <c r="G4384" s="20"/>
      <c r="M4384" s="21"/>
      <c r="O4384" s="19"/>
      <c r="R4384" s="21"/>
      <c r="T4384" s="19"/>
      <c r="U4384" s="19"/>
      <c r="Y4384" s="22"/>
      <c r="AA4384" s="19"/>
      <c r="AF4384" s="24"/>
      <c r="AK4384" s="21"/>
      <c r="AP4384" s="21"/>
      <c r="AS4384" s="24"/>
      <c r="AT4384" s="24"/>
      <c r="AV4384" s="24"/>
    </row>
    <row r="4385" ht="15.75" customHeight="1">
      <c r="F4385" s="19"/>
      <c r="G4385" s="20"/>
      <c r="M4385" s="21"/>
      <c r="O4385" s="19"/>
      <c r="R4385" s="21"/>
      <c r="T4385" s="19"/>
      <c r="U4385" s="19"/>
      <c r="Y4385" s="22"/>
      <c r="AA4385" s="19"/>
      <c r="AF4385" s="24"/>
      <c r="AK4385" s="21"/>
      <c r="AP4385" s="21"/>
      <c r="AS4385" s="24"/>
      <c r="AT4385" s="24"/>
      <c r="AV4385" s="24"/>
    </row>
    <row r="4386" ht="15.75" customHeight="1">
      <c r="F4386" s="19"/>
      <c r="G4386" s="20"/>
      <c r="M4386" s="21"/>
      <c r="O4386" s="19"/>
      <c r="R4386" s="21"/>
      <c r="T4386" s="19"/>
      <c r="U4386" s="19"/>
      <c r="Y4386" s="22"/>
      <c r="AA4386" s="19"/>
      <c r="AF4386" s="24"/>
      <c r="AK4386" s="21"/>
      <c r="AP4386" s="21"/>
      <c r="AS4386" s="24"/>
      <c r="AT4386" s="24"/>
      <c r="AV4386" s="24"/>
    </row>
    <row r="4387" ht="15.75" customHeight="1">
      <c r="F4387" s="19"/>
      <c r="G4387" s="20"/>
      <c r="M4387" s="21"/>
      <c r="O4387" s="19"/>
      <c r="R4387" s="21"/>
      <c r="T4387" s="19"/>
      <c r="U4387" s="19"/>
      <c r="Y4387" s="22"/>
      <c r="AA4387" s="19"/>
      <c r="AF4387" s="24"/>
      <c r="AK4387" s="21"/>
      <c r="AP4387" s="21"/>
      <c r="AS4387" s="24"/>
      <c r="AT4387" s="24"/>
      <c r="AV4387" s="24"/>
    </row>
    <row r="4388" ht="15.75" customHeight="1">
      <c r="F4388" s="19"/>
      <c r="G4388" s="20"/>
      <c r="M4388" s="21"/>
      <c r="O4388" s="19"/>
      <c r="R4388" s="21"/>
      <c r="T4388" s="19"/>
      <c r="U4388" s="19"/>
      <c r="Y4388" s="22"/>
      <c r="AA4388" s="19"/>
      <c r="AF4388" s="24"/>
      <c r="AK4388" s="21"/>
      <c r="AP4388" s="21"/>
      <c r="AS4388" s="24"/>
      <c r="AT4388" s="24"/>
      <c r="AV4388" s="24"/>
    </row>
    <row r="4389" ht="15.75" customHeight="1">
      <c r="F4389" s="19"/>
      <c r="G4389" s="20"/>
      <c r="M4389" s="21"/>
      <c r="O4389" s="19"/>
      <c r="R4389" s="21"/>
      <c r="T4389" s="19"/>
      <c r="U4389" s="19"/>
      <c r="Y4389" s="22"/>
      <c r="AA4389" s="19"/>
      <c r="AF4389" s="24"/>
      <c r="AK4389" s="21"/>
      <c r="AP4389" s="21"/>
      <c r="AS4389" s="24"/>
      <c r="AT4389" s="24"/>
      <c r="AV4389" s="24"/>
    </row>
    <row r="4390" ht="15.75" customHeight="1">
      <c r="F4390" s="19"/>
      <c r="G4390" s="20"/>
      <c r="M4390" s="21"/>
      <c r="O4390" s="19"/>
      <c r="R4390" s="21"/>
      <c r="T4390" s="19"/>
      <c r="U4390" s="19"/>
      <c r="Y4390" s="22"/>
      <c r="AA4390" s="19"/>
      <c r="AF4390" s="24"/>
      <c r="AK4390" s="21"/>
      <c r="AP4390" s="21"/>
      <c r="AS4390" s="24"/>
      <c r="AT4390" s="24"/>
      <c r="AV4390" s="24"/>
    </row>
    <row r="4391" ht="15.75" customHeight="1">
      <c r="F4391" s="19"/>
      <c r="G4391" s="20"/>
      <c r="M4391" s="21"/>
      <c r="O4391" s="19"/>
      <c r="R4391" s="21"/>
      <c r="T4391" s="19"/>
      <c r="U4391" s="19"/>
      <c r="Y4391" s="22"/>
      <c r="AA4391" s="19"/>
      <c r="AF4391" s="24"/>
      <c r="AK4391" s="21"/>
      <c r="AP4391" s="21"/>
      <c r="AS4391" s="24"/>
      <c r="AT4391" s="24"/>
      <c r="AV4391" s="24"/>
    </row>
    <row r="4392" ht="15.75" customHeight="1">
      <c r="F4392" s="19"/>
      <c r="G4392" s="20"/>
      <c r="M4392" s="21"/>
      <c r="O4392" s="19"/>
      <c r="R4392" s="21"/>
      <c r="T4392" s="19"/>
      <c r="U4392" s="19"/>
      <c r="Y4392" s="22"/>
      <c r="AA4392" s="19"/>
      <c r="AF4392" s="24"/>
      <c r="AK4392" s="21"/>
      <c r="AP4392" s="21"/>
      <c r="AS4392" s="24"/>
      <c r="AT4392" s="24"/>
      <c r="AV4392" s="24"/>
    </row>
    <row r="4393" ht="15.75" customHeight="1">
      <c r="F4393" s="19"/>
      <c r="G4393" s="20"/>
      <c r="M4393" s="21"/>
      <c r="O4393" s="19"/>
      <c r="R4393" s="21"/>
      <c r="T4393" s="19"/>
      <c r="U4393" s="19"/>
      <c r="Y4393" s="22"/>
      <c r="AA4393" s="19"/>
      <c r="AF4393" s="24"/>
      <c r="AK4393" s="21"/>
      <c r="AP4393" s="21"/>
      <c r="AS4393" s="24"/>
      <c r="AT4393" s="24"/>
      <c r="AV4393" s="24"/>
    </row>
    <row r="4394" ht="15.75" customHeight="1">
      <c r="F4394" s="19"/>
      <c r="G4394" s="20"/>
      <c r="M4394" s="21"/>
      <c r="O4394" s="19"/>
      <c r="R4394" s="21"/>
      <c r="T4394" s="19"/>
      <c r="U4394" s="19"/>
      <c r="Y4394" s="22"/>
      <c r="AA4394" s="19"/>
      <c r="AF4394" s="24"/>
      <c r="AK4394" s="21"/>
      <c r="AP4394" s="21"/>
      <c r="AS4394" s="24"/>
      <c r="AT4394" s="24"/>
      <c r="AV4394" s="24"/>
    </row>
    <row r="4395" ht="15.75" customHeight="1">
      <c r="F4395" s="19"/>
      <c r="G4395" s="20"/>
      <c r="M4395" s="21"/>
      <c r="O4395" s="19"/>
      <c r="R4395" s="21"/>
      <c r="T4395" s="19"/>
      <c r="U4395" s="19"/>
      <c r="Y4395" s="22"/>
      <c r="AA4395" s="19"/>
      <c r="AF4395" s="24"/>
      <c r="AK4395" s="21"/>
      <c r="AP4395" s="21"/>
      <c r="AS4395" s="24"/>
      <c r="AT4395" s="24"/>
      <c r="AV4395" s="24"/>
    </row>
    <row r="4396" ht="15.75" customHeight="1">
      <c r="F4396" s="19"/>
      <c r="G4396" s="20"/>
      <c r="M4396" s="21"/>
      <c r="O4396" s="19"/>
      <c r="R4396" s="21"/>
      <c r="T4396" s="19"/>
      <c r="U4396" s="19"/>
      <c r="Y4396" s="22"/>
      <c r="AA4396" s="19"/>
      <c r="AF4396" s="24"/>
      <c r="AK4396" s="21"/>
      <c r="AP4396" s="21"/>
      <c r="AS4396" s="24"/>
      <c r="AT4396" s="24"/>
      <c r="AV4396" s="24"/>
    </row>
    <row r="4397" ht="15.75" customHeight="1">
      <c r="F4397" s="19"/>
      <c r="G4397" s="20"/>
      <c r="M4397" s="21"/>
      <c r="O4397" s="19"/>
      <c r="R4397" s="21"/>
      <c r="T4397" s="19"/>
      <c r="U4397" s="19"/>
      <c r="Y4397" s="22"/>
      <c r="AA4397" s="19"/>
      <c r="AF4397" s="24"/>
      <c r="AK4397" s="21"/>
      <c r="AP4397" s="21"/>
      <c r="AS4397" s="24"/>
      <c r="AT4397" s="24"/>
      <c r="AV4397" s="24"/>
    </row>
    <row r="4398" ht="15.75" customHeight="1">
      <c r="F4398" s="19"/>
      <c r="G4398" s="20"/>
      <c r="M4398" s="21"/>
      <c r="O4398" s="19"/>
      <c r="R4398" s="21"/>
      <c r="T4398" s="19"/>
      <c r="U4398" s="19"/>
      <c r="Y4398" s="22"/>
      <c r="AA4398" s="19"/>
      <c r="AF4398" s="24"/>
      <c r="AK4398" s="21"/>
      <c r="AP4398" s="21"/>
      <c r="AS4398" s="24"/>
      <c r="AT4398" s="24"/>
      <c r="AV4398" s="24"/>
    </row>
    <row r="4399" ht="15.75" customHeight="1">
      <c r="F4399" s="19"/>
      <c r="G4399" s="20"/>
      <c r="M4399" s="21"/>
      <c r="O4399" s="19"/>
      <c r="R4399" s="21"/>
      <c r="T4399" s="19"/>
      <c r="U4399" s="19"/>
      <c r="Y4399" s="22"/>
      <c r="AA4399" s="19"/>
      <c r="AF4399" s="24"/>
      <c r="AK4399" s="21"/>
      <c r="AP4399" s="21"/>
      <c r="AS4399" s="24"/>
      <c r="AT4399" s="24"/>
      <c r="AV4399" s="24"/>
    </row>
    <row r="4400" ht="15.75" customHeight="1">
      <c r="F4400" s="19"/>
      <c r="G4400" s="20"/>
      <c r="M4400" s="21"/>
      <c r="O4400" s="19"/>
      <c r="R4400" s="21"/>
      <c r="T4400" s="19"/>
      <c r="U4400" s="19"/>
      <c r="Y4400" s="22"/>
      <c r="AA4400" s="19"/>
      <c r="AF4400" s="24"/>
      <c r="AK4400" s="21"/>
      <c r="AP4400" s="21"/>
      <c r="AS4400" s="24"/>
      <c r="AT4400" s="24"/>
      <c r="AV4400" s="24"/>
    </row>
    <row r="4401" ht="15.75" customHeight="1">
      <c r="F4401" s="19"/>
      <c r="G4401" s="20"/>
      <c r="M4401" s="21"/>
      <c r="O4401" s="19"/>
      <c r="R4401" s="21"/>
      <c r="T4401" s="19"/>
      <c r="U4401" s="19"/>
      <c r="Y4401" s="22"/>
      <c r="AA4401" s="19"/>
      <c r="AF4401" s="24"/>
      <c r="AK4401" s="21"/>
      <c r="AP4401" s="21"/>
      <c r="AS4401" s="24"/>
      <c r="AT4401" s="24"/>
      <c r="AV4401" s="24"/>
    </row>
    <row r="4402" ht="15.75" customHeight="1">
      <c r="F4402" s="19"/>
      <c r="G4402" s="20"/>
      <c r="M4402" s="21"/>
      <c r="O4402" s="19"/>
      <c r="R4402" s="21"/>
      <c r="T4402" s="19"/>
      <c r="U4402" s="19"/>
      <c r="Y4402" s="22"/>
      <c r="AA4402" s="19"/>
      <c r="AF4402" s="24"/>
      <c r="AK4402" s="21"/>
      <c r="AP4402" s="21"/>
      <c r="AS4402" s="24"/>
      <c r="AT4402" s="24"/>
      <c r="AV4402" s="24"/>
    </row>
    <row r="4403" ht="15.75" customHeight="1">
      <c r="F4403" s="19"/>
      <c r="G4403" s="20"/>
      <c r="M4403" s="21"/>
      <c r="O4403" s="19"/>
      <c r="R4403" s="21"/>
      <c r="T4403" s="19"/>
      <c r="U4403" s="19"/>
      <c r="Y4403" s="22"/>
      <c r="AA4403" s="19"/>
      <c r="AF4403" s="24"/>
      <c r="AK4403" s="21"/>
      <c r="AP4403" s="21"/>
      <c r="AS4403" s="24"/>
      <c r="AT4403" s="24"/>
      <c r="AV4403" s="24"/>
    </row>
    <row r="4404" ht="15.75" customHeight="1">
      <c r="F4404" s="19"/>
      <c r="G4404" s="20"/>
      <c r="M4404" s="21"/>
      <c r="O4404" s="19"/>
      <c r="R4404" s="21"/>
      <c r="T4404" s="19"/>
      <c r="U4404" s="19"/>
      <c r="Y4404" s="22"/>
      <c r="AA4404" s="19"/>
      <c r="AF4404" s="24"/>
      <c r="AK4404" s="21"/>
      <c r="AP4404" s="21"/>
      <c r="AS4404" s="24"/>
      <c r="AT4404" s="24"/>
      <c r="AV4404" s="24"/>
    </row>
    <row r="4405" ht="15.75" customHeight="1">
      <c r="F4405" s="19"/>
      <c r="G4405" s="20"/>
      <c r="M4405" s="21"/>
      <c r="O4405" s="19"/>
      <c r="R4405" s="21"/>
      <c r="T4405" s="19"/>
      <c r="U4405" s="19"/>
      <c r="Y4405" s="22"/>
      <c r="AA4405" s="19"/>
      <c r="AF4405" s="24"/>
      <c r="AK4405" s="21"/>
      <c r="AP4405" s="21"/>
      <c r="AS4405" s="24"/>
      <c r="AT4405" s="24"/>
      <c r="AV4405" s="24"/>
    </row>
    <row r="4406" ht="15.75" customHeight="1">
      <c r="F4406" s="19"/>
      <c r="G4406" s="20"/>
      <c r="M4406" s="21"/>
      <c r="O4406" s="19"/>
      <c r="R4406" s="21"/>
      <c r="T4406" s="19"/>
      <c r="U4406" s="19"/>
      <c r="Y4406" s="22"/>
      <c r="AA4406" s="19"/>
      <c r="AF4406" s="24"/>
      <c r="AK4406" s="21"/>
      <c r="AP4406" s="21"/>
      <c r="AS4406" s="24"/>
      <c r="AT4406" s="24"/>
      <c r="AV4406" s="24"/>
    </row>
    <row r="4407" ht="15.75" customHeight="1">
      <c r="F4407" s="19"/>
      <c r="G4407" s="20"/>
      <c r="M4407" s="21"/>
      <c r="O4407" s="19"/>
      <c r="R4407" s="21"/>
      <c r="T4407" s="19"/>
      <c r="U4407" s="19"/>
      <c r="Y4407" s="22"/>
      <c r="AA4407" s="19"/>
      <c r="AF4407" s="24"/>
      <c r="AK4407" s="21"/>
      <c r="AP4407" s="21"/>
      <c r="AS4407" s="24"/>
      <c r="AT4407" s="24"/>
      <c r="AV4407" s="24"/>
    </row>
    <row r="4408" ht="15.75" customHeight="1">
      <c r="F4408" s="19"/>
      <c r="G4408" s="20"/>
      <c r="M4408" s="21"/>
      <c r="O4408" s="19"/>
      <c r="R4408" s="21"/>
      <c r="T4408" s="19"/>
      <c r="U4408" s="19"/>
      <c r="Y4408" s="22"/>
      <c r="AA4408" s="19"/>
      <c r="AF4408" s="24"/>
      <c r="AK4408" s="21"/>
      <c r="AP4408" s="21"/>
      <c r="AS4408" s="24"/>
      <c r="AT4408" s="24"/>
      <c r="AV4408" s="24"/>
    </row>
    <row r="4409" ht="15.75" customHeight="1">
      <c r="F4409" s="19"/>
      <c r="G4409" s="20"/>
      <c r="M4409" s="21"/>
      <c r="O4409" s="19"/>
      <c r="R4409" s="21"/>
      <c r="T4409" s="19"/>
      <c r="U4409" s="19"/>
      <c r="Y4409" s="22"/>
      <c r="AA4409" s="19"/>
      <c r="AF4409" s="24"/>
      <c r="AK4409" s="21"/>
      <c r="AP4409" s="21"/>
      <c r="AS4409" s="24"/>
      <c r="AT4409" s="24"/>
      <c r="AV4409" s="24"/>
    </row>
    <row r="4410" ht="15.75" customHeight="1">
      <c r="F4410" s="19"/>
      <c r="G4410" s="20"/>
      <c r="M4410" s="21"/>
      <c r="O4410" s="19"/>
      <c r="R4410" s="21"/>
      <c r="T4410" s="19"/>
      <c r="U4410" s="19"/>
      <c r="Y4410" s="22"/>
      <c r="AA4410" s="19"/>
      <c r="AF4410" s="24"/>
      <c r="AK4410" s="21"/>
      <c r="AP4410" s="21"/>
      <c r="AS4410" s="24"/>
      <c r="AT4410" s="24"/>
      <c r="AV4410" s="24"/>
    </row>
    <row r="4411" ht="15.75" customHeight="1">
      <c r="F4411" s="19"/>
      <c r="G4411" s="20"/>
      <c r="M4411" s="21"/>
      <c r="O4411" s="19"/>
      <c r="R4411" s="21"/>
      <c r="T4411" s="19"/>
      <c r="U4411" s="19"/>
      <c r="Y4411" s="22"/>
      <c r="AA4411" s="19"/>
      <c r="AF4411" s="24"/>
      <c r="AK4411" s="21"/>
      <c r="AP4411" s="21"/>
      <c r="AS4411" s="24"/>
      <c r="AT4411" s="24"/>
      <c r="AV4411" s="24"/>
    </row>
    <row r="4412" ht="15.75" customHeight="1">
      <c r="F4412" s="19"/>
      <c r="G4412" s="20"/>
      <c r="M4412" s="21"/>
      <c r="O4412" s="19"/>
      <c r="R4412" s="21"/>
      <c r="T4412" s="19"/>
      <c r="U4412" s="19"/>
      <c r="Y4412" s="22"/>
      <c r="AA4412" s="19"/>
      <c r="AF4412" s="24"/>
      <c r="AK4412" s="21"/>
      <c r="AP4412" s="21"/>
      <c r="AS4412" s="24"/>
      <c r="AT4412" s="24"/>
      <c r="AV4412" s="24"/>
    </row>
    <row r="4413" ht="15.75" customHeight="1">
      <c r="F4413" s="19"/>
      <c r="G4413" s="20"/>
      <c r="M4413" s="21"/>
      <c r="O4413" s="19"/>
      <c r="R4413" s="21"/>
      <c r="T4413" s="19"/>
      <c r="U4413" s="19"/>
      <c r="Y4413" s="22"/>
      <c r="AA4413" s="19"/>
      <c r="AF4413" s="24"/>
      <c r="AK4413" s="21"/>
      <c r="AP4413" s="21"/>
      <c r="AS4413" s="24"/>
      <c r="AT4413" s="24"/>
      <c r="AV4413" s="24"/>
    </row>
    <row r="4414" ht="15.75" customHeight="1">
      <c r="F4414" s="19"/>
      <c r="G4414" s="20"/>
      <c r="M4414" s="21"/>
      <c r="O4414" s="19"/>
      <c r="R4414" s="21"/>
      <c r="T4414" s="19"/>
      <c r="U4414" s="19"/>
      <c r="Y4414" s="22"/>
      <c r="AA4414" s="19"/>
      <c r="AF4414" s="24"/>
      <c r="AK4414" s="21"/>
      <c r="AP4414" s="21"/>
      <c r="AS4414" s="24"/>
      <c r="AT4414" s="24"/>
      <c r="AV4414" s="24"/>
    </row>
    <row r="4415" ht="15.75" customHeight="1">
      <c r="F4415" s="19"/>
      <c r="G4415" s="20"/>
      <c r="M4415" s="21"/>
      <c r="O4415" s="19"/>
      <c r="R4415" s="21"/>
      <c r="T4415" s="19"/>
      <c r="U4415" s="19"/>
      <c r="Y4415" s="22"/>
      <c r="AA4415" s="19"/>
      <c r="AF4415" s="24"/>
      <c r="AK4415" s="21"/>
      <c r="AP4415" s="21"/>
      <c r="AS4415" s="24"/>
      <c r="AT4415" s="24"/>
      <c r="AV4415" s="24"/>
    </row>
    <row r="4416" ht="15.75" customHeight="1">
      <c r="F4416" s="19"/>
      <c r="G4416" s="20"/>
      <c r="M4416" s="21"/>
      <c r="O4416" s="19"/>
      <c r="R4416" s="21"/>
      <c r="T4416" s="19"/>
      <c r="U4416" s="19"/>
      <c r="Y4416" s="22"/>
      <c r="AA4416" s="19"/>
      <c r="AF4416" s="24"/>
      <c r="AK4416" s="21"/>
      <c r="AP4416" s="21"/>
      <c r="AS4416" s="24"/>
      <c r="AT4416" s="24"/>
      <c r="AV4416" s="24"/>
    </row>
    <row r="4417" ht="15.75" customHeight="1">
      <c r="F4417" s="19"/>
      <c r="G4417" s="20"/>
      <c r="M4417" s="21"/>
      <c r="O4417" s="19"/>
      <c r="R4417" s="21"/>
      <c r="T4417" s="19"/>
      <c r="U4417" s="19"/>
      <c r="Y4417" s="22"/>
      <c r="AA4417" s="19"/>
      <c r="AF4417" s="24"/>
      <c r="AK4417" s="21"/>
      <c r="AP4417" s="21"/>
      <c r="AS4417" s="24"/>
      <c r="AT4417" s="24"/>
      <c r="AV4417" s="24"/>
    </row>
    <row r="4418" ht="15.75" customHeight="1">
      <c r="F4418" s="19"/>
      <c r="G4418" s="20"/>
      <c r="M4418" s="21"/>
      <c r="O4418" s="19"/>
      <c r="R4418" s="21"/>
      <c r="T4418" s="19"/>
      <c r="U4418" s="19"/>
      <c r="Y4418" s="22"/>
      <c r="AA4418" s="19"/>
      <c r="AF4418" s="24"/>
      <c r="AK4418" s="21"/>
      <c r="AP4418" s="21"/>
      <c r="AS4418" s="24"/>
      <c r="AT4418" s="24"/>
      <c r="AV4418" s="24"/>
    </row>
    <row r="4419" ht="15.75" customHeight="1">
      <c r="F4419" s="19"/>
      <c r="G4419" s="20"/>
      <c r="M4419" s="21"/>
      <c r="O4419" s="19"/>
      <c r="R4419" s="21"/>
      <c r="T4419" s="19"/>
      <c r="U4419" s="19"/>
      <c r="Y4419" s="22"/>
      <c r="AA4419" s="19"/>
      <c r="AF4419" s="24"/>
      <c r="AK4419" s="21"/>
      <c r="AP4419" s="21"/>
      <c r="AS4419" s="24"/>
      <c r="AT4419" s="24"/>
      <c r="AV4419" s="24"/>
    </row>
    <row r="4420" ht="15.75" customHeight="1">
      <c r="F4420" s="19"/>
      <c r="G4420" s="20"/>
      <c r="M4420" s="21"/>
      <c r="O4420" s="19"/>
      <c r="R4420" s="21"/>
      <c r="T4420" s="19"/>
      <c r="U4420" s="19"/>
      <c r="Y4420" s="22"/>
      <c r="AA4420" s="19"/>
      <c r="AF4420" s="24"/>
      <c r="AK4420" s="21"/>
      <c r="AP4420" s="21"/>
      <c r="AS4420" s="24"/>
      <c r="AT4420" s="24"/>
      <c r="AV4420" s="24"/>
    </row>
    <row r="4421" ht="15.75" customHeight="1">
      <c r="F4421" s="19"/>
      <c r="G4421" s="20"/>
      <c r="M4421" s="21"/>
      <c r="O4421" s="19"/>
      <c r="R4421" s="21"/>
      <c r="T4421" s="19"/>
      <c r="U4421" s="19"/>
      <c r="Y4421" s="22"/>
      <c r="AA4421" s="19"/>
      <c r="AF4421" s="24"/>
      <c r="AK4421" s="21"/>
      <c r="AP4421" s="21"/>
      <c r="AS4421" s="24"/>
      <c r="AT4421" s="24"/>
      <c r="AV4421" s="24"/>
    </row>
    <row r="4422" ht="15.75" customHeight="1">
      <c r="F4422" s="19"/>
      <c r="G4422" s="20"/>
      <c r="M4422" s="21"/>
      <c r="O4422" s="19"/>
      <c r="R4422" s="21"/>
      <c r="T4422" s="19"/>
      <c r="U4422" s="19"/>
      <c r="Y4422" s="22"/>
      <c r="AA4422" s="19"/>
      <c r="AF4422" s="24"/>
      <c r="AK4422" s="21"/>
      <c r="AP4422" s="21"/>
      <c r="AS4422" s="24"/>
      <c r="AT4422" s="24"/>
      <c r="AV4422" s="24"/>
    </row>
    <row r="4423" ht="15.75" customHeight="1">
      <c r="F4423" s="19"/>
      <c r="G4423" s="20"/>
      <c r="M4423" s="21"/>
      <c r="O4423" s="19"/>
      <c r="R4423" s="21"/>
      <c r="T4423" s="19"/>
      <c r="U4423" s="19"/>
      <c r="Y4423" s="22"/>
      <c r="AA4423" s="19"/>
      <c r="AF4423" s="24"/>
      <c r="AK4423" s="21"/>
      <c r="AP4423" s="21"/>
      <c r="AS4423" s="24"/>
      <c r="AT4423" s="24"/>
      <c r="AV4423" s="24"/>
    </row>
    <row r="4424" ht="15.75" customHeight="1">
      <c r="F4424" s="19"/>
      <c r="G4424" s="20"/>
      <c r="M4424" s="21"/>
      <c r="O4424" s="19"/>
      <c r="R4424" s="21"/>
      <c r="T4424" s="19"/>
      <c r="U4424" s="19"/>
      <c r="Y4424" s="22"/>
      <c r="AA4424" s="19"/>
      <c r="AF4424" s="24"/>
      <c r="AK4424" s="21"/>
      <c r="AP4424" s="21"/>
      <c r="AS4424" s="24"/>
      <c r="AT4424" s="24"/>
      <c r="AV4424" s="24"/>
    </row>
    <row r="4425" ht="15.75" customHeight="1">
      <c r="F4425" s="19"/>
      <c r="G4425" s="20"/>
      <c r="M4425" s="21"/>
      <c r="O4425" s="19"/>
      <c r="R4425" s="21"/>
      <c r="T4425" s="19"/>
      <c r="U4425" s="19"/>
      <c r="Y4425" s="22"/>
      <c r="AA4425" s="19"/>
      <c r="AF4425" s="24"/>
      <c r="AK4425" s="21"/>
      <c r="AP4425" s="21"/>
      <c r="AS4425" s="24"/>
      <c r="AT4425" s="24"/>
      <c r="AV4425" s="24"/>
    </row>
    <row r="4426" ht="15.75" customHeight="1">
      <c r="F4426" s="19"/>
      <c r="G4426" s="20"/>
      <c r="M4426" s="21"/>
      <c r="O4426" s="19"/>
      <c r="R4426" s="21"/>
      <c r="T4426" s="19"/>
      <c r="U4426" s="19"/>
      <c r="Y4426" s="22"/>
      <c r="AA4426" s="19"/>
      <c r="AF4426" s="24"/>
      <c r="AK4426" s="21"/>
      <c r="AP4426" s="21"/>
      <c r="AS4426" s="24"/>
      <c r="AT4426" s="24"/>
      <c r="AV4426" s="24"/>
    </row>
    <row r="4427" ht="15.75" customHeight="1">
      <c r="F4427" s="19"/>
      <c r="G4427" s="20"/>
      <c r="M4427" s="21"/>
      <c r="O4427" s="19"/>
      <c r="R4427" s="21"/>
      <c r="T4427" s="19"/>
      <c r="U4427" s="19"/>
      <c r="Y4427" s="22"/>
      <c r="AA4427" s="19"/>
      <c r="AF4427" s="24"/>
      <c r="AK4427" s="21"/>
      <c r="AP4427" s="21"/>
      <c r="AS4427" s="24"/>
      <c r="AT4427" s="24"/>
      <c r="AV4427" s="24"/>
    </row>
    <row r="4428" ht="15.75" customHeight="1">
      <c r="F4428" s="19"/>
      <c r="G4428" s="20"/>
      <c r="M4428" s="21"/>
      <c r="O4428" s="19"/>
      <c r="R4428" s="21"/>
      <c r="T4428" s="19"/>
      <c r="U4428" s="19"/>
      <c r="Y4428" s="22"/>
      <c r="AA4428" s="19"/>
      <c r="AF4428" s="24"/>
      <c r="AK4428" s="21"/>
      <c r="AP4428" s="21"/>
      <c r="AS4428" s="24"/>
      <c r="AT4428" s="24"/>
      <c r="AV4428" s="24"/>
    </row>
    <row r="4429" ht="15.75" customHeight="1">
      <c r="F4429" s="19"/>
      <c r="G4429" s="20"/>
      <c r="M4429" s="21"/>
      <c r="O4429" s="19"/>
      <c r="R4429" s="21"/>
      <c r="T4429" s="19"/>
      <c r="U4429" s="19"/>
      <c r="Y4429" s="22"/>
      <c r="AA4429" s="19"/>
      <c r="AF4429" s="24"/>
      <c r="AK4429" s="21"/>
      <c r="AP4429" s="21"/>
      <c r="AS4429" s="24"/>
      <c r="AT4429" s="24"/>
      <c r="AV4429" s="24"/>
    </row>
    <row r="4430" ht="15.75" customHeight="1">
      <c r="F4430" s="19"/>
      <c r="G4430" s="20"/>
      <c r="M4430" s="21"/>
      <c r="O4430" s="19"/>
      <c r="R4430" s="21"/>
      <c r="T4430" s="19"/>
      <c r="U4430" s="19"/>
      <c r="Y4430" s="22"/>
      <c r="AA4430" s="19"/>
      <c r="AF4430" s="24"/>
      <c r="AK4430" s="21"/>
      <c r="AP4430" s="21"/>
      <c r="AS4430" s="24"/>
      <c r="AT4430" s="24"/>
      <c r="AV4430" s="24"/>
    </row>
    <row r="4431" ht="15.75" customHeight="1">
      <c r="F4431" s="19"/>
      <c r="G4431" s="20"/>
      <c r="M4431" s="21"/>
      <c r="O4431" s="19"/>
      <c r="R4431" s="21"/>
      <c r="T4431" s="19"/>
      <c r="U4431" s="19"/>
      <c r="Y4431" s="22"/>
      <c r="AA4431" s="19"/>
      <c r="AF4431" s="24"/>
      <c r="AK4431" s="21"/>
      <c r="AP4431" s="21"/>
      <c r="AS4431" s="24"/>
      <c r="AT4431" s="24"/>
      <c r="AV4431" s="24"/>
    </row>
    <row r="4432" ht="15.75" customHeight="1">
      <c r="F4432" s="19"/>
      <c r="G4432" s="20"/>
      <c r="M4432" s="21"/>
      <c r="O4432" s="19"/>
      <c r="R4432" s="21"/>
      <c r="T4432" s="19"/>
      <c r="U4432" s="19"/>
      <c r="Y4432" s="22"/>
      <c r="AA4432" s="19"/>
      <c r="AF4432" s="24"/>
      <c r="AK4432" s="21"/>
      <c r="AP4432" s="21"/>
      <c r="AS4432" s="24"/>
      <c r="AT4432" s="24"/>
      <c r="AV4432" s="24"/>
    </row>
    <row r="4433" ht="15.75" customHeight="1">
      <c r="F4433" s="19"/>
      <c r="G4433" s="20"/>
      <c r="M4433" s="21"/>
      <c r="O4433" s="19"/>
      <c r="R4433" s="21"/>
      <c r="T4433" s="19"/>
      <c r="U4433" s="19"/>
      <c r="Y4433" s="22"/>
      <c r="AA4433" s="19"/>
      <c r="AF4433" s="24"/>
      <c r="AK4433" s="21"/>
      <c r="AP4433" s="21"/>
      <c r="AS4433" s="24"/>
      <c r="AT4433" s="24"/>
      <c r="AV4433" s="24"/>
    </row>
    <row r="4434" ht="15.75" customHeight="1">
      <c r="F4434" s="19"/>
      <c r="G4434" s="20"/>
      <c r="M4434" s="21"/>
      <c r="O4434" s="19"/>
      <c r="R4434" s="21"/>
      <c r="T4434" s="19"/>
      <c r="U4434" s="19"/>
      <c r="Y4434" s="22"/>
      <c r="AA4434" s="19"/>
      <c r="AF4434" s="24"/>
      <c r="AK4434" s="21"/>
      <c r="AP4434" s="21"/>
      <c r="AS4434" s="24"/>
      <c r="AT4434" s="24"/>
      <c r="AV4434" s="24"/>
    </row>
    <row r="4435" ht="15.75" customHeight="1">
      <c r="F4435" s="19"/>
      <c r="G4435" s="20"/>
      <c r="M4435" s="21"/>
      <c r="O4435" s="19"/>
      <c r="R4435" s="21"/>
      <c r="T4435" s="19"/>
      <c r="U4435" s="19"/>
      <c r="Y4435" s="22"/>
      <c r="AA4435" s="19"/>
      <c r="AF4435" s="24"/>
      <c r="AK4435" s="21"/>
      <c r="AP4435" s="21"/>
      <c r="AS4435" s="24"/>
      <c r="AT4435" s="24"/>
      <c r="AV4435" s="24"/>
    </row>
    <row r="4436" ht="15.75" customHeight="1">
      <c r="F4436" s="19"/>
      <c r="G4436" s="20"/>
      <c r="M4436" s="21"/>
      <c r="O4436" s="19"/>
      <c r="R4436" s="21"/>
      <c r="T4436" s="19"/>
      <c r="U4436" s="19"/>
      <c r="Y4436" s="22"/>
      <c r="AA4436" s="19"/>
      <c r="AF4436" s="24"/>
      <c r="AK4436" s="21"/>
      <c r="AP4436" s="21"/>
      <c r="AS4436" s="24"/>
      <c r="AT4436" s="24"/>
      <c r="AV4436" s="24"/>
    </row>
    <row r="4437" ht="15.75" customHeight="1">
      <c r="F4437" s="19"/>
      <c r="G4437" s="20"/>
      <c r="M4437" s="21"/>
      <c r="O4437" s="19"/>
      <c r="R4437" s="21"/>
      <c r="T4437" s="19"/>
      <c r="U4437" s="19"/>
      <c r="Y4437" s="22"/>
      <c r="AA4437" s="19"/>
      <c r="AF4437" s="24"/>
      <c r="AK4437" s="21"/>
      <c r="AP4437" s="21"/>
      <c r="AS4437" s="24"/>
      <c r="AT4437" s="24"/>
      <c r="AV4437" s="24"/>
    </row>
    <row r="4438" ht="15.75" customHeight="1">
      <c r="F4438" s="19"/>
      <c r="G4438" s="20"/>
      <c r="M4438" s="21"/>
      <c r="O4438" s="19"/>
      <c r="R4438" s="21"/>
      <c r="T4438" s="19"/>
      <c r="U4438" s="19"/>
      <c r="Y4438" s="22"/>
      <c r="AA4438" s="19"/>
      <c r="AF4438" s="24"/>
      <c r="AK4438" s="21"/>
      <c r="AP4438" s="21"/>
      <c r="AS4438" s="24"/>
      <c r="AT4438" s="24"/>
      <c r="AV4438" s="24"/>
    </row>
    <row r="4439" ht="15.75" customHeight="1">
      <c r="F4439" s="19"/>
      <c r="G4439" s="20"/>
      <c r="M4439" s="21"/>
      <c r="O4439" s="19"/>
      <c r="R4439" s="21"/>
      <c r="T4439" s="19"/>
      <c r="U4439" s="19"/>
      <c r="Y4439" s="22"/>
      <c r="AA4439" s="19"/>
      <c r="AF4439" s="24"/>
      <c r="AK4439" s="21"/>
      <c r="AP4439" s="21"/>
      <c r="AS4439" s="24"/>
      <c r="AT4439" s="24"/>
      <c r="AV4439" s="24"/>
    </row>
    <row r="4440" ht="15.75" customHeight="1">
      <c r="F4440" s="19"/>
      <c r="G4440" s="20"/>
      <c r="M4440" s="21"/>
      <c r="O4440" s="19"/>
      <c r="R4440" s="21"/>
      <c r="T4440" s="19"/>
      <c r="U4440" s="19"/>
      <c r="Y4440" s="22"/>
      <c r="AA4440" s="19"/>
      <c r="AF4440" s="24"/>
      <c r="AK4440" s="21"/>
      <c r="AP4440" s="21"/>
      <c r="AS4440" s="24"/>
      <c r="AT4440" s="24"/>
      <c r="AV4440" s="24"/>
    </row>
    <row r="4441" ht="15.75" customHeight="1">
      <c r="F4441" s="19"/>
      <c r="G4441" s="20"/>
      <c r="M4441" s="21"/>
      <c r="O4441" s="19"/>
      <c r="R4441" s="21"/>
      <c r="T4441" s="19"/>
      <c r="U4441" s="19"/>
      <c r="Y4441" s="22"/>
      <c r="AA4441" s="19"/>
      <c r="AF4441" s="24"/>
      <c r="AK4441" s="21"/>
      <c r="AP4441" s="21"/>
      <c r="AS4441" s="24"/>
      <c r="AT4441" s="24"/>
      <c r="AV4441" s="24"/>
    </row>
    <row r="4442" ht="15.75" customHeight="1">
      <c r="F4442" s="19"/>
      <c r="G4442" s="20"/>
      <c r="M4442" s="21"/>
      <c r="O4442" s="19"/>
      <c r="R4442" s="21"/>
      <c r="T4442" s="19"/>
      <c r="U4442" s="19"/>
      <c r="Y4442" s="22"/>
      <c r="AA4442" s="19"/>
      <c r="AF4442" s="24"/>
      <c r="AK4442" s="21"/>
      <c r="AP4442" s="21"/>
      <c r="AS4442" s="24"/>
      <c r="AT4442" s="24"/>
      <c r="AV4442" s="24"/>
    </row>
    <row r="4443" ht="15.75" customHeight="1">
      <c r="F4443" s="19"/>
      <c r="G4443" s="20"/>
      <c r="M4443" s="21"/>
      <c r="O4443" s="19"/>
      <c r="R4443" s="21"/>
      <c r="T4443" s="19"/>
      <c r="U4443" s="19"/>
      <c r="Y4443" s="22"/>
      <c r="AA4443" s="19"/>
      <c r="AF4443" s="24"/>
      <c r="AK4443" s="21"/>
      <c r="AP4443" s="21"/>
      <c r="AS4443" s="24"/>
      <c r="AT4443" s="24"/>
      <c r="AV4443" s="24"/>
    </row>
    <row r="4444" ht="15.75" customHeight="1">
      <c r="F4444" s="19"/>
      <c r="G4444" s="20"/>
      <c r="M4444" s="21"/>
      <c r="O4444" s="19"/>
      <c r="R4444" s="21"/>
      <c r="T4444" s="19"/>
      <c r="U4444" s="19"/>
      <c r="Y4444" s="22"/>
      <c r="AA4444" s="19"/>
      <c r="AF4444" s="24"/>
      <c r="AK4444" s="21"/>
      <c r="AP4444" s="21"/>
      <c r="AS4444" s="24"/>
      <c r="AT4444" s="24"/>
      <c r="AV4444" s="24"/>
    </row>
    <row r="4445" ht="15.75" customHeight="1">
      <c r="F4445" s="19"/>
      <c r="G4445" s="20"/>
      <c r="M4445" s="21"/>
      <c r="O4445" s="19"/>
      <c r="R4445" s="21"/>
      <c r="T4445" s="19"/>
      <c r="U4445" s="19"/>
      <c r="Y4445" s="22"/>
      <c r="AA4445" s="19"/>
      <c r="AF4445" s="24"/>
      <c r="AK4445" s="21"/>
      <c r="AP4445" s="21"/>
      <c r="AS4445" s="24"/>
      <c r="AT4445" s="24"/>
      <c r="AV4445" s="24"/>
    </row>
    <row r="4446" ht="15.75" customHeight="1">
      <c r="F4446" s="19"/>
      <c r="G4446" s="20"/>
      <c r="M4446" s="21"/>
      <c r="O4446" s="19"/>
      <c r="R4446" s="21"/>
      <c r="T4446" s="19"/>
      <c r="U4446" s="19"/>
      <c r="Y4446" s="22"/>
      <c r="AA4446" s="19"/>
      <c r="AF4446" s="24"/>
      <c r="AK4446" s="21"/>
      <c r="AP4446" s="21"/>
      <c r="AS4446" s="24"/>
      <c r="AT4446" s="24"/>
      <c r="AV4446" s="24"/>
    </row>
    <row r="4447" ht="15.75" customHeight="1">
      <c r="F4447" s="19"/>
      <c r="G4447" s="20"/>
      <c r="M4447" s="21"/>
      <c r="O4447" s="19"/>
      <c r="R4447" s="21"/>
      <c r="T4447" s="19"/>
      <c r="U4447" s="19"/>
      <c r="Y4447" s="22"/>
      <c r="AA4447" s="19"/>
      <c r="AF4447" s="24"/>
      <c r="AK4447" s="21"/>
      <c r="AP4447" s="21"/>
      <c r="AS4447" s="24"/>
      <c r="AT4447" s="24"/>
      <c r="AV4447" s="24"/>
    </row>
    <row r="4448" ht="15.75" customHeight="1">
      <c r="F4448" s="19"/>
      <c r="G4448" s="20"/>
      <c r="M4448" s="21"/>
      <c r="O4448" s="19"/>
      <c r="R4448" s="21"/>
      <c r="T4448" s="19"/>
      <c r="U4448" s="19"/>
      <c r="Y4448" s="22"/>
      <c r="AA4448" s="19"/>
      <c r="AF4448" s="24"/>
      <c r="AK4448" s="21"/>
      <c r="AP4448" s="21"/>
      <c r="AS4448" s="24"/>
      <c r="AT4448" s="24"/>
      <c r="AV4448" s="24"/>
    </row>
    <row r="4449" ht="15.75" customHeight="1">
      <c r="F4449" s="19"/>
      <c r="G4449" s="20"/>
      <c r="M4449" s="21"/>
      <c r="O4449" s="19"/>
      <c r="R4449" s="21"/>
      <c r="T4449" s="19"/>
      <c r="U4449" s="19"/>
      <c r="Y4449" s="22"/>
      <c r="AA4449" s="19"/>
      <c r="AF4449" s="24"/>
      <c r="AK4449" s="21"/>
      <c r="AP4449" s="21"/>
      <c r="AS4449" s="24"/>
      <c r="AT4449" s="24"/>
      <c r="AV4449" s="24"/>
    </row>
    <row r="4450" ht="15.75" customHeight="1">
      <c r="F4450" s="19"/>
      <c r="G4450" s="20"/>
      <c r="M4450" s="21"/>
      <c r="O4450" s="19"/>
      <c r="R4450" s="21"/>
      <c r="T4450" s="19"/>
      <c r="U4450" s="19"/>
      <c r="Y4450" s="22"/>
      <c r="AA4450" s="19"/>
      <c r="AF4450" s="24"/>
      <c r="AK4450" s="21"/>
      <c r="AP4450" s="21"/>
      <c r="AS4450" s="24"/>
      <c r="AT4450" s="24"/>
      <c r="AV4450" s="24"/>
    </row>
    <row r="4451" ht="15.75" customHeight="1">
      <c r="F4451" s="19"/>
      <c r="G4451" s="20"/>
      <c r="M4451" s="21"/>
      <c r="O4451" s="19"/>
      <c r="R4451" s="21"/>
      <c r="T4451" s="19"/>
      <c r="U4451" s="19"/>
      <c r="Y4451" s="22"/>
      <c r="AA4451" s="19"/>
      <c r="AF4451" s="24"/>
      <c r="AK4451" s="21"/>
      <c r="AP4451" s="21"/>
      <c r="AS4451" s="24"/>
      <c r="AT4451" s="24"/>
      <c r="AV4451" s="24"/>
    </row>
    <row r="4452" ht="15.75" customHeight="1">
      <c r="F4452" s="19"/>
      <c r="G4452" s="20"/>
      <c r="M4452" s="21"/>
      <c r="O4452" s="19"/>
      <c r="R4452" s="21"/>
      <c r="T4452" s="19"/>
      <c r="U4452" s="19"/>
      <c r="Y4452" s="22"/>
      <c r="AA4452" s="19"/>
      <c r="AF4452" s="24"/>
      <c r="AK4452" s="21"/>
      <c r="AP4452" s="21"/>
      <c r="AS4452" s="24"/>
      <c r="AT4452" s="24"/>
      <c r="AV4452" s="24"/>
    </row>
    <row r="4453" ht="15.75" customHeight="1">
      <c r="F4453" s="19"/>
      <c r="G4453" s="20"/>
      <c r="M4453" s="21"/>
      <c r="O4453" s="19"/>
      <c r="R4453" s="21"/>
      <c r="T4453" s="19"/>
      <c r="U4453" s="19"/>
      <c r="Y4453" s="22"/>
      <c r="AA4453" s="19"/>
      <c r="AF4453" s="24"/>
      <c r="AK4453" s="21"/>
      <c r="AP4453" s="21"/>
      <c r="AS4453" s="24"/>
      <c r="AT4453" s="24"/>
      <c r="AV4453" s="24"/>
    </row>
    <row r="4454" ht="15.75" customHeight="1">
      <c r="F4454" s="19"/>
      <c r="G4454" s="20"/>
      <c r="M4454" s="21"/>
      <c r="O4454" s="19"/>
      <c r="R4454" s="21"/>
      <c r="T4454" s="19"/>
      <c r="U4454" s="19"/>
      <c r="Y4454" s="22"/>
      <c r="AA4454" s="19"/>
      <c r="AF4454" s="24"/>
      <c r="AK4454" s="21"/>
      <c r="AP4454" s="21"/>
      <c r="AS4454" s="24"/>
      <c r="AT4454" s="24"/>
      <c r="AV4454" s="24"/>
    </row>
    <row r="4455" ht="15.75" customHeight="1">
      <c r="F4455" s="19"/>
      <c r="G4455" s="20"/>
      <c r="M4455" s="21"/>
      <c r="O4455" s="19"/>
      <c r="R4455" s="21"/>
      <c r="T4455" s="19"/>
      <c r="U4455" s="19"/>
      <c r="Y4455" s="22"/>
      <c r="AA4455" s="19"/>
      <c r="AF4455" s="24"/>
      <c r="AK4455" s="21"/>
      <c r="AP4455" s="21"/>
      <c r="AS4455" s="24"/>
      <c r="AT4455" s="24"/>
      <c r="AV4455" s="24"/>
    </row>
    <row r="4456" ht="15.75" customHeight="1">
      <c r="F4456" s="19"/>
      <c r="G4456" s="20"/>
      <c r="M4456" s="21"/>
      <c r="O4456" s="19"/>
      <c r="R4456" s="21"/>
      <c r="T4456" s="19"/>
      <c r="U4456" s="19"/>
      <c r="Y4456" s="22"/>
      <c r="AA4456" s="19"/>
      <c r="AF4456" s="24"/>
      <c r="AK4456" s="21"/>
      <c r="AP4456" s="21"/>
      <c r="AS4456" s="24"/>
      <c r="AT4456" s="24"/>
      <c r="AV4456" s="24"/>
    </row>
    <row r="4457" ht="15.75" customHeight="1">
      <c r="F4457" s="19"/>
      <c r="G4457" s="20"/>
      <c r="M4457" s="21"/>
      <c r="O4457" s="19"/>
      <c r="R4457" s="21"/>
      <c r="T4457" s="19"/>
      <c r="U4457" s="19"/>
      <c r="Y4457" s="22"/>
      <c r="AA4457" s="19"/>
      <c r="AF4457" s="24"/>
      <c r="AK4457" s="21"/>
      <c r="AP4457" s="21"/>
      <c r="AS4457" s="24"/>
      <c r="AT4457" s="24"/>
      <c r="AV4457" s="24"/>
    </row>
    <row r="4458" ht="15.75" customHeight="1">
      <c r="F4458" s="19"/>
      <c r="G4458" s="20"/>
      <c r="M4458" s="21"/>
      <c r="O4458" s="19"/>
      <c r="R4458" s="21"/>
      <c r="T4458" s="19"/>
      <c r="U4458" s="19"/>
      <c r="Y4458" s="22"/>
      <c r="AA4458" s="19"/>
      <c r="AF4458" s="24"/>
      <c r="AK4458" s="21"/>
      <c r="AP4458" s="21"/>
      <c r="AS4458" s="24"/>
      <c r="AT4458" s="24"/>
      <c r="AV4458" s="24"/>
    </row>
    <row r="4459" ht="15.75" customHeight="1">
      <c r="F4459" s="19"/>
      <c r="G4459" s="20"/>
      <c r="M4459" s="21"/>
      <c r="O4459" s="19"/>
      <c r="R4459" s="21"/>
      <c r="T4459" s="19"/>
      <c r="U4459" s="19"/>
      <c r="Y4459" s="22"/>
      <c r="AA4459" s="19"/>
      <c r="AF4459" s="24"/>
      <c r="AK4459" s="21"/>
      <c r="AP4459" s="21"/>
      <c r="AS4459" s="24"/>
      <c r="AT4459" s="24"/>
      <c r="AV4459" s="24"/>
    </row>
    <row r="4460" ht="15.75" customHeight="1">
      <c r="F4460" s="19"/>
      <c r="G4460" s="20"/>
      <c r="M4460" s="21"/>
      <c r="O4460" s="19"/>
      <c r="R4460" s="21"/>
      <c r="T4460" s="19"/>
      <c r="U4460" s="19"/>
      <c r="Y4460" s="22"/>
      <c r="AA4460" s="19"/>
      <c r="AF4460" s="24"/>
      <c r="AK4460" s="21"/>
      <c r="AP4460" s="21"/>
      <c r="AS4460" s="24"/>
      <c r="AT4460" s="24"/>
      <c r="AV4460" s="24"/>
    </row>
    <row r="4461" ht="15.75" customHeight="1">
      <c r="F4461" s="19"/>
      <c r="G4461" s="20"/>
      <c r="M4461" s="21"/>
      <c r="O4461" s="19"/>
      <c r="R4461" s="21"/>
      <c r="T4461" s="19"/>
      <c r="U4461" s="19"/>
      <c r="Y4461" s="22"/>
      <c r="AA4461" s="19"/>
      <c r="AF4461" s="24"/>
      <c r="AK4461" s="21"/>
      <c r="AP4461" s="21"/>
      <c r="AS4461" s="24"/>
      <c r="AT4461" s="24"/>
      <c r="AV4461" s="24"/>
    </row>
    <row r="4462" ht="15.75" customHeight="1">
      <c r="F4462" s="19"/>
      <c r="G4462" s="20"/>
      <c r="M4462" s="21"/>
      <c r="O4462" s="19"/>
      <c r="R4462" s="21"/>
      <c r="T4462" s="19"/>
      <c r="U4462" s="19"/>
      <c r="Y4462" s="22"/>
      <c r="AA4462" s="19"/>
      <c r="AF4462" s="24"/>
      <c r="AK4462" s="21"/>
      <c r="AP4462" s="21"/>
      <c r="AS4462" s="24"/>
      <c r="AT4462" s="24"/>
      <c r="AV4462" s="24"/>
    </row>
    <row r="4463" ht="15.75" customHeight="1">
      <c r="F4463" s="19"/>
      <c r="G4463" s="20"/>
      <c r="M4463" s="21"/>
      <c r="O4463" s="19"/>
      <c r="R4463" s="21"/>
      <c r="T4463" s="19"/>
      <c r="U4463" s="19"/>
      <c r="Y4463" s="22"/>
      <c r="AA4463" s="19"/>
      <c r="AF4463" s="24"/>
      <c r="AK4463" s="21"/>
      <c r="AP4463" s="21"/>
      <c r="AS4463" s="24"/>
      <c r="AT4463" s="24"/>
      <c r="AV4463" s="24"/>
    </row>
    <row r="4464" ht="15.75" customHeight="1">
      <c r="F4464" s="19"/>
      <c r="G4464" s="20"/>
      <c r="M4464" s="21"/>
      <c r="O4464" s="19"/>
      <c r="R4464" s="21"/>
      <c r="T4464" s="19"/>
      <c r="U4464" s="19"/>
      <c r="Y4464" s="22"/>
      <c r="AA4464" s="19"/>
      <c r="AF4464" s="24"/>
      <c r="AK4464" s="21"/>
      <c r="AP4464" s="21"/>
      <c r="AS4464" s="24"/>
      <c r="AT4464" s="24"/>
      <c r="AV4464" s="24"/>
    </row>
    <row r="4465" ht="15.75" customHeight="1">
      <c r="F4465" s="19"/>
      <c r="G4465" s="20"/>
      <c r="M4465" s="21"/>
      <c r="O4465" s="19"/>
      <c r="R4465" s="21"/>
      <c r="T4465" s="19"/>
      <c r="U4465" s="19"/>
      <c r="Y4465" s="22"/>
      <c r="AA4465" s="19"/>
      <c r="AF4465" s="24"/>
      <c r="AK4465" s="21"/>
      <c r="AP4465" s="21"/>
      <c r="AS4465" s="24"/>
      <c r="AT4465" s="24"/>
      <c r="AV4465" s="24"/>
    </row>
    <row r="4466" ht="15.75" customHeight="1">
      <c r="F4466" s="19"/>
      <c r="G4466" s="20"/>
      <c r="M4466" s="21"/>
      <c r="O4466" s="19"/>
      <c r="R4466" s="21"/>
      <c r="T4466" s="19"/>
      <c r="U4466" s="19"/>
      <c r="Y4466" s="22"/>
      <c r="AA4466" s="19"/>
      <c r="AF4466" s="24"/>
      <c r="AK4466" s="21"/>
      <c r="AP4466" s="21"/>
      <c r="AS4466" s="24"/>
      <c r="AT4466" s="24"/>
      <c r="AV4466" s="24"/>
    </row>
    <row r="4467" ht="15.75" customHeight="1">
      <c r="F4467" s="19"/>
      <c r="G4467" s="20"/>
      <c r="M4467" s="21"/>
      <c r="O4467" s="19"/>
      <c r="R4467" s="21"/>
      <c r="T4467" s="19"/>
      <c r="U4467" s="19"/>
      <c r="Y4467" s="22"/>
      <c r="AA4467" s="19"/>
      <c r="AF4467" s="24"/>
      <c r="AK4467" s="21"/>
      <c r="AP4467" s="21"/>
      <c r="AS4467" s="24"/>
      <c r="AT4467" s="24"/>
      <c r="AV4467" s="24"/>
    </row>
    <row r="4468" ht="15.75" customHeight="1">
      <c r="F4468" s="19"/>
      <c r="G4468" s="20"/>
      <c r="M4468" s="21"/>
      <c r="O4468" s="19"/>
      <c r="R4468" s="21"/>
      <c r="T4468" s="19"/>
      <c r="U4468" s="19"/>
      <c r="Y4468" s="22"/>
      <c r="AA4468" s="19"/>
      <c r="AF4468" s="24"/>
      <c r="AK4468" s="21"/>
      <c r="AP4468" s="21"/>
      <c r="AS4468" s="24"/>
      <c r="AT4468" s="24"/>
      <c r="AV4468" s="24"/>
    </row>
    <row r="4469" ht="15.75" customHeight="1">
      <c r="F4469" s="19"/>
      <c r="G4469" s="20"/>
      <c r="M4469" s="21"/>
      <c r="O4469" s="19"/>
      <c r="R4469" s="21"/>
      <c r="T4469" s="19"/>
      <c r="U4469" s="19"/>
      <c r="Y4469" s="22"/>
      <c r="AA4469" s="19"/>
      <c r="AF4469" s="24"/>
      <c r="AK4469" s="21"/>
      <c r="AP4469" s="21"/>
      <c r="AS4469" s="24"/>
      <c r="AT4469" s="24"/>
      <c r="AV4469" s="24"/>
    </row>
    <row r="4470" ht="15.75" customHeight="1">
      <c r="F4470" s="19"/>
      <c r="G4470" s="20"/>
      <c r="M4470" s="21"/>
      <c r="O4470" s="19"/>
      <c r="R4470" s="21"/>
      <c r="T4470" s="19"/>
      <c r="U4470" s="19"/>
      <c r="Y4470" s="22"/>
      <c r="AA4470" s="19"/>
      <c r="AF4470" s="24"/>
      <c r="AK4470" s="21"/>
      <c r="AP4470" s="21"/>
      <c r="AS4470" s="24"/>
      <c r="AT4470" s="24"/>
      <c r="AV4470" s="24"/>
    </row>
    <row r="4471" ht="15.75" customHeight="1">
      <c r="F4471" s="19"/>
      <c r="G4471" s="20"/>
      <c r="M4471" s="21"/>
      <c r="O4471" s="19"/>
      <c r="R4471" s="21"/>
      <c r="T4471" s="19"/>
      <c r="U4471" s="19"/>
      <c r="Y4471" s="22"/>
      <c r="AA4471" s="19"/>
      <c r="AF4471" s="24"/>
      <c r="AK4471" s="21"/>
      <c r="AP4471" s="21"/>
      <c r="AS4471" s="24"/>
      <c r="AT4471" s="24"/>
      <c r="AV4471" s="24"/>
    </row>
    <row r="4472" ht="15.75" customHeight="1">
      <c r="F4472" s="19"/>
      <c r="G4472" s="20"/>
      <c r="M4472" s="21"/>
      <c r="O4472" s="19"/>
      <c r="R4472" s="21"/>
      <c r="T4472" s="19"/>
      <c r="U4472" s="19"/>
      <c r="Y4472" s="22"/>
      <c r="AA4472" s="19"/>
      <c r="AF4472" s="24"/>
      <c r="AK4472" s="21"/>
      <c r="AP4472" s="21"/>
      <c r="AS4472" s="24"/>
      <c r="AT4472" s="24"/>
      <c r="AV4472" s="24"/>
    </row>
    <row r="4473" ht="15.75" customHeight="1">
      <c r="F4473" s="19"/>
      <c r="G4473" s="20"/>
      <c r="M4473" s="21"/>
      <c r="O4473" s="19"/>
      <c r="R4473" s="21"/>
      <c r="T4473" s="19"/>
      <c r="U4473" s="19"/>
      <c r="Y4473" s="22"/>
      <c r="AA4473" s="19"/>
      <c r="AF4473" s="24"/>
      <c r="AK4473" s="21"/>
      <c r="AP4473" s="21"/>
      <c r="AS4473" s="24"/>
      <c r="AT4473" s="24"/>
      <c r="AV4473" s="24"/>
    </row>
    <row r="4474" ht="15.75" customHeight="1">
      <c r="F4474" s="19"/>
      <c r="G4474" s="20"/>
      <c r="M4474" s="21"/>
      <c r="O4474" s="19"/>
      <c r="R4474" s="21"/>
      <c r="T4474" s="19"/>
      <c r="U4474" s="19"/>
      <c r="Y4474" s="22"/>
      <c r="AA4474" s="19"/>
      <c r="AF4474" s="24"/>
      <c r="AK4474" s="21"/>
      <c r="AP4474" s="21"/>
      <c r="AS4474" s="24"/>
      <c r="AT4474" s="24"/>
      <c r="AV4474" s="24"/>
    </row>
    <row r="4475" ht="15.75" customHeight="1">
      <c r="F4475" s="19"/>
      <c r="G4475" s="20"/>
      <c r="M4475" s="21"/>
      <c r="O4475" s="19"/>
      <c r="R4475" s="21"/>
      <c r="T4475" s="19"/>
      <c r="U4475" s="19"/>
      <c r="Y4475" s="22"/>
      <c r="AA4475" s="19"/>
      <c r="AF4475" s="24"/>
      <c r="AK4475" s="21"/>
      <c r="AP4475" s="21"/>
      <c r="AS4475" s="24"/>
      <c r="AT4475" s="24"/>
      <c r="AV4475" s="24"/>
    </row>
    <row r="4476" ht="15.75" customHeight="1">
      <c r="F4476" s="19"/>
      <c r="G4476" s="20"/>
      <c r="M4476" s="21"/>
      <c r="O4476" s="19"/>
      <c r="R4476" s="21"/>
      <c r="T4476" s="19"/>
      <c r="U4476" s="19"/>
      <c r="Y4476" s="22"/>
      <c r="AA4476" s="19"/>
      <c r="AF4476" s="24"/>
      <c r="AK4476" s="21"/>
      <c r="AP4476" s="21"/>
      <c r="AS4476" s="24"/>
      <c r="AT4476" s="24"/>
      <c r="AV4476" s="24"/>
    </row>
    <row r="4477" ht="15.75" customHeight="1">
      <c r="F4477" s="19"/>
      <c r="G4477" s="20"/>
      <c r="M4477" s="21"/>
      <c r="O4477" s="19"/>
      <c r="R4477" s="21"/>
      <c r="T4477" s="19"/>
      <c r="U4477" s="19"/>
      <c r="Y4477" s="22"/>
      <c r="AA4477" s="19"/>
      <c r="AF4477" s="24"/>
      <c r="AK4477" s="21"/>
      <c r="AP4477" s="21"/>
      <c r="AS4477" s="24"/>
      <c r="AT4477" s="24"/>
      <c r="AV4477" s="24"/>
    </row>
    <row r="4478" ht="15.75" customHeight="1">
      <c r="F4478" s="19"/>
      <c r="G4478" s="20"/>
      <c r="M4478" s="21"/>
      <c r="O4478" s="19"/>
      <c r="R4478" s="21"/>
      <c r="T4478" s="19"/>
      <c r="U4478" s="19"/>
      <c r="Y4478" s="22"/>
      <c r="AA4478" s="19"/>
      <c r="AF4478" s="24"/>
      <c r="AK4478" s="21"/>
      <c r="AP4478" s="21"/>
      <c r="AS4478" s="24"/>
      <c r="AT4478" s="24"/>
      <c r="AV4478" s="24"/>
    </row>
    <row r="4479" ht="15.75" customHeight="1">
      <c r="F4479" s="19"/>
      <c r="G4479" s="20"/>
      <c r="M4479" s="21"/>
      <c r="O4479" s="19"/>
      <c r="R4479" s="21"/>
      <c r="T4479" s="19"/>
      <c r="U4479" s="19"/>
      <c r="Y4479" s="22"/>
      <c r="AA4479" s="19"/>
      <c r="AF4479" s="24"/>
      <c r="AK4479" s="21"/>
      <c r="AP4479" s="21"/>
      <c r="AS4479" s="24"/>
      <c r="AT4479" s="24"/>
      <c r="AV4479" s="24"/>
    </row>
    <row r="4480" ht="15.75" customHeight="1">
      <c r="F4480" s="19"/>
      <c r="G4480" s="20"/>
      <c r="M4480" s="21"/>
      <c r="O4480" s="19"/>
      <c r="R4480" s="21"/>
      <c r="T4480" s="19"/>
      <c r="U4480" s="19"/>
      <c r="Y4480" s="22"/>
      <c r="AA4480" s="19"/>
      <c r="AF4480" s="24"/>
      <c r="AK4480" s="21"/>
      <c r="AP4480" s="21"/>
      <c r="AS4480" s="24"/>
      <c r="AT4480" s="24"/>
      <c r="AV4480" s="24"/>
    </row>
    <row r="4481" ht="15.75" customHeight="1">
      <c r="F4481" s="19"/>
      <c r="G4481" s="20"/>
      <c r="M4481" s="21"/>
      <c r="O4481" s="19"/>
      <c r="R4481" s="21"/>
      <c r="T4481" s="19"/>
      <c r="U4481" s="19"/>
      <c r="Y4481" s="22"/>
      <c r="AA4481" s="19"/>
      <c r="AF4481" s="24"/>
      <c r="AK4481" s="21"/>
      <c r="AP4481" s="21"/>
      <c r="AS4481" s="24"/>
      <c r="AT4481" s="24"/>
      <c r="AV4481" s="24"/>
    </row>
    <row r="4482" ht="15.75" customHeight="1">
      <c r="F4482" s="19"/>
      <c r="G4482" s="20"/>
      <c r="M4482" s="21"/>
      <c r="O4482" s="19"/>
      <c r="R4482" s="21"/>
      <c r="T4482" s="19"/>
      <c r="U4482" s="19"/>
      <c r="Y4482" s="22"/>
      <c r="AA4482" s="19"/>
      <c r="AF4482" s="24"/>
      <c r="AK4482" s="21"/>
      <c r="AP4482" s="21"/>
      <c r="AS4482" s="24"/>
      <c r="AT4482" s="24"/>
      <c r="AV4482" s="24"/>
    </row>
    <row r="4483" ht="15.75" customHeight="1">
      <c r="F4483" s="19"/>
      <c r="G4483" s="20"/>
      <c r="M4483" s="21"/>
      <c r="O4483" s="19"/>
      <c r="R4483" s="21"/>
      <c r="T4483" s="19"/>
      <c r="U4483" s="19"/>
      <c r="Y4483" s="22"/>
      <c r="AA4483" s="19"/>
      <c r="AF4483" s="24"/>
      <c r="AK4483" s="21"/>
      <c r="AP4483" s="21"/>
      <c r="AS4483" s="24"/>
      <c r="AT4483" s="24"/>
      <c r="AV4483" s="24"/>
    </row>
    <row r="4484" ht="15.75" customHeight="1">
      <c r="F4484" s="19"/>
      <c r="G4484" s="20"/>
      <c r="M4484" s="21"/>
      <c r="O4484" s="19"/>
      <c r="R4484" s="21"/>
      <c r="T4484" s="19"/>
      <c r="U4484" s="19"/>
      <c r="Y4484" s="22"/>
      <c r="AA4484" s="19"/>
      <c r="AF4484" s="24"/>
      <c r="AK4484" s="21"/>
      <c r="AP4484" s="21"/>
      <c r="AS4484" s="24"/>
      <c r="AT4484" s="24"/>
      <c r="AV4484" s="24"/>
    </row>
    <row r="4485" ht="15.75" customHeight="1">
      <c r="F4485" s="19"/>
      <c r="G4485" s="20"/>
      <c r="M4485" s="21"/>
      <c r="O4485" s="19"/>
      <c r="R4485" s="21"/>
      <c r="T4485" s="19"/>
      <c r="U4485" s="19"/>
      <c r="Y4485" s="22"/>
      <c r="AA4485" s="19"/>
      <c r="AF4485" s="24"/>
      <c r="AK4485" s="21"/>
      <c r="AP4485" s="21"/>
      <c r="AS4485" s="24"/>
      <c r="AT4485" s="24"/>
      <c r="AV4485" s="24"/>
    </row>
    <row r="4486" ht="15.75" customHeight="1">
      <c r="F4486" s="19"/>
      <c r="G4486" s="20"/>
      <c r="M4486" s="21"/>
      <c r="O4486" s="19"/>
      <c r="R4486" s="21"/>
      <c r="T4486" s="19"/>
      <c r="U4486" s="19"/>
      <c r="Y4486" s="22"/>
      <c r="AA4486" s="19"/>
      <c r="AF4486" s="24"/>
      <c r="AK4486" s="21"/>
      <c r="AP4486" s="21"/>
      <c r="AS4486" s="24"/>
      <c r="AT4486" s="24"/>
      <c r="AV4486" s="24"/>
    </row>
    <row r="4487" ht="15.75" customHeight="1">
      <c r="F4487" s="19"/>
      <c r="G4487" s="20"/>
      <c r="M4487" s="21"/>
      <c r="O4487" s="19"/>
      <c r="R4487" s="21"/>
      <c r="T4487" s="19"/>
      <c r="U4487" s="19"/>
      <c r="Y4487" s="22"/>
      <c r="AA4487" s="19"/>
      <c r="AF4487" s="24"/>
      <c r="AK4487" s="21"/>
      <c r="AP4487" s="21"/>
      <c r="AS4487" s="24"/>
      <c r="AT4487" s="24"/>
      <c r="AV4487" s="24"/>
    </row>
    <row r="4488" ht="15.75" customHeight="1">
      <c r="F4488" s="19"/>
      <c r="G4488" s="20"/>
      <c r="M4488" s="21"/>
      <c r="O4488" s="19"/>
      <c r="R4488" s="21"/>
      <c r="T4488" s="19"/>
      <c r="U4488" s="19"/>
      <c r="Y4488" s="22"/>
      <c r="AA4488" s="19"/>
      <c r="AF4488" s="24"/>
      <c r="AK4488" s="21"/>
      <c r="AP4488" s="21"/>
      <c r="AS4488" s="24"/>
      <c r="AT4488" s="24"/>
      <c r="AV4488" s="24"/>
    </row>
    <row r="4489" ht="15.75" customHeight="1">
      <c r="F4489" s="19"/>
      <c r="G4489" s="20"/>
      <c r="M4489" s="21"/>
      <c r="O4489" s="19"/>
      <c r="R4489" s="21"/>
      <c r="T4489" s="19"/>
      <c r="U4489" s="19"/>
      <c r="Y4489" s="22"/>
      <c r="AA4489" s="19"/>
      <c r="AF4489" s="24"/>
      <c r="AK4489" s="21"/>
      <c r="AP4489" s="21"/>
      <c r="AS4489" s="24"/>
      <c r="AT4489" s="24"/>
      <c r="AV4489" s="24"/>
    </row>
    <row r="4490" ht="15.75" customHeight="1">
      <c r="F4490" s="19"/>
      <c r="G4490" s="20"/>
      <c r="M4490" s="21"/>
      <c r="O4490" s="19"/>
      <c r="R4490" s="21"/>
      <c r="T4490" s="19"/>
      <c r="U4490" s="19"/>
      <c r="Y4490" s="22"/>
      <c r="AA4490" s="19"/>
      <c r="AF4490" s="24"/>
      <c r="AK4490" s="21"/>
      <c r="AP4490" s="21"/>
      <c r="AS4490" s="24"/>
      <c r="AT4490" s="24"/>
      <c r="AV4490" s="24"/>
    </row>
    <row r="4491" ht="15.75" customHeight="1">
      <c r="F4491" s="19"/>
      <c r="G4491" s="20"/>
      <c r="M4491" s="21"/>
      <c r="O4491" s="19"/>
      <c r="R4491" s="21"/>
      <c r="T4491" s="19"/>
      <c r="U4491" s="19"/>
      <c r="Y4491" s="22"/>
      <c r="AA4491" s="19"/>
      <c r="AF4491" s="24"/>
      <c r="AK4491" s="21"/>
      <c r="AP4491" s="21"/>
      <c r="AS4491" s="24"/>
      <c r="AT4491" s="24"/>
      <c r="AV4491" s="24"/>
    </row>
    <row r="4492" ht="15.75" customHeight="1">
      <c r="F4492" s="19"/>
      <c r="G4492" s="20"/>
      <c r="M4492" s="21"/>
      <c r="O4492" s="19"/>
      <c r="R4492" s="21"/>
      <c r="T4492" s="19"/>
      <c r="U4492" s="19"/>
      <c r="Y4492" s="22"/>
      <c r="AA4492" s="19"/>
      <c r="AF4492" s="24"/>
      <c r="AK4492" s="21"/>
      <c r="AP4492" s="21"/>
      <c r="AS4492" s="24"/>
      <c r="AT4492" s="24"/>
      <c r="AV4492" s="24"/>
    </row>
    <row r="4493" ht="15.75" customHeight="1">
      <c r="F4493" s="19"/>
      <c r="G4493" s="20"/>
      <c r="M4493" s="21"/>
      <c r="O4493" s="19"/>
      <c r="R4493" s="21"/>
      <c r="T4493" s="19"/>
      <c r="U4493" s="19"/>
      <c r="Y4493" s="22"/>
      <c r="AA4493" s="19"/>
      <c r="AF4493" s="24"/>
      <c r="AK4493" s="21"/>
      <c r="AP4493" s="21"/>
      <c r="AS4493" s="24"/>
      <c r="AT4493" s="24"/>
      <c r="AV4493" s="24"/>
    </row>
    <row r="4494" ht="15.75" customHeight="1">
      <c r="F4494" s="19"/>
      <c r="G4494" s="20"/>
      <c r="M4494" s="21"/>
      <c r="O4494" s="19"/>
      <c r="R4494" s="21"/>
      <c r="T4494" s="19"/>
      <c r="U4494" s="19"/>
      <c r="Y4494" s="22"/>
      <c r="AA4494" s="19"/>
      <c r="AF4494" s="24"/>
      <c r="AK4494" s="21"/>
      <c r="AP4494" s="21"/>
      <c r="AS4494" s="24"/>
      <c r="AT4494" s="24"/>
      <c r="AV4494" s="24"/>
    </row>
    <row r="4495" ht="15.75" customHeight="1">
      <c r="F4495" s="19"/>
      <c r="G4495" s="20"/>
      <c r="M4495" s="21"/>
      <c r="O4495" s="19"/>
      <c r="R4495" s="21"/>
      <c r="T4495" s="19"/>
      <c r="U4495" s="19"/>
      <c r="Y4495" s="22"/>
      <c r="AA4495" s="19"/>
      <c r="AF4495" s="24"/>
      <c r="AK4495" s="21"/>
      <c r="AP4495" s="21"/>
      <c r="AS4495" s="24"/>
      <c r="AT4495" s="24"/>
      <c r="AV4495" s="24"/>
    </row>
    <row r="4496" ht="15.75" customHeight="1">
      <c r="F4496" s="19"/>
      <c r="G4496" s="20"/>
      <c r="M4496" s="21"/>
      <c r="O4496" s="19"/>
      <c r="R4496" s="21"/>
      <c r="T4496" s="19"/>
      <c r="U4496" s="19"/>
      <c r="Y4496" s="22"/>
      <c r="AA4496" s="19"/>
      <c r="AF4496" s="24"/>
      <c r="AK4496" s="21"/>
      <c r="AP4496" s="21"/>
      <c r="AS4496" s="24"/>
      <c r="AT4496" s="24"/>
      <c r="AV4496" s="24"/>
    </row>
    <row r="4497" ht="15.75" customHeight="1">
      <c r="F4497" s="19"/>
      <c r="G4497" s="20"/>
      <c r="M4497" s="21"/>
      <c r="O4497" s="19"/>
      <c r="R4497" s="21"/>
      <c r="T4497" s="19"/>
      <c r="U4497" s="19"/>
      <c r="Y4497" s="22"/>
      <c r="AA4497" s="19"/>
      <c r="AF4497" s="24"/>
      <c r="AK4497" s="21"/>
      <c r="AP4497" s="21"/>
      <c r="AS4497" s="24"/>
      <c r="AT4497" s="24"/>
      <c r="AV4497" s="24"/>
    </row>
    <row r="4498" ht="15.75" customHeight="1">
      <c r="F4498" s="19"/>
      <c r="G4498" s="20"/>
      <c r="M4498" s="21"/>
      <c r="O4498" s="19"/>
      <c r="R4498" s="21"/>
      <c r="T4498" s="19"/>
      <c r="U4498" s="19"/>
      <c r="Y4498" s="22"/>
      <c r="AA4498" s="19"/>
      <c r="AF4498" s="24"/>
      <c r="AK4498" s="21"/>
      <c r="AP4498" s="21"/>
      <c r="AS4498" s="24"/>
      <c r="AT4498" s="24"/>
      <c r="AV4498" s="24"/>
    </row>
    <row r="4499" ht="15.75" customHeight="1">
      <c r="F4499" s="19"/>
      <c r="G4499" s="20"/>
      <c r="M4499" s="21"/>
      <c r="O4499" s="19"/>
      <c r="R4499" s="21"/>
      <c r="T4499" s="19"/>
      <c r="U4499" s="19"/>
      <c r="Y4499" s="22"/>
      <c r="AA4499" s="19"/>
      <c r="AF4499" s="24"/>
      <c r="AK4499" s="21"/>
      <c r="AP4499" s="21"/>
      <c r="AS4499" s="24"/>
      <c r="AT4499" s="24"/>
      <c r="AV4499" s="24"/>
    </row>
    <row r="4500" ht="15.75" customHeight="1">
      <c r="F4500" s="19"/>
      <c r="G4500" s="20"/>
      <c r="M4500" s="21"/>
      <c r="O4500" s="19"/>
      <c r="R4500" s="21"/>
      <c r="T4500" s="19"/>
      <c r="U4500" s="19"/>
      <c r="Y4500" s="22"/>
      <c r="AA4500" s="19"/>
      <c r="AF4500" s="24"/>
      <c r="AK4500" s="21"/>
      <c r="AP4500" s="21"/>
      <c r="AS4500" s="24"/>
      <c r="AT4500" s="24"/>
      <c r="AV4500" s="24"/>
    </row>
    <row r="4501" ht="15.75" customHeight="1">
      <c r="F4501" s="19"/>
      <c r="G4501" s="20"/>
      <c r="M4501" s="21"/>
      <c r="O4501" s="19"/>
      <c r="R4501" s="21"/>
      <c r="T4501" s="19"/>
      <c r="U4501" s="19"/>
      <c r="Y4501" s="22"/>
      <c r="AA4501" s="19"/>
      <c r="AF4501" s="24"/>
      <c r="AK4501" s="21"/>
      <c r="AP4501" s="21"/>
      <c r="AS4501" s="24"/>
      <c r="AT4501" s="24"/>
      <c r="AV4501" s="24"/>
    </row>
    <row r="4502" ht="15.75" customHeight="1">
      <c r="F4502" s="19"/>
      <c r="G4502" s="20"/>
      <c r="M4502" s="21"/>
      <c r="O4502" s="19"/>
      <c r="R4502" s="21"/>
      <c r="T4502" s="19"/>
      <c r="U4502" s="19"/>
      <c r="Y4502" s="22"/>
      <c r="AA4502" s="19"/>
      <c r="AF4502" s="24"/>
      <c r="AK4502" s="21"/>
      <c r="AP4502" s="21"/>
      <c r="AS4502" s="24"/>
      <c r="AT4502" s="24"/>
      <c r="AV4502" s="24"/>
    </row>
    <row r="4503" ht="15.75" customHeight="1">
      <c r="F4503" s="19"/>
      <c r="G4503" s="20"/>
      <c r="M4503" s="21"/>
      <c r="O4503" s="19"/>
      <c r="R4503" s="21"/>
      <c r="T4503" s="19"/>
      <c r="U4503" s="19"/>
      <c r="Y4503" s="22"/>
      <c r="AA4503" s="19"/>
      <c r="AF4503" s="24"/>
      <c r="AK4503" s="21"/>
      <c r="AP4503" s="21"/>
      <c r="AS4503" s="24"/>
      <c r="AT4503" s="24"/>
      <c r="AV4503" s="24"/>
    </row>
    <row r="4504" ht="15.75" customHeight="1">
      <c r="F4504" s="19"/>
      <c r="G4504" s="20"/>
      <c r="M4504" s="21"/>
      <c r="O4504" s="19"/>
      <c r="R4504" s="21"/>
      <c r="T4504" s="19"/>
      <c r="U4504" s="19"/>
      <c r="Y4504" s="22"/>
      <c r="AA4504" s="19"/>
      <c r="AF4504" s="24"/>
      <c r="AK4504" s="21"/>
      <c r="AP4504" s="21"/>
      <c r="AS4504" s="24"/>
      <c r="AT4504" s="24"/>
      <c r="AV4504" s="24"/>
    </row>
    <row r="4505" ht="15.75" customHeight="1">
      <c r="F4505" s="19"/>
      <c r="G4505" s="20"/>
      <c r="M4505" s="21"/>
      <c r="O4505" s="19"/>
      <c r="R4505" s="21"/>
      <c r="T4505" s="19"/>
      <c r="U4505" s="19"/>
      <c r="Y4505" s="22"/>
      <c r="AA4505" s="19"/>
      <c r="AF4505" s="24"/>
      <c r="AK4505" s="21"/>
      <c r="AP4505" s="21"/>
      <c r="AS4505" s="24"/>
      <c r="AT4505" s="24"/>
      <c r="AV4505" s="24"/>
    </row>
    <row r="4506" ht="15.75" customHeight="1">
      <c r="F4506" s="19"/>
      <c r="G4506" s="20"/>
      <c r="M4506" s="21"/>
      <c r="O4506" s="19"/>
      <c r="R4506" s="21"/>
      <c r="T4506" s="19"/>
      <c r="U4506" s="19"/>
      <c r="Y4506" s="22"/>
      <c r="AA4506" s="19"/>
      <c r="AF4506" s="24"/>
      <c r="AK4506" s="21"/>
      <c r="AP4506" s="21"/>
      <c r="AS4506" s="24"/>
      <c r="AT4506" s="24"/>
      <c r="AV4506" s="24"/>
    </row>
    <row r="4507" ht="15.75" customHeight="1">
      <c r="F4507" s="19"/>
      <c r="G4507" s="20"/>
      <c r="M4507" s="21"/>
      <c r="O4507" s="19"/>
      <c r="R4507" s="21"/>
      <c r="T4507" s="19"/>
      <c r="U4507" s="19"/>
      <c r="Y4507" s="22"/>
      <c r="AA4507" s="19"/>
      <c r="AF4507" s="24"/>
      <c r="AK4507" s="21"/>
      <c r="AP4507" s="21"/>
      <c r="AS4507" s="24"/>
      <c r="AT4507" s="24"/>
      <c r="AV4507" s="24"/>
    </row>
    <row r="4508" ht="15.75" customHeight="1">
      <c r="F4508" s="19"/>
      <c r="G4508" s="20"/>
      <c r="M4508" s="21"/>
      <c r="O4508" s="19"/>
      <c r="R4508" s="21"/>
      <c r="T4508" s="19"/>
      <c r="U4508" s="19"/>
      <c r="Y4508" s="22"/>
      <c r="AA4508" s="19"/>
      <c r="AF4508" s="24"/>
      <c r="AK4508" s="21"/>
      <c r="AP4508" s="21"/>
      <c r="AS4508" s="24"/>
      <c r="AT4508" s="24"/>
      <c r="AV4508" s="24"/>
    </row>
    <row r="4509" ht="15.75" customHeight="1">
      <c r="F4509" s="19"/>
      <c r="G4509" s="20"/>
      <c r="M4509" s="21"/>
      <c r="O4509" s="19"/>
      <c r="R4509" s="21"/>
      <c r="T4509" s="19"/>
      <c r="U4509" s="19"/>
      <c r="Y4509" s="22"/>
      <c r="AA4509" s="19"/>
      <c r="AF4509" s="24"/>
      <c r="AK4509" s="21"/>
      <c r="AP4509" s="21"/>
      <c r="AS4509" s="24"/>
      <c r="AT4509" s="24"/>
      <c r="AV4509" s="24"/>
    </row>
    <row r="4510" ht="15.75" customHeight="1">
      <c r="F4510" s="19"/>
      <c r="G4510" s="20"/>
      <c r="M4510" s="21"/>
      <c r="O4510" s="19"/>
      <c r="R4510" s="21"/>
      <c r="T4510" s="19"/>
      <c r="U4510" s="19"/>
      <c r="Y4510" s="22"/>
      <c r="AA4510" s="19"/>
      <c r="AF4510" s="24"/>
      <c r="AK4510" s="21"/>
      <c r="AP4510" s="21"/>
      <c r="AS4510" s="24"/>
      <c r="AT4510" s="24"/>
      <c r="AV4510" s="24"/>
    </row>
    <row r="4511" ht="15.75" customHeight="1">
      <c r="F4511" s="19"/>
      <c r="G4511" s="20"/>
      <c r="M4511" s="21"/>
      <c r="O4511" s="19"/>
      <c r="R4511" s="21"/>
      <c r="T4511" s="19"/>
      <c r="U4511" s="19"/>
      <c r="Y4511" s="22"/>
      <c r="AA4511" s="19"/>
      <c r="AF4511" s="24"/>
      <c r="AK4511" s="21"/>
      <c r="AP4511" s="21"/>
      <c r="AS4511" s="24"/>
      <c r="AT4511" s="24"/>
      <c r="AV4511" s="24"/>
    </row>
    <row r="4512" ht="15.75" customHeight="1">
      <c r="F4512" s="19"/>
      <c r="G4512" s="20"/>
      <c r="M4512" s="21"/>
      <c r="O4512" s="19"/>
      <c r="R4512" s="21"/>
      <c r="T4512" s="19"/>
      <c r="U4512" s="19"/>
      <c r="Y4512" s="22"/>
      <c r="AA4512" s="19"/>
      <c r="AF4512" s="24"/>
      <c r="AK4512" s="21"/>
      <c r="AP4512" s="21"/>
      <c r="AS4512" s="24"/>
      <c r="AT4512" s="24"/>
      <c r="AV4512" s="24"/>
    </row>
    <row r="4513" ht="15.75" customHeight="1">
      <c r="F4513" s="19"/>
      <c r="G4513" s="20"/>
      <c r="M4513" s="21"/>
      <c r="O4513" s="19"/>
      <c r="R4513" s="21"/>
      <c r="T4513" s="19"/>
      <c r="U4513" s="19"/>
      <c r="Y4513" s="22"/>
      <c r="AA4513" s="19"/>
      <c r="AF4513" s="24"/>
      <c r="AK4513" s="21"/>
      <c r="AP4513" s="21"/>
      <c r="AS4513" s="24"/>
      <c r="AT4513" s="24"/>
      <c r="AV4513" s="24"/>
    </row>
    <row r="4514" ht="15.75" customHeight="1">
      <c r="F4514" s="19"/>
      <c r="G4514" s="20"/>
      <c r="M4514" s="21"/>
      <c r="O4514" s="19"/>
      <c r="R4514" s="21"/>
      <c r="T4514" s="19"/>
      <c r="U4514" s="19"/>
      <c r="Y4514" s="22"/>
      <c r="AA4514" s="19"/>
      <c r="AF4514" s="24"/>
      <c r="AK4514" s="21"/>
      <c r="AP4514" s="21"/>
      <c r="AS4514" s="24"/>
      <c r="AT4514" s="24"/>
      <c r="AV4514" s="24"/>
    </row>
    <row r="4515" ht="15.75" customHeight="1">
      <c r="F4515" s="19"/>
      <c r="G4515" s="20"/>
      <c r="M4515" s="21"/>
      <c r="O4515" s="19"/>
      <c r="R4515" s="21"/>
      <c r="T4515" s="19"/>
      <c r="U4515" s="19"/>
      <c r="Y4515" s="22"/>
      <c r="AA4515" s="19"/>
      <c r="AF4515" s="24"/>
      <c r="AK4515" s="21"/>
      <c r="AP4515" s="21"/>
      <c r="AS4515" s="24"/>
      <c r="AT4515" s="24"/>
      <c r="AV4515" s="24"/>
    </row>
    <row r="4516" ht="15.75" customHeight="1">
      <c r="F4516" s="19"/>
      <c r="G4516" s="20"/>
      <c r="M4516" s="21"/>
      <c r="O4516" s="19"/>
      <c r="R4516" s="21"/>
      <c r="T4516" s="19"/>
      <c r="U4516" s="19"/>
      <c r="Y4516" s="22"/>
      <c r="AA4516" s="19"/>
      <c r="AF4516" s="24"/>
      <c r="AK4516" s="21"/>
      <c r="AP4516" s="21"/>
      <c r="AS4516" s="24"/>
      <c r="AT4516" s="24"/>
      <c r="AV4516" s="24"/>
    </row>
    <row r="4517" ht="15.75" customHeight="1">
      <c r="F4517" s="19"/>
      <c r="G4517" s="20"/>
      <c r="M4517" s="21"/>
      <c r="O4517" s="19"/>
      <c r="R4517" s="21"/>
      <c r="T4517" s="19"/>
      <c r="U4517" s="19"/>
      <c r="Y4517" s="22"/>
      <c r="AA4517" s="19"/>
      <c r="AF4517" s="24"/>
      <c r="AK4517" s="21"/>
      <c r="AP4517" s="21"/>
      <c r="AS4517" s="24"/>
      <c r="AT4517" s="24"/>
      <c r="AV4517" s="24"/>
    </row>
    <row r="4518" ht="15.75" customHeight="1">
      <c r="F4518" s="19"/>
      <c r="G4518" s="20"/>
      <c r="M4518" s="21"/>
      <c r="O4518" s="19"/>
      <c r="R4518" s="21"/>
      <c r="T4518" s="19"/>
      <c r="U4518" s="19"/>
      <c r="Y4518" s="22"/>
      <c r="AA4518" s="19"/>
      <c r="AF4518" s="24"/>
      <c r="AK4518" s="21"/>
      <c r="AP4518" s="21"/>
      <c r="AS4518" s="24"/>
      <c r="AT4518" s="24"/>
      <c r="AV4518" s="24"/>
    </row>
    <row r="4519" ht="15.75" customHeight="1">
      <c r="F4519" s="19"/>
      <c r="G4519" s="20"/>
      <c r="M4519" s="21"/>
      <c r="O4519" s="19"/>
      <c r="R4519" s="21"/>
      <c r="T4519" s="19"/>
      <c r="U4519" s="19"/>
      <c r="Y4519" s="22"/>
      <c r="AA4519" s="19"/>
      <c r="AF4519" s="24"/>
      <c r="AK4519" s="21"/>
      <c r="AP4519" s="21"/>
      <c r="AS4519" s="24"/>
      <c r="AT4519" s="24"/>
      <c r="AV4519" s="24"/>
    </row>
    <row r="4520" ht="15.75" customHeight="1">
      <c r="F4520" s="19"/>
      <c r="G4520" s="20"/>
      <c r="M4520" s="21"/>
      <c r="O4520" s="19"/>
      <c r="R4520" s="21"/>
      <c r="T4520" s="19"/>
      <c r="U4520" s="19"/>
      <c r="Y4520" s="22"/>
      <c r="AA4520" s="19"/>
      <c r="AF4520" s="24"/>
      <c r="AK4520" s="21"/>
      <c r="AP4520" s="21"/>
      <c r="AS4520" s="24"/>
      <c r="AT4520" s="24"/>
      <c r="AV4520" s="24"/>
    </row>
    <row r="4521" ht="15.75" customHeight="1">
      <c r="F4521" s="19"/>
      <c r="G4521" s="20"/>
      <c r="M4521" s="21"/>
      <c r="O4521" s="19"/>
      <c r="R4521" s="21"/>
      <c r="T4521" s="19"/>
      <c r="U4521" s="19"/>
      <c r="Y4521" s="22"/>
      <c r="AA4521" s="19"/>
      <c r="AF4521" s="24"/>
      <c r="AK4521" s="21"/>
      <c r="AP4521" s="21"/>
      <c r="AS4521" s="24"/>
      <c r="AT4521" s="24"/>
      <c r="AV4521" s="24"/>
    </row>
    <row r="4522" ht="15.75" customHeight="1">
      <c r="F4522" s="19"/>
      <c r="G4522" s="20"/>
      <c r="M4522" s="21"/>
      <c r="O4522" s="19"/>
      <c r="R4522" s="21"/>
      <c r="T4522" s="19"/>
      <c r="U4522" s="19"/>
      <c r="Y4522" s="22"/>
      <c r="AA4522" s="19"/>
      <c r="AF4522" s="24"/>
      <c r="AK4522" s="21"/>
      <c r="AP4522" s="21"/>
      <c r="AS4522" s="24"/>
      <c r="AT4522" s="24"/>
      <c r="AV4522" s="24"/>
    </row>
    <row r="4523" ht="15.75" customHeight="1">
      <c r="F4523" s="19"/>
      <c r="G4523" s="20"/>
      <c r="M4523" s="21"/>
      <c r="O4523" s="19"/>
      <c r="R4523" s="21"/>
      <c r="T4523" s="19"/>
      <c r="U4523" s="19"/>
      <c r="Y4523" s="22"/>
      <c r="AA4523" s="19"/>
      <c r="AF4523" s="24"/>
      <c r="AK4523" s="21"/>
      <c r="AP4523" s="21"/>
      <c r="AS4523" s="24"/>
      <c r="AT4523" s="24"/>
      <c r="AV4523" s="24"/>
    </row>
    <row r="4524" ht="15.75" customHeight="1">
      <c r="F4524" s="19"/>
      <c r="G4524" s="20"/>
      <c r="M4524" s="21"/>
      <c r="O4524" s="19"/>
      <c r="R4524" s="21"/>
      <c r="T4524" s="19"/>
      <c r="U4524" s="19"/>
      <c r="Y4524" s="22"/>
      <c r="AA4524" s="19"/>
      <c r="AF4524" s="24"/>
      <c r="AK4524" s="21"/>
      <c r="AP4524" s="21"/>
      <c r="AS4524" s="24"/>
      <c r="AT4524" s="24"/>
      <c r="AV4524" s="24"/>
    </row>
    <row r="4525" ht="15.75" customHeight="1">
      <c r="F4525" s="19"/>
      <c r="G4525" s="20"/>
      <c r="M4525" s="21"/>
      <c r="O4525" s="19"/>
      <c r="R4525" s="21"/>
      <c r="T4525" s="19"/>
      <c r="U4525" s="19"/>
      <c r="Y4525" s="22"/>
      <c r="AA4525" s="19"/>
      <c r="AF4525" s="24"/>
      <c r="AK4525" s="21"/>
      <c r="AP4525" s="21"/>
      <c r="AS4525" s="24"/>
      <c r="AT4525" s="24"/>
      <c r="AV4525" s="24"/>
    </row>
    <row r="4526" ht="15.75" customHeight="1">
      <c r="F4526" s="19"/>
      <c r="G4526" s="20"/>
      <c r="M4526" s="21"/>
      <c r="O4526" s="19"/>
      <c r="R4526" s="21"/>
      <c r="T4526" s="19"/>
      <c r="U4526" s="19"/>
      <c r="Y4526" s="22"/>
      <c r="AA4526" s="19"/>
      <c r="AF4526" s="24"/>
      <c r="AK4526" s="21"/>
      <c r="AP4526" s="21"/>
      <c r="AS4526" s="24"/>
      <c r="AT4526" s="24"/>
      <c r="AV4526" s="24"/>
    </row>
    <row r="4527" ht="15.75" customHeight="1">
      <c r="F4527" s="19"/>
      <c r="G4527" s="20"/>
      <c r="M4527" s="21"/>
      <c r="O4527" s="19"/>
      <c r="R4527" s="21"/>
      <c r="T4527" s="19"/>
      <c r="U4527" s="19"/>
      <c r="Y4527" s="22"/>
      <c r="AA4527" s="19"/>
      <c r="AF4527" s="24"/>
      <c r="AK4527" s="21"/>
      <c r="AP4527" s="21"/>
      <c r="AS4527" s="24"/>
      <c r="AT4527" s="24"/>
      <c r="AV4527" s="24"/>
    </row>
    <row r="4528" ht="15.75" customHeight="1">
      <c r="F4528" s="19"/>
      <c r="G4528" s="20"/>
      <c r="M4528" s="21"/>
      <c r="O4528" s="19"/>
      <c r="R4528" s="21"/>
      <c r="T4528" s="19"/>
      <c r="U4528" s="19"/>
      <c r="Y4528" s="22"/>
      <c r="AA4528" s="19"/>
      <c r="AF4528" s="24"/>
      <c r="AK4528" s="21"/>
      <c r="AP4528" s="21"/>
      <c r="AS4528" s="24"/>
      <c r="AT4528" s="24"/>
      <c r="AV4528" s="24"/>
    </row>
    <row r="4529" ht="15.75" customHeight="1">
      <c r="F4529" s="19"/>
      <c r="G4529" s="20"/>
      <c r="M4529" s="21"/>
      <c r="O4529" s="19"/>
      <c r="R4529" s="21"/>
      <c r="T4529" s="19"/>
      <c r="U4529" s="19"/>
      <c r="Y4529" s="22"/>
      <c r="AA4529" s="19"/>
      <c r="AF4529" s="24"/>
      <c r="AK4529" s="21"/>
      <c r="AP4529" s="21"/>
      <c r="AS4529" s="24"/>
      <c r="AT4529" s="24"/>
      <c r="AV4529" s="24"/>
    </row>
    <row r="4530" ht="15.75" customHeight="1">
      <c r="F4530" s="19"/>
      <c r="G4530" s="20"/>
      <c r="M4530" s="21"/>
      <c r="O4530" s="19"/>
      <c r="R4530" s="21"/>
      <c r="T4530" s="19"/>
      <c r="U4530" s="19"/>
      <c r="Y4530" s="22"/>
      <c r="AA4530" s="19"/>
      <c r="AF4530" s="24"/>
      <c r="AK4530" s="21"/>
      <c r="AP4530" s="21"/>
      <c r="AS4530" s="24"/>
      <c r="AT4530" s="24"/>
      <c r="AV4530" s="24"/>
    </row>
    <row r="4531" ht="15.75" customHeight="1">
      <c r="F4531" s="19"/>
      <c r="G4531" s="20"/>
      <c r="M4531" s="21"/>
      <c r="O4531" s="19"/>
      <c r="R4531" s="21"/>
      <c r="T4531" s="19"/>
      <c r="U4531" s="19"/>
      <c r="Y4531" s="22"/>
      <c r="AA4531" s="19"/>
      <c r="AF4531" s="24"/>
      <c r="AK4531" s="21"/>
      <c r="AP4531" s="21"/>
      <c r="AS4531" s="24"/>
      <c r="AT4531" s="24"/>
      <c r="AV4531" s="24"/>
    </row>
    <row r="4532" ht="15.75" customHeight="1">
      <c r="F4532" s="19"/>
      <c r="G4532" s="20"/>
      <c r="M4532" s="21"/>
      <c r="O4532" s="19"/>
      <c r="R4532" s="21"/>
      <c r="T4532" s="19"/>
      <c r="U4532" s="19"/>
      <c r="Y4532" s="22"/>
      <c r="AA4532" s="19"/>
      <c r="AF4532" s="24"/>
      <c r="AK4532" s="21"/>
      <c r="AP4532" s="21"/>
      <c r="AS4532" s="24"/>
      <c r="AT4532" s="24"/>
      <c r="AV4532" s="24"/>
    </row>
    <row r="4533" ht="15.75" customHeight="1">
      <c r="F4533" s="19"/>
      <c r="G4533" s="20"/>
      <c r="M4533" s="21"/>
      <c r="O4533" s="19"/>
      <c r="R4533" s="21"/>
      <c r="T4533" s="19"/>
      <c r="U4533" s="19"/>
      <c r="Y4533" s="22"/>
      <c r="AA4533" s="19"/>
      <c r="AF4533" s="24"/>
      <c r="AK4533" s="21"/>
      <c r="AP4533" s="21"/>
      <c r="AS4533" s="24"/>
      <c r="AT4533" s="24"/>
      <c r="AV4533" s="24"/>
    </row>
    <row r="4534" ht="15.75" customHeight="1">
      <c r="F4534" s="19"/>
      <c r="G4534" s="20"/>
      <c r="M4534" s="21"/>
      <c r="O4534" s="19"/>
      <c r="R4534" s="21"/>
      <c r="T4534" s="19"/>
      <c r="U4534" s="19"/>
      <c r="Y4534" s="22"/>
      <c r="AA4534" s="19"/>
      <c r="AF4534" s="24"/>
      <c r="AK4534" s="21"/>
      <c r="AP4534" s="21"/>
      <c r="AS4534" s="24"/>
      <c r="AT4534" s="24"/>
      <c r="AV4534" s="24"/>
    </row>
    <row r="4535" ht="15.75" customHeight="1">
      <c r="F4535" s="19"/>
      <c r="G4535" s="20"/>
      <c r="M4535" s="21"/>
      <c r="O4535" s="19"/>
      <c r="R4535" s="21"/>
      <c r="T4535" s="19"/>
      <c r="U4535" s="19"/>
      <c r="Y4535" s="22"/>
      <c r="AA4535" s="19"/>
      <c r="AF4535" s="24"/>
      <c r="AK4535" s="21"/>
      <c r="AP4535" s="21"/>
      <c r="AS4535" s="24"/>
      <c r="AT4535" s="24"/>
      <c r="AV4535" s="24"/>
    </row>
    <row r="4536" ht="15.75" customHeight="1">
      <c r="F4536" s="19"/>
      <c r="G4536" s="20"/>
      <c r="M4536" s="21"/>
      <c r="O4536" s="19"/>
      <c r="R4536" s="21"/>
      <c r="T4536" s="19"/>
      <c r="U4536" s="19"/>
      <c r="Y4536" s="22"/>
      <c r="AA4536" s="19"/>
      <c r="AF4536" s="24"/>
      <c r="AK4536" s="21"/>
      <c r="AP4536" s="21"/>
      <c r="AS4536" s="24"/>
      <c r="AT4536" s="24"/>
      <c r="AV4536" s="24"/>
    </row>
    <row r="4537" ht="15.75" customHeight="1">
      <c r="F4537" s="19"/>
      <c r="G4537" s="20"/>
      <c r="M4537" s="21"/>
      <c r="O4537" s="19"/>
      <c r="R4537" s="21"/>
      <c r="T4537" s="19"/>
      <c r="U4537" s="19"/>
      <c r="Y4537" s="22"/>
      <c r="AA4537" s="19"/>
      <c r="AF4537" s="24"/>
      <c r="AK4537" s="21"/>
      <c r="AP4537" s="21"/>
      <c r="AS4537" s="24"/>
      <c r="AT4537" s="24"/>
      <c r="AV4537" s="24"/>
    </row>
    <row r="4538" ht="15.75" customHeight="1">
      <c r="F4538" s="19"/>
      <c r="G4538" s="20"/>
      <c r="M4538" s="21"/>
      <c r="O4538" s="19"/>
      <c r="R4538" s="21"/>
      <c r="T4538" s="19"/>
      <c r="U4538" s="19"/>
      <c r="Y4538" s="22"/>
      <c r="AA4538" s="19"/>
      <c r="AF4538" s="24"/>
      <c r="AK4538" s="21"/>
      <c r="AP4538" s="21"/>
      <c r="AS4538" s="24"/>
      <c r="AT4538" s="24"/>
      <c r="AV4538" s="24"/>
    </row>
    <row r="4539" ht="15.75" customHeight="1">
      <c r="F4539" s="19"/>
      <c r="G4539" s="20"/>
      <c r="M4539" s="21"/>
      <c r="O4539" s="19"/>
      <c r="R4539" s="21"/>
      <c r="T4539" s="19"/>
      <c r="U4539" s="19"/>
      <c r="Y4539" s="22"/>
      <c r="AA4539" s="19"/>
      <c r="AF4539" s="24"/>
      <c r="AK4539" s="21"/>
      <c r="AP4539" s="21"/>
      <c r="AS4539" s="24"/>
      <c r="AT4539" s="24"/>
      <c r="AV4539" s="24"/>
    </row>
    <row r="4540" ht="15.75" customHeight="1">
      <c r="F4540" s="19"/>
      <c r="G4540" s="20"/>
      <c r="M4540" s="21"/>
      <c r="O4540" s="19"/>
      <c r="R4540" s="21"/>
      <c r="T4540" s="19"/>
      <c r="U4540" s="19"/>
      <c r="Y4540" s="22"/>
      <c r="AA4540" s="19"/>
      <c r="AF4540" s="24"/>
      <c r="AK4540" s="21"/>
      <c r="AP4540" s="21"/>
      <c r="AS4540" s="24"/>
      <c r="AT4540" s="24"/>
      <c r="AV4540" s="24"/>
    </row>
    <row r="4541" ht="15.75" customHeight="1">
      <c r="F4541" s="19"/>
      <c r="G4541" s="20"/>
      <c r="M4541" s="21"/>
      <c r="O4541" s="19"/>
      <c r="R4541" s="21"/>
      <c r="T4541" s="19"/>
      <c r="U4541" s="19"/>
      <c r="Y4541" s="22"/>
      <c r="AA4541" s="19"/>
      <c r="AF4541" s="24"/>
      <c r="AK4541" s="21"/>
      <c r="AP4541" s="21"/>
      <c r="AS4541" s="24"/>
      <c r="AT4541" s="24"/>
      <c r="AV4541" s="24"/>
    </row>
    <row r="4542" ht="15.75" customHeight="1">
      <c r="F4542" s="19"/>
      <c r="G4542" s="20"/>
      <c r="M4542" s="21"/>
      <c r="O4542" s="19"/>
      <c r="R4542" s="21"/>
      <c r="T4542" s="19"/>
      <c r="U4542" s="19"/>
      <c r="Y4542" s="22"/>
      <c r="AA4542" s="19"/>
      <c r="AF4542" s="24"/>
      <c r="AK4542" s="21"/>
      <c r="AP4542" s="21"/>
      <c r="AS4542" s="24"/>
      <c r="AT4542" s="24"/>
      <c r="AV4542" s="24"/>
    </row>
    <row r="4543" ht="15.75" customHeight="1">
      <c r="F4543" s="19"/>
      <c r="G4543" s="20"/>
      <c r="M4543" s="21"/>
      <c r="O4543" s="19"/>
      <c r="R4543" s="21"/>
      <c r="T4543" s="19"/>
      <c r="U4543" s="19"/>
      <c r="Y4543" s="22"/>
      <c r="AA4543" s="19"/>
      <c r="AF4543" s="24"/>
      <c r="AK4543" s="21"/>
      <c r="AP4543" s="21"/>
      <c r="AS4543" s="24"/>
      <c r="AT4543" s="24"/>
      <c r="AV4543" s="24"/>
    </row>
    <row r="4544" ht="15.75" customHeight="1">
      <c r="F4544" s="19"/>
      <c r="G4544" s="20"/>
      <c r="M4544" s="21"/>
      <c r="O4544" s="19"/>
      <c r="R4544" s="21"/>
      <c r="T4544" s="19"/>
      <c r="U4544" s="19"/>
      <c r="Y4544" s="22"/>
      <c r="AA4544" s="19"/>
      <c r="AF4544" s="24"/>
      <c r="AK4544" s="21"/>
      <c r="AP4544" s="21"/>
      <c r="AS4544" s="24"/>
      <c r="AT4544" s="24"/>
      <c r="AV4544" s="24"/>
    </row>
    <row r="4545" ht="15.75" customHeight="1">
      <c r="F4545" s="19"/>
      <c r="G4545" s="20"/>
      <c r="M4545" s="21"/>
      <c r="O4545" s="19"/>
      <c r="R4545" s="21"/>
      <c r="T4545" s="19"/>
      <c r="U4545" s="19"/>
      <c r="Y4545" s="22"/>
      <c r="AA4545" s="19"/>
      <c r="AF4545" s="24"/>
      <c r="AK4545" s="21"/>
      <c r="AP4545" s="21"/>
      <c r="AS4545" s="24"/>
      <c r="AT4545" s="24"/>
      <c r="AV4545" s="24"/>
    </row>
    <row r="4546" ht="15.75" customHeight="1">
      <c r="F4546" s="19"/>
      <c r="G4546" s="20"/>
      <c r="M4546" s="21"/>
      <c r="O4546" s="19"/>
      <c r="R4546" s="21"/>
      <c r="T4546" s="19"/>
      <c r="U4546" s="19"/>
      <c r="Y4546" s="22"/>
      <c r="AA4546" s="19"/>
      <c r="AF4546" s="24"/>
      <c r="AK4546" s="21"/>
      <c r="AP4546" s="21"/>
      <c r="AS4546" s="24"/>
      <c r="AT4546" s="24"/>
      <c r="AV4546" s="24"/>
    </row>
    <row r="4547" ht="15.75" customHeight="1">
      <c r="F4547" s="19"/>
      <c r="G4547" s="20"/>
      <c r="M4547" s="21"/>
      <c r="O4547" s="19"/>
      <c r="R4547" s="21"/>
      <c r="T4547" s="19"/>
      <c r="U4547" s="19"/>
      <c r="Y4547" s="22"/>
      <c r="AA4547" s="19"/>
      <c r="AF4547" s="24"/>
      <c r="AK4547" s="21"/>
      <c r="AP4547" s="21"/>
      <c r="AS4547" s="24"/>
      <c r="AT4547" s="24"/>
      <c r="AV4547" s="24"/>
    </row>
    <row r="4548" ht="15.75" customHeight="1">
      <c r="F4548" s="19"/>
      <c r="G4548" s="20"/>
      <c r="M4548" s="21"/>
      <c r="O4548" s="19"/>
      <c r="R4548" s="21"/>
      <c r="T4548" s="19"/>
      <c r="U4548" s="19"/>
      <c r="Y4548" s="22"/>
      <c r="AA4548" s="19"/>
      <c r="AF4548" s="24"/>
      <c r="AK4548" s="21"/>
      <c r="AP4548" s="21"/>
      <c r="AS4548" s="24"/>
      <c r="AT4548" s="24"/>
      <c r="AV4548" s="24"/>
    </row>
    <row r="4549" ht="15.75" customHeight="1">
      <c r="F4549" s="19"/>
      <c r="G4549" s="20"/>
      <c r="M4549" s="21"/>
      <c r="O4549" s="19"/>
      <c r="R4549" s="21"/>
      <c r="T4549" s="19"/>
      <c r="U4549" s="19"/>
      <c r="Y4549" s="22"/>
      <c r="AA4549" s="19"/>
      <c r="AF4549" s="24"/>
      <c r="AK4549" s="21"/>
      <c r="AP4549" s="21"/>
      <c r="AS4549" s="24"/>
      <c r="AT4549" s="24"/>
      <c r="AV4549" s="24"/>
    </row>
    <row r="4550" ht="15.75" customHeight="1">
      <c r="F4550" s="19"/>
      <c r="G4550" s="20"/>
      <c r="M4550" s="21"/>
      <c r="O4550" s="19"/>
      <c r="R4550" s="21"/>
      <c r="T4550" s="19"/>
      <c r="U4550" s="19"/>
      <c r="Y4550" s="22"/>
      <c r="AA4550" s="19"/>
      <c r="AF4550" s="24"/>
      <c r="AK4550" s="21"/>
      <c r="AP4550" s="21"/>
      <c r="AS4550" s="24"/>
      <c r="AT4550" s="24"/>
      <c r="AV4550" s="24"/>
    </row>
    <row r="4551" ht="15.75" customHeight="1">
      <c r="F4551" s="19"/>
      <c r="G4551" s="20"/>
      <c r="M4551" s="21"/>
      <c r="O4551" s="19"/>
      <c r="R4551" s="21"/>
      <c r="T4551" s="19"/>
      <c r="U4551" s="19"/>
      <c r="Y4551" s="22"/>
      <c r="AA4551" s="19"/>
      <c r="AF4551" s="24"/>
      <c r="AK4551" s="21"/>
      <c r="AP4551" s="21"/>
      <c r="AS4551" s="24"/>
      <c r="AT4551" s="24"/>
      <c r="AV4551" s="24"/>
    </row>
    <row r="4552" ht="15.75" customHeight="1">
      <c r="F4552" s="19"/>
      <c r="G4552" s="20"/>
      <c r="M4552" s="21"/>
      <c r="O4552" s="19"/>
      <c r="R4552" s="21"/>
      <c r="T4552" s="19"/>
      <c r="U4552" s="19"/>
      <c r="Y4552" s="22"/>
      <c r="AA4552" s="19"/>
      <c r="AF4552" s="24"/>
      <c r="AK4552" s="21"/>
      <c r="AP4552" s="21"/>
      <c r="AS4552" s="24"/>
      <c r="AT4552" s="24"/>
      <c r="AV4552" s="24"/>
    </row>
    <row r="4553" ht="15.75" customHeight="1">
      <c r="F4553" s="19"/>
      <c r="G4553" s="20"/>
      <c r="M4553" s="21"/>
      <c r="O4553" s="19"/>
      <c r="R4553" s="21"/>
      <c r="T4553" s="19"/>
      <c r="U4553" s="19"/>
      <c r="Y4553" s="22"/>
      <c r="AA4553" s="19"/>
      <c r="AF4553" s="24"/>
      <c r="AK4553" s="21"/>
      <c r="AP4553" s="21"/>
      <c r="AS4553" s="24"/>
      <c r="AT4553" s="24"/>
      <c r="AV4553" s="24"/>
    </row>
    <row r="4554" ht="15.75" customHeight="1">
      <c r="F4554" s="19"/>
      <c r="G4554" s="20"/>
      <c r="M4554" s="21"/>
      <c r="O4554" s="19"/>
      <c r="R4554" s="21"/>
      <c r="T4554" s="19"/>
      <c r="U4554" s="19"/>
      <c r="Y4554" s="22"/>
      <c r="AA4554" s="19"/>
      <c r="AF4554" s="24"/>
      <c r="AK4554" s="21"/>
      <c r="AP4554" s="21"/>
      <c r="AS4554" s="24"/>
      <c r="AT4554" s="24"/>
      <c r="AV4554" s="24"/>
    </row>
    <row r="4555" ht="15.75" customHeight="1">
      <c r="F4555" s="19"/>
      <c r="G4555" s="20"/>
      <c r="M4555" s="21"/>
      <c r="O4555" s="19"/>
      <c r="R4555" s="21"/>
      <c r="T4555" s="19"/>
      <c r="U4555" s="19"/>
      <c r="Y4555" s="22"/>
      <c r="AA4555" s="19"/>
      <c r="AF4555" s="24"/>
      <c r="AK4555" s="21"/>
      <c r="AP4555" s="21"/>
      <c r="AS4555" s="24"/>
      <c r="AT4555" s="24"/>
      <c r="AV4555" s="24"/>
    </row>
    <row r="4556" ht="15.75" customHeight="1">
      <c r="F4556" s="19"/>
      <c r="G4556" s="20"/>
      <c r="M4556" s="21"/>
      <c r="O4556" s="19"/>
      <c r="R4556" s="21"/>
      <c r="T4556" s="19"/>
      <c r="U4556" s="19"/>
      <c r="Y4556" s="22"/>
      <c r="AA4556" s="19"/>
      <c r="AF4556" s="24"/>
      <c r="AK4556" s="21"/>
      <c r="AP4556" s="21"/>
      <c r="AS4556" s="24"/>
      <c r="AT4556" s="24"/>
      <c r="AV4556" s="24"/>
    </row>
    <row r="4557" ht="15.75" customHeight="1">
      <c r="F4557" s="19"/>
      <c r="G4557" s="20"/>
      <c r="M4557" s="21"/>
      <c r="O4557" s="19"/>
      <c r="R4557" s="21"/>
      <c r="T4557" s="19"/>
      <c r="U4557" s="19"/>
      <c r="Y4557" s="22"/>
      <c r="AA4557" s="19"/>
      <c r="AF4557" s="24"/>
      <c r="AK4557" s="21"/>
      <c r="AP4557" s="21"/>
      <c r="AS4557" s="24"/>
      <c r="AT4557" s="24"/>
      <c r="AV4557" s="24"/>
    </row>
    <row r="4558" ht="15.75" customHeight="1">
      <c r="F4558" s="19"/>
      <c r="G4558" s="20"/>
      <c r="M4558" s="21"/>
      <c r="O4558" s="19"/>
      <c r="R4558" s="21"/>
      <c r="T4558" s="19"/>
      <c r="U4558" s="19"/>
      <c r="Y4558" s="22"/>
      <c r="AA4558" s="19"/>
      <c r="AF4558" s="24"/>
      <c r="AK4558" s="21"/>
      <c r="AP4558" s="21"/>
      <c r="AS4558" s="24"/>
      <c r="AT4558" s="24"/>
      <c r="AV4558" s="24"/>
    </row>
    <row r="4559" ht="15.75" customHeight="1">
      <c r="F4559" s="19"/>
      <c r="G4559" s="20"/>
      <c r="M4559" s="21"/>
      <c r="O4559" s="19"/>
      <c r="R4559" s="21"/>
      <c r="T4559" s="19"/>
      <c r="U4559" s="19"/>
      <c r="Y4559" s="22"/>
      <c r="AA4559" s="19"/>
      <c r="AF4559" s="24"/>
      <c r="AK4559" s="21"/>
      <c r="AP4559" s="21"/>
      <c r="AS4559" s="24"/>
      <c r="AT4559" s="24"/>
      <c r="AV4559" s="24"/>
    </row>
    <row r="4560" ht="15.75" customHeight="1">
      <c r="F4560" s="19"/>
      <c r="G4560" s="20"/>
      <c r="M4560" s="21"/>
      <c r="O4560" s="19"/>
      <c r="R4560" s="21"/>
      <c r="T4560" s="19"/>
      <c r="U4560" s="19"/>
      <c r="Y4560" s="22"/>
      <c r="AA4560" s="19"/>
      <c r="AF4560" s="24"/>
      <c r="AK4560" s="21"/>
      <c r="AP4560" s="21"/>
      <c r="AS4560" s="24"/>
      <c r="AT4560" s="24"/>
      <c r="AV4560" s="24"/>
    </row>
    <row r="4561" ht="15.75" customHeight="1">
      <c r="F4561" s="19"/>
      <c r="G4561" s="20"/>
      <c r="M4561" s="21"/>
      <c r="O4561" s="19"/>
      <c r="R4561" s="21"/>
      <c r="T4561" s="19"/>
      <c r="U4561" s="19"/>
      <c r="Y4561" s="22"/>
      <c r="AA4561" s="19"/>
      <c r="AF4561" s="24"/>
      <c r="AK4561" s="21"/>
      <c r="AP4561" s="21"/>
      <c r="AS4561" s="24"/>
      <c r="AT4561" s="24"/>
      <c r="AV4561" s="24"/>
    </row>
    <row r="4562" ht="15.75" customHeight="1">
      <c r="F4562" s="19"/>
      <c r="G4562" s="20"/>
      <c r="M4562" s="21"/>
      <c r="O4562" s="19"/>
      <c r="R4562" s="21"/>
      <c r="T4562" s="19"/>
      <c r="U4562" s="19"/>
      <c r="Y4562" s="22"/>
      <c r="AA4562" s="19"/>
      <c r="AF4562" s="24"/>
      <c r="AK4562" s="21"/>
      <c r="AP4562" s="21"/>
      <c r="AS4562" s="24"/>
      <c r="AT4562" s="24"/>
      <c r="AV4562" s="24"/>
    </row>
    <row r="4563" ht="15.75" customHeight="1">
      <c r="F4563" s="19"/>
      <c r="G4563" s="20"/>
      <c r="M4563" s="21"/>
      <c r="O4563" s="19"/>
      <c r="R4563" s="21"/>
      <c r="T4563" s="19"/>
      <c r="U4563" s="19"/>
      <c r="Y4563" s="22"/>
      <c r="AA4563" s="19"/>
      <c r="AF4563" s="24"/>
      <c r="AK4563" s="21"/>
      <c r="AP4563" s="21"/>
      <c r="AS4563" s="24"/>
      <c r="AT4563" s="24"/>
      <c r="AV4563" s="24"/>
    </row>
    <row r="4564" ht="15.75" customHeight="1">
      <c r="F4564" s="19"/>
      <c r="G4564" s="20"/>
      <c r="M4564" s="21"/>
      <c r="O4564" s="19"/>
      <c r="R4564" s="21"/>
      <c r="T4564" s="19"/>
      <c r="U4564" s="19"/>
      <c r="Y4564" s="22"/>
      <c r="AA4564" s="19"/>
      <c r="AF4564" s="24"/>
      <c r="AK4564" s="21"/>
      <c r="AP4564" s="21"/>
      <c r="AS4564" s="24"/>
      <c r="AT4564" s="24"/>
      <c r="AV4564" s="24"/>
    </row>
    <row r="4565" ht="15.75" customHeight="1">
      <c r="F4565" s="19"/>
      <c r="G4565" s="20"/>
      <c r="M4565" s="21"/>
      <c r="O4565" s="19"/>
      <c r="R4565" s="21"/>
      <c r="T4565" s="19"/>
      <c r="U4565" s="19"/>
      <c r="Y4565" s="22"/>
      <c r="AA4565" s="19"/>
      <c r="AF4565" s="24"/>
      <c r="AK4565" s="21"/>
      <c r="AP4565" s="21"/>
      <c r="AS4565" s="24"/>
      <c r="AT4565" s="24"/>
      <c r="AV4565" s="24"/>
    </row>
    <row r="4566" ht="15.75" customHeight="1">
      <c r="F4566" s="19"/>
      <c r="G4566" s="20"/>
      <c r="M4566" s="21"/>
      <c r="O4566" s="19"/>
      <c r="R4566" s="21"/>
      <c r="T4566" s="19"/>
      <c r="U4566" s="19"/>
      <c r="Y4566" s="22"/>
      <c r="AA4566" s="19"/>
      <c r="AF4566" s="24"/>
      <c r="AK4566" s="21"/>
      <c r="AP4566" s="21"/>
      <c r="AS4566" s="24"/>
      <c r="AT4566" s="24"/>
      <c r="AV4566" s="24"/>
    </row>
    <row r="4567" ht="15.75" customHeight="1">
      <c r="F4567" s="19"/>
      <c r="G4567" s="20"/>
      <c r="M4567" s="21"/>
      <c r="O4567" s="19"/>
      <c r="R4567" s="21"/>
      <c r="T4567" s="19"/>
      <c r="U4567" s="19"/>
      <c r="Y4567" s="22"/>
      <c r="AA4567" s="19"/>
      <c r="AF4567" s="24"/>
      <c r="AK4567" s="21"/>
      <c r="AP4567" s="21"/>
      <c r="AS4567" s="24"/>
      <c r="AT4567" s="24"/>
      <c r="AV4567" s="24"/>
    </row>
    <row r="4568" ht="15.75" customHeight="1">
      <c r="F4568" s="19"/>
      <c r="G4568" s="20"/>
      <c r="M4568" s="21"/>
      <c r="O4568" s="19"/>
      <c r="R4568" s="21"/>
      <c r="T4568" s="19"/>
      <c r="U4568" s="19"/>
      <c r="Y4568" s="22"/>
      <c r="AA4568" s="19"/>
      <c r="AF4568" s="24"/>
      <c r="AK4568" s="21"/>
      <c r="AP4568" s="21"/>
      <c r="AS4568" s="24"/>
      <c r="AT4568" s="24"/>
      <c r="AV4568" s="24"/>
    </row>
    <row r="4569" ht="15.75" customHeight="1">
      <c r="F4569" s="19"/>
      <c r="G4569" s="20"/>
      <c r="M4569" s="21"/>
      <c r="O4569" s="19"/>
      <c r="R4569" s="21"/>
      <c r="T4569" s="19"/>
      <c r="U4569" s="19"/>
      <c r="Y4569" s="22"/>
      <c r="AA4569" s="19"/>
      <c r="AF4569" s="24"/>
      <c r="AK4569" s="21"/>
      <c r="AP4569" s="21"/>
      <c r="AS4569" s="24"/>
      <c r="AT4569" s="24"/>
      <c r="AV4569" s="24"/>
    </row>
    <row r="4570" ht="15.75" customHeight="1">
      <c r="F4570" s="19"/>
      <c r="G4570" s="20"/>
      <c r="M4570" s="21"/>
      <c r="O4570" s="19"/>
      <c r="R4570" s="21"/>
      <c r="T4570" s="19"/>
      <c r="U4570" s="19"/>
      <c r="Y4570" s="22"/>
      <c r="AA4570" s="19"/>
      <c r="AF4570" s="24"/>
      <c r="AK4570" s="21"/>
      <c r="AP4570" s="21"/>
      <c r="AS4570" s="24"/>
      <c r="AT4570" s="24"/>
      <c r="AV4570" s="24"/>
    </row>
    <row r="4571" ht="15.75" customHeight="1">
      <c r="F4571" s="19"/>
      <c r="G4571" s="20"/>
      <c r="M4571" s="21"/>
      <c r="O4571" s="19"/>
      <c r="R4571" s="21"/>
      <c r="T4571" s="19"/>
      <c r="U4571" s="19"/>
      <c r="Y4571" s="22"/>
      <c r="AA4571" s="19"/>
      <c r="AF4571" s="24"/>
      <c r="AK4571" s="21"/>
      <c r="AP4571" s="21"/>
      <c r="AS4571" s="24"/>
      <c r="AT4571" s="24"/>
      <c r="AV4571" s="24"/>
    </row>
    <row r="4572" ht="15.75" customHeight="1">
      <c r="F4572" s="19"/>
      <c r="G4572" s="20"/>
      <c r="M4572" s="21"/>
      <c r="O4572" s="19"/>
      <c r="R4572" s="21"/>
      <c r="T4572" s="19"/>
      <c r="U4572" s="19"/>
      <c r="Y4572" s="22"/>
      <c r="AA4572" s="19"/>
      <c r="AF4572" s="24"/>
      <c r="AK4572" s="21"/>
      <c r="AP4572" s="21"/>
      <c r="AS4572" s="24"/>
      <c r="AT4572" s="24"/>
      <c r="AV4572" s="24"/>
    </row>
    <row r="4573" ht="15.75" customHeight="1">
      <c r="F4573" s="19"/>
      <c r="G4573" s="20"/>
      <c r="M4573" s="21"/>
      <c r="O4573" s="19"/>
      <c r="R4573" s="21"/>
      <c r="T4573" s="19"/>
      <c r="U4573" s="19"/>
      <c r="Y4573" s="22"/>
      <c r="AA4573" s="19"/>
      <c r="AF4573" s="24"/>
      <c r="AK4573" s="21"/>
      <c r="AP4573" s="21"/>
      <c r="AS4573" s="24"/>
      <c r="AT4573" s="24"/>
      <c r="AV4573" s="24"/>
    </row>
    <row r="4574" ht="15.75" customHeight="1">
      <c r="F4574" s="19"/>
      <c r="G4574" s="20"/>
      <c r="M4574" s="21"/>
      <c r="O4574" s="19"/>
      <c r="R4574" s="21"/>
      <c r="T4574" s="19"/>
      <c r="U4574" s="19"/>
      <c r="Y4574" s="22"/>
      <c r="AA4574" s="19"/>
      <c r="AF4574" s="24"/>
      <c r="AK4574" s="21"/>
      <c r="AP4574" s="21"/>
      <c r="AS4574" s="24"/>
      <c r="AT4574" s="24"/>
      <c r="AV4574" s="24"/>
    </row>
    <row r="4575" ht="15.75" customHeight="1">
      <c r="F4575" s="19"/>
      <c r="G4575" s="20"/>
      <c r="M4575" s="21"/>
      <c r="O4575" s="19"/>
      <c r="R4575" s="21"/>
      <c r="T4575" s="19"/>
      <c r="U4575" s="19"/>
      <c r="Y4575" s="22"/>
      <c r="AA4575" s="19"/>
      <c r="AF4575" s="24"/>
      <c r="AK4575" s="21"/>
      <c r="AP4575" s="21"/>
      <c r="AS4575" s="24"/>
      <c r="AT4575" s="24"/>
      <c r="AV4575" s="24"/>
    </row>
    <row r="4576" ht="15.75" customHeight="1">
      <c r="F4576" s="19"/>
      <c r="G4576" s="20"/>
      <c r="M4576" s="21"/>
      <c r="O4576" s="19"/>
      <c r="R4576" s="21"/>
      <c r="T4576" s="19"/>
      <c r="U4576" s="19"/>
      <c r="Y4576" s="22"/>
      <c r="AA4576" s="19"/>
      <c r="AF4576" s="24"/>
      <c r="AK4576" s="21"/>
      <c r="AP4576" s="21"/>
      <c r="AS4576" s="24"/>
      <c r="AT4576" s="24"/>
      <c r="AV4576" s="24"/>
    </row>
    <row r="4577" ht="15.75" customHeight="1">
      <c r="F4577" s="19"/>
      <c r="G4577" s="20"/>
      <c r="M4577" s="21"/>
      <c r="O4577" s="19"/>
      <c r="R4577" s="21"/>
      <c r="T4577" s="19"/>
      <c r="U4577" s="19"/>
      <c r="Y4577" s="22"/>
      <c r="AA4577" s="19"/>
      <c r="AF4577" s="24"/>
      <c r="AK4577" s="21"/>
      <c r="AP4577" s="21"/>
      <c r="AS4577" s="24"/>
      <c r="AT4577" s="24"/>
      <c r="AV4577" s="24"/>
    </row>
    <row r="4578" ht="15.75" customHeight="1">
      <c r="F4578" s="19"/>
      <c r="G4578" s="20"/>
      <c r="M4578" s="21"/>
      <c r="O4578" s="19"/>
      <c r="R4578" s="21"/>
      <c r="T4578" s="19"/>
      <c r="U4578" s="19"/>
      <c r="Y4578" s="22"/>
      <c r="AA4578" s="19"/>
      <c r="AF4578" s="24"/>
      <c r="AK4578" s="21"/>
      <c r="AP4578" s="21"/>
      <c r="AS4578" s="24"/>
      <c r="AT4578" s="24"/>
      <c r="AV4578" s="24"/>
    </row>
    <row r="4579" ht="15.75" customHeight="1">
      <c r="F4579" s="19"/>
      <c r="G4579" s="20"/>
      <c r="M4579" s="21"/>
      <c r="O4579" s="19"/>
      <c r="R4579" s="21"/>
      <c r="T4579" s="19"/>
      <c r="U4579" s="19"/>
      <c r="Y4579" s="22"/>
      <c r="AA4579" s="19"/>
      <c r="AF4579" s="24"/>
      <c r="AK4579" s="21"/>
      <c r="AP4579" s="21"/>
      <c r="AS4579" s="24"/>
      <c r="AT4579" s="24"/>
      <c r="AV4579" s="24"/>
    </row>
    <row r="4580" ht="15.75" customHeight="1">
      <c r="F4580" s="19"/>
      <c r="G4580" s="20"/>
      <c r="M4580" s="21"/>
      <c r="O4580" s="19"/>
      <c r="R4580" s="21"/>
      <c r="T4580" s="19"/>
      <c r="U4580" s="19"/>
      <c r="Y4580" s="22"/>
      <c r="AA4580" s="19"/>
      <c r="AF4580" s="24"/>
      <c r="AK4580" s="21"/>
      <c r="AP4580" s="21"/>
      <c r="AS4580" s="24"/>
      <c r="AT4580" s="24"/>
      <c r="AV4580" s="24"/>
    </row>
    <row r="4581" ht="15.75" customHeight="1">
      <c r="F4581" s="19"/>
      <c r="G4581" s="20"/>
      <c r="M4581" s="21"/>
      <c r="O4581" s="19"/>
      <c r="R4581" s="21"/>
      <c r="T4581" s="19"/>
      <c r="U4581" s="19"/>
      <c r="Y4581" s="22"/>
      <c r="AA4581" s="19"/>
      <c r="AF4581" s="24"/>
      <c r="AK4581" s="21"/>
      <c r="AP4581" s="21"/>
      <c r="AS4581" s="24"/>
      <c r="AT4581" s="24"/>
      <c r="AV4581" s="24"/>
    </row>
    <row r="4582" ht="15.75" customHeight="1">
      <c r="F4582" s="19"/>
      <c r="G4582" s="20"/>
      <c r="M4582" s="21"/>
      <c r="O4582" s="19"/>
      <c r="R4582" s="21"/>
      <c r="T4582" s="19"/>
      <c r="U4582" s="19"/>
      <c r="Y4582" s="22"/>
      <c r="AA4582" s="19"/>
      <c r="AF4582" s="24"/>
      <c r="AK4582" s="21"/>
      <c r="AP4582" s="21"/>
      <c r="AS4582" s="24"/>
      <c r="AT4582" s="24"/>
      <c r="AV4582" s="24"/>
    </row>
    <row r="4583" ht="15.75" customHeight="1">
      <c r="F4583" s="19"/>
      <c r="G4583" s="20"/>
      <c r="M4583" s="21"/>
      <c r="O4583" s="19"/>
      <c r="R4583" s="21"/>
      <c r="T4583" s="19"/>
      <c r="U4583" s="19"/>
      <c r="Y4583" s="22"/>
      <c r="AA4583" s="19"/>
      <c r="AF4583" s="24"/>
      <c r="AK4583" s="21"/>
      <c r="AP4583" s="21"/>
      <c r="AS4583" s="24"/>
      <c r="AT4583" s="24"/>
      <c r="AV4583" s="24"/>
    </row>
    <row r="4584" ht="15.75" customHeight="1">
      <c r="F4584" s="19"/>
      <c r="G4584" s="20"/>
      <c r="M4584" s="21"/>
      <c r="O4584" s="19"/>
      <c r="R4584" s="21"/>
      <c r="T4584" s="19"/>
      <c r="U4584" s="19"/>
      <c r="Y4584" s="22"/>
      <c r="AA4584" s="19"/>
      <c r="AF4584" s="24"/>
      <c r="AK4584" s="21"/>
      <c r="AP4584" s="21"/>
      <c r="AS4584" s="24"/>
      <c r="AT4584" s="24"/>
      <c r="AV4584" s="24"/>
    </row>
    <row r="4585" ht="15.75" customHeight="1">
      <c r="F4585" s="19"/>
      <c r="G4585" s="20"/>
      <c r="M4585" s="21"/>
      <c r="O4585" s="19"/>
      <c r="R4585" s="21"/>
      <c r="T4585" s="19"/>
      <c r="U4585" s="19"/>
      <c r="Y4585" s="22"/>
      <c r="AA4585" s="19"/>
      <c r="AF4585" s="24"/>
      <c r="AK4585" s="21"/>
      <c r="AP4585" s="21"/>
      <c r="AS4585" s="24"/>
      <c r="AT4585" s="24"/>
      <c r="AV4585" s="24"/>
    </row>
    <row r="4586" ht="15.75" customHeight="1">
      <c r="F4586" s="19"/>
      <c r="G4586" s="20"/>
      <c r="M4586" s="21"/>
      <c r="O4586" s="19"/>
      <c r="R4586" s="21"/>
      <c r="T4586" s="19"/>
      <c r="U4586" s="19"/>
      <c r="Y4586" s="22"/>
      <c r="AA4586" s="19"/>
      <c r="AF4586" s="24"/>
      <c r="AK4586" s="21"/>
      <c r="AP4586" s="21"/>
      <c r="AS4586" s="24"/>
      <c r="AT4586" s="24"/>
      <c r="AV4586" s="24"/>
    </row>
    <row r="4587" ht="15.75" customHeight="1">
      <c r="F4587" s="19"/>
      <c r="G4587" s="20"/>
      <c r="M4587" s="21"/>
      <c r="O4587" s="19"/>
      <c r="R4587" s="21"/>
      <c r="T4587" s="19"/>
      <c r="U4587" s="19"/>
      <c r="Y4587" s="22"/>
      <c r="AA4587" s="19"/>
      <c r="AF4587" s="24"/>
      <c r="AK4587" s="21"/>
      <c r="AP4587" s="21"/>
      <c r="AS4587" s="24"/>
      <c r="AT4587" s="24"/>
      <c r="AV4587" s="24"/>
    </row>
    <row r="4588" ht="15.75" customHeight="1">
      <c r="F4588" s="19"/>
      <c r="G4588" s="20"/>
      <c r="M4588" s="21"/>
      <c r="O4588" s="19"/>
      <c r="R4588" s="21"/>
      <c r="T4588" s="19"/>
      <c r="U4588" s="19"/>
      <c r="Y4588" s="22"/>
      <c r="AA4588" s="19"/>
      <c r="AF4588" s="24"/>
      <c r="AK4588" s="21"/>
      <c r="AP4588" s="21"/>
      <c r="AS4588" s="24"/>
      <c r="AT4588" s="24"/>
      <c r="AV4588" s="24"/>
    </row>
    <row r="4589" ht="15.75" customHeight="1">
      <c r="F4589" s="19"/>
      <c r="G4589" s="20"/>
      <c r="M4589" s="21"/>
      <c r="O4589" s="19"/>
      <c r="R4589" s="21"/>
      <c r="T4589" s="19"/>
      <c r="U4589" s="19"/>
      <c r="Y4589" s="22"/>
      <c r="AA4589" s="19"/>
      <c r="AF4589" s="24"/>
      <c r="AK4589" s="21"/>
      <c r="AP4589" s="21"/>
      <c r="AS4589" s="24"/>
      <c r="AT4589" s="24"/>
      <c r="AV4589" s="24"/>
    </row>
    <row r="4590" ht="15.75" customHeight="1">
      <c r="F4590" s="19"/>
      <c r="G4590" s="20"/>
      <c r="M4590" s="21"/>
      <c r="O4590" s="19"/>
      <c r="R4590" s="21"/>
      <c r="T4590" s="19"/>
      <c r="U4590" s="19"/>
      <c r="Y4590" s="22"/>
      <c r="AA4590" s="19"/>
      <c r="AF4590" s="24"/>
      <c r="AK4590" s="21"/>
      <c r="AP4590" s="21"/>
      <c r="AS4590" s="24"/>
      <c r="AT4590" s="24"/>
      <c r="AV4590" s="24"/>
    </row>
    <row r="4591" ht="15.75" customHeight="1">
      <c r="F4591" s="19"/>
      <c r="G4591" s="20"/>
      <c r="M4591" s="21"/>
      <c r="O4591" s="19"/>
      <c r="R4591" s="21"/>
      <c r="T4591" s="19"/>
      <c r="U4591" s="19"/>
      <c r="Y4591" s="22"/>
      <c r="AA4591" s="19"/>
      <c r="AF4591" s="24"/>
      <c r="AK4591" s="21"/>
      <c r="AP4591" s="21"/>
      <c r="AS4591" s="24"/>
      <c r="AT4591" s="24"/>
      <c r="AV4591" s="24"/>
    </row>
    <row r="4592" ht="15.75" customHeight="1">
      <c r="F4592" s="19"/>
      <c r="G4592" s="20"/>
      <c r="M4592" s="21"/>
      <c r="O4592" s="19"/>
      <c r="R4592" s="21"/>
      <c r="T4592" s="19"/>
      <c r="U4592" s="19"/>
      <c r="Y4592" s="22"/>
      <c r="AA4592" s="19"/>
      <c r="AF4592" s="24"/>
      <c r="AK4592" s="21"/>
      <c r="AP4592" s="21"/>
      <c r="AS4592" s="24"/>
      <c r="AT4592" s="24"/>
      <c r="AV4592" s="24"/>
    </row>
    <row r="4593" ht="15.75" customHeight="1">
      <c r="F4593" s="19"/>
      <c r="G4593" s="20"/>
      <c r="M4593" s="21"/>
      <c r="O4593" s="19"/>
      <c r="R4593" s="21"/>
      <c r="T4593" s="19"/>
      <c r="U4593" s="19"/>
      <c r="Y4593" s="22"/>
      <c r="AA4593" s="19"/>
      <c r="AF4593" s="24"/>
      <c r="AK4593" s="21"/>
      <c r="AP4593" s="21"/>
      <c r="AS4593" s="24"/>
      <c r="AT4593" s="24"/>
      <c r="AV4593" s="24"/>
    </row>
    <row r="4594" ht="15.75" customHeight="1">
      <c r="F4594" s="19"/>
      <c r="G4594" s="20"/>
      <c r="M4594" s="21"/>
      <c r="O4594" s="19"/>
      <c r="R4594" s="21"/>
      <c r="T4594" s="19"/>
      <c r="U4594" s="19"/>
      <c r="Y4594" s="22"/>
      <c r="AA4594" s="19"/>
      <c r="AF4594" s="24"/>
      <c r="AK4594" s="21"/>
      <c r="AP4594" s="21"/>
      <c r="AS4594" s="24"/>
      <c r="AT4594" s="24"/>
      <c r="AV4594" s="24"/>
    </row>
    <row r="4595" ht="15.75" customHeight="1">
      <c r="F4595" s="19"/>
      <c r="G4595" s="20"/>
      <c r="M4595" s="21"/>
      <c r="O4595" s="19"/>
      <c r="R4595" s="21"/>
      <c r="T4595" s="19"/>
      <c r="U4595" s="19"/>
      <c r="Y4595" s="22"/>
      <c r="AA4595" s="19"/>
      <c r="AF4595" s="24"/>
      <c r="AK4595" s="21"/>
      <c r="AP4595" s="21"/>
      <c r="AS4595" s="24"/>
      <c r="AT4595" s="24"/>
      <c r="AV4595" s="24"/>
    </row>
    <row r="4596" ht="15.75" customHeight="1">
      <c r="F4596" s="19"/>
      <c r="G4596" s="20"/>
      <c r="M4596" s="21"/>
      <c r="O4596" s="19"/>
      <c r="R4596" s="21"/>
      <c r="T4596" s="19"/>
      <c r="U4596" s="19"/>
      <c r="Y4596" s="22"/>
      <c r="AA4596" s="19"/>
      <c r="AF4596" s="24"/>
      <c r="AK4596" s="21"/>
      <c r="AP4596" s="21"/>
      <c r="AS4596" s="24"/>
      <c r="AT4596" s="24"/>
      <c r="AV4596" s="24"/>
    </row>
    <row r="4597" ht="15.75" customHeight="1">
      <c r="F4597" s="19"/>
      <c r="G4597" s="20"/>
      <c r="M4597" s="21"/>
      <c r="O4597" s="19"/>
      <c r="R4597" s="21"/>
      <c r="T4597" s="19"/>
      <c r="U4597" s="19"/>
      <c r="Y4597" s="22"/>
      <c r="AA4597" s="19"/>
      <c r="AF4597" s="24"/>
      <c r="AK4597" s="21"/>
      <c r="AP4597" s="21"/>
      <c r="AS4597" s="24"/>
      <c r="AT4597" s="24"/>
      <c r="AV4597" s="24"/>
    </row>
    <row r="4598" ht="15.75" customHeight="1">
      <c r="F4598" s="19"/>
      <c r="G4598" s="20"/>
      <c r="M4598" s="21"/>
      <c r="O4598" s="19"/>
      <c r="R4598" s="21"/>
      <c r="T4598" s="19"/>
      <c r="U4598" s="19"/>
      <c r="Y4598" s="22"/>
      <c r="AA4598" s="19"/>
      <c r="AF4598" s="24"/>
      <c r="AK4598" s="21"/>
      <c r="AP4598" s="21"/>
      <c r="AS4598" s="24"/>
      <c r="AT4598" s="24"/>
      <c r="AV4598" s="24"/>
    </row>
    <row r="4599" ht="15.75" customHeight="1">
      <c r="F4599" s="19"/>
      <c r="G4599" s="20"/>
      <c r="M4599" s="21"/>
      <c r="O4599" s="19"/>
      <c r="R4599" s="21"/>
      <c r="T4599" s="19"/>
      <c r="U4599" s="19"/>
      <c r="Y4599" s="22"/>
      <c r="AA4599" s="19"/>
      <c r="AF4599" s="24"/>
      <c r="AK4599" s="21"/>
      <c r="AP4599" s="21"/>
      <c r="AS4599" s="24"/>
      <c r="AT4599" s="24"/>
      <c r="AV4599" s="24"/>
    </row>
    <row r="4600" ht="15.75" customHeight="1">
      <c r="F4600" s="19"/>
      <c r="G4600" s="20"/>
      <c r="M4600" s="21"/>
      <c r="O4600" s="19"/>
      <c r="R4600" s="21"/>
      <c r="T4600" s="19"/>
      <c r="U4600" s="19"/>
      <c r="Y4600" s="22"/>
      <c r="AA4600" s="19"/>
      <c r="AF4600" s="24"/>
      <c r="AK4600" s="21"/>
      <c r="AP4600" s="21"/>
      <c r="AS4600" s="24"/>
      <c r="AT4600" s="24"/>
      <c r="AV4600" s="24"/>
    </row>
    <row r="4601" ht="15.75" customHeight="1">
      <c r="F4601" s="19"/>
      <c r="G4601" s="20"/>
      <c r="M4601" s="21"/>
      <c r="O4601" s="19"/>
      <c r="R4601" s="21"/>
      <c r="T4601" s="19"/>
      <c r="U4601" s="19"/>
      <c r="Y4601" s="22"/>
      <c r="AA4601" s="19"/>
      <c r="AF4601" s="24"/>
      <c r="AK4601" s="21"/>
      <c r="AP4601" s="21"/>
      <c r="AS4601" s="24"/>
      <c r="AT4601" s="24"/>
      <c r="AV4601" s="24"/>
    </row>
    <row r="4602" ht="15.75" customHeight="1">
      <c r="F4602" s="19"/>
      <c r="G4602" s="20"/>
      <c r="M4602" s="21"/>
      <c r="O4602" s="19"/>
      <c r="R4602" s="21"/>
      <c r="T4602" s="19"/>
      <c r="U4602" s="19"/>
      <c r="Y4602" s="22"/>
      <c r="AA4602" s="19"/>
      <c r="AF4602" s="24"/>
      <c r="AK4602" s="21"/>
      <c r="AP4602" s="21"/>
      <c r="AS4602" s="24"/>
      <c r="AT4602" s="24"/>
      <c r="AV4602" s="24"/>
    </row>
    <row r="4603" ht="15.75" customHeight="1">
      <c r="F4603" s="19"/>
      <c r="G4603" s="20"/>
      <c r="M4603" s="21"/>
      <c r="O4603" s="19"/>
      <c r="R4603" s="21"/>
      <c r="T4603" s="19"/>
      <c r="U4603" s="19"/>
      <c r="Y4603" s="22"/>
      <c r="AA4603" s="19"/>
      <c r="AF4603" s="24"/>
      <c r="AK4603" s="21"/>
      <c r="AP4603" s="21"/>
      <c r="AS4603" s="24"/>
      <c r="AT4603" s="24"/>
      <c r="AV4603" s="24"/>
    </row>
    <row r="4604" ht="15.75" customHeight="1">
      <c r="F4604" s="19"/>
      <c r="G4604" s="20"/>
      <c r="M4604" s="21"/>
      <c r="O4604" s="19"/>
      <c r="R4604" s="21"/>
      <c r="T4604" s="19"/>
      <c r="U4604" s="19"/>
      <c r="Y4604" s="22"/>
      <c r="AA4604" s="19"/>
      <c r="AF4604" s="24"/>
      <c r="AK4604" s="21"/>
      <c r="AP4604" s="21"/>
      <c r="AS4604" s="24"/>
      <c r="AT4604" s="24"/>
      <c r="AV4604" s="24"/>
    </row>
    <row r="4605" ht="15.75" customHeight="1">
      <c r="F4605" s="19"/>
      <c r="G4605" s="20"/>
      <c r="M4605" s="21"/>
      <c r="O4605" s="19"/>
      <c r="R4605" s="21"/>
      <c r="T4605" s="19"/>
      <c r="U4605" s="19"/>
      <c r="Y4605" s="22"/>
      <c r="AA4605" s="19"/>
      <c r="AF4605" s="24"/>
      <c r="AK4605" s="21"/>
      <c r="AP4605" s="21"/>
      <c r="AS4605" s="24"/>
      <c r="AT4605" s="24"/>
      <c r="AV4605" s="24"/>
    </row>
    <row r="4606" ht="15.75" customHeight="1">
      <c r="F4606" s="19"/>
      <c r="G4606" s="20"/>
      <c r="M4606" s="21"/>
      <c r="O4606" s="19"/>
      <c r="R4606" s="21"/>
      <c r="T4606" s="19"/>
      <c r="U4606" s="19"/>
      <c r="Y4606" s="22"/>
      <c r="AA4606" s="19"/>
      <c r="AF4606" s="24"/>
      <c r="AK4606" s="21"/>
      <c r="AP4606" s="21"/>
      <c r="AS4606" s="24"/>
      <c r="AT4606" s="24"/>
      <c r="AV4606" s="24"/>
    </row>
    <row r="4607" ht="15.75" customHeight="1">
      <c r="F4607" s="19"/>
      <c r="G4607" s="20"/>
      <c r="M4607" s="21"/>
      <c r="O4607" s="19"/>
      <c r="R4607" s="21"/>
      <c r="T4607" s="19"/>
      <c r="U4607" s="19"/>
      <c r="Y4607" s="22"/>
      <c r="AA4607" s="19"/>
      <c r="AF4607" s="24"/>
      <c r="AK4607" s="21"/>
      <c r="AP4607" s="21"/>
      <c r="AS4607" s="24"/>
      <c r="AT4607" s="24"/>
      <c r="AV4607" s="24"/>
    </row>
    <row r="4608" ht="15.75" customHeight="1">
      <c r="F4608" s="19"/>
      <c r="G4608" s="20"/>
      <c r="M4608" s="21"/>
      <c r="O4608" s="19"/>
      <c r="R4608" s="21"/>
      <c r="T4608" s="19"/>
      <c r="U4608" s="19"/>
      <c r="Y4608" s="22"/>
      <c r="AA4608" s="19"/>
      <c r="AF4608" s="24"/>
      <c r="AK4608" s="21"/>
      <c r="AP4608" s="21"/>
      <c r="AS4608" s="24"/>
      <c r="AT4608" s="24"/>
      <c r="AV4608" s="24"/>
    </row>
    <row r="4609" ht="15.75" customHeight="1">
      <c r="F4609" s="19"/>
      <c r="G4609" s="20"/>
      <c r="M4609" s="21"/>
      <c r="O4609" s="19"/>
      <c r="R4609" s="21"/>
      <c r="T4609" s="19"/>
      <c r="U4609" s="19"/>
      <c r="Y4609" s="22"/>
      <c r="AA4609" s="19"/>
      <c r="AF4609" s="24"/>
      <c r="AK4609" s="21"/>
      <c r="AP4609" s="21"/>
      <c r="AS4609" s="24"/>
      <c r="AT4609" s="24"/>
      <c r="AV4609" s="24"/>
    </row>
    <row r="4610" ht="15.75" customHeight="1">
      <c r="F4610" s="19"/>
      <c r="G4610" s="20"/>
      <c r="M4610" s="21"/>
      <c r="O4610" s="19"/>
      <c r="R4610" s="21"/>
      <c r="T4610" s="19"/>
      <c r="U4610" s="19"/>
      <c r="Y4610" s="22"/>
      <c r="AA4610" s="19"/>
      <c r="AF4610" s="24"/>
      <c r="AK4610" s="21"/>
      <c r="AP4610" s="21"/>
      <c r="AS4610" s="24"/>
      <c r="AT4610" s="24"/>
      <c r="AV4610" s="24"/>
    </row>
    <row r="4611" ht="15.75" customHeight="1">
      <c r="F4611" s="19"/>
      <c r="G4611" s="20"/>
      <c r="M4611" s="21"/>
      <c r="O4611" s="19"/>
      <c r="R4611" s="21"/>
      <c r="T4611" s="19"/>
      <c r="U4611" s="19"/>
      <c r="Y4611" s="22"/>
      <c r="AA4611" s="19"/>
      <c r="AF4611" s="24"/>
      <c r="AK4611" s="21"/>
      <c r="AP4611" s="21"/>
      <c r="AS4611" s="24"/>
      <c r="AT4611" s="24"/>
      <c r="AV4611" s="24"/>
    </row>
    <row r="4612" ht="15.75" customHeight="1">
      <c r="F4612" s="19"/>
      <c r="G4612" s="20"/>
      <c r="M4612" s="21"/>
      <c r="O4612" s="19"/>
      <c r="R4612" s="21"/>
      <c r="T4612" s="19"/>
      <c r="U4612" s="19"/>
      <c r="Y4612" s="22"/>
      <c r="AA4612" s="19"/>
      <c r="AF4612" s="24"/>
      <c r="AK4612" s="21"/>
      <c r="AP4612" s="21"/>
      <c r="AS4612" s="24"/>
      <c r="AT4612" s="24"/>
      <c r="AV4612" s="24"/>
    </row>
    <row r="4613" ht="15.75" customHeight="1">
      <c r="F4613" s="19"/>
      <c r="G4613" s="20"/>
      <c r="M4613" s="21"/>
      <c r="O4613" s="19"/>
      <c r="R4613" s="21"/>
      <c r="T4613" s="19"/>
      <c r="U4613" s="19"/>
      <c r="Y4613" s="22"/>
      <c r="AA4613" s="19"/>
      <c r="AF4613" s="24"/>
      <c r="AK4613" s="21"/>
      <c r="AP4613" s="21"/>
      <c r="AS4613" s="24"/>
      <c r="AT4613" s="24"/>
      <c r="AV4613" s="24"/>
    </row>
    <row r="4614" ht="15.75" customHeight="1">
      <c r="F4614" s="19"/>
      <c r="G4614" s="20"/>
      <c r="M4614" s="21"/>
      <c r="O4614" s="19"/>
      <c r="R4614" s="21"/>
      <c r="T4614" s="19"/>
      <c r="U4614" s="19"/>
      <c r="Y4614" s="22"/>
      <c r="AA4614" s="19"/>
      <c r="AF4614" s="24"/>
      <c r="AK4614" s="21"/>
      <c r="AP4614" s="21"/>
      <c r="AS4614" s="24"/>
      <c r="AT4614" s="24"/>
      <c r="AV4614" s="24"/>
    </row>
    <row r="4615" ht="15.75" customHeight="1">
      <c r="F4615" s="19"/>
      <c r="G4615" s="20"/>
      <c r="M4615" s="21"/>
      <c r="O4615" s="19"/>
      <c r="R4615" s="21"/>
      <c r="T4615" s="19"/>
      <c r="U4615" s="19"/>
      <c r="Y4615" s="22"/>
      <c r="AA4615" s="19"/>
      <c r="AF4615" s="24"/>
      <c r="AK4615" s="21"/>
      <c r="AP4615" s="21"/>
      <c r="AS4615" s="24"/>
      <c r="AT4615" s="24"/>
      <c r="AV4615" s="24"/>
    </row>
    <row r="4616" ht="15.75" customHeight="1">
      <c r="F4616" s="19"/>
      <c r="G4616" s="20"/>
      <c r="M4616" s="21"/>
      <c r="O4616" s="19"/>
      <c r="R4616" s="21"/>
      <c r="T4616" s="19"/>
      <c r="U4616" s="19"/>
      <c r="Y4616" s="22"/>
      <c r="AA4616" s="19"/>
      <c r="AF4616" s="24"/>
      <c r="AK4616" s="21"/>
      <c r="AP4616" s="21"/>
      <c r="AS4616" s="24"/>
      <c r="AT4616" s="24"/>
      <c r="AV4616" s="24"/>
    </row>
    <row r="4617" ht="15.75" customHeight="1">
      <c r="F4617" s="19"/>
      <c r="G4617" s="20"/>
      <c r="M4617" s="21"/>
      <c r="O4617" s="19"/>
      <c r="R4617" s="21"/>
      <c r="T4617" s="19"/>
      <c r="U4617" s="19"/>
      <c r="Y4617" s="22"/>
      <c r="AA4617" s="19"/>
      <c r="AF4617" s="24"/>
      <c r="AK4617" s="21"/>
      <c r="AP4617" s="21"/>
      <c r="AS4617" s="24"/>
      <c r="AT4617" s="24"/>
      <c r="AV4617" s="24"/>
    </row>
    <row r="4618" ht="15.75" customHeight="1">
      <c r="F4618" s="19"/>
      <c r="G4618" s="20"/>
      <c r="M4618" s="21"/>
      <c r="O4618" s="19"/>
      <c r="R4618" s="21"/>
      <c r="T4618" s="19"/>
      <c r="U4618" s="19"/>
      <c r="Y4618" s="22"/>
      <c r="AA4618" s="19"/>
      <c r="AF4618" s="24"/>
      <c r="AK4618" s="21"/>
      <c r="AP4618" s="21"/>
      <c r="AS4618" s="24"/>
      <c r="AT4618" s="24"/>
      <c r="AV4618" s="24"/>
    </row>
    <row r="4619" ht="15.75" customHeight="1">
      <c r="F4619" s="19"/>
      <c r="G4619" s="20"/>
      <c r="M4619" s="21"/>
      <c r="O4619" s="19"/>
      <c r="R4619" s="21"/>
      <c r="T4619" s="19"/>
      <c r="U4619" s="19"/>
      <c r="Y4619" s="22"/>
      <c r="AA4619" s="19"/>
      <c r="AF4619" s="24"/>
      <c r="AK4619" s="21"/>
      <c r="AP4619" s="21"/>
      <c r="AS4619" s="24"/>
      <c r="AT4619" s="24"/>
      <c r="AV4619" s="24"/>
    </row>
    <row r="4620" ht="15.75" customHeight="1">
      <c r="F4620" s="19"/>
      <c r="G4620" s="20"/>
      <c r="M4620" s="21"/>
      <c r="O4620" s="19"/>
      <c r="R4620" s="21"/>
      <c r="T4620" s="19"/>
      <c r="U4620" s="19"/>
      <c r="Y4620" s="22"/>
      <c r="AA4620" s="19"/>
      <c r="AF4620" s="24"/>
      <c r="AK4620" s="21"/>
      <c r="AP4620" s="21"/>
      <c r="AS4620" s="24"/>
      <c r="AT4620" s="24"/>
      <c r="AV4620" s="24"/>
    </row>
    <row r="4621" ht="15.75" customHeight="1">
      <c r="F4621" s="19"/>
      <c r="G4621" s="20"/>
      <c r="M4621" s="21"/>
      <c r="O4621" s="19"/>
      <c r="R4621" s="21"/>
      <c r="T4621" s="19"/>
      <c r="U4621" s="19"/>
      <c r="Y4621" s="22"/>
      <c r="AA4621" s="19"/>
      <c r="AF4621" s="24"/>
      <c r="AK4621" s="21"/>
      <c r="AP4621" s="21"/>
      <c r="AS4621" s="24"/>
      <c r="AT4621" s="24"/>
      <c r="AV4621" s="24"/>
    </row>
    <row r="4622" ht="15.75" customHeight="1">
      <c r="F4622" s="19"/>
      <c r="G4622" s="20"/>
      <c r="M4622" s="21"/>
      <c r="O4622" s="19"/>
      <c r="R4622" s="21"/>
      <c r="T4622" s="19"/>
      <c r="U4622" s="19"/>
      <c r="Y4622" s="22"/>
      <c r="AA4622" s="19"/>
      <c r="AF4622" s="24"/>
      <c r="AK4622" s="21"/>
      <c r="AP4622" s="21"/>
      <c r="AS4622" s="24"/>
      <c r="AT4622" s="24"/>
      <c r="AV4622" s="24"/>
    </row>
    <row r="4623" ht="15.75" customHeight="1">
      <c r="F4623" s="19"/>
      <c r="G4623" s="20"/>
      <c r="M4623" s="21"/>
      <c r="O4623" s="19"/>
      <c r="R4623" s="21"/>
      <c r="T4623" s="19"/>
      <c r="U4623" s="19"/>
      <c r="Y4623" s="22"/>
      <c r="AA4623" s="19"/>
      <c r="AF4623" s="24"/>
      <c r="AK4623" s="21"/>
      <c r="AP4623" s="21"/>
      <c r="AS4623" s="24"/>
      <c r="AT4623" s="24"/>
      <c r="AV4623" s="24"/>
    </row>
    <row r="4624" ht="15.75" customHeight="1">
      <c r="F4624" s="19"/>
      <c r="G4624" s="20"/>
      <c r="M4624" s="21"/>
      <c r="O4624" s="19"/>
      <c r="R4624" s="21"/>
      <c r="T4624" s="19"/>
      <c r="U4624" s="19"/>
      <c r="Y4624" s="22"/>
      <c r="AA4624" s="19"/>
      <c r="AF4624" s="24"/>
      <c r="AK4624" s="21"/>
      <c r="AP4624" s="21"/>
      <c r="AS4624" s="24"/>
      <c r="AT4624" s="24"/>
      <c r="AV4624" s="24"/>
    </row>
    <row r="4625" ht="15.75" customHeight="1">
      <c r="F4625" s="19"/>
      <c r="G4625" s="20"/>
      <c r="M4625" s="21"/>
      <c r="O4625" s="19"/>
      <c r="R4625" s="21"/>
      <c r="T4625" s="19"/>
      <c r="U4625" s="19"/>
      <c r="Y4625" s="22"/>
      <c r="AA4625" s="19"/>
      <c r="AF4625" s="24"/>
      <c r="AK4625" s="21"/>
      <c r="AP4625" s="21"/>
      <c r="AS4625" s="24"/>
      <c r="AT4625" s="24"/>
      <c r="AV4625" s="24"/>
    </row>
    <row r="4626" ht="15.75" customHeight="1">
      <c r="F4626" s="19"/>
      <c r="G4626" s="20"/>
      <c r="M4626" s="21"/>
      <c r="O4626" s="19"/>
      <c r="R4626" s="21"/>
      <c r="T4626" s="19"/>
      <c r="U4626" s="19"/>
      <c r="Y4626" s="22"/>
      <c r="AA4626" s="19"/>
      <c r="AF4626" s="24"/>
      <c r="AK4626" s="21"/>
      <c r="AP4626" s="21"/>
      <c r="AS4626" s="24"/>
      <c r="AT4626" s="24"/>
      <c r="AV4626" s="24"/>
    </row>
    <row r="4627" ht="15.75" customHeight="1">
      <c r="F4627" s="19"/>
      <c r="G4627" s="20"/>
      <c r="M4627" s="21"/>
      <c r="O4627" s="19"/>
      <c r="R4627" s="21"/>
      <c r="T4627" s="19"/>
      <c r="U4627" s="19"/>
      <c r="Y4627" s="22"/>
      <c r="AA4627" s="19"/>
      <c r="AF4627" s="24"/>
      <c r="AK4627" s="21"/>
      <c r="AP4627" s="21"/>
      <c r="AS4627" s="24"/>
      <c r="AT4627" s="24"/>
      <c r="AV4627" s="24"/>
    </row>
    <row r="4628" ht="15.75" customHeight="1">
      <c r="F4628" s="19"/>
      <c r="G4628" s="20"/>
      <c r="M4628" s="21"/>
      <c r="O4628" s="19"/>
      <c r="R4628" s="21"/>
      <c r="T4628" s="19"/>
      <c r="U4628" s="19"/>
      <c r="Y4628" s="22"/>
      <c r="AA4628" s="19"/>
      <c r="AF4628" s="24"/>
      <c r="AK4628" s="21"/>
      <c r="AP4628" s="21"/>
      <c r="AS4628" s="24"/>
      <c r="AT4628" s="24"/>
      <c r="AV4628" s="24"/>
    </row>
    <row r="4629" ht="15.75" customHeight="1">
      <c r="F4629" s="19"/>
      <c r="G4629" s="20"/>
      <c r="M4629" s="21"/>
      <c r="O4629" s="19"/>
      <c r="R4629" s="21"/>
      <c r="T4629" s="19"/>
      <c r="U4629" s="19"/>
      <c r="Y4629" s="22"/>
      <c r="AA4629" s="19"/>
      <c r="AF4629" s="24"/>
      <c r="AK4629" s="21"/>
      <c r="AP4629" s="21"/>
      <c r="AS4629" s="24"/>
      <c r="AT4629" s="24"/>
      <c r="AV4629" s="24"/>
    </row>
    <row r="4630" ht="15.75" customHeight="1">
      <c r="F4630" s="19"/>
      <c r="G4630" s="20"/>
      <c r="M4630" s="21"/>
      <c r="O4630" s="19"/>
      <c r="R4630" s="21"/>
      <c r="T4630" s="19"/>
      <c r="U4630" s="19"/>
      <c r="Y4630" s="22"/>
      <c r="AA4630" s="19"/>
      <c r="AF4630" s="24"/>
      <c r="AK4630" s="21"/>
      <c r="AP4630" s="21"/>
      <c r="AS4630" s="24"/>
      <c r="AT4630" s="24"/>
      <c r="AV4630" s="24"/>
    </row>
    <row r="4631" ht="15.75" customHeight="1">
      <c r="F4631" s="19"/>
      <c r="G4631" s="20"/>
      <c r="M4631" s="21"/>
      <c r="O4631" s="19"/>
      <c r="R4631" s="21"/>
      <c r="T4631" s="19"/>
      <c r="U4631" s="19"/>
      <c r="Y4631" s="22"/>
      <c r="AA4631" s="19"/>
      <c r="AF4631" s="24"/>
      <c r="AK4631" s="21"/>
      <c r="AP4631" s="21"/>
      <c r="AS4631" s="24"/>
      <c r="AT4631" s="24"/>
      <c r="AV4631" s="24"/>
    </row>
    <row r="4632" ht="15.75" customHeight="1">
      <c r="F4632" s="19"/>
      <c r="G4632" s="20"/>
      <c r="M4632" s="21"/>
      <c r="O4632" s="19"/>
      <c r="R4632" s="21"/>
      <c r="T4632" s="19"/>
      <c r="U4632" s="19"/>
      <c r="Y4632" s="22"/>
      <c r="AA4632" s="19"/>
      <c r="AF4632" s="24"/>
      <c r="AK4632" s="21"/>
      <c r="AP4632" s="21"/>
      <c r="AS4632" s="24"/>
      <c r="AT4632" s="24"/>
      <c r="AV4632" s="24"/>
    </row>
    <row r="4633" ht="15.75" customHeight="1">
      <c r="F4633" s="19"/>
      <c r="G4633" s="20"/>
      <c r="M4633" s="21"/>
      <c r="O4633" s="19"/>
      <c r="R4633" s="21"/>
      <c r="T4633" s="19"/>
      <c r="U4633" s="19"/>
      <c r="Y4633" s="22"/>
      <c r="AA4633" s="19"/>
      <c r="AF4633" s="24"/>
      <c r="AK4633" s="21"/>
      <c r="AP4633" s="21"/>
      <c r="AS4633" s="24"/>
      <c r="AT4633" s="24"/>
      <c r="AV4633" s="24"/>
    </row>
    <row r="4634" ht="15.75" customHeight="1">
      <c r="F4634" s="19"/>
      <c r="G4634" s="20"/>
      <c r="M4634" s="21"/>
      <c r="O4634" s="19"/>
      <c r="R4634" s="21"/>
      <c r="T4634" s="19"/>
      <c r="U4634" s="19"/>
      <c r="Y4634" s="22"/>
      <c r="AA4634" s="19"/>
      <c r="AF4634" s="24"/>
      <c r="AK4634" s="21"/>
      <c r="AP4634" s="21"/>
      <c r="AS4634" s="24"/>
      <c r="AT4634" s="24"/>
      <c r="AV4634" s="24"/>
    </row>
    <row r="4635" ht="15.75" customHeight="1">
      <c r="F4635" s="19"/>
      <c r="G4635" s="20"/>
      <c r="M4635" s="21"/>
      <c r="O4635" s="19"/>
      <c r="R4635" s="21"/>
      <c r="T4635" s="19"/>
      <c r="U4635" s="19"/>
      <c r="Y4635" s="22"/>
      <c r="AA4635" s="19"/>
      <c r="AF4635" s="24"/>
      <c r="AK4635" s="21"/>
      <c r="AP4635" s="21"/>
      <c r="AS4635" s="24"/>
      <c r="AT4635" s="24"/>
      <c r="AV4635" s="24"/>
    </row>
    <row r="4636" ht="15.75" customHeight="1">
      <c r="F4636" s="19"/>
      <c r="G4636" s="20"/>
      <c r="M4636" s="21"/>
      <c r="O4636" s="19"/>
      <c r="R4636" s="21"/>
      <c r="T4636" s="19"/>
      <c r="U4636" s="19"/>
      <c r="Y4636" s="22"/>
      <c r="AA4636" s="19"/>
      <c r="AF4636" s="24"/>
      <c r="AK4636" s="21"/>
      <c r="AP4636" s="21"/>
      <c r="AS4636" s="24"/>
      <c r="AT4636" s="24"/>
      <c r="AV4636" s="24"/>
    </row>
    <row r="4637" ht="15.75" customHeight="1">
      <c r="F4637" s="19"/>
      <c r="G4637" s="20"/>
      <c r="M4637" s="21"/>
      <c r="O4637" s="19"/>
      <c r="R4637" s="21"/>
      <c r="T4637" s="19"/>
      <c r="U4637" s="19"/>
      <c r="Y4637" s="22"/>
      <c r="AA4637" s="19"/>
      <c r="AF4637" s="24"/>
      <c r="AK4637" s="21"/>
      <c r="AP4637" s="21"/>
      <c r="AS4637" s="24"/>
      <c r="AT4637" s="24"/>
      <c r="AV4637" s="24"/>
    </row>
    <row r="4638" ht="15.75" customHeight="1">
      <c r="F4638" s="19"/>
      <c r="G4638" s="20"/>
      <c r="M4638" s="21"/>
      <c r="O4638" s="19"/>
      <c r="R4638" s="21"/>
      <c r="T4638" s="19"/>
      <c r="U4638" s="19"/>
      <c r="Y4638" s="22"/>
      <c r="AA4638" s="19"/>
      <c r="AF4638" s="24"/>
      <c r="AK4638" s="21"/>
      <c r="AP4638" s="21"/>
      <c r="AS4638" s="24"/>
      <c r="AT4638" s="24"/>
      <c r="AV4638" s="24"/>
    </row>
    <row r="4639" ht="15.75" customHeight="1">
      <c r="F4639" s="19"/>
      <c r="G4639" s="20"/>
      <c r="M4639" s="21"/>
      <c r="O4639" s="19"/>
      <c r="R4639" s="21"/>
      <c r="T4639" s="19"/>
      <c r="U4639" s="19"/>
      <c r="Y4639" s="22"/>
      <c r="AA4639" s="19"/>
      <c r="AF4639" s="24"/>
      <c r="AK4639" s="21"/>
      <c r="AP4639" s="21"/>
      <c r="AS4639" s="24"/>
      <c r="AT4639" s="24"/>
      <c r="AV4639" s="24"/>
    </row>
    <row r="4640" ht="15.75" customHeight="1">
      <c r="F4640" s="19"/>
      <c r="G4640" s="20"/>
      <c r="M4640" s="21"/>
      <c r="O4640" s="19"/>
      <c r="R4640" s="21"/>
      <c r="T4640" s="19"/>
      <c r="U4640" s="19"/>
      <c r="Y4640" s="22"/>
      <c r="AA4640" s="19"/>
      <c r="AF4640" s="24"/>
      <c r="AK4640" s="21"/>
      <c r="AP4640" s="21"/>
      <c r="AS4640" s="24"/>
      <c r="AT4640" s="24"/>
      <c r="AV4640" s="24"/>
    </row>
    <row r="4641" ht="15.75" customHeight="1">
      <c r="F4641" s="19"/>
      <c r="G4641" s="20"/>
      <c r="M4641" s="21"/>
      <c r="O4641" s="19"/>
      <c r="R4641" s="21"/>
      <c r="T4641" s="19"/>
      <c r="U4641" s="19"/>
      <c r="Y4641" s="22"/>
      <c r="AA4641" s="19"/>
      <c r="AF4641" s="24"/>
      <c r="AK4641" s="21"/>
      <c r="AP4641" s="21"/>
      <c r="AS4641" s="24"/>
      <c r="AT4641" s="24"/>
      <c r="AV4641" s="24"/>
    </row>
    <row r="4642" ht="15.75" customHeight="1">
      <c r="F4642" s="19"/>
      <c r="G4642" s="20"/>
      <c r="M4642" s="21"/>
      <c r="O4642" s="19"/>
      <c r="R4642" s="21"/>
      <c r="T4642" s="19"/>
      <c r="U4642" s="19"/>
      <c r="Y4642" s="22"/>
      <c r="AA4642" s="19"/>
      <c r="AF4642" s="24"/>
      <c r="AK4642" s="21"/>
      <c r="AP4642" s="21"/>
      <c r="AS4642" s="24"/>
      <c r="AT4642" s="24"/>
      <c r="AV4642" s="24"/>
    </row>
    <row r="4643" ht="15.75" customHeight="1">
      <c r="F4643" s="19"/>
      <c r="G4643" s="20"/>
      <c r="M4643" s="21"/>
      <c r="O4643" s="19"/>
      <c r="R4643" s="21"/>
      <c r="T4643" s="19"/>
      <c r="U4643" s="19"/>
      <c r="Y4643" s="22"/>
      <c r="AA4643" s="19"/>
      <c r="AF4643" s="24"/>
      <c r="AK4643" s="21"/>
      <c r="AP4643" s="21"/>
      <c r="AS4643" s="24"/>
      <c r="AT4643" s="24"/>
      <c r="AV4643" s="24"/>
    </row>
    <row r="4644" ht="15.75" customHeight="1">
      <c r="F4644" s="19"/>
      <c r="G4644" s="20"/>
      <c r="M4644" s="21"/>
      <c r="O4644" s="19"/>
      <c r="R4644" s="21"/>
      <c r="T4644" s="19"/>
      <c r="U4644" s="19"/>
      <c r="Y4644" s="22"/>
      <c r="AA4644" s="19"/>
      <c r="AF4644" s="24"/>
      <c r="AK4644" s="21"/>
      <c r="AP4644" s="21"/>
      <c r="AS4644" s="24"/>
      <c r="AT4644" s="24"/>
      <c r="AV4644" s="24"/>
    </row>
    <row r="4645" ht="15.75" customHeight="1">
      <c r="F4645" s="19"/>
      <c r="G4645" s="20"/>
      <c r="M4645" s="21"/>
      <c r="O4645" s="19"/>
      <c r="R4645" s="21"/>
      <c r="T4645" s="19"/>
      <c r="U4645" s="19"/>
      <c r="Y4645" s="22"/>
      <c r="AA4645" s="19"/>
      <c r="AF4645" s="24"/>
      <c r="AK4645" s="21"/>
      <c r="AP4645" s="21"/>
      <c r="AS4645" s="24"/>
      <c r="AT4645" s="24"/>
      <c r="AV4645" s="24"/>
    </row>
    <row r="4646" ht="15.75" customHeight="1">
      <c r="F4646" s="19"/>
      <c r="G4646" s="20"/>
      <c r="M4646" s="21"/>
      <c r="O4646" s="19"/>
      <c r="R4646" s="21"/>
      <c r="T4646" s="19"/>
      <c r="U4646" s="19"/>
      <c r="Y4646" s="22"/>
      <c r="AA4646" s="19"/>
      <c r="AF4646" s="24"/>
      <c r="AK4646" s="21"/>
      <c r="AP4646" s="21"/>
      <c r="AS4646" s="24"/>
      <c r="AT4646" s="24"/>
      <c r="AV4646" s="24"/>
    </row>
    <row r="4647" ht="15.75" customHeight="1">
      <c r="F4647" s="19"/>
      <c r="G4647" s="20"/>
      <c r="M4647" s="21"/>
      <c r="O4647" s="19"/>
      <c r="R4647" s="21"/>
      <c r="T4647" s="19"/>
      <c r="U4647" s="19"/>
      <c r="Y4647" s="22"/>
      <c r="AA4647" s="19"/>
      <c r="AF4647" s="24"/>
      <c r="AK4647" s="21"/>
      <c r="AP4647" s="21"/>
      <c r="AS4647" s="24"/>
      <c r="AT4647" s="24"/>
      <c r="AV4647" s="24"/>
    </row>
    <row r="4648" ht="15.75" customHeight="1">
      <c r="F4648" s="19"/>
      <c r="G4648" s="20"/>
      <c r="M4648" s="21"/>
      <c r="O4648" s="19"/>
      <c r="R4648" s="21"/>
      <c r="T4648" s="19"/>
      <c r="U4648" s="19"/>
      <c r="Y4648" s="22"/>
      <c r="AA4648" s="19"/>
      <c r="AF4648" s="24"/>
      <c r="AK4648" s="21"/>
      <c r="AP4648" s="21"/>
      <c r="AS4648" s="24"/>
      <c r="AT4648" s="24"/>
      <c r="AV4648" s="24"/>
    </row>
    <row r="4649" ht="15.75" customHeight="1">
      <c r="F4649" s="19"/>
      <c r="G4649" s="20"/>
      <c r="M4649" s="21"/>
      <c r="O4649" s="19"/>
      <c r="R4649" s="21"/>
      <c r="T4649" s="19"/>
      <c r="U4649" s="19"/>
      <c r="Y4649" s="22"/>
      <c r="AA4649" s="19"/>
      <c r="AF4649" s="24"/>
      <c r="AK4649" s="21"/>
      <c r="AP4649" s="21"/>
      <c r="AS4649" s="24"/>
      <c r="AT4649" s="24"/>
      <c r="AV4649" s="24"/>
    </row>
    <row r="4650" ht="15.75" customHeight="1">
      <c r="F4650" s="19"/>
      <c r="G4650" s="20"/>
      <c r="M4650" s="21"/>
      <c r="O4650" s="19"/>
      <c r="R4650" s="21"/>
      <c r="T4650" s="19"/>
      <c r="U4650" s="19"/>
      <c r="Y4650" s="22"/>
      <c r="AA4650" s="19"/>
      <c r="AF4650" s="24"/>
      <c r="AK4650" s="21"/>
      <c r="AP4650" s="21"/>
      <c r="AS4650" s="24"/>
      <c r="AT4650" s="24"/>
      <c r="AV4650" s="24"/>
    </row>
    <row r="4651" ht="15.75" customHeight="1">
      <c r="F4651" s="19"/>
      <c r="G4651" s="20"/>
      <c r="M4651" s="21"/>
      <c r="O4651" s="19"/>
      <c r="R4651" s="21"/>
      <c r="T4651" s="19"/>
      <c r="U4651" s="19"/>
      <c r="Y4651" s="22"/>
      <c r="AA4651" s="19"/>
      <c r="AF4651" s="24"/>
      <c r="AK4651" s="21"/>
      <c r="AP4651" s="21"/>
      <c r="AS4651" s="24"/>
      <c r="AT4651" s="24"/>
      <c r="AV4651" s="24"/>
    </row>
    <row r="4652" ht="15.75" customHeight="1">
      <c r="F4652" s="19"/>
      <c r="G4652" s="20"/>
      <c r="M4652" s="21"/>
      <c r="O4652" s="19"/>
      <c r="R4652" s="21"/>
      <c r="T4652" s="19"/>
      <c r="U4652" s="19"/>
      <c r="Y4652" s="22"/>
      <c r="AA4652" s="19"/>
      <c r="AF4652" s="24"/>
      <c r="AK4652" s="21"/>
      <c r="AP4652" s="21"/>
      <c r="AS4652" s="24"/>
      <c r="AT4652" s="24"/>
      <c r="AV4652" s="24"/>
    </row>
    <row r="4653" ht="15.75" customHeight="1">
      <c r="F4653" s="19"/>
      <c r="G4653" s="20"/>
      <c r="M4653" s="21"/>
      <c r="O4653" s="19"/>
      <c r="R4653" s="21"/>
      <c r="T4653" s="19"/>
      <c r="U4653" s="19"/>
      <c r="Y4653" s="22"/>
      <c r="AA4653" s="19"/>
      <c r="AF4653" s="24"/>
      <c r="AK4653" s="21"/>
      <c r="AP4653" s="21"/>
      <c r="AS4653" s="24"/>
      <c r="AT4653" s="24"/>
      <c r="AV4653" s="24"/>
    </row>
    <row r="4654" ht="15.75" customHeight="1">
      <c r="F4654" s="19"/>
      <c r="G4654" s="20"/>
      <c r="M4654" s="21"/>
      <c r="O4654" s="19"/>
      <c r="R4654" s="21"/>
      <c r="T4654" s="19"/>
      <c r="U4654" s="19"/>
      <c r="Y4654" s="22"/>
      <c r="AA4654" s="19"/>
      <c r="AF4654" s="24"/>
      <c r="AK4654" s="21"/>
      <c r="AP4654" s="21"/>
      <c r="AS4654" s="24"/>
      <c r="AT4654" s="24"/>
      <c r="AV4654" s="24"/>
    </row>
    <row r="4655" ht="15.75" customHeight="1">
      <c r="F4655" s="19"/>
      <c r="G4655" s="20"/>
      <c r="M4655" s="21"/>
      <c r="O4655" s="19"/>
      <c r="R4655" s="21"/>
      <c r="T4655" s="19"/>
      <c r="U4655" s="19"/>
      <c r="Y4655" s="22"/>
      <c r="AA4655" s="19"/>
      <c r="AF4655" s="24"/>
      <c r="AK4655" s="21"/>
      <c r="AP4655" s="21"/>
      <c r="AS4655" s="24"/>
      <c r="AT4655" s="24"/>
      <c r="AV4655" s="24"/>
    </row>
    <row r="4656" ht="15.75" customHeight="1">
      <c r="F4656" s="19"/>
      <c r="G4656" s="20"/>
      <c r="M4656" s="21"/>
      <c r="O4656" s="19"/>
      <c r="R4656" s="21"/>
      <c r="T4656" s="19"/>
      <c r="U4656" s="19"/>
      <c r="Y4656" s="22"/>
      <c r="AA4656" s="19"/>
      <c r="AF4656" s="24"/>
      <c r="AK4656" s="21"/>
      <c r="AP4656" s="21"/>
      <c r="AS4656" s="24"/>
      <c r="AT4656" s="24"/>
      <c r="AV4656" s="24"/>
    </row>
    <row r="4657" ht="15.75" customHeight="1">
      <c r="F4657" s="19"/>
      <c r="G4657" s="20"/>
      <c r="M4657" s="21"/>
      <c r="O4657" s="19"/>
      <c r="R4657" s="21"/>
      <c r="T4657" s="19"/>
      <c r="U4657" s="19"/>
      <c r="Y4657" s="22"/>
      <c r="AA4657" s="19"/>
      <c r="AF4657" s="24"/>
      <c r="AK4657" s="21"/>
      <c r="AP4657" s="21"/>
      <c r="AS4657" s="24"/>
      <c r="AT4657" s="24"/>
      <c r="AV4657" s="24"/>
    </row>
    <row r="4658" ht="15.75" customHeight="1">
      <c r="F4658" s="19"/>
      <c r="G4658" s="20"/>
      <c r="M4658" s="21"/>
      <c r="O4658" s="19"/>
      <c r="R4658" s="21"/>
      <c r="T4658" s="19"/>
      <c r="U4658" s="19"/>
      <c r="Y4658" s="22"/>
      <c r="AA4658" s="19"/>
      <c r="AF4658" s="24"/>
      <c r="AK4658" s="21"/>
      <c r="AP4658" s="21"/>
      <c r="AS4658" s="24"/>
      <c r="AT4658" s="24"/>
      <c r="AV4658" s="24"/>
    </row>
    <row r="4659" ht="15.75" customHeight="1">
      <c r="F4659" s="19"/>
      <c r="G4659" s="20"/>
      <c r="M4659" s="21"/>
      <c r="O4659" s="19"/>
      <c r="R4659" s="21"/>
      <c r="T4659" s="19"/>
      <c r="U4659" s="19"/>
      <c r="Y4659" s="22"/>
      <c r="AA4659" s="19"/>
      <c r="AF4659" s="24"/>
      <c r="AK4659" s="21"/>
      <c r="AP4659" s="21"/>
      <c r="AS4659" s="24"/>
      <c r="AT4659" s="24"/>
      <c r="AV4659" s="24"/>
    </row>
    <row r="4660" ht="15.75" customHeight="1">
      <c r="F4660" s="19"/>
      <c r="G4660" s="20"/>
      <c r="M4660" s="21"/>
      <c r="O4660" s="19"/>
      <c r="R4660" s="21"/>
      <c r="T4660" s="19"/>
      <c r="U4660" s="19"/>
      <c r="Y4660" s="22"/>
      <c r="AA4660" s="19"/>
      <c r="AF4660" s="24"/>
      <c r="AK4660" s="21"/>
      <c r="AP4660" s="21"/>
      <c r="AS4660" s="24"/>
      <c r="AT4660" s="24"/>
      <c r="AV4660" s="24"/>
    </row>
    <row r="4661" ht="15.75" customHeight="1">
      <c r="F4661" s="19"/>
      <c r="G4661" s="20"/>
      <c r="M4661" s="21"/>
      <c r="O4661" s="19"/>
      <c r="R4661" s="21"/>
      <c r="T4661" s="19"/>
      <c r="U4661" s="19"/>
      <c r="Y4661" s="22"/>
      <c r="AA4661" s="19"/>
      <c r="AF4661" s="24"/>
      <c r="AK4661" s="21"/>
      <c r="AP4661" s="21"/>
      <c r="AS4661" s="24"/>
      <c r="AT4661" s="24"/>
      <c r="AV4661" s="24"/>
    </row>
    <row r="4662" ht="15.75" customHeight="1">
      <c r="F4662" s="19"/>
      <c r="G4662" s="20"/>
      <c r="M4662" s="21"/>
      <c r="O4662" s="19"/>
      <c r="R4662" s="21"/>
      <c r="T4662" s="19"/>
      <c r="U4662" s="19"/>
      <c r="Y4662" s="22"/>
      <c r="AA4662" s="19"/>
      <c r="AF4662" s="24"/>
      <c r="AK4662" s="21"/>
      <c r="AP4662" s="21"/>
      <c r="AS4662" s="24"/>
      <c r="AT4662" s="24"/>
      <c r="AV4662" s="24"/>
    </row>
    <row r="4663" ht="15.75" customHeight="1">
      <c r="F4663" s="19"/>
      <c r="G4663" s="20"/>
      <c r="M4663" s="21"/>
      <c r="O4663" s="19"/>
      <c r="R4663" s="21"/>
      <c r="T4663" s="19"/>
      <c r="U4663" s="19"/>
      <c r="Y4663" s="22"/>
      <c r="AA4663" s="19"/>
      <c r="AF4663" s="24"/>
      <c r="AK4663" s="21"/>
      <c r="AP4663" s="21"/>
      <c r="AS4663" s="24"/>
      <c r="AT4663" s="24"/>
      <c r="AV4663" s="24"/>
    </row>
    <row r="4664" ht="15.75" customHeight="1">
      <c r="F4664" s="19"/>
      <c r="G4664" s="20"/>
      <c r="M4664" s="21"/>
      <c r="O4664" s="19"/>
      <c r="R4664" s="21"/>
      <c r="T4664" s="19"/>
      <c r="U4664" s="19"/>
      <c r="Y4664" s="22"/>
      <c r="AA4664" s="19"/>
      <c r="AF4664" s="24"/>
      <c r="AK4664" s="21"/>
      <c r="AP4664" s="21"/>
      <c r="AS4664" s="24"/>
      <c r="AT4664" s="24"/>
      <c r="AV4664" s="24"/>
    </row>
    <row r="4665" ht="15.75" customHeight="1">
      <c r="F4665" s="19"/>
      <c r="G4665" s="20"/>
      <c r="M4665" s="21"/>
      <c r="O4665" s="19"/>
      <c r="R4665" s="21"/>
      <c r="T4665" s="19"/>
      <c r="U4665" s="19"/>
      <c r="Y4665" s="22"/>
      <c r="AA4665" s="19"/>
      <c r="AF4665" s="24"/>
      <c r="AK4665" s="21"/>
      <c r="AP4665" s="21"/>
      <c r="AS4665" s="24"/>
      <c r="AT4665" s="24"/>
      <c r="AV4665" s="24"/>
    </row>
    <row r="4666" ht="15.75" customHeight="1">
      <c r="F4666" s="19"/>
      <c r="G4666" s="20"/>
      <c r="M4666" s="21"/>
      <c r="O4666" s="19"/>
      <c r="R4666" s="21"/>
      <c r="T4666" s="19"/>
      <c r="U4666" s="19"/>
      <c r="Y4666" s="22"/>
      <c r="AA4666" s="19"/>
      <c r="AF4666" s="24"/>
      <c r="AK4666" s="21"/>
      <c r="AP4666" s="21"/>
      <c r="AS4666" s="24"/>
      <c r="AT4666" s="24"/>
      <c r="AV4666" s="24"/>
    </row>
    <row r="4667" ht="15.75" customHeight="1">
      <c r="F4667" s="19"/>
      <c r="G4667" s="20"/>
      <c r="M4667" s="21"/>
      <c r="O4667" s="19"/>
      <c r="R4667" s="21"/>
      <c r="T4667" s="19"/>
      <c r="U4667" s="19"/>
      <c r="Y4667" s="22"/>
      <c r="AA4667" s="19"/>
      <c r="AF4667" s="24"/>
      <c r="AK4667" s="21"/>
      <c r="AP4667" s="21"/>
      <c r="AS4667" s="24"/>
      <c r="AT4667" s="24"/>
      <c r="AV4667" s="24"/>
    </row>
    <row r="4668" ht="15.75" customHeight="1">
      <c r="F4668" s="19"/>
      <c r="G4668" s="20"/>
      <c r="M4668" s="21"/>
      <c r="O4668" s="19"/>
      <c r="R4668" s="21"/>
      <c r="T4668" s="19"/>
      <c r="U4668" s="19"/>
      <c r="Y4668" s="22"/>
      <c r="AA4668" s="19"/>
      <c r="AF4668" s="24"/>
      <c r="AK4668" s="21"/>
      <c r="AP4668" s="21"/>
      <c r="AS4668" s="24"/>
      <c r="AT4668" s="24"/>
      <c r="AV4668" s="24"/>
    </row>
    <row r="4669" ht="15.75" customHeight="1">
      <c r="F4669" s="19"/>
      <c r="G4669" s="20"/>
      <c r="M4669" s="21"/>
      <c r="O4669" s="19"/>
      <c r="R4669" s="21"/>
      <c r="T4669" s="19"/>
      <c r="U4669" s="19"/>
      <c r="Y4669" s="22"/>
      <c r="AA4669" s="19"/>
      <c r="AF4669" s="24"/>
      <c r="AK4669" s="21"/>
      <c r="AP4669" s="21"/>
      <c r="AS4669" s="24"/>
      <c r="AT4669" s="24"/>
      <c r="AV4669" s="24"/>
    </row>
    <row r="4670" ht="15.75" customHeight="1">
      <c r="F4670" s="19"/>
      <c r="G4670" s="20"/>
      <c r="M4670" s="21"/>
      <c r="O4670" s="19"/>
      <c r="R4670" s="21"/>
      <c r="T4670" s="19"/>
      <c r="U4670" s="19"/>
      <c r="Y4670" s="22"/>
      <c r="AA4670" s="19"/>
      <c r="AF4670" s="24"/>
      <c r="AK4670" s="21"/>
      <c r="AP4670" s="21"/>
      <c r="AS4670" s="24"/>
      <c r="AT4670" s="24"/>
      <c r="AV4670" s="24"/>
    </row>
    <row r="4671" ht="15.75" customHeight="1">
      <c r="F4671" s="19"/>
      <c r="G4671" s="20"/>
      <c r="M4671" s="21"/>
      <c r="O4671" s="19"/>
      <c r="R4671" s="21"/>
      <c r="T4671" s="19"/>
      <c r="U4671" s="19"/>
      <c r="Y4671" s="22"/>
      <c r="AA4671" s="19"/>
      <c r="AF4671" s="24"/>
      <c r="AK4671" s="21"/>
      <c r="AP4671" s="21"/>
      <c r="AS4671" s="24"/>
      <c r="AT4671" s="24"/>
      <c r="AV4671" s="24"/>
    </row>
    <row r="4672" ht="15.75" customHeight="1">
      <c r="F4672" s="19"/>
      <c r="G4672" s="20"/>
      <c r="M4672" s="21"/>
      <c r="O4672" s="19"/>
      <c r="R4672" s="21"/>
      <c r="T4672" s="19"/>
      <c r="U4672" s="19"/>
      <c r="Y4672" s="22"/>
      <c r="AA4672" s="19"/>
      <c r="AF4672" s="24"/>
      <c r="AK4672" s="21"/>
      <c r="AP4672" s="21"/>
      <c r="AS4672" s="24"/>
      <c r="AT4672" s="24"/>
      <c r="AV4672" s="24"/>
    </row>
    <row r="4673" ht="15.75" customHeight="1">
      <c r="F4673" s="19"/>
      <c r="G4673" s="20"/>
      <c r="M4673" s="21"/>
      <c r="O4673" s="19"/>
      <c r="R4673" s="21"/>
      <c r="T4673" s="19"/>
      <c r="U4673" s="19"/>
      <c r="Y4673" s="22"/>
      <c r="AA4673" s="19"/>
      <c r="AF4673" s="24"/>
      <c r="AK4673" s="21"/>
      <c r="AP4673" s="21"/>
      <c r="AS4673" s="24"/>
      <c r="AT4673" s="24"/>
      <c r="AV4673" s="24"/>
    </row>
    <row r="4674" ht="15.75" customHeight="1">
      <c r="F4674" s="19"/>
      <c r="G4674" s="20"/>
      <c r="M4674" s="21"/>
      <c r="O4674" s="19"/>
      <c r="R4674" s="21"/>
      <c r="T4674" s="19"/>
      <c r="U4674" s="19"/>
      <c r="Y4674" s="22"/>
      <c r="AA4674" s="19"/>
      <c r="AF4674" s="24"/>
      <c r="AK4674" s="21"/>
      <c r="AP4674" s="21"/>
      <c r="AS4674" s="24"/>
      <c r="AT4674" s="24"/>
      <c r="AV4674" s="24"/>
    </row>
    <row r="4675" ht="15.75" customHeight="1">
      <c r="F4675" s="19"/>
      <c r="G4675" s="20"/>
      <c r="M4675" s="21"/>
      <c r="O4675" s="19"/>
      <c r="R4675" s="21"/>
      <c r="T4675" s="19"/>
      <c r="U4675" s="19"/>
      <c r="Y4675" s="22"/>
      <c r="AA4675" s="19"/>
      <c r="AF4675" s="24"/>
      <c r="AK4675" s="21"/>
      <c r="AP4675" s="21"/>
      <c r="AS4675" s="24"/>
      <c r="AT4675" s="24"/>
      <c r="AV4675" s="24"/>
    </row>
    <row r="4676" ht="15.75" customHeight="1">
      <c r="F4676" s="19"/>
      <c r="G4676" s="20"/>
      <c r="M4676" s="21"/>
      <c r="O4676" s="19"/>
      <c r="R4676" s="21"/>
      <c r="T4676" s="19"/>
      <c r="U4676" s="19"/>
      <c r="Y4676" s="22"/>
      <c r="AA4676" s="19"/>
      <c r="AF4676" s="24"/>
      <c r="AK4676" s="21"/>
      <c r="AP4676" s="21"/>
      <c r="AS4676" s="24"/>
      <c r="AT4676" s="24"/>
      <c r="AV4676" s="24"/>
    </row>
    <row r="4677" ht="15.75" customHeight="1">
      <c r="F4677" s="19"/>
      <c r="G4677" s="20"/>
      <c r="M4677" s="21"/>
      <c r="O4677" s="19"/>
      <c r="R4677" s="21"/>
      <c r="T4677" s="19"/>
      <c r="U4677" s="19"/>
      <c r="Y4677" s="22"/>
      <c r="AA4677" s="19"/>
      <c r="AF4677" s="24"/>
      <c r="AK4677" s="21"/>
      <c r="AP4677" s="21"/>
      <c r="AS4677" s="24"/>
      <c r="AT4677" s="24"/>
      <c r="AV4677" s="24"/>
    </row>
    <row r="4678" ht="15.75" customHeight="1">
      <c r="F4678" s="19"/>
      <c r="G4678" s="20"/>
      <c r="M4678" s="21"/>
      <c r="O4678" s="19"/>
      <c r="R4678" s="21"/>
      <c r="T4678" s="19"/>
      <c r="U4678" s="19"/>
      <c r="Y4678" s="22"/>
      <c r="AA4678" s="19"/>
      <c r="AF4678" s="24"/>
      <c r="AK4678" s="21"/>
      <c r="AP4678" s="21"/>
      <c r="AS4678" s="24"/>
      <c r="AT4678" s="24"/>
      <c r="AV4678" s="24"/>
    </row>
    <row r="4679" ht="15.75" customHeight="1">
      <c r="F4679" s="19"/>
      <c r="G4679" s="20"/>
      <c r="M4679" s="21"/>
      <c r="O4679" s="19"/>
      <c r="R4679" s="21"/>
      <c r="T4679" s="19"/>
      <c r="U4679" s="19"/>
      <c r="Y4679" s="22"/>
      <c r="AA4679" s="19"/>
      <c r="AF4679" s="24"/>
      <c r="AK4679" s="21"/>
      <c r="AP4679" s="21"/>
      <c r="AS4679" s="24"/>
      <c r="AT4679" s="24"/>
      <c r="AV4679" s="24"/>
    </row>
    <row r="4680" ht="15.75" customHeight="1">
      <c r="F4680" s="19"/>
      <c r="G4680" s="20"/>
      <c r="M4680" s="21"/>
      <c r="O4680" s="19"/>
      <c r="R4680" s="21"/>
      <c r="T4680" s="19"/>
      <c r="U4680" s="19"/>
      <c r="Y4680" s="22"/>
      <c r="AA4680" s="19"/>
      <c r="AF4680" s="24"/>
      <c r="AK4680" s="21"/>
      <c r="AP4680" s="21"/>
      <c r="AS4680" s="24"/>
      <c r="AT4680" s="24"/>
      <c r="AV4680" s="24"/>
    </row>
    <row r="4681" ht="15.75" customHeight="1">
      <c r="F4681" s="19"/>
      <c r="G4681" s="20"/>
      <c r="M4681" s="21"/>
      <c r="O4681" s="19"/>
      <c r="R4681" s="21"/>
      <c r="T4681" s="19"/>
      <c r="U4681" s="19"/>
      <c r="Y4681" s="22"/>
      <c r="AA4681" s="19"/>
      <c r="AF4681" s="24"/>
      <c r="AK4681" s="21"/>
      <c r="AP4681" s="21"/>
      <c r="AS4681" s="24"/>
      <c r="AT4681" s="24"/>
      <c r="AV4681" s="24"/>
    </row>
    <row r="4682" ht="15.75" customHeight="1">
      <c r="F4682" s="19"/>
      <c r="G4682" s="20"/>
      <c r="M4682" s="21"/>
      <c r="O4682" s="19"/>
      <c r="R4682" s="21"/>
      <c r="T4682" s="19"/>
      <c r="U4682" s="19"/>
      <c r="Y4682" s="22"/>
      <c r="AA4682" s="19"/>
      <c r="AF4682" s="24"/>
      <c r="AK4682" s="21"/>
      <c r="AP4682" s="21"/>
      <c r="AS4682" s="24"/>
      <c r="AT4682" s="24"/>
      <c r="AV4682" s="24"/>
    </row>
    <row r="4683" ht="15.75" customHeight="1">
      <c r="F4683" s="19"/>
      <c r="G4683" s="20"/>
      <c r="M4683" s="21"/>
      <c r="O4683" s="19"/>
      <c r="R4683" s="21"/>
      <c r="T4683" s="19"/>
      <c r="U4683" s="19"/>
      <c r="Y4683" s="22"/>
      <c r="AA4683" s="19"/>
      <c r="AF4683" s="24"/>
      <c r="AK4683" s="21"/>
      <c r="AP4683" s="21"/>
      <c r="AS4683" s="24"/>
      <c r="AT4683" s="24"/>
      <c r="AV4683" s="24"/>
    </row>
    <row r="4684" ht="15.75" customHeight="1">
      <c r="F4684" s="19"/>
      <c r="G4684" s="20"/>
      <c r="M4684" s="21"/>
      <c r="O4684" s="19"/>
      <c r="R4684" s="21"/>
      <c r="T4684" s="19"/>
      <c r="U4684" s="19"/>
      <c r="Y4684" s="22"/>
      <c r="AA4684" s="19"/>
      <c r="AF4684" s="24"/>
      <c r="AK4684" s="21"/>
      <c r="AP4684" s="21"/>
      <c r="AS4684" s="24"/>
      <c r="AT4684" s="24"/>
      <c r="AV4684" s="24"/>
    </row>
    <row r="4685" ht="15.75" customHeight="1">
      <c r="F4685" s="19"/>
      <c r="G4685" s="20"/>
      <c r="M4685" s="21"/>
      <c r="O4685" s="19"/>
      <c r="R4685" s="21"/>
      <c r="T4685" s="19"/>
      <c r="U4685" s="19"/>
      <c r="Y4685" s="22"/>
      <c r="AA4685" s="19"/>
      <c r="AF4685" s="24"/>
      <c r="AK4685" s="21"/>
      <c r="AP4685" s="21"/>
      <c r="AS4685" s="24"/>
      <c r="AT4685" s="24"/>
      <c r="AV4685" s="24"/>
    </row>
    <row r="4686" ht="15.75" customHeight="1">
      <c r="F4686" s="19"/>
      <c r="G4686" s="20"/>
      <c r="M4686" s="21"/>
      <c r="O4686" s="19"/>
      <c r="R4686" s="21"/>
      <c r="T4686" s="19"/>
      <c r="U4686" s="19"/>
      <c r="Y4686" s="22"/>
      <c r="AA4686" s="19"/>
      <c r="AF4686" s="24"/>
      <c r="AK4686" s="21"/>
      <c r="AP4686" s="21"/>
      <c r="AS4686" s="24"/>
      <c r="AT4686" s="24"/>
      <c r="AV4686" s="24"/>
    </row>
    <row r="4687" ht="15.75" customHeight="1">
      <c r="F4687" s="19"/>
      <c r="G4687" s="20"/>
      <c r="M4687" s="21"/>
      <c r="O4687" s="19"/>
      <c r="R4687" s="21"/>
      <c r="T4687" s="19"/>
      <c r="U4687" s="19"/>
      <c r="Y4687" s="22"/>
      <c r="AA4687" s="19"/>
      <c r="AF4687" s="24"/>
      <c r="AK4687" s="21"/>
      <c r="AP4687" s="21"/>
      <c r="AS4687" s="24"/>
      <c r="AT4687" s="24"/>
      <c r="AV4687" s="24"/>
    </row>
    <row r="4688" ht="15.75" customHeight="1">
      <c r="F4688" s="19"/>
      <c r="G4688" s="20"/>
      <c r="M4688" s="21"/>
      <c r="O4688" s="19"/>
      <c r="R4688" s="21"/>
      <c r="T4688" s="19"/>
      <c r="U4688" s="19"/>
      <c r="Y4688" s="22"/>
      <c r="AA4688" s="19"/>
      <c r="AF4688" s="24"/>
      <c r="AK4688" s="21"/>
      <c r="AP4688" s="21"/>
      <c r="AS4688" s="24"/>
      <c r="AT4688" s="24"/>
      <c r="AV4688" s="24"/>
    </row>
    <row r="4689" ht="15.75" customHeight="1">
      <c r="F4689" s="19"/>
      <c r="G4689" s="20"/>
      <c r="M4689" s="21"/>
      <c r="O4689" s="19"/>
      <c r="R4689" s="21"/>
      <c r="T4689" s="19"/>
      <c r="U4689" s="19"/>
      <c r="Y4689" s="22"/>
      <c r="AA4689" s="19"/>
      <c r="AF4689" s="24"/>
      <c r="AK4689" s="21"/>
      <c r="AP4689" s="21"/>
      <c r="AS4689" s="24"/>
      <c r="AT4689" s="24"/>
      <c r="AV4689" s="24"/>
    </row>
    <row r="4690" ht="15.75" customHeight="1">
      <c r="F4690" s="19"/>
      <c r="G4690" s="20"/>
      <c r="M4690" s="21"/>
      <c r="O4690" s="19"/>
      <c r="R4690" s="21"/>
      <c r="T4690" s="19"/>
      <c r="U4690" s="19"/>
      <c r="Y4690" s="22"/>
      <c r="AA4690" s="19"/>
      <c r="AF4690" s="24"/>
      <c r="AK4690" s="21"/>
      <c r="AP4690" s="21"/>
      <c r="AS4690" s="24"/>
      <c r="AT4690" s="24"/>
      <c r="AV4690" s="24"/>
    </row>
    <row r="4691" ht="15.75" customHeight="1">
      <c r="F4691" s="19"/>
      <c r="G4691" s="20"/>
      <c r="M4691" s="21"/>
      <c r="O4691" s="19"/>
      <c r="R4691" s="21"/>
      <c r="T4691" s="19"/>
      <c r="U4691" s="19"/>
      <c r="Y4691" s="22"/>
      <c r="AA4691" s="19"/>
      <c r="AF4691" s="24"/>
      <c r="AK4691" s="21"/>
      <c r="AP4691" s="21"/>
      <c r="AS4691" s="24"/>
      <c r="AT4691" s="24"/>
      <c r="AV4691" s="24"/>
    </row>
    <row r="4692" ht="15.75" customHeight="1">
      <c r="F4692" s="19"/>
      <c r="G4692" s="20"/>
      <c r="M4692" s="21"/>
      <c r="O4692" s="19"/>
      <c r="R4692" s="21"/>
      <c r="T4692" s="19"/>
      <c r="U4692" s="19"/>
      <c r="Y4692" s="22"/>
      <c r="AA4692" s="19"/>
      <c r="AF4692" s="24"/>
      <c r="AK4692" s="21"/>
      <c r="AP4692" s="21"/>
      <c r="AS4692" s="24"/>
      <c r="AT4692" s="24"/>
      <c r="AV4692" s="24"/>
    </row>
    <row r="4693" ht="15.75" customHeight="1">
      <c r="F4693" s="19"/>
      <c r="G4693" s="20"/>
      <c r="M4693" s="21"/>
      <c r="O4693" s="19"/>
      <c r="R4693" s="21"/>
      <c r="T4693" s="19"/>
      <c r="U4693" s="19"/>
      <c r="Y4693" s="22"/>
      <c r="AA4693" s="19"/>
      <c r="AF4693" s="24"/>
      <c r="AK4693" s="21"/>
      <c r="AP4693" s="21"/>
      <c r="AS4693" s="24"/>
      <c r="AT4693" s="24"/>
      <c r="AV4693" s="24"/>
    </row>
    <row r="4694" ht="15.75" customHeight="1">
      <c r="F4694" s="19"/>
      <c r="G4694" s="20"/>
      <c r="M4694" s="21"/>
      <c r="O4694" s="19"/>
      <c r="R4694" s="21"/>
      <c r="T4694" s="19"/>
      <c r="U4694" s="19"/>
      <c r="Y4694" s="22"/>
      <c r="AA4694" s="19"/>
      <c r="AF4694" s="24"/>
      <c r="AK4694" s="21"/>
      <c r="AP4694" s="21"/>
      <c r="AS4694" s="24"/>
      <c r="AT4694" s="24"/>
      <c r="AV4694" s="24"/>
    </row>
    <row r="4695" ht="15.75" customHeight="1">
      <c r="F4695" s="19"/>
      <c r="G4695" s="20"/>
      <c r="M4695" s="21"/>
      <c r="O4695" s="19"/>
      <c r="R4695" s="21"/>
      <c r="T4695" s="19"/>
      <c r="U4695" s="19"/>
      <c r="Y4695" s="22"/>
      <c r="AA4695" s="19"/>
      <c r="AF4695" s="24"/>
      <c r="AK4695" s="21"/>
      <c r="AP4695" s="21"/>
      <c r="AS4695" s="24"/>
      <c r="AT4695" s="24"/>
      <c r="AV4695" s="24"/>
    </row>
    <row r="4696" ht="15.75" customHeight="1">
      <c r="F4696" s="19"/>
      <c r="G4696" s="20"/>
      <c r="M4696" s="21"/>
      <c r="O4696" s="19"/>
      <c r="R4696" s="21"/>
      <c r="T4696" s="19"/>
      <c r="U4696" s="19"/>
      <c r="Y4696" s="22"/>
      <c r="AA4696" s="19"/>
      <c r="AF4696" s="24"/>
      <c r="AK4696" s="21"/>
      <c r="AP4696" s="21"/>
      <c r="AS4696" s="24"/>
      <c r="AT4696" s="24"/>
      <c r="AV4696" s="24"/>
    </row>
    <row r="4697" ht="15.75" customHeight="1">
      <c r="F4697" s="19"/>
      <c r="G4697" s="20"/>
      <c r="M4697" s="21"/>
      <c r="O4697" s="19"/>
      <c r="R4697" s="21"/>
      <c r="T4697" s="19"/>
      <c r="U4697" s="19"/>
      <c r="Y4697" s="22"/>
      <c r="AA4697" s="19"/>
      <c r="AF4697" s="24"/>
      <c r="AK4697" s="21"/>
      <c r="AP4697" s="21"/>
      <c r="AS4697" s="24"/>
      <c r="AT4697" s="24"/>
      <c r="AV4697" s="24"/>
    </row>
    <row r="4698" ht="15.75" customHeight="1">
      <c r="F4698" s="19"/>
      <c r="G4698" s="20"/>
      <c r="M4698" s="21"/>
      <c r="O4698" s="19"/>
      <c r="R4698" s="21"/>
      <c r="T4698" s="19"/>
      <c r="U4698" s="19"/>
      <c r="Y4698" s="22"/>
      <c r="AA4698" s="19"/>
      <c r="AF4698" s="24"/>
      <c r="AK4698" s="21"/>
      <c r="AP4698" s="21"/>
      <c r="AS4698" s="24"/>
      <c r="AT4698" s="24"/>
      <c r="AV4698" s="24"/>
    </row>
    <row r="4699" ht="15.75" customHeight="1">
      <c r="F4699" s="19"/>
      <c r="G4699" s="20"/>
      <c r="M4699" s="21"/>
      <c r="O4699" s="19"/>
      <c r="R4699" s="21"/>
      <c r="T4699" s="19"/>
      <c r="U4699" s="19"/>
      <c r="Y4699" s="22"/>
      <c r="AA4699" s="19"/>
      <c r="AF4699" s="24"/>
      <c r="AK4699" s="21"/>
      <c r="AP4699" s="21"/>
      <c r="AS4699" s="24"/>
      <c r="AT4699" s="24"/>
      <c r="AV4699" s="24"/>
    </row>
    <row r="4700" ht="15.75" customHeight="1">
      <c r="F4700" s="19"/>
      <c r="G4700" s="20"/>
      <c r="M4700" s="21"/>
      <c r="O4700" s="19"/>
      <c r="R4700" s="21"/>
      <c r="T4700" s="19"/>
      <c r="U4700" s="19"/>
      <c r="Y4700" s="22"/>
      <c r="AA4700" s="19"/>
      <c r="AF4700" s="24"/>
      <c r="AK4700" s="21"/>
      <c r="AP4700" s="21"/>
      <c r="AS4700" s="24"/>
      <c r="AT4700" s="24"/>
      <c r="AV4700" s="24"/>
    </row>
    <row r="4701" ht="15.75" customHeight="1">
      <c r="F4701" s="19"/>
      <c r="G4701" s="20"/>
      <c r="M4701" s="21"/>
      <c r="O4701" s="19"/>
      <c r="R4701" s="21"/>
      <c r="T4701" s="19"/>
      <c r="U4701" s="19"/>
      <c r="Y4701" s="22"/>
      <c r="AA4701" s="19"/>
      <c r="AF4701" s="24"/>
      <c r="AK4701" s="21"/>
      <c r="AP4701" s="21"/>
      <c r="AS4701" s="24"/>
      <c r="AT4701" s="24"/>
      <c r="AV4701" s="24"/>
    </row>
    <row r="4702" ht="15.75" customHeight="1">
      <c r="F4702" s="19"/>
      <c r="G4702" s="20"/>
      <c r="M4702" s="21"/>
      <c r="O4702" s="19"/>
      <c r="R4702" s="21"/>
      <c r="T4702" s="19"/>
      <c r="U4702" s="19"/>
      <c r="Y4702" s="22"/>
      <c r="AA4702" s="19"/>
      <c r="AF4702" s="24"/>
      <c r="AK4702" s="21"/>
      <c r="AP4702" s="21"/>
      <c r="AS4702" s="24"/>
      <c r="AT4702" s="24"/>
      <c r="AV4702" s="24"/>
    </row>
    <row r="4703" ht="15.75" customHeight="1">
      <c r="F4703" s="19"/>
      <c r="G4703" s="20"/>
      <c r="M4703" s="21"/>
      <c r="O4703" s="19"/>
      <c r="R4703" s="21"/>
      <c r="T4703" s="19"/>
      <c r="U4703" s="19"/>
      <c r="Y4703" s="22"/>
      <c r="AA4703" s="19"/>
      <c r="AF4703" s="24"/>
      <c r="AK4703" s="21"/>
      <c r="AP4703" s="21"/>
      <c r="AS4703" s="24"/>
      <c r="AT4703" s="24"/>
      <c r="AV4703" s="24"/>
    </row>
    <row r="4704" ht="15.75" customHeight="1">
      <c r="F4704" s="19"/>
      <c r="G4704" s="20"/>
      <c r="M4704" s="21"/>
      <c r="O4704" s="19"/>
      <c r="R4704" s="21"/>
      <c r="T4704" s="19"/>
      <c r="U4704" s="19"/>
      <c r="Y4704" s="22"/>
      <c r="AA4704" s="19"/>
      <c r="AF4704" s="24"/>
      <c r="AK4704" s="21"/>
      <c r="AP4704" s="21"/>
      <c r="AS4704" s="24"/>
      <c r="AT4704" s="24"/>
      <c r="AV4704" s="24"/>
    </row>
    <row r="4705" ht="15.75" customHeight="1">
      <c r="F4705" s="19"/>
      <c r="G4705" s="20"/>
      <c r="M4705" s="21"/>
      <c r="O4705" s="19"/>
      <c r="R4705" s="21"/>
      <c r="T4705" s="19"/>
      <c r="U4705" s="19"/>
      <c r="Y4705" s="22"/>
      <c r="AA4705" s="19"/>
      <c r="AF4705" s="24"/>
      <c r="AK4705" s="21"/>
      <c r="AP4705" s="21"/>
      <c r="AS4705" s="24"/>
      <c r="AT4705" s="24"/>
      <c r="AV4705" s="24"/>
    </row>
    <row r="4706" ht="15.75" customHeight="1">
      <c r="F4706" s="19"/>
      <c r="G4706" s="20"/>
      <c r="M4706" s="21"/>
      <c r="O4706" s="19"/>
      <c r="R4706" s="21"/>
      <c r="T4706" s="19"/>
      <c r="U4706" s="19"/>
      <c r="Y4706" s="22"/>
      <c r="AA4706" s="19"/>
      <c r="AF4706" s="24"/>
      <c r="AK4706" s="21"/>
      <c r="AP4706" s="21"/>
      <c r="AS4706" s="24"/>
      <c r="AT4706" s="24"/>
      <c r="AV4706" s="24"/>
    </row>
    <row r="4707" ht="15.75" customHeight="1">
      <c r="F4707" s="19"/>
      <c r="G4707" s="20"/>
      <c r="M4707" s="21"/>
      <c r="O4707" s="19"/>
      <c r="R4707" s="21"/>
      <c r="T4707" s="19"/>
      <c r="U4707" s="19"/>
      <c r="Y4707" s="22"/>
      <c r="AA4707" s="19"/>
      <c r="AF4707" s="24"/>
      <c r="AK4707" s="21"/>
      <c r="AP4707" s="21"/>
      <c r="AS4707" s="24"/>
      <c r="AT4707" s="24"/>
      <c r="AV4707" s="24"/>
    </row>
    <row r="4708" ht="15.75" customHeight="1">
      <c r="F4708" s="19"/>
      <c r="G4708" s="20"/>
      <c r="M4708" s="21"/>
      <c r="O4708" s="19"/>
      <c r="R4708" s="21"/>
      <c r="T4708" s="19"/>
      <c r="U4708" s="19"/>
      <c r="Y4708" s="22"/>
      <c r="AA4708" s="19"/>
      <c r="AF4708" s="24"/>
      <c r="AK4708" s="21"/>
      <c r="AP4708" s="21"/>
      <c r="AS4708" s="24"/>
      <c r="AT4708" s="24"/>
      <c r="AV4708" s="24"/>
    </row>
    <row r="4709" ht="15.75" customHeight="1">
      <c r="F4709" s="19"/>
      <c r="G4709" s="20"/>
      <c r="M4709" s="21"/>
      <c r="O4709" s="19"/>
      <c r="R4709" s="21"/>
      <c r="T4709" s="19"/>
      <c r="U4709" s="19"/>
      <c r="Y4709" s="22"/>
      <c r="AA4709" s="19"/>
      <c r="AF4709" s="24"/>
      <c r="AK4709" s="21"/>
      <c r="AP4709" s="21"/>
      <c r="AS4709" s="24"/>
      <c r="AT4709" s="24"/>
      <c r="AV4709" s="24"/>
    </row>
    <row r="4710" ht="15.75" customHeight="1">
      <c r="F4710" s="19"/>
      <c r="G4710" s="20"/>
      <c r="M4710" s="21"/>
      <c r="O4710" s="19"/>
      <c r="R4710" s="21"/>
      <c r="T4710" s="19"/>
      <c r="U4710" s="19"/>
      <c r="Y4710" s="22"/>
      <c r="AA4710" s="19"/>
      <c r="AF4710" s="24"/>
      <c r="AK4710" s="21"/>
      <c r="AP4710" s="21"/>
      <c r="AS4710" s="24"/>
      <c r="AT4710" s="24"/>
      <c r="AV4710" s="24"/>
    </row>
    <row r="4711" ht="15.75" customHeight="1">
      <c r="F4711" s="19"/>
      <c r="G4711" s="20"/>
      <c r="M4711" s="21"/>
      <c r="O4711" s="19"/>
      <c r="R4711" s="21"/>
      <c r="T4711" s="19"/>
      <c r="U4711" s="19"/>
      <c r="Y4711" s="22"/>
      <c r="AA4711" s="19"/>
      <c r="AF4711" s="24"/>
      <c r="AK4711" s="21"/>
      <c r="AP4711" s="21"/>
      <c r="AS4711" s="24"/>
      <c r="AT4711" s="24"/>
      <c r="AV4711" s="24"/>
    </row>
    <row r="4712" ht="15.75" customHeight="1">
      <c r="F4712" s="19"/>
      <c r="G4712" s="20"/>
      <c r="M4712" s="21"/>
      <c r="O4712" s="19"/>
      <c r="R4712" s="21"/>
      <c r="T4712" s="19"/>
      <c r="U4712" s="19"/>
      <c r="Y4712" s="22"/>
      <c r="AA4712" s="19"/>
      <c r="AF4712" s="24"/>
      <c r="AK4712" s="21"/>
      <c r="AP4712" s="21"/>
      <c r="AS4712" s="24"/>
      <c r="AT4712" s="24"/>
      <c r="AV4712" s="24"/>
    </row>
    <row r="4713" ht="15.75" customHeight="1">
      <c r="F4713" s="19"/>
      <c r="G4713" s="20"/>
      <c r="M4713" s="21"/>
      <c r="O4713" s="19"/>
      <c r="R4713" s="21"/>
      <c r="T4713" s="19"/>
      <c r="U4713" s="19"/>
      <c r="Y4713" s="22"/>
      <c r="AA4713" s="19"/>
      <c r="AF4713" s="24"/>
      <c r="AK4713" s="21"/>
      <c r="AP4713" s="21"/>
      <c r="AS4713" s="24"/>
      <c r="AT4713" s="24"/>
      <c r="AV4713" s="24"/>
    </row>
    <row r="4714" ht="15.75" customHeight="1">
      <c r="F4714" s="19"/>
      <c r="G4714" s="20"/>
      <c r="M4714" s="21"/>
      <c r="O4714" s="19"/>
      <c r="R4714" s="21"/>
      <c r="T4714" s="19"/>
      <c r="U4714" s="19"/>
      <c r="Y4714" s="22"/>
      <c r="AA4714" s="19"/>
      <c r="AF4714" s="24"/>
      <c r="AK4714" s="21"/>
      <c r="AP4714" s="21"/>
      <c r="AS4714" s="24"/>
      <c r="AT4714" s="24"/>
      <c r="AV4714" s="24"/>
    </row>
    <row r="4715" ht="15.75" customHeight="1">
      <c r="F4715" s="19"/>
      <c r="G4715" s="20"/>
      <c r="M4715" s="21"/>
      <c r="O4715" s="19"/>
      <c r="R4715" s="21"/>
      <c r="T4715" s="19"/>
      <c r="U4715" s="19"/>
      <c r="Y4715" s="22"/>
      <c r="AA4715" s="19"/>
      <c r="AF4715" s="24"/>
      <c r="AK4715" s="21"/>
      <c r="AP4715" s="21"/>
      <c r="AS4715" s="24"/>
      <c r="AT4715" s="24"/>
      <c r="AV4715" s="24"/>
    </row>
    <row r="4716" ht="15.75" customHeight="1">
      <c r="F4716" s="19"/>
      <c r="G4716" s="20"/>
      <c r="M4716" s="21"/>
      <c r="O4716" s="19"/>
      <c r="R4716" s="21"/>
      <c r="T4716" s="19"/>
      <c r="U4716" s="19"/>
      <c r="Y4716" s="22"/>
      <c r="AA4716" s="19"/>
      <c r="AF4716" s="24"/>
      <c r="AK4716" s="21"/>
      <c r="AP4716" s="21"/>
      <c r="AS4716" s="24"/>
      <c r="AT4716" s="24"/>
      <c r="AV4716" s="24"/>
    </row>
    <row r="4717" ht="15.75" customHeight="1">
      <c r="F4717" s="19"/>
      <c r="G4717" s="20"/>
      <c r="M4717" s="21"/>
      <c r="O4717" s="19"/>
      <c r="R4717" s="21"/>
      <c r="T4717" s="19"/>
      <c r="U4717" s="19"/>
      <c r="Y4717" s="22"/>
      <c r="AA4717" s="19"/>
      <c r="AF4717" s="24"/>
      <c r="AK4717" s="21"/>
      <c r="AP4717" s="21"/>
      <c r="AS4717" s="24"/>
      <c r="AT4717" s="24"/>
      <c r="AV4717" s="24"/>
    </row>
    <row r="4718" ht="15.75" customHeight="1">
      <c r="F4718" s="19"/>
      <c r="G4718" s="20"/>
      <c r="M4718" s="21"/>
      <c r="O4718" s="19"/>
      <c r="R4718" s="21"/>
      <c r="T4718" s="19"/>
      <c r="U4718" s="19"/>
      <c r="Y4718" s="22"/>
      <c r="AA4718" s="19"/>
      <c r="AF4718" s="24"/>
      <c r="AK4718" s="21"/>
      <c r="AP4718" s="21"/>
      <c r="AS4718" s="24"/>
      <c r="AT4718" s="24"/>
      <c r="AV4718" s="24"/>
    </row>
    <row r="4719" ht="15.75" customHeight="1">
      <c r="F4719" s="19"/>
      <c r="G4719" s="20"/>
      <c r="M4719" s="21"/>
      <c r="O4719" s="19"/>
      <c r="R4719" s="21"/>
      <c r="T4719" s="19"/>
      <c r="U4719" s="19"/>
      <c r="Y4719" s="22"/>
      <c r="AA4719" s="19"/>
      <c r="AF4719" s="24"/>
      <c r="AK4719" s="21"/>
      <c r="AP4719" s="21"/>
      <c r="AS4719" s="24"/>
      <c r="AT4719" s="24"/>
      <c r="AV4719" s="24"/>
    </row>
    <row r="4720" ht="15.75" customHeight="1">
      <c r="F4720" s="19"/>
      <c r="G4720" s="20"/>
      <c r="M4720" s="21"/>
      <c r="O4720" s="19"/>
      <c r="R4720" s="21"/>
      <c r="T4720" s="19"/>
      <c r="U4720" s="19"/>
      <c r="Y4720" s="22"/>
      <c r="AA4720" s="19"/>
      <c r="AF4720" s="24"/>
      <c r="AK4720" s="21"/>
      <c r="AP4720" s="21"/>
      <c r="AS4720" s="24"/>
      <c r="AT4720" s="24"/>
      <c r="AV4720" s="24"/>
    </row>
    <row r="4721" ht="15.75" customHeight="1">
      <c r="F4721" s="19"/>
      <c r="G4721" s="20"/>
      <c r="M4721" s="21"/>
      <c r="O4721" s="19"/>
      <c r="R4721" s="21"/>
      <c r="T4721" s="19"/>
      <c r="U4721" s="19"/>
      <c r="Y4721" s="22"/>
      <c r="AA4721" s="19"/>
      <c r="AF4721" s="24"/>
      <c r="AK4721" s="21"/>
      <c r="AP4721" s="21"/>
      <c r="AS4721" s="24"/>
      <c r="AT4721" s="24"/>
      <c r="AV4721" s="24"/>
    </row>
    <row r="4722" ht="15.75" customHeight="1">
      <c r="F4722" s="19"/>
      <c r="G4722" s="20"/>
      <c r="M4722" s="21"/>
      <c r="O4722" s="19"/>
      <c r="R4722" s="21"/>
      <c r="T4722" s="19"/>
      <c r="U4722" s="19"/>
      <c r="Y4722" s="22"/>
      <c r="AA4722" s="19"/>
      <c r="AF4722" s="24"/>
      <c r="AK4722" s="21"/>
      <c r="AP4722" s="21"/>
      <c r="AS4722" s="24"/>
      <c r="AT4722" s="24"/>
      <c r="AV4722" s="24"/>
    </row>
    <row r="4723" ht="15.75" customHeight="1">
      <c r="F4723" s="19"/>
      <c r="G4723" s="20"/>
      <c r="M4723" s="21"/>
      <c r="O4723" s="19"/>
      <c r="R4723" s="21"/>
      <c r="T4723" s="19"/>
      <c r="U4723" s="19"/>
      <c r="Y4723" s="22"/>
      <c r="AA4723" s="19"/>
      <c r="AF4723" s="24"/>
      <c r="AK4723" s="21"/>
      <c r="AP4723" s="21"/>
      <c r="AS4723" s="24"/>
      <c r="AT4723" s="24"/>
      <c r="AV4723" s="24"/>
    </row>
    <row r="4724" ht="15.75" customHeight="1">
      <c r="F4724" s="19"/>
      <c r="G4724" s="20"/>
      <c r="M4724" s="21"/>
      <c r="O4724" s="19"/>
      <c r="R4724" s="21"/>
      <c r="T4724" s="19"/>
      <c r="U4724" s="19"/>
      <c r="Y4724" s="22"/>
      <c r="AA4724" s="19"/>
      <c r="AF4724" s="24"/>
      <c r="AK4724" s="21"/>
      <c r="AP4724" s="21"/>
      <c r="AS4724" s="24"/>
      <c r="AT4724" s="24"/>
      <c r="AV4724" s="24"/>
    </row>
    <row r="4725" ht="15.75" customHeight="1">
      <c r="F4725" s="19"/>
      <c r="G4725" s="20"/>
      <c r="M4725" s="21"/>
      <c r="O4725" s="19"/>
      <c r="R4725" s="21"/>
      <c r="T4725" s="19"/>
      <c r="U4725" s="19"/>
      <c r="Y4725" s="22"/>
      <c r="AA4725" s="19"/>
      <c r="AF4725" s="24"/>
      <c r="AK4725" s="21"/>
      <c r="AP4725" s="21"/>
      <c r="AS4725" s="24"/>
      <c r="AT4725" s="24"/>
      <c r="AV4725" s="24"/>
    </row>
    <row r="4726" ht="15.75" customHeight="1">
      <c r="F4726" s="19"/>
      <c r="G4726" s="20"/>
      <c r="M4726" s="21"/>
      <c r="O4726" s="19"/>
      <c r="R4726" s="21"/>
      <c r="T4726" s="19"/>
      <c r="U4726" s="19"/>
      <c r="Y4726" s="22"/>
      <c r="AA4726" s="19"/>
      <c r="AF4726" s="24"/>
      <c r="AK4726" s="21"/>
      <c r="AP4726" s="21"/>
      <c r="AS4726" s="24"/>
      <c r="AT4726" s="24"/>
      <c r="AV4726" s="24"/>
    </row>
    <row r="4727" ht="15.75" customHeight="1">
      <c r="F4727" s="19"/>
      <c r="G4727" s="20"/>
      <c r="M4727" s="21"/>
      <c r="O4727" s="19"/>
      <c r="R4727" s="21"/>
      <c r="T4727" s="19"/>
      <c r="U4727" s="19"/>
      <c r="Y4727" s="22"/>
      <c r="AA4727" s="19"/>
      <c r="AF4727" s="24"/>
      <c r="AK4727" s="21"/>
      <c r="AP4727" s="21"/>
      <c r="AS4727" s="24"/>
      <c r="AT4727" s="24"/>
      <c r="AV4727" s="24"/>
    </row>
    <row r="4728" ht="15.75" customHeight="1">
      <c r="F4728" s="19"/>
      <c r="G4728" s="20"/>
      <c r="M4728" s="21"/>
      <c r="O4728" s="19"/>
      <c r="R4728" s="21"/>
      <c r="T4728" s="19"/>
      <c r="U4728" s="19"/>
      <c r="Y4728" s="22"/>
      <c r="AA4728" s="19"/>
      <c r="AF4728" s="24"/>
      <c r="AK4728" s="21"/>
      <c r="AP4728" s="21"/>
      <c r="AS4728" s="24"/>
      <c r="AT4728" s="24"/>
      <c r="AV4728" s="24"/>
    </row>
    <row r="4729" ht="15.75" customHeight="1">
      <c r="F4729" s="19"/>
      <c r="G4729" s="20"/>
      <c r="M4729" s="21"/>
      <c r="O4729" s="19"/>
      <c r="R4729" s="21"/>
      <c r="T4729" s="19"/>
      <c r="U4729" s="19"/>
      <c r="Y4729" s="22"/>
      <c r="AA4729" s="19"/>
      <c r="AF4729" s="24"/>
      <c r="AK4729" s="21"/>
      <c r="AP4729" s="21"/>
      <c r="AS4729" s="24"/>
      <c r="AT4729" s="24"/>
      <c r="AV4729" s="24"/>
    </row>
    <row r="4730" ht="15.75" customHeight="1">
      <c r="F4730" s="19"/>
      <c r="G4730" s="20"/>
      <c r="M4730" s="21"/>
      <c r="O4730" s="19"/>
      <c r="R4730" s="21"/>
      <c r="T4730" s="19"/>
      <c r="U4730" s="19"/>
      <c r="Y4730" s="22"/>
      <c r="AA4730" s="19"/>
      <c r="AF4730" s="24"/>
      <c r="AK4730" s="21"/>
      <c r="AP4730" s="21"/>
      <c r="AS4730" s="24"/>
      <c r="AT4730" s="24"/>
      <c r="AV4730" s="24"/>
    </row>
    <row r="4731" ht="15.75" customHeight="1">
      <c r="F4731" s="19"/>
      <c r="G4731" s="20"/>
      <c r="M4731" s="21"/>
      <c r="O4731" s="19"/>
      <c r="R4731" s="21"/>
      <c r="T4731" s="19"/>
      <c r="U4731" s="19"/>
      <c r="Y4731" s="22"/>
      <c r="AA4731" s="19"/>
      <c r="AF4731" s="24"/>
      <c r="AK4731" s="21"/>
      <c r="AP4731" s="21"/>
      <c r="AS4731" s="24"/>
      <c r="AT4731" s="24"/>
      <c r="AV4731" s="24"/>
    </row>
    <row r="4732" ht="15.75" customHeight="1">
      <c r="F4732" s="19"/>
      <c r="G4732" s="20"/>
      <c r="M4732" s="21"/>
      <c r="O4732" s="19"/>
      <c r="R4732" s="21"/>
      <c r="T4732" s="19"/>
      <c r="U4732" s="19"/>
      <c r="Y4732" s="22"/>
      <c r="AA4732" s="19"/>
      <c r="AF4732" s="24"/>
      <c r="AK4732" s="21"/>
      <c r="AP4732" s="21"/>
      <c r="AS4732" s="24"/>
      <c r="AT4732" s="24"/>
      <c r="AV4732" s="24"/>
    </row>
    <row r="4733" ht="15.75" customHeight="1">
      <c r="F4733" s="19"/>
      <c r="G4733" s="20"/>
      <c r="M4733" s="21"/>
      <c r="O4733" s="19"/>
      <c r="R4733" s="21"/>
      <c r="T4733" s="19"/>
      <c r="U4733" s="19"/>
      <c r="Y4733" s="22"/>
      <c r="AA4733" s="19"/>
      <c r="AF4733" s="24"/>
      <c r="AK4733" s="21"/>
      <c r="AP4733" s="21"/>
      <c r="AS4733" s="24"/>
      <c r="AT4733" s="24"/>
      <c r="AV4733" s="24"/>
    </row>
    <row r="4734" ht="15.75" customHeight="1">
      <c r="F4734" s="19"/>
      <c r="G4734" s="20"/>
      <c r="M4734" s="21"/>
      <c r="O4734" s="19"/>
      <c r="R4734" s="21"/>
      <c r="T4734" s="19"/>
      <c r="U4734" s="19"/>
      <c r="Y4734" s="22"/>
      <c r="AA4734" s="19"/>
      <c r="AF4734" s="24"/>
      <c r="AK4734" s="21"/>
      <c r="AP4734" s="21"/>
      <c r="AS4734" s="24"/>
      <c r="AT4734" s="24"/>
      <c r="AV4734" s="24"/>
    </row>
    <row r="4735" ht="15.75" customHeight="1">
      <c r="F4735" s="19"/>
      <c r="G4735" s="20"/>
      <c r="M4735" s="21"/>
      <c r="O4735" s="19"/>
      <c r="R4735" s="21"/>
      <c r="T4735" s="19"/>
      <c r="U4735" s="19"/>
      <c r="Y4735" s="22"/>
      <c r="AA4735" s="19"/>
      <c r="AF4735" s="24"/>
      <c r="AK4735" s="21"/>
      <c r="AP4735" s="21"/>
      <c r="AS4735" s="24"/>
      <c r="AT4735" s="24"/>
      <c r="AV4735" s="24"/>
    </row>
    <row r="4736" ht="15.75" customHeight="1">
      <c r="F4736" s="19"/>
      <c r="G4736" s="20"/>
      <c r="M4736" s="21"/>
      <c r="O4736" s="19"/>
      <c r="R4736" s="21"/>
      <c r="T4736" s="19"/>
      <c r="U4736" s="19"/>
      <c r="Y4736" s="22"/>
      <c r="AA4736" s="19"/>
      <c r="AF4736" s="24"/>
      <c r="AK4736" s="21"/>
      <c r="AP4736" s="21"/>
      <c r="AS4736" s="24"/>
      <c r="AT4736" s="24"/>
      <c r="AV4736" s="24"/>
    </row>
    <row r="4737" ht="15.75" customHeight="1">
      <c r="F4737" s="19"/>
      <c r="G4737" s="20"/>
      <c r="M4737" s="21"/>
      <c r="O4737" s="19"/>
      <c r="R4737" s="21"/>
      <c r="T4737" s="19"/>
      <c r="U4737" s="19"/>
      <c r="Y4737" s="22"/>
      <c r="AA4737" s="19"/>
      <c r="AF4737" s="24"/>
      <c r="AK4737" s="21"/>
      <c r="AP4737" s="21"/>
      <c r="AS4737" s="24"/>
      <c r="AT4737" s="24"/>
      <c r="AV4737" s="24"/>
    </row>
    <row r="4738" ht="15.75" customHeight="1">
      <c r="F4738" s="19"/>
      <c r="G4738" s="20"/>
      <c r="M4738" s="21"/>
      <c r="O4738" s="19"/>
      <c r="R4738" s="21"/>
      <c r="T4738" s="19"/>
      <c r="U4738" s="19"/>
      <c r="Y4738" s="22"/>
      <c r="AA4738" s="19"/>
      <c r="AF4738" s="24"/>
      <c r="AK4738" s="21"/>
      <c r="AP4738" s="21"/>
      <c r="AS4738" s="24"/>
      <c r="AT4738" s="24"/>
      <c r="AV4738" s="24"/>
    </row>
    <row r="4739" ht="15.75" customHeight="1">
      <c r="F4739" s="19"/>
      <c r="G4739" s="20"/>
      <c r="M4739" s="21"/>
      <c r="O4739" s="19"/>
      <c r="R4739" s="21"/>
      <c r="T4739" s="19"/>
      <c r="U4739" s="19"/>
      <c r="Y4739" s="22"/>
      <c r="AA4739" s="19"/>
      <c r="AF4739" s="24"/>
      <c r="AK4739" s="21"/>
      <c r="AP4739" s="21"/>
      <c r="AS4739" s="24"/>
      <c r="AT4739" s="24"/>
      <c r="AV4739" s="24"/>
    </row>
    <row r="4740" ht="15.75" customHeight="1">
      <c r="F4740" s="19"/>
      <c r="G4740" s="20"/>
      <c r="M4740" s="21"/>
      <c r="O4740" s="19"/>
      <c r="R4740" s="21"/>
      <c r="T4740" s="19"/>
      <c r="U4740" s="19"/>
      <c r="Y4740" s="22"/>
      <c r="AA4740" s="19"/>
      <c r="AF4740" s="24"/>
      <c r="AK4740" s="21"/>
      <c r="AP4740" s="21"/>
      <c r="AS4740" s="24"/>
      <c r="AT4740" s="24"/>
      <c r="AV4740" s="24"/>
    </row>
    <row r="4741" ht="15.75" customHeight="1">
      <c r="F4741" s="19"/>
      <c r="G4741" s="20"/>
      <c r="M4741" s="21"/>
      <c r="O4741" s="19"/>
      <c r="R4741" s="21"/>
      <c r="T4741" s="19"/>
      <c r="U4741" s="19"/>
      <c r="Y4741" s="22"/>
      <c r="AA4741" s="19"/>
      <c r="AF4741" s="24"/>
      <c r="AK4741" s="21"/>
      <c r="AP4741" s="21"/>
      <c r="AS4741" s="24"/>
      <c r="AT4741" s="24"/>
      <c r="AV4741" s="24"/>
    </row>
    <row r="4742" ht="15.75" customHeight="1">
      <c r="F4742" s="19"/>
      <c r="G4742" s="20"/>
      <c r="M4742" s="21"/>
      <c r="O4742" s="19"/>
      <c r="R4742" s="21"/>
      <c r="T4742" s="19"/>
      <c r="U4742" s="19"/>
      <c r="Y4742" s="22"/>
      <c r="AA4742" s="19"/>
      <c r="AF4742" s="24"/>
      <c r="AK4742" s="21"/>
      <c r="AP4742" s="21"/>
      <c r="AS4742" s="24"/>
      <c r="AT4742" s="24"/>
      <c r="AV4742" s="24"/>
    </row>
    <row r="4743" ht="15.75" customHeight="1">
      <c r="F4743" s="19"/>
      <c r="G4743" s="20"/>
      <c r="M4743" s="21"/>
      <c r="O4743" s="19"/>
      <c r="R4743" s="21"/>
      <c r="T4743" s="19"/>
      <c r="U4743" s="19"/>
      <c r="Y4743" s="22"/>
      <c r="AA4743" s="19"/>
      <c r="AF4743" s="24"/>
      <c r="AK4743" s="21"/>
      <c r="AP4743" s="21"/>
      <c r="AS4743" s="24"/>
      <c r="AT4743" s="24"/>
      <c r="AV4743" s="24"/>
    </row>
    <row r="4744" ht="15.75" customHeight="1">
      <c r="F4744" s="19"/>
      <c r="G4744" s="20"/>
      <c r="M4744" s="21"/>
      <c r="O4744" s="19"/>
      <c r="R4744" s="21"/>
      <c r="T4744" s="19"/>
      <c r="U4744" s="19"/>
      <c r="Y4744" s="22"/>
      <c r="AA4744" s="19"/>
      <c r="AF4744" s="24"/>
      <c r="AK4744" s="21"/>
      <c r="AP4744" s="21"/>
      <c r="AS4744" s="24"/>
      <c r="AT4744" s="24"/>
      <c r="AV4744" s="24"/>
    </row>
    <row r="4745" ht="15.75" customHeight="1">
      <c r="F4745" s="19"/>
      <c r="G4745" s="20"/>
      <c r="M4745" s="21"/>
      <c r="O4745" s="19"/>
      <c r="R4745" s="21"/>
      <c r="T4745" s="19"/>
      <c r="U4745" s="19"/>
      <c r="Y4745" s="22"/>
      <c r="AA4745" s="19"/>
      <c r="AF4745" s="24"/>
      <c r="AK4745" s="21"/>
      <c r="AP4745" s="21"/>
      <c r="AS4745" s="24"/>
      <c r="AT4745" s="24"/>
      <c r="AV4745" s="24"/>
    </row>
    <row r="4746" ht="15.75" customHeight="1">
      <c r="F4746" s="19"/>
      <c r="G4746" s="20"/>
      <c r="M4746" s="21"/>
      <c r="O4746" s="19"/>
      <c r="R4746" s="21"/>
      <c r="T4746" s="19"/>
      <c r="U4746" s="19"/>
      <c r="Y4746" s="22"/>
      <c r="AA4746" s="19"/>
      <c r="AF4746" s="24"/>
      <c r="AK4746" s="21"/>
      <c r="AP4746" s="21"/>
      <c r="AS4746" s="24"/>
      <c r="AT4746" s="24"/>
      <c r="AV4746" s="24"/>
    </row>
    <row r="4747" ht="15.75" customHeight="1">
      <c r="F4747" s="19"/>
      <c r="G4747" s="20"/>
      <c r="M4747" s="21"/>
      <c r="O4747" s="19"/>
      <c r="R4747" s="21"/>
      <c r="T4747" s="19"/>
      <c r="U4747" s="19"/>
      <c r="Y4747" s="22"/>
      <c r="AA4747" s="19"/>
      <c r="AF4747" s="24"/>
      <c r="AK4747" s="21"/>
      <c r="AP4747" s="21"/>
      <c r="AS4747" s="24"/>
      <c r="AT4747" s="24"/>
      <c r="AV4747" s="24"/>
    </row>
    <row r="4748" ht="15.75" customHeight="1">
      <c r="F4748" s="19"/>
      <c r="G4748" s="20"/>
      <c r="M4748" s="21"/>
      <c r="O4748" s="19"/>
      <c r="R4748" s="21"/>
      <c r="T4748" s="19"/>
      <c r="U4748" s="19"/>
      <c r="Y4748" s="22"/>
      <c r="AA4748" s="19"/>
      <c r="AF4748" s="24"/>
      <c r="AK4748" s="21"/>
      <c r="AP4748" s="21"/>
      <c r="AS4748" s="24"/>
      <c r="AT4748" s="24"/>
      <c r="AV4748" s="24"/>
    </row>
    <row r="4749" ht="15.75" customHeight="1">
      <c r="F4749" s="19"/>
      <c r="G4749" s="20"/>
      <c r="M4749" s="21"/>
      <c r="O4749" s="19"/>
      <c r="R4749" s="21"/>
      <c r="T4749" s="19"/>
      <c r="U4749" s="19"/>
      <c r="Y4749" s="22"/>
      <c r="AA4749" s="19"/>
      <c r="AF4749" s="24"/>
      <c r="AK4749" s="21"/>
      <c r="AP4749" s="21"/>
      <c r="AS4749" s="24"/>
      <c r="AT4749" s="24"/>
      <c r="AV4749" s="24"/>
    </row>
    <row r="4750" ht="15.75" customHeight="1">
      <c r="F4750" s="19"/>
      <c r="G4750" s="20"/>
      <c r="M4750" s="21"/>
      <c r="O4750" s="19"/>
      <c r="R4750" s="21"/>
      <c r="T4750" s="19"/>
      <c r="U4750" s="19"/>
      <c r="Y4750" s="22"/>
      <c r="AA4750" s="19"/>
      <c r="AF4750" s="24"/>
      <c r="AK4750" s="21"/>
      <c r="AP4750" s="21"/>
      <c r="AS4750" s="24"/>
      <c r="AT4750" s="24"/>
      <c r="AV4750" s="24"/>
    </row>
    <row r="4751" ht="15.75" customHeight="1">
      <c r="F4751" s="19"/>
      <c r="G4751" s="20"/>
      <c r="M4751" s="21"/>
      <c r="O4751" s="19"/>
      <c r="R4751" s="21"/>
      <c r="T4751" s="19"/>
      <c r="U4751" s="19"/>
      <c r="Y4751" s="22"/>
      <c r="AA4751" s="19"/>
      <c r="AF4751" s="24"/>
      <c r="AK4751" s="21"/>
      <c r="AP4751" s="21"/>
      <c r="AS4751" s="24"/>
      <c r="AT4751" s="24"/>
      <c r="AV4751" s="24"/>
    </row>
    <row r="4752" ht="15.75" customHeight="1">
      <c r="F4752" s="19"/>
      <c r="G4752" s="20"/>
      <c r="M4752" s="21"/>
      <c r="O4752" s="19"/>
      <c r="R4752" s="21"/>
      <c r="T4752" s="19"/>
      <c r="U4752" s="19"/>
      <c r="Y4752" s="22"/>
      <c r="AA4752" s="19"/>
      <c r="AF4752" s="24"/>
      <c r="AK4752" s="21"/>
      <c r="AP4752" s="21"/>
      <c r="AS4752" s="24"/>
      <c r="AT4752" s="24"/>
      <c r="AV4752" s="24"/>
    </row>
    <row r="4753" ht="15.75" customHeight="1">
      <c r="F4753" s="19"/>
      <c r="G4753" s="20"/>
      <c r="M4753" s="21"/>
      <c r="O4753" s="19"/>
      <c r="R4753" s="21"/>
      <c r="T4753" s="19"/>
      <c r="U4753" s="19"/>
      <c r="Y4753" s="22"/>
      <c r="AA4753" s="19"/>
      <c r="AF4753" s="24"/>
      <c r="AK4753" s="21"/>
      <c r="AP4753" s="21"/>
      <c r="AS4753" s="24"/>
      <c r="AT4753" s="24"/>
      <c r="AV4753" s="24"/>
    </row>
    <row r="4754" ht="15.75" customHeight="1">
      <c r="F4754" s="19"/>
      <c r="G4754" s="20"/>
      <c r="M4754" s="21"/>
      <c r="O4754" s="19"/>
      <c r="R4754" s="21"/>
      <c r="T4754" s="19"/>
      <c r="U4754" s="19"/>
      <c r="Y4754" s="22"/>
      <c r="AA4754" s="19"/>
      <c r="AF4754" s="24"/>
      <c r="AK4754" s="21"/>
      <c r="AP4754" s="21"/>
      <c r="AS4754" s="24"/>
      <c r="AT4754" s="24"/>
      <c r="AV4754" s="24"/>
    </row>
    <row r="4755" ht="15.75" customHeight="1">
      <c r="F4755" s="19"/>
      <c r="G4755" s="20"/>
      <c r="M4755" s="21"/>
      <c r="O4755" s="19"/>
      <c r="R4755" s="21"/>
      <c r="T4755" s="19"/>
      <c r="U4755" s="19"/>
      <c r="Y4755" s="22"/>
      <c r="AA4755" s="19"/>
      <c r="AF4755" s="24"/>
      <c r="AK4755" s="21"/>
      <c r="AP4755" s="21"/>
      <c r="AS4755" s="24"/>
      <c r="AT4755" s="24"/>
      <c r="AV4755" s="24"/>
    </row>
    <row r="4756" ht="15.75" customHeight="1">
      <c r="F4756" s="19"/>
      <c r="G4756" s="20"/>
      <c r="M4756" s="21"/>
      <c r="O4756" s="19"/>
      <c r="R4756" s="21"/>
      <c r="T4756" s="19"/>
      <c r="U4756" s="19"/>
      <c r="Y4756" s="22"/>
      <c r="AA4756" s="19"/>
      <c r="AF4756" s="24"/>
      <c r="AK4756" s="21"/>
      <c r="AP4756" s="21"/>
      <c r="AS4756" s="24"/>
      <c r="AT4756" s="24"/>
      <c r="AV4756" s="24"/>
    </row>
    <row r="4757" ht="15.75" customHeight="1">
      <c r="F4757" s="19"/>
      <c r="G4757" s="20"/>
      <c r="M4757" s="21"/>
      <c r="O4757" s="19"/>
      <c r="R4757" s="21"/>
      <c r="T4757" s="19"/>
      <c r="U4757" s="19"/>
      <c r="Y4757" s="22"/>
      <c r="AA4757" s="19"/>
      <c r="AF4757" s="24"/>
      <c r="AK4757" s="21"/>
      <c r="AP4757" s="21"/>
      <c r="AS4757" s="24"/>
      <c r="AT4757" s="24"/>
      <c r="AV4757" s="24"/>
    </row>
    <row r="4758" ht="15.75" customHeight="1">
      <c r="F4758" s="19"/>
      <c r="G4758" s="20"/>
      <c r="M4758" s="21"/>
      <c r="O4758" s="19"/>
      <c r="R4758" s="21"/>
      <c r="T4758" s="19"/>
      <c r="U4758" s="19"/>
      <c r="Y4758" s="22"/>
      <c r="AA4758" s="19"/>
      <c r="AF4758" s="24"/>
      <c r="AK4758" s="21"/>
      <c r="AP4758" s="21"/>
      <c r="AS4758" s="24"/>
      <c r="AT4758" s="24"/>
      <c r="AV4758" s="24"/>
    </row>
    <row r="4759" ht="15.75" customHeight="1">
      <c r="F4759" s="19"/>
      <c r="G4759" s="20"/>
      <c r="M4759" s="21"/>
      <c r="O4759" s="19"/>
      <c r="R4759" s="21"/>
      <c r="T4759" s="19"/>
      <c r="U4759" s="19"/>
      <c r="Y4759" s="22"/>
      <c r="AA4759" s="19"/>
      <c r="AF4759" s="24"/>
      <c r="AK4759" s="21"/>
      <c r="AP4759" s="21"/>
      <c r="AS4759" s="24"/>
      <c r="AT4759" s="24"/>
      <c r="AV4759" s="24"/>
    </row>
    <row r="4760" ht="15.75" customHeight="1">
      <c r="F4760" s="19"/>
      <c r="G4760" s="20"/>
      <c r="M4760" s="21"/>
      <c r="O4760" s="19"/>
      <c r="R4760" s="21"/>
      <c r="T4760" s="19"/>
      <c r="U4760" s="19"/>
      <c r="Y4760" s="22"/>
      <c r="AA4760" s="19"/>
      <c r="AF4760" s="24"/>
      <c r="AK4760" s="21"/>
      <c r="AP4760" s="21"/>
      <c r="AS4760" s="24"/>
      <c r="AT4760" s="24"/>
      <c r="AV4760" s="24"/>
    </row>
    <row r="4761" ht="15.75" customHeight="1">
      <c r="F4761" s="19"/>
      <c r="G4761" s="20"/>
      <c r="M4761" s="21"/>
      <c r="O4761" s="19"/>
      <c r="R4761" s="21"/>
      <c r="T4761" s="19"/>
      <c r="U4761" s="19"/>
      <c r="Y4761" s="22"/>
      <c r="AA4761" s="19"/>
      <c r="AF4761" s="24"/>
      <c r="AK4761" s="21"/>
      <c r="AP4761" s="21"/>
      <c r="AS4761" s="24"/>
      <c r="AT4761" s="24"/>
      <c r="AV4761" s="24"/>
    </row>
    <row r="4762" ht="15.75" customHeight="1">
      <c r="F4762" s="19"/>
      <c r="G4762" s="20"/>
      <c r="M4762" s="21"/>
      <c r="O4762" s="19"/>
      <c r="R4762" s="21"/>
      <c r="T4762" s="19"/>
      <c r="U4762" s="19"/>
      <c r="Y4762" s="22"/>
      <c r="AA4762" s="19"/>
      <c r="AF4762" s="24"/>
      <c r="AK4762" s="21"/>
      <c r="AP4762" s="21"/>
      <c r="AS4762" s="24"/>
      <c r="AT4762" s="24"/>
      <c r="AV4762" s="24"/>
    </row>
    <row r="4763" ht="15.75" customHeight="1">
      <c r="F4763" s="19"/>
      <c r="G4763" s="20"/>
      <c r="M4763" s="21"/>
      <c r="O4763" s="19"/>
      <c r="R4763" s="21"/>
      <c r="T4763" s="19"/>
      <c r="U4763" s="19"/>
      <c r="Y4763" s="22"/>
      <c r="AA4763" s="19"/>
      <c r="AF4763" s="24"/>
      <c r="AK4763" s="21"/>
      <c r="AP4763" s="21"/>
      <c r="AS4763" s="24"/>
      <c r="AT4763" s="24"/>
      <c r="AV4763" s="24"/>
    </row>
    <row r="4764" ht="15.75" customHeight="1">
      <c r="F4764" s="19"/>
      <c r="G4764" s="20"/>
      <c r="M4764" s="21"/>
      <c r="O4764" s="19"/>
      <c r="R4764" s="21"/>
      <c r="T4764" s="19"/>
      <c r="U4764" s="19"/>
      <c r="Y4764" s="22"/>
      <c r="AA4764" s="19"/>
      <c r="AF4764" s="24"/>
      <c r="AK4764" s="21"/>
      <c r="AP4764" s="21"/>
      <c r="AS4764" s="24"/>
      <c r="AT4764" s="24"/>
      <c r="AV4764" s="24"/>
    </row>
    <row r="4765" ht="15.75" customHeight="1">
      <c r="F4765" s="19"/>
      <c r="G4765" s="20"/>
      <c r="M4765" s="21"/>
      <c r="O4765" s="19"/>
      <c r="R4765" s="21"/>
      <c r="T4765" s="19"/>
      <c r="U4765" s="19"/>
      <c r="Y4765" s="22"/>
      <c r="AA4765" s="19"/>
      <c r="AF4765" s="24"/>
      <c r="AK4765" s="21"/>
      <c r="AP4765" s="21"/>
      <c r="AS4765" s="24"/>
      <c r="AT4765" s="24"/>
      <c r="AV4765" s="24"/>
    </row>
    <row r="4766" ht="15.75" customHeight="1">
      <c r="F4766" s="19"/>
      <c r="G4766" s="20"/>
      <c r="M4766" s="21"/>
      <c r="O4766" s="19"/>
      <c r="R4766" s="21"/>
      <c r="T4766" s="19"/>
      <c r="U4766" s="19"/>
      <c r="Y4766" s="22"/>
      <c r="AA4766" s="19"/>
      <c r="AF4766" s="24"/>
      <c r="AK4766" s="21"/>
      <c r="AP4766" s="21"/>
      <c r="AS4766" s="24"/>
      <c r="AT4766" s="24"/>
      <c r="AV4766" s="24"/>
    </row>
    <row r="4767" ht="15.75" customHeight="1">
      <c r="F4767" s="19"/>
      <c r="G4767" s="20"/>
      <c r="M4767" s="21"/>
      <c r="O4767" s="19"/>
      <c r="R4767" s="21"/>
      <c r="T4767" s="19"/>
      <c r="U4767" s="19"/>
      <c r="Y4767" s="22"/>
      <c r="AA4767" s="19"/>
      <c r="AF4767" s="24"/>
      <c r="AK4767" s="21"/>
      <c r="AP4767" s="21"/>
      <c r="AS4767" s="24"/>
      <c r="AT4767" s="24"/>
      <c r="AV4767" s="24"/>
    </row>
    <row r="4768" ht="15.75" customHeight="1">
      <c r="F4768" s="19"/>
      <c r="G4768" s="20"/>
      <c r="M4768" s="21"/>
      <c r="O4768" s="19"/>
      <c r="R4768" s="21"/>
      <c r="T4768" s="19"/>
      <c r="U4768" s="19"/>
      <c r="Y4768" s="22"/>
      <c r="AA4768" s="19"/>
      <c r="AF4768" s="24"/>
      <c r="AK4768" s="21"/>
      <c r="AP4768" s="21"/>
      <c r="AS4768" s="24"/>
      <c r="AT4768" s="24"/>
      <c r="AV4768" s="24"/>
    </row>
    <row r="4769" ht="15.75" customHeight="1">
      <c r="F4769" s="19"/>
      <c r="G4769" s="20"/>
      <c r="M4769" s="21"/>
      <c r="O4769" s="19"/>
      <c r="R4769" s="21"/>
      <c r="T4769" s="19"/>
      <c r="U4769" s="19"/>
      <c r="Y4769" s="22"/>
      <c r="AA4769" s="19"/>
      <c r="AF4769" s="24"/>
      <c r="AK4769" s="21"/>
      <c r="AP4769" s="21"/>
      <c r="AS4769" s="24"/>
      <c r="AT4769" s="24"/>
      <c r="AV4769" s="24"/>
    </row>
    <row r="4770" ht="15.75" customHeight="1">
      <c r="F4770" s="19"/>
      <c r="G4770" s="20"/>
      <c r="M4770" s="21"/>
      <c r="O4770" s="19"/>
      <c r="R4770" s="21"/>
      <c r="T4770" s="19"/>
      <c r="U4770" s="19"/>
      <c r="Y4770" s="22"/>
      <c r="AA4770" s="19"/>
      <c r="AF4770" s="24"/>
      <c r="AK4770" s="21"/>
      <c r="AP4770" s="21"/>
      <c r="AS4770" s="24"/>
      <c r="AT4770" s="24"/>
      <c r="AV4770" s="24"/>
    </row>
    <row r="4771" ht="15.75" customHeight="1">
      <c r="F4771" s="19"/>
      <c r="G4771" s="20"/>
      <c r="M4771" s="21"/>
      <c r="O4771" s="19"/>
      <c r="R4771" s="21"/>
      <c r="T4771" s="19"/>
      <c r="U4771" s="19"/>
      <c r="Y4771" s="22"/>
      <c r="AA4771" s="19"/>
      <c r="AF4771" s="24"/>
      <c r="AK4771" s="21"/>
      <c r="AP4771" s="21"/>
      <c r="AS4771" s="24"/>
      <c r="AT4771" s="24"/>
      <c r="AV4771" s="24"/>
    </row>
    <row r="4772" ht="15.75" customHeight="1">
      <c r="F4772" s="19"/>
      <c r="G4772" s="20"/>
      <c r="M4772" s="21"/>
      <c r="O4772" s="19"/>
      <c r="R4772" s="21"/>
      <c r="T4772" s="19"/>
      <c r="U4772" s="19"/>
      <c r="Y4772" s="22"/>
      <c r="AA4772" s="19"/>
      <c r="AF4772" s="24"/>
      <c r="AK4772" s="21"/>
      <c r="AP4772" s="21"/>
      <c r="AS4772" s="24"/>
      <c r="AT4772" s="24"/>
      <c r="AV4772" s="24"/>
    </row>
    <row r="4773" ht="15.75" customHeight="1">
      <c r="F4773" s="19"/>
      <c r="G4773" s="20"/>
      <c r="M4773" s="21"/>
      <c r="O4773" s="19"/>
      <c r="R4773" s="21"/>
      <c r="T4773" s="19"/>
      <c r="U4773" s="19"/>
      <c r="Y4773" s="22"/>
      <c r="AA4773" s="19"/>
      <c r="AF4773" s="24"/>
      <c r="AK4773" s="21"/>
      <c r="AP4773" s="21"/>
      <c r="AS4773" s="24"/>
      <c r="AT4773" s="24"/>
      <c r="AV4773" s="24"/>
    </row>
    <row r="4774" ht="15.75" customHeight="1">
      <c r="F4774" s="19"/>
      <c r="G4774" s="20"/>
      <c r="M4774" s="21"/>
      <c r="O4774" s="19"/>
      <c r="R4774" s="21"/>
      <c r="T4774" s="19"/>
      <c r="U4774" s="19"/>
      <c r="Y4774" s="22"/>
      <c r="AA4774" s="19"/>
      <c r="AF4774" s="24"/>
      <c r="AK4774" s="21"/>
      <c r="AP4774" s="21"/>
      <c r="AS4774" s="24"/>
      <c r="AT4774" s="24"/>
      <c r="AV4774" s="24"/>
    </row>
    <row r="4775" ht="15.75" customHeight="1">
      <c r="F4775" s="19"/>
      <c r="G4775" s="20"/>
      <c r="M4775" s="21"/>
      <c r="O4775" s="19"/>
      <c r="R4775" s="21"/>
      <c r="T4775" s="19"/>
      <c r="U4775" s="19"/>
      <c r="Y4775" s="22"/>
      <c r="AA4775" s="19"/>
      <c r="AF4775" s="24"/>
      <c r="AK4775" s="21"/>
      <c r="AP4775" s="21"/>
      <c r="AS4775" s="24"/>
      <c r="AT4775" s="24"/>
      <c r="AV4775" s="24"/>
    </row>
    <row r="4776" ht="15.75" customHeight="1">
      <c r="F4776" s="19"/>
      <c r="G4776" s="20"/>
      <c r="M4776" s="21"/>
      <c r="O4776" s="19"/>
      <c r="R4776" s="21"/>
      <c r="T4776" s="19"/>
      <c r="U4776" s="19"/>
      <c r="Y4776" s="22"/>
      <c r="AA4776" s="19"/>
      <c r="AF4776" s="24"/>
      <c r="AK4776" s="21"/>
      <c r="AP4776" s="21"/>
      <c r="AS4776" s="24"/>
      <c r="AT4776" s="24"/>
      <c r="AV4776" s="24"/>
    </row>
    <row r="4777" ht="15.75" customHeight="1">
      <c r="F4777" s="19"/>
      <c r="G4777" s="20"/>
      <c r="M4777" s="21"/>
      <c r="O4777" s="19"/>
      <c r="R4777" s="21"/>
      <c r="T4777" s="19"/>
      <c r="U4777" s="19"/>
      <c r="Y4777" s="22"/>
      <c r="AA4777" s="19"/>
      <c r="AF4777" s="24"/>
      <c r="AK4777" s="21"/>
      <c r="AP4777" s="21"/>
      <c r="AS4777" s="24"/>
      <c r="AT4777" s="24"/>
      <c r="AV4777" s="24"/>
    </row>
    <row r="4778" ht="15.75" customHeight="1">
      <c r="F4778" s="19"/>
      <c r="G4778" s="20"/>
      <c r="M4778" s="21"/>
      <c r="O4778" s="19"/>
      <c r="R4778" s="21"/>
      <c r="T4778" s="19"/>
      <c r="U4778" s="19"/>
      <c r="Y4778" s="22"/>
      <c r="AA4778" s="19"/>
      <c r="AF4778" s="24"/>
      <c r="AK4778" s="21"/>
      <c r="AP4778" s="21"/>
      <c r="AS4778" s="24"/>
      <c r="AT4778" s="24"/>
      <c r="AV4778" s="24"/>
    </row>
    <row r="4779" ht="15.75" customHeight="1">
      <c r="F4779" s="19"/>
      <c r="G4779" s="20"/>
      <c r="M4779" s="21"/>
      <c r="O4779" s="19"/>
      <c r="R4779" s="21"/>
      <c r="T4779" s="19"/>
      <c r="U4779" s="19"/>
      <c r="Y4779" s="22"/>
      <c r="AA4779" s="19"/>
      <c r="AF4779" s="24"/>
      <c r="AK4779" s="21"/>
      <c r="AP4779" s="21"/>
      <c r="AS4779" s="24"/>
      <c r="AT4779" s="24"/>
      <c r="AV4779" s="24"/>
    </row>
    <row r="4780" ht="15.75" customHeight="1">
      <c r="F4780" s="19"/>
      <c r="G4780" s="20"/>
      <c r="M4780" s="21"/>
      <c r="O4780" s="19"/>
      <c r="R4780" s="21"/>
      <c r="T4780" s="19"/>
      <c r="U4780" s="19"/>
      <c r="Y4780" s="22"/>
      <c r="AA4780" s="19"/>
      <c r="AF4780" s="24"/>
      <c r="AK4780" s="21"/>
      <c r="AP4780" s="21"/>
      <c r="AS4780" s="24"/>
      <c r="AT4780" s="24"/>
      <c r="AV4780" s="24"/>
    </row>
    <row r="4781" ht="15.75" customHeight="1">
      <c r="F4781" s="19"/>
      <c r="G4781" s="20"/>
      <c r="M4781" s="21"/>
      <c r="O4781" s="19"/>
      <c r="R4781" s="21"/>
      <c r="T4781" s="19"/>
      <c r="U4781" s="19"/>
      <c r="Y4781" s="22"/>
      <c r="AA4781" s="19"/>
      <c r="AF4781" s="24"/>
      <c r="AK4781" s="21"/>
      <c r="AP4781" s="21"/>
      <c r="AS4781" s="24"/>
      <c r="AT4781" s="24"/>
      <c r="AV4781" s="24"/>
    </row>
    <row r="4782" ht="15.75" customHeight="1">
      <c r="F4782" s="19"/>
      <c r="G4782" s="20"/>
      <c r="M4782" s="21"/>
      <c r="O4782" s="19"/>
      <c r="R4782" s="21"/>
      <c r="T4782" s="19"/>
      <c r="U4782" s="19"/>
      <c r="Y4782" s="22"/>
      <c r="AA4782" s="19"/>
      <c r="AF4782" s="24"/>
      <c r="AK4782" s="21"/>
      <c r="AP4782" s="21"/>
      <c r="AS4782" s="24"/>
      <c r="AT4782" s="24"/>
      <c r="AV4782" s="24"/>
    </row>
    <row r="4783" ht="15.75" customHeight="1">
      <c r="F4783" s="19"/>
      <c r="G4783" s="20"/>
      <c r="M4783" s="21"/>
      <c r="O4783" s="19"/>
      <c r="R4783" s="21"/>
      <c r="T4783" s="19"/>
      <c r="U4783" s="19"/>
      <c r="Y4783" s="22"/>
      <c r="AA4783" s="19"/>
      <c r="AF4783" s="24"/>
      <c r="AK4783" s="21"/>
      <c r="AP4783" s="21"/>
      <c r="AS4783" s="24"/>
      <c r="AT4783" s="24"/>
      <c r="AV4783" s="24"/>
    </row>
    <row r="4784" ht="15.75" customHeight="1">
      <c r="F4784" s="19"/>
      <c r="G4784" s="20"/>
      <c r="M4784" s="21"/>
      <c r="O4784" s="19"/>
      <c r="R4784" s="21"/>
      <c r="T4784" s="19"/>
      <c r="U4784" s="19"/>
      <c r="Y4784" s="22"/>
      <c r="AA4784" s="19"/>
      <c r="AF4784" s="24"/>
      <c r="AK4784" s="21"/>
      <c r="AP4784" s="21"/>
      <c r="AS4784" s="24"/>
      <c r="AT4784" s="24"/>
      <c r="AV4784" s="24"/>
    </row>
    <row r="4785" ht="15.75" customHeight="1">
      <c r="F4785" s="19"/>
      <c r="G4785" s="20"/>
      <c r="M4785" s="21"/>
      <c r="O4785" s="19"/>
      <c r="R4785" s="21"/>
      <c r="T4785" s="19"/>
      <c r="U4785" s="19"/>
      <c r="Y4785" s="22"/>
      <c r="AA4785" s="19"/>
      <c r="AF4785" s="24"/>
      <c r="AK4785" s="21"/>
      <c r="AP4785" s="21"/>
      <c r="AS4785" s="24"/>
      <c r="AT4785" s="24"/>
      <c r="AV4785" s="24"/>
    </row>
    <row r="4786" ht="15.75" customHeight="1">
      <c r="F4786" s="19"/>
      <c r="G4786" s="20"/>
      <c r="M4786" s="21"/>
      <c r="O4786" s="19"/>
      <c r="R4786" s="21"/>
      <c r="T4786" s="19"/>
      <c r="U4786" s="19"/>
      <c r="Y4786" s="22"/>
      <c r="AA4786" s="19"/>
      <c r="AF4786" s="24"/>
      <c r="AK4786" s="21"/>
      <c r="AP4786" s="21"/>
      <c r="AS4786" s="24"/>
      <c r="AT4786" s="24"/>
      <c r="AV4786" s="24"/>
    </row>
    <row r="4787" ht="15.75" customHeight="1">
      <c r="F4787" s="19"/>
      <c r="G4787" s="20"/>
      <c r="M4787" s="21"/>
      <c r="O4787" s="19"/>
      <c r="R4787" s="21"/>
      <c r="T4787" s="19"/>
      <c r="U4787" s="19"/>
      <c r="Y4787" s="22"/>
      <c r="AA4787" s="19"/>
      <c r="AF4787" s="24"/>
      <c r="AK4787" s="21"/>
      <c r="AP4787" s="21"/>
      <c r="AS4787" s="24"/>
      <c r="AT4787" s="24"/>
      <c r="AV4787" s="24"/>
    </row>
    <row r="4788" ht="15.75" customHeight="1">
      <c r="F4788" s="19"/>
      <c r="G4788" s="20"/>
      <c r="M4788" s="21"/>
      <c r="O4788" s="19"/>
      <c r="R4788" s="21"/>
      <c r="T4788" s="19"/>
      <c r="U4788" s="19"/>
      <c r="Y4788" s="22"/>
      <c r="AA4788" s="19"/>
      <c r="AF4788" s="24"/>
      <c r="AK4788" s="21"/>
      <c r="AP4788" s="21"/>
      <c r="AS4788" s="24"/>
      <c r="AT4788" s="24"/>
      <c r="AV4788" s="24"/>
    </row>
    <row r="4789" ht="15.75" customHeight="1">
      <c r="F4789" s="19"/>
      <c r="G4789" s="20"/>
      <c r="M4789" s="21"/>
      <c r="O4789" s="19"/>
      <c r="R4789" s="21"/>
      <c r="T4789" s="19"/>
      <c r="U4789" s="19"/>
      <c r="Y4789" s="22"/>
      <c r="AA4789" s="19"/>
      <c r="AF4789" s="24"/>
      <c r="AK4789" s="21"/>
      <c r="AP4789" s="21"/>
      <c r="AS4789" s="24"/>
      <c r="AT4789" s="24"/>
      <c r="AV4789" s="24"/>
    </row>
    <row r="4790" ht="15.75" customHeight="1">
      <c r="F4790" s="19"/>
      <c r="G4790" s="20"/>
      <c r="M4790" s="21"/>
      <c r="O4790" s="19"/>
      <c r="R4790" s="21"/>
      <c r="T4790" s="19"/>
      <c r="U4790" s="19"/>
      <c r="Y4790" s="22"/>
      <c r="AA4790" s="19"/>
      <c r="AF4790" s="24"/>
      <c r="AK4790" s="21"/>
      <c r="AP4790" s="21"/>
      <c r="AS4790" s="24"/>
      <c r="AT4790" s="24"/>
      <c r="AV4790" s="24"/>
    </row>
    <row r="4791" ht="15.75" customHeight="1">
      <c r="F4791" s="19"/>
      <c r="G4791" s="20"/>
      <c r="M4791" s="21"/>
      <c r="O4791" s="19"/>
      <c r="R4791" s="21"/>
      <c r="T4791" s="19"/>
      <c r="U4791" s="19"/>
      <c r="Y4791" s="22"/>
      <c r="AA4791" s="19"/>
      <c r="AF4791" s="24"/>
      <c r="AK4791" s="21"/>
      <c r="AP4791" s="21"/>
      <c r="AS4791" s="24"/>
      <c r="AT4791" s="24"/>
      <c r="AV4791" s="24"/>
    </row>
    <row r="4792" ht="15.75" customHeight="1">
      <c r="F4792" s="19"/>
      <c r="G4792" s="20"/>
      <c r="M4792" s="21"/>
      <c r="O4792" s="19"/>
      <c r="R4792" s="21"/>
      <c r="T4792" s="19"/>
      <c r="U4792" s="19"/>
      <c r="Y4792" s="22"/>
      <c r="AA4792" s="19"/>
      <c r="AF4792" s="24"/>
      <c r="AK4792" s="21"/>
      <c r="AP4792" s="21"/>
      <c r="AS4792" s="24"/>
      <c r="AT4792" s="24"/>
      <c r="AV4792" s="24"/>
    </row>
    <row r="4793" ht="15.75" customHeight="1">
      <c r="F4793" s="19"/>
      <c r="G4793" s="20"/>
      <c r="M4793" s="21"/>
      <c r="O4793" s="19"/>
      <c r="R4793" s="21"/>
      <c r="T4793" s="19"/>
      <c r="U4793" s="19"/>
      <c r="Y4793" s="22"/>
      <c r="AA4793" s="19"/>
      <c r="AF4793" s="24"/>
      <c r="AK4793" s="21"/>
      <c r="AP4793" s="21"/>
      <c r="AS4793" s="24"/>
      <c r="AT4793" s="24"/>
      <c r="AV4793" s="24"/>
    </row>
    <row r="4794" ht="15.75" customHeight="1">
      <c r="F4794" s="19"/>
      <c r="G4794" s="20"/>
      <c r="M4794" s="21"/>
      <c r="O4794" s="19"/>
      <c r="R4794" s="21"/>
      <c r="T4794" s="19"/>
      <c r="U4794" s="19"/>
      <c r="Y4794" s="22"/>
      <c r="AA4794" s="19"/>
      <c r="AF4794" s="24"/>
      <c r="AK4794" s="21"/>
      <c r="AP4794" s="21"/>
      <c r="AS4794" s="24"/>
      <c r="AT4794" s="24"/>
      <c r="AV4794" s="24"/>
    </row>
    <row r="4795" ht="15.75" customHeight="1">
      <c r="F4795" s="19"/>
      <c r="G4795" s="20"/>
      <c r="M4795" s="21"/>
      <c r="O4795" s="19"/>
      <c r="R4795" s="21"/>
      <c r="T4795" s="19"/>
      <c r="U4795" s="19"/>
      <c r="Y4795" s="22"/>
      <c r="AA4795" s="19"/>
      <c r="AF4795" s="24"/>
      <c r="AK4795" s="21"/>
      <c r="AP4795" s="21"/>
      <c r="AS4795" s="24"/>
      <c r="AT4795" s="24"/>
      <c r="AV4795" s="24"/>
    </row>
    <row r="4796" ht="15.75" customHeight="1">
      <c r="F4796" s="19"/>
      <c r="G4796" s="20"/>
      <c r="M4796" s="21"/>
      <c r="O4796" s="19"/>
      <c r="R4796" s="21"/>
      <c r="T4796" s="19"/>
      <c r="U4796" s="19"/>
      <c r="Y4796" s="22"/>
      <c r="AA4796" s="19"/>
      <c r="AF4796" s="24"/>
      <c r="AK4796" s="21"/>
      <c r="AP4796" s="21"/>
      <c r="AS4796" s="24"/>
      <c r="AT4796" s="24"/>
      <c r="AV4796" s="24"/>
    </row>
    <row r="4797" ht="15.75" customHeight="1">
      <c r="F4797" s="19"/>
      <c r="G4797" s="20"/>
      <c r="M4797" s="21"/>
      <c r="O4797" s="19"/>
      <c r="R4797" s="21"/>
      <c r="T4797" s="19"/>
      <c r="U4797" s="19"/>
      <c r="Y4797" s="22"/>
      <c r="AA4797" s="19"/>
      <c r="AF4797" s="24"/>
      <c r="AK4797" s="21"/>
      <c r="AP4797" s="21"/>
      <c r="AS4797" s="24"/>
      <c r="AT4797" s="24"/>
      <c r="AV4797" s="24"/>
    </row>
    <row r="4798" ht="15.75" customHeight="1">
      <c r="F4798" s="19"/>
      <c r="G4798" s="20"/>
      <c r="M4798" s="21"/>
      <c r="O4798" s="19"/>
      <c r="R4798" s="21"/>
      <c r="T4798" s="19"/>
      <c r="U4798" s="19"/>
      <c r="Y4798" s="22"/>
      <c r="AA4798" s="19"/>
      <c r="AF4798" s="24"/>
      <c r="AK4798" s="21"/>
      <c r="AP4798" s="21"/>
      <c r="AS4798" s="24"/>
      <c r="AT4798" s="24"/>
      <c r="AV4798" s="24"/>
    </row>
    <row r="4799" ht="15.75" customHeight="1">
      <c r="F4799" s="19"/>
      <c r="G4799" s="20"/>
      <c r="M4799" s="21"/>
      <c r="O4799" s="19"/>
      <c r="R4799" s="21"/>
      <c r="T4799" s="19"/>
      <c r="U4799" s="19"/>
      <c r="Y4799" s="22"/>
      <c r="AA4799" s="19"/>
      <c r="AF4799" s="24"/>
      <c r="AK4799" s="21"/>
      <c r="AP4799" s="21"/>
      <c r="AS4799" s="24"/>
      <c r="AT4799" s="24"/>
      <c r="AV4799" s="24"/>
    </row>
    <row r="4800" ht="15.75" customHeight="1">
      <c r="F4800" s="19"/>
      <c r="G4800" s="20"/>
      <c r="M4800" s="21"/>
      <c r="O4800" s="19"/>
      <c r="R4800" s="21"/>
      <c r="T4800" s="19"/>
      <c r="U4800" s="19"/>
      <c r="Y4800" s="22"/>
      <c r="AA4800" s="19"/>
      <c r="AF4800" s="24"/>
      <c r="AK4800" s="21"/>
      <c r="AP4800" s="21"/>
      <c r="AS4800" s="24"/>
      <c r="AT4800" s="24"/>
      <c r="AV4800" s="24"/>
    </row>
    <row r="4801" ht="15.75" customHeight="1">
      <c r="F4801" s="19"/>
      <c r="G4801" s="20"/>
      <c r="M4801" s="21"/>
      <c r="O4801" s="19"/>
      <c r="R4801" s="21"/>
      <c r="T4801" s="19"/>
      <c r="U4801" s="19"/>
      <c r="Y4801" s="22"/>
      <c r="AA4801" s="19"/>
      <c r="AF4801" s="24"/>
      <c r="AK4801" s="21"/>
      <c r="AP4801" s="21"/>
      <c r="AS4801" s="24"/>
      <c r="AT4801" s="24"/>
      <c r="AV4801" s="24"/>
    </row>
    <row r="4802" ht="15.75" customHeight="1">
      <c r="F4802" s="19"/>
      <c r="G4802" s="20"/>
      <c r="M4802" s="21"/>
      <c r="O4802" s="19"/>
      <c r="R4802" s="21"/>
      <c r="T4802" s="19"/>
      <c r="U4802" s="19"/>
      <c r="Y4802" s="22"/>
      <c r="AA4802" s="19"/>
      <c r="AF4802" s="24"/>
      <c r="AK4802" s="21"/>
      <c r="AP4802" s="21"/>
      <c r="AS4802" s="24"/>
      <c r="AT4802" s="24"/>
      <c r="AV4802" s="24"/>
    </row>
    <row r="4803" ht="15.75" customHeight="1">
      <c r="F4803" s="19"/>
      <c r="G4803" s="20"/>
      <c r="M4803" s="21"/>
      <c r="O4803" s="19"/>
      <c r="R4803" s="21"/>
      <c r="T4803" s="19"/>
      <c r="U4803" s="19"/>
      <c r="Y4803" s="22"/>
      <c r="AA4803" s="19"/>
      <c r="AF4803" s="24"/>
      <c r="AK4803" s="21"/>
      <c r="AP4803" s="21"/>
      <c r="AS4803" s="24"/>
      <c r="AT4803" s="24"/>
      <c r="AV4803" s="24"/>
    </row>
    <row r="4804" ht="15.75" customHeight="1">
      <c r="F4804" s="19"/>
      <c r="G4804" s="20"/>
      <c r="M4804" s="21"/>
      <c r="O4804" s="19"/>
      <c r="R4804" s="21"/>
      <c r="T4804" s="19"/>
      <c r="U4804" s="19"/>
      <c r="Y4804" s="22"/>
      <c r="AA4804" s="19"/>
      <c r="AF4804" s="24"/>
      <c r="AK4804" s="21"/>
      <c r="AP4804" s="21"/>
      <c r="AS4804" s="24"/>
      <c r="AT4804" s="24"/>
      <c r="AV4804" s="24"/>
    </row>
    <row r="4805" ht="15.75" customHeight="1">
      <c r="F4805" s="19"/>
      <c r="G4805" s="20"/>
      <c r="M4805" s="21"/>
      <c r="O4805" s="19"/>
      <c r="R4805" s="21"/>
      <c r="T4805" s="19"/>
      <c r="U4805" s="19"/>
      <c r="Y4805" s="22"/>
      <c r="AA4805" s="19"/>
      <c r="AF4805" s="24"/>
      <c r="AK4805" s="21"/>
      <c r="AP4805" s="21"/>
      <c r="AS4805" s="24"/>
      <c r="AT4805" s="24"/>
      <c r="AV4805" s="24"/>
    </row>
    <row r="4806" ht="15.75" customHeight="1">
      <c r="F4806" s="19"/>
      <c r="G4806" s="20"/>
      <c r="M4806" s="21"/>
      <c r="O4806" s="19"/>
      <c r="R4806" s="21"/>
      <c r="T4806" s="19"/>
      <c r="U4806" s="19"/>
      <c r="Y4806" s="22"/>
      <c r="AA4806" s="19"/>
      <c r="AF4806" s="24"/>
      <c r="AK4806" s="21"/>
      <c r="AP4806" s="21"/>
      <c r="AS4806" s="24"/>
      <c r="AT4806" s="24"/>
      <c r="AV4806" s="24"/>
    </row>
    <row r="4807" ht="15.75" customHeight="1">
      <c r="F4807" s="19"/>
      <c r="G4807" s="20"/>
      <c r="M4807" s="21"/>
      <c r="O4807" s="19"/>
      <c r="R4807" s="21"/>
      <c r="T4807" s="19"/>
      <c r="U4807" s="19"/>
      <c r="Y4807" s="22"/>
      <c r="AA4807" s="19"/>
      <c r="AF4807" s="24"/>
      <c r="AK4807" s="21"/>
      <c r="AP4807" s="21"/>
      <c r="AS4807" s="24"/>
      <c r="AT4807" s="24"/>
      <c r="AV4807" s="24"/>
    </row>
    <row r="4808" ht="15.75" customHeight="1">
      <c r="F4808" s="19"/>
      <c r="G4808" s="20"/>
      <c r="M4808" s="21"/>
      <c r="O4808" s="19"/>
      <c r="R4808" s="21"/>
      <c r="T4808" s="19"/>
      <c r="U4808" s="19"/>
      <c r="Y4808" s="22"/>
      <c r="AA4808" s="19"/>
      <c r="AF4808" s="24"/>
      <c r="AK4808" s="21"/>
      <c r="AP4808" s="21"/>
      <c r="AS4808" s="24"/>
      <c r="AT4808" s="24"/>
      <c r="AV4808" s="24"/>
    </row>
    <row r="4809" ht="15.75" customHeight="1">
      <c r="F4809" s="19"/>
      <c r="G4809" s="20"/>
      <c r="M4809" s="21"/>
      <c r="O4809" s="19"/>
      <c r="R4809" s="21"/>
      <c r="T4809" s="19"/>
      <c r="U4809" s="19"/>
      <c r="Y4809" s="22"/>
      <c r="AA4809" s="19"/>
      <c r="AF4809" s="24"/>
      <c r="AK4809" s="21"/>
      <c r="AP4809" s="21"/>
      <c r="AS4809" s="24"/>
      <c r="AT4809" s="24"/>
      <c r="AV4809" s="24"/>
    </row>
    <row r="4810" ht="15.75" customHeight="1">
      <c r="F4810" s="19"/>
      <c r="G4810" s="20"/>
      <c r="M4810" s="21"/>
      <c r="O4810" s="19"/>
      <c r="R4810" s="21"/>
      <c r="T4810" s="19"/>
      <c r="U4810" s="19"/>
      <c r="Y4810" s="22"/>
      <c r="AA4810" s="19"/>
      <c r="AF4810" s="24"/>
      <c r="AK4810" s="21"/>
      <c r="AP4810" s="21"/>
      <c r="AS4810" s="24"/>
      <c r="AT4810" s="24"/>
      <c r="AV4810" s="24"/>
    </row>
    <row r="4811" ht="15.75" customHeight="1">
      <c r="F4811" s="19"/>
      <c r="G4811" s="20"/>
      <c r="M4811" s="21"/>
      <c r="O4811" s="19"/>
      <c r="R4811" s="21"/>
      <c r="T4811" s="19"/>
      <c r="U4811" s="19"/>
      <c r="Y4811" s="22"/>
      <c r="AA4811" s="19"/>
      <c r="AF4811" s="24"/>
      <c r="AK4811" s="21"/>
      <c r="AP4811" s="21"/>
      <c r="AS4811" s="24"/>
      <c r="AT4811" s="24"/>
      <c r="AV4811" s="24"/>
    </row>
    <row r="4812" ht="15.75" customHeight="1">
      <c r="F4812" s="19"/>
      <c r="G4812" s="20"/>
      <c r="M4812" s="21"/>
      <c r="O4812" s="19"/>
      <c r="R4812" s="21"/>
      <c r="T4812" s="19"/>
      <c r="U4812" s="19"/>
      <c r="Y4812" s="22"/>
      <c r="AA4812" s="19"/>
      <c r="AF4812" s="24"/>
      <c r="AK4812" s="21"/>
      <c r="AP4812" s="21"/>
      <c r="AS4812" s="24"/>
      <c r="AT4812" s="24"/>
      <c r="AV4812" s="24"/>
    </row>
    <row r="4813" ht="15.75" customHeight="1">
      <c r="F4813" s="19"/>
      <c r="G4813" s="20"/>
      <c r="M4813" s="21"/>
      <c r="O4813" s="19"/>
      <c r="R4813" s="21"/>
      <c r="T4813" s="19"/>
      <c r="U4813" s="19"/>
      <c r="Y4813" s="22"/>
      <c r="AA4813" s="19"/>
      <c r="AF4813" s="24"/>
      <c r="AK4813" s="21"/>
      <c r="AP4813" s="21"/>
      <c r="AS4813" s="24"/>
      <c r="AT4813" s="24"/>
      <c r="AV4813" s="24"/>
    </row>
    <row r="4814" ht="15.75" customHeight="1">
      <c r="F4814" s="19"/>
      <c r="G4814" s="20"/>
      <c r="M4814" s="21"/>
      <c r="O4814" s="19"/>
      <c r="R4814" s="21"/>
      <c r="T4814" s="19"/>
      <c r="U4814" s="19"/>
      <c r="Y4814" s="22"/>
      <c r="AA4814" s="19"/>
      <c r="AF4814" s="24"/>
      <c r="AK4814" s="21"/>
      <c r="AP4814" s="21"/>
      <c r="AS4814" s="24"/>
      <c r="AT4814" s="24"/>
      <c r="AV4814" s="24"/>
    </row>
    <row r="4815" ht="15.75" customHeight="1">
      <c r="F4815" s="19"/>
      <c r="G4815" s="20"/>
      <c r="M4815" s="21"/>
      <c r="O4815" s="19"/>
      <c r="R4815" s="21"/>
      <c r="T4815" s="19"/>
      <c r="U4815" s="19"/>
      <c r="Y4815" s="22"/>
      <c r="AA4815" s="19"/>
      <c r="AF4815" s="24"/>
      <c r="AK4815" s="21"/>
      <c r="AP4815" s="21"/>
      <c r="AS4815" s="24"/>
      <c r="AT4815" s="24"/>
      <c r="AV4815" s="24"/>
    </row>
    <row r="4816" ht="15.75" customHeight="1">
      <c r="F4816" s="19"/>
      <c r="G4816" s="20"/>
      <c r="M4816" s="21"/>
      <c r="O4816" s="19"/>
      <c r="R4816" s="21"/>
      <c r="T4816" s="19"/>
      <c r="U4816" s="19"/>
      <c r="Y4816" s="22"/>
      <c r="AA4816" s="19"/>
      <c r="AF4816" s="24"/>
      <c r="AK4816" s="21"/>
      <c r="AP4816" s="21"/>
      <c r="AS4816" s="24"/>
      <c r="AT4816" s="24"/>
      <c r="AV4816" s="24"/>
    </row>
    <row r="4817" ht="15.75" customHeight="1">
      <c r="F4817" s="19"/>
      <c r="G4817" s="20"/>
      <c r="M4817" s="21"/>
      <c r="O4817" s="19"/>
      <c r="R4817" s="21"/>
      <c r="T4817" s="19"/>
      <c r="U4817" s="19"/>
      <c r="Y4817" s="22"/>
      <c r="AA4817" s="19"/>
      <c r="AF4817" s="24"/>
      <c r="AK4817" s="21"/>
      <c r="AP4817" s="21"/>
      <c r="AS4817" s="24"/>
      <c r="AT4817" s="24"/>
      <c r="AV4817" s="24"/>
    </row>
    <row r="4818" ht="15.75" customHeight="1">
      <c r="F4818" s="19"/>
      <c r="G4818" s="20"/>
      <c r="M4818" s="21"/>
      <c r="O4818" s="19"/>
      <c r="R4818" s="21"/>
      <c r="T4818" s="19"/>
      <c r="U4818" s="19"/>
      <c r="Y4818" s="22"/>
      <c r="AA4818" s="19"/>
      <c r="AF4818" s="24"/>
      <c r="AK4818" s="21"/>
      <c r="AP4818" s="21"/>
      <c r="AS4818" s="24"/>
      <c r="AT4818" s="24"/>
      <c r="AV4818" s="24"/>
    </row>
    <row r="4819" ht="15.75" customHeight="1">
      <c r="F4819" s="19"/>
      <c r="G4819" s="20"/>
      <c r="M4819" s="21"/>
      <c r="O4819" s="19"/>
      <c r="R4819" s="21"/>
      <c r="T4819" s="19"/>
      <c r="U4819" s="19"/>
      <c r="Y4819" s="22"/>
      <c r="AA4819" s="19"/>
      <c r="AF4819" s="24"/>
      <c r="AK4819" s="21"/>
      <c r="AP4819" s="21"/>
      <c r="AS4819" s="24"/>
      <c r="AT4819" s="24"/>
      <c r="AV4819" s="24"/>
    </row>
    <row r="4820" ht="15.75" customHeight="1">
      <c r="F4820" s="19"/>
      <c r="G4820" s="20"/>
      <c r="M4820" s="21"/>
      <c r="O4820" s="19"/>
      <c r="R4820" s="21"/>
      <c r="T4820" s="19"/>
      <c r="U4820" s="19"/>
      <c r="Y4820" s="22"/>
      <c r="AA4820" s="19"/>
      <c r="AF4820" s="24"/>
      <c r="AK4820" s="21"/>
      <c r="AP4820" s="21"/>
      <c r="AS4820" s="24"/>
      <c r="AT4820" s="24"/>
      <c r="AV4820" s="24"/>
    </row>
    <row r="4821" ht="15.75" customHeight="1">
      <c r="F4821" s="19"/>
      <c r="G4821" s="20"/>
      <c r="M4821" s="21"/>
      <c r="O4821" s="19"/>
      <c r="R4821" s="21"/>
      <c r="T4821" s="19"/>
      <c r="U4821" s="19"/>
      <c r="Y4821" s="22"/>
      <c r="AA4821" s="19"/>
      <c r="AF4821" s="24"/>
      <c r="AK4821" s="21"/>
      <c r="AP4821" s="21"/>
      <c r="AS4821" s="24"/>
      <c r="AT4821" s="24"/>
      <c r="AV4821" s="24"/>
    </row>
    <row r="4822" ht="15.75" customHeight="1">
      <c r="F4822" s="19"/>
      <c r="G4822" s="20"/>
      <c r="M4822" s="21"/>
      <c r="O4822" s="19"/>
      <c r="R4822" s="21"/>
      <c r="T4822" s="19"/>
      <c r="U4822" s="19"/>
      <c r="Y4822" s="22"/>
      <c r="AA4822" s="19"/>
      <c r="AF4822" s="24"/>
      <c r="AK4822" s="21"/>
      <c r="AP4822" s="21"/>
      <c r="AS4822" s="24"/>
      <c r="AT4822" s="24"/>
      <c r="AV4822" s="24"/>
    </row>
    <row r="4823" ht="15.75" customHeight="1">
      <c r="F4823" s="19"/>
      <c r="G4823" s="20"/>
      <c r="M4823" s="21"/>
      <c r="O4823" s="19"/>
      <c r="R4823" s="21"/>
      <c r="T4823" s="19"/>
      <c r="U4823" s="19"/>
      <c r="Y4823" s="22"/>
      <c r="AA4823" s="19"/>
      <c r="AF4823" s="24"/>
      <c r="AK4823" s="21"/>
      <c r="AP4823" s="21"/>
      <c r="AS4823" s="24"/>
      <c r="AT4823" s="24"/>
      <c r="AV4823" s="24"/>
    </row>
    <row r="4824" ht="15.75" customHeight="1">
      <c r="F4824" s="19"/>
      <c r="G4824" s="20"/>
      <c r="M4824" s="21"/>
      <c r="O4824" s="19"/>
      <c r="R4824" s="21"/>
      <c r="T4824" s="19"/>
      <c r="U4824" s="19"/>
      <c r="Y4824" s="22"/>
      <c r="AA4824" s="19"/>
      <c r="AF4824" s="24"/>
      <c r="AK4824" s="21"/>
      <c r="AP4824" s="21"/>
      <c r="AS4824" s="24"/>
      <c r="AT4824" s="24"/>
      <c r="AV4824" s="24"/>
    </row>
    <row r="4825" ht="15.75" customHeight="1">
      <c r="F4825" s="19"/>
      <c r="G4825" s="20"/>
      <c r="M4825" s="21"/>
      <c r="O4825" s="19"/>
      <c r="R4825" s="21"/>
      <c r="T4825" s="19"/>
      <c r="U4825" s="19"/>
      <c r="Y4825" s="22"/>
      <c r="AA4825" s="19"/>
      <c r="AF4825" s="24"/>
      <c r="AK4825" s="21"/>
      <c r="AP4825" s="21"/>
      <c r="AS4825" s="24"/>
      <c r="AT4825" s="24"/>
      <c r="AV4825" s="24"/>
    </row>
    <row r="4826" ht="15.75" customHeight="1">
      <c r="F4826" s="19"/>
      <c r="G4826" s="20"/>
      <c r="M4826" s="21"/>
      <c r="O4826" s="19"/>
      <c r="R4826" s="21"/>
      <c r="T4826" s="19"/>
      <c r="U4826" s="19"/>
      <c r="Y4826" s="22"/>
      <c r="AA4826" s="19"/>
      <c r="AF4826" s="24"/>
      <c r="AK4826" s="21"/>
      <c r="AP4826" s="21"/>
      <c r="AS4826" s="24"/>
      <c r="AT4826" s="24"/>
      <c r="AV4826" s="24"/>
    </row>
    <row r="4827" ht="15.75" customHeight="1">
      <c r="F4827" s="19"/>
      <c r="G4827" s="20"/>
      <c r="M4827" s="21"/>
      <c r="O4827" s="19"/>
      <c r="R4827" s="21"/>
      <c r="T4827" s="19"/>
      <c r="U4827" s="19"/>
      <c r="Y4827" s="22"/>
      <c r="AA4827" s="19"/>
      <c r="AF4827" s="24"/>
      <c r="AK4827" s="21"/>
      <c r="AP4827" s="21"/>
      <c r="AS4827" s="24"/>
      <c r="AT4827" s="24"/>
      <c r="AV4827" s="24"/>
    </row>
    <row r="4828" ht="15.75" customHeight="1">
      <c r="F4828" s="19"/>
      <c r="G4828" s="20"/>
      <c r="M4828" s="21"/>
      <c r="O4828" s="19"/>
      <c r="R4828" s="21"/>
      <c r="T4828" s="19"/>
      <c r="U4828" s="19"/>
      <c r="Y4828" s="22"/>
      <c r="AA4828" s="19"/>
      <c r="AF4828" s="24"/>
      <c r="AK4828" s="21"/>
      <c r="AP4828" s="21"/>
      <c r="AS4828" s="24"/>
      <c r="AT4828" s="24"/>
      <c r="AV4828" s="24"/>
    </row>
    <row r="4829" ht="15.75" customHeight="1">
      <c r="F4829" s="19"/>
      <c r="G4829" s="20"/>
      <c r="M4829" s="21"/>
      <c r="O4829" s="19"/>
      <c r="R4829" s="21"/>
      <c r="T4829" s="19"/>
      <c r="U4829" s="19"/>
      <c r="Y4829" s="22"/>
      <c r="AA4829" s="19"/>
      <c r="AF4829" s="24"/>
      <c r="AK4829" s="21"/>
      <c r="AP4829" s="21"/>
      <c r="AS4829" s="24"/>
      <c r="AT4829" s="24"/>
      <c r="AV4829" s="24"/>
    </row>
    <row r="4830" ht="15.75" customHeight="1">
      <c r="F4830" s="19"/>
      <c r="G4830" s="20"/>
      <c r="M4830" s="21"/>
      <c r="O4830" s="19"/>
      <c r="R4830" s="21"/>
      <c r="T4830" s="19"/>
      <c r="U4830" s="19"/>
      <c r="Y4830" s="22"/>
      <c r="AA4830" s="19"/>
      <c r="AF4830" s="24"/>
      <c r="AK4830" s="21"/>
      <c r="AP4830" s="21"/>
      <c r="AS4830" s="24"/>
      <c r="AT4830" s="24"/>
      <c r="AV4830" s="24"/>
    </row>
    <row r="4831" ht="15.75" customHeight="1">
      <c r="F4831" s="19"/>
      <c r="G4831" s="20"/>
      <c r="M4831" s="21"/>
      <c r="O4831" s="19"/>
      <c r="R4831" s="21"/>
      <c r="T4831" s="19"/>
      <c r="U4831" s="19"/>
      <c r="Y4831" s="22"/>
      <c r="AA4831" s="19"/>
      <c r="AF4831" s="24"/>
      <c r="AK4831" s="21"/>
      <c r="AP4831" s="21"/>
      <c r="AS4831" s="24"/>
      <c r="AT4831" s="24"/>
      <c r="AV4831" s="24"/>
    </row>
    <row r="4832" ht="15.75" customHeight="1">
      <c r="F4832" s="19"/>
      <c r="G4832" s="20"/>
      <c r="M4832" s="21"/>
      <c r="O4832" s="19"/>
      <c r="R4832" s="21"/>
      <c r="T4832" s="19"/>
      <c r="U4832" s="19"/>
      <c r="Y4832" s="22"/>
      <c r="AA4832" s="19"/>
      <c r="AF4832" s="24"/>
      <c r="AK4832" s="21"/>
      <c r="AP4832" s="21"/>
      <c r="AS4832" s="24"/>
      <c r="AT4832" s="24"/>
      <c r="AV4832" s="24"/>
    </row>
    <row r="4833" ht="15.75" customHeight="1">
      <c r="F4833" s="19"/>
      <c r="G4833" s="20"/>
      <c r="M4833" s="21"/>
      <c r="O4833" s="19"/>
      <c r="R4833" s="21"/>
      <c r="T4833" s="19"/>
      <c r="U4833" s="19"/>
      <c r="Y4833" s="22"/>
      <c r="AA4833" s="19"/>
      <c r="AF4833" s="24"/>
      <c r="AK4833" s="21"/>
      <c r="AP4833" s="21"/>
      <c r="AS4833" s="24"/>
      <c r="AT4833" s="24"/>
      <c r="AV4833" s="24"/>
    </row>
    <row r="4834" ht="15.75" customHeight="1">
      <c r="F4834" s="19"/>
      <c r="G4834" s="20"/>
      <c r="M4834" s="21"/>
      <c r="O4834" s="19"/>
      <c r="R4834" s="21"/>
      <c r="T4834" s="19"/>
      <c r="U4834" s="19"/>
      <c r="Y4834" s="22"/>
      <c r="AA4834" s="19"/>
      <c r="AF4834" s="24"/>
      <c r="AK4834" s="21"/>
      <c r="AP4834" s="21"/>
      <c r="AS4834" s="24"/>
      <c r="AT4834" s="24"/>
      <c r="AV4834" s="24"/>
    </row>
    <row r="4835" ht="15.75" customHeight="1">
      <c r="F4835" s="19"/>
      <c r="G4835" s="20"/>
      <c r="M4835" s="21"/>
      <c r="O4835" s="19"/>
      <c r="R4835" s="21"/>
      <c r="T4835" s="19"/>
      <c r="U4835" s="19"/>
      <c r="Y4835" s="22"/>
      <c r="AA4835" s="19"/>
      <c r="AF4835" s="24"/>
      <c r="AK4835" s="21"/>
      <c r="AP4835" s="21"/>
      <c r="AS4835" s="24"/>
      <c r="AT4835" s="24"/>
      <c r="AV4835" s="24"/>
    </row>
    <row r="4836" ht="15.75" customHeight="1">
      <c r="F4836" s="19"/>
      <c r="G4836" s="20"/>
      <c r="M4836" s="21"/>
      <c r="O4836" s="19"/>
      <c r="R4836" s="21"/>
      <c r="T4836" s="19"/>
      <c r="U4836" s="19"/>
      <c r="Y4836" s="22"/>
      <c r="AA4836" s="19"/>
      <c r="AF4836" s="24"/>
      <c r="AK4836" s="21"/>
      <c r="AP4836" s="21"/>
      <c r="AS4836" s="24"/>
      <c r="AT4836" s="24"/>
      <c r="AV4836" s="24"/>
    </row>
    <row r="4837" ht="15.75" customHeight="1">
      <c r="F4837" s="19"/>
      <c r="G4837" s="20"/>
      <c r="M4837" s="21"/>
      <c r="O4837" s="19"/>
      <c r="R4837" s="21"/>
      <c r="T4837" s="19"/>
      <c r="U4837" s="19"/>
      <c r="Y4837" s="22"/>
      <c r="AA4837" s="19"/>
      <c r="AF4837" s="24"/>
      <c r="AK4837" s="21"/>
      <c r="AP4837" s="21"/>
      <c r="AS4837" s="24"/>
      <c r="AT4837" s="24"/>
      <c r="AV4837" s="24"/>
    </row>
    <row r="4838" ht="15.75" customHeight="1">
      <c r="F4838" s="19"/>
      <c r="G4838" s="20"/>
      <c r="M4838" s="21"/>
      <c r="O4838" s="19"/>
      <c r="R4838" s="21"/>
      <c r="T4838" s="19"/>
      <c r="U4838" s="19"/>
      <c r="Y4838" s="22"/>
      <c r="AA4838" s="19"/>
      <c r="AF4838" s="24"/>
      <c r="AK4838" s="21"/>
      <c r="AP4838" s="21"/>
      <c r="AS4838" s="24"/>
      <c r="AT4838" s="24"/>
      <c r="AV4838" s="24"/>
    </row>
    <row r="4839" ht="15.75" customHeight="1">
      <c r="F4839" s="19"/>
      <c r="G4839" s="20"/>
      <c r="M4839" s="21"/>
      <c r="O4839" s="19"/>
      <c r="R4839" s="21"/>
      <c r="T4839" s="19"/>
      <c r="U4839" s="19"/>
      <c r="Y4839" s="22"/>
      <c r="AA4839" s="19"/>
      <c r="AF4839" s="24"/>
      <c r="AK4839" s="21"/>
      <c r="AP4839" s="21"/>
      <c r="AS4839" s="24"/>
      <c r="AT4839" s="24"/>
      <c r="AV4839" s="24"/>
    </row>
    <row r="4840" ht="15.75" customHeight="1">
      <c r="F4840" s="19"/>
      <c r="G4840" s="20"/>
      <c r="M4840" s="21"/>
      <c r="O4840" s="19"/>
      <c r="R4840" s="21"/>
      <c r="T4840" s="19"/>
      <c r="U4840" s="19"/>
      <c r="Y4840" s="22"/>
      <c r="AA4840" s="19"/>
      <c r="AF4840" s="24"/>
      <c r="AK4840" s="21"/>
      <c r="AP4840" s="21"/>
      <c r="AS4840" s="24"/>
      <c r="AT4840" s="24"/>
      <c r="AV4840" s="24"/>
    </row>
    <row r="4841" ht="15.75" customHeight="1">
      <c r="F4841" s="19"/>
      <c r="G4841" s="20"/>
      <c r="M4841" s="21"/>
      <c r="O4841" s="19"/>
      <c r="R4841" s="21"/>
      <c r="T4841" s="19"/>
      <c r="U4841" s="19"/>
      <c r="Y4841" s="22"/>
      <c r="AA4841" s="19"/>
      <c r="AF4841" s="24"/>
      <c r="AK4841" s="21"/>
      <c r="AP4841" s="21"/>
      <c r="AS4841" s="24"/>
      <c r="AT4841" s="24"/>
      <c r="AV4841" s="24"/>
    </row>
    <row r="4842" ht="15.75" customHeight="1">
      <c r="F4842" s="19"/>
      <c r="G4842" s="20"/>
      <c r="M4842" s="21"/>
      <c r="O4842" s="19"/>
      <c r="R4842" s="21"/>
      <c r="T4842" s="19"/>
      <c r="U4842" s="19"/>
      <c r="Y4842" s="22"/>
      <c r="AA4842" s="19"/>
      <c r="AF4842" s="24"/>
      <c r="AK4842" s="21"/>
      <c r="AP4842" s="21"/>
      <c r="AS4842" s="24"/>
      <c r="AT4842" s="24"/>
      <c r="AV4842" s="24"/>
    </row>
    <row r="4843" ht="15.75" customHeight="1">
      <c r="F4843" s="19"/>
      <c r="G4843" s="20"/>
      <c r="M4843" s="21"/>
      <c r="O4843" s="19"/>
      <c r="R4843" s="21"/>
      <c r="T4843" s="19"/>
      <c r="U4843" s="19"/>
      <c r="Y4843" s="22"/>
      <c r="AA4843" s="19"/>
      <c r="AF4843" s="24"/>
      <c r="AK4843" s="21"/>
      <c r="AP4843" s="21"/>
      <c r="AS4843" s="24"/>
      <c r="AT4843" s="24"/>
      <c r="AV4843" s="24"/>
    </row>
    <row r="4844" ht="15.75" customHeight="1">
      <c r="F4844" s="19"/>
      <c r="G4844" s="20"/>
      <c r="M4844" s="21"/>
      <c r="O4844" s="19"/>
      <c r="R4844" s="21"/>
      <c r="T4844" s="19"/>
      <c r="U4844" s="19"/>
      <c r="Y4844" s="22"/>
      <c r="AA4844" s="19"/>
      <c r="AF4844" s="24"/>
      <c r="AK4844" s="21"/>
      <c r="AP4844" s="21"/>
      <c r="AS4844" s="24"/>
      <c r="AT4844" s="24"/>
      <c r="AV4844" s="24"/>
    </row>
    <row r="4845" ht="15.75" customHeight="1">
      <c r="F4845" s="19"/>
      <c r="G4845" s="20"/>
      <c r="M4845" s="21"/>
      <c r="O4845" s="19"/>
      <c r="R4845" s="21"/>
      <c r="T4845" s="19"/>
      <c r="U4845" s="19"/>
      <c r="Y4845" s="22"/>
      <c r="AA4845" s="19"/>
      <c r="AF4845" s="24"/>
      <c r="AK4845" s="21"/>
      <c r="AP4845" s="21"/>
      <c r="AS4845" s="24"/>
      <c r="AT4845" s="24"/>
      <c r="AV4845" s="24"/>
    </row>
    <row r="4846" ht="15.75" customHeight="1">
      <c r="F4846" s="19"/>
      <c r="G4846" s="20"/>
      <c r="M4846" s="21"/>
      <c r="O4846" s="19"/>
      <c r="R4846" s="21"/>
      <c r="T4846" s="19"/>
      <c r="U4846" s="19"/>
      <c r="Y4846" s="22"/>
      <c r="AA4846" s="19"/>
      <c r="AF4846" s="24"/>
      <c r="AK4846" s="21"/>
      <c r="AP4846" s="21"/>
      <c r="AS4846" s="24"/>
      <c r="AT4846" s="24"/>
      <c r="AV4846" s="24"/>
    </row>
    <row r="4847" ht="15.75" customHeight="1">
      <c r="F4847" s="19"/>
      <c r="G4847" s="20"/>
      <c r="M4847" s="21"/>
      <c r="O4847" s="19"/>
      <c r="R4847" s="21"/>
      <c r="T4847" s="19"/>
      <c r="U4847" s="19"/>
      <c r="Y4847" s="22"/>
      <c r="AA4847" s="19"/>
      <c r="AF4847" s="24"/>
      <c r="AK4847" s="21"/>
      <c r="AP4847" s="21"/>
      <c r="AS4847" s="24"/>
      <c r="AT4847" s="24"/>
      <c r="AV4847" s="24"/>
    </row>
    <row r="4848" ht="15.75" customHeight="1">
      <c r="F4848" s="19"/>
      <c r="G4848" s="20"/>
      <c r="M4848" s="21"/>
      <c r="O4848" s="19"/>
      <c r="R4848" s="21"/>
      <c r="T4848" s="19"/>
      <c r="U4848" s="19"/>
      <c r="Y4848" s="22"/>
      <c r="AA4848" s="19"/>
      <c r="AF4848" s="24"/>
      <c r="AK4848" s="21"/>
      <c r="AP4848" s="21"/>
      <c r="AS4848" s="24"/>
      <c r="AT4848" s="24"/>
      <c r="AV4848" s="24"/>
    </row>
    <row r="4849" ht="15.75" customHeight="1">
      <c r="F4849" s="19"/>
      <c r="G4849" s="20"/>
      <c r="M4849" s="21"/>
      <c r="O4849" s="19"/>
      <c r="R4849" s="21"/>
      <c r="T4849" s="19"/>
      <c r="U4849" s="19"/>
      <c r="Y4849" s="22"/>
      <c r="AA4849" s="19"/>
      <c r="AF4849" s="24"/>
      <c r="AK4849" s="21"/>
      <c r="AP4849" s="21"/>
      <c r="AS4849" s="24"/>
      <c r="AT4849" s="24"/>
      <c r="AV4849" s="24"/>
    </row>
    <row r="4850" ht="15.75" customHeight="1">
      <c r="F4850" s="19"/>
      <c r="G4850" s="20"/>
      <c r="M4850" s="21"/>
      <c r="O4850" s="19"/>
      <c r="R4850" s="21"/>
      <c r="T4850" s="19"/>
      <c r="U4850" s="19"/>
      <c r="Y4850" s="22"/>
      <c r="AA4850" s="19"/>
      <c r="AF4850" s="24"/>
      <c r="AK4850" s="21"/>
      <c r="AP4850" s="21"/>
      <c r="AS4850" s="24"/>
      <c r="AT4850" s="24"/>
      <c r="AV4850" s="24"/>
    </row>
    <row r="4851" ht="15.75" customHeight="1">
      <c r="F4851" s="19"/>
      <c r="G4851" s="20"/>
      <c r="M4851" s="21"/>
      <c r="O4851" s="19"/>
      <c r="R4851" s="21"/>
      <c r="T4851" s="19"/>
      <c r="U4851" s="19"/>
      <c r="Y4851" s="22"/>
      <c r="AA4851" s="19"/>
      <c r="AF4851" s="24"/>
      <c r="AK4851" s="21"/>
      <c r="AP4851" s="21"/>
      <c r="AS4851" s="24"/>
      <c r="AT4851" s="24"/>
      <c r="AV4851" s="24"/>
    </row>
    <row r="4852" ht="15.75" customHeight="1">
      <c r="F4852" s="19"/>
      <c r="G4852" s="20"/>
      <c r="M4852" s="21"/>
      <c r="O4852" s="19"/>
      <c r="R4852" s="21"/>
      <c r="T4852" s="19"/>
      <c r="U4852" s="19"/>
      <c r="Y4852" s="22"/>
      <c r="AA4852" s="19"/>
      <c r="AF4852" s="24"/>
      <c r="AK4852" s="21"/>
      <c r="AP4852" s="21"/>
      <c r="AS4852" s="24"/>
      <c r="AT4852" s="24"/>
      <c r="AV4852" s="24"/>
    </row>
    <row r="4853" ht="15.75" customHeight="1">
      <c r="F4853" s="19"/>
      <c r="G4853" s="20"/>
      <c r="M4853" s="21"/>
      <c r="O4853" s="19"/>
      <c r="R4853" s="21"/>
      <c r="T4853" s="19"/>
      <c r="U4853" s="19"/>
      <c r="Y4853" s="22"/>
      <c r="AA4853" s="19"/>
      <c r="AF4853" s="24"/>
      <c r="AK4853" s="21"/>
      <c r="AP4853" s="21"/>
      <c r="AS4853" s="24"/>
      <c r="AT4853" s="24"/>
      <c r="AV4853" s="24"/>
    </row>
    <row r="4854" ht="15.75" customHeight="1">
      <c r="F4854" s="19"/>
      <c r="G4854" s="20"/>
      <c r="M4854" s="21"/>
      <c r="O4854" s="19"/>
      <c r="R4854" s="21"/>
      <c r="T4854" s="19"/>
      <c r="U4854" s="19"/>
      <c r="Y4854" s="22"/>
      <c r="AA4854" s="19"/>
      <c r="AF4854" s="24"/>
      <c r="AK4854" s="21"/>
      <c r="AP4854" s="21"/>
      <c r="AS4854" s="24"/>
      <c r="AT4854" s="24"/>
      <c r="AV4854" s="24"/>
    </row>
    <row r="4855" ht="15.75" customHeight="1">
      <c r="F4855" s="19"/>
      <c r="G4855" s="20"/>
      <c r="M4855" s="21"/>
      <c r="O4855" s="19"/>
      <c r="R4855" s="21"/>
      <c r="T4855" s="19"/>
      <c r="U4855" s="19"/>
      <c r="Y4855" s="22"/>
      <c r="AA4855" s="19"/>
      <c r="AF4855" s="24"/>
      <c r="AK4855" s="21"/>
      <c r="AP4855" s="21"/>
      <c r="AS4855" s="24"/>
      <c r="AT4855" s="24"/>
      <c r="AV4855" s="24"/>
    </row>
    <row r="4856" ht="15.75" customHeight="1">
      <c r="F4856" s="19"/>
      <c r="G4856" s="20"/>
      <c r="M4856" s="21"/>
      <c r="O4856" s="19"/>
      <c r="R4856" s="21"/>
      <c r="T4856" s="19"/>
      <c r="U4856" s="19"/>
      <c r="Y4856" s="22"/>
      <c r="AA4856" s="19"/>
      <c r="AF4856" s="24"/>
      <c r="AK4856" s="21"/>
      <c r="AP4856" s="21"/>
      <c r="AS4856" s="24"/>
      <c r="AT4856" s="24"/>
      <c r="AV4856" s="24"/>
    </row>
    <row r="4857" ht="15.75" customHeight="1">
      <c r="F4857" s="19"/>
      <c r="G4857" s="20"/>
      <c r="M4857" s="21"/>
      <c r="O4857" s="19"/>
      <c r="R4857" s="21"/>
      <c r="T4857" s="19"/>
      <c r="U4857" s="19"/>
      <c r="Y4857" s="22"/>
      <c r="AA4857" s="19"/>
      <c r="AF4857" s="24"/>
      <c r="AK4857" s="21"/>
      <c r="AP4857" s="21"/>
      <c r="AS4857" s="24"/>
      <c r="AT4857" s="24"/>
      <c r="AV4857" s="24"/>
    </row>
    <row r="4858" ht="15.75" customHeight="1">
      <c r="F4858" s="19"/>
      <c r="G4858" s="20"/>
      <c r="M4858" s="21"/>
      <c r="O4858" s="19"/>
      <c r="R4858" s="21"/>
      <c r="T4858" s="19"/>
      <c r="U4858" s="19"/>
      <c r="Y4858" s="22"/>
      <c r="AA4858" s="19"/>
      <c r="AF4858" s="24"/>
      <c r="AK4858" s="21"/>
      <c r="AP4858" s="21"/>
      <c r="AS4858" s="24"/>
      <c r="AT4858" s="24"/>
      <c r="AV4858" s="24"/>
    </row>
    <row r="4859" ht="15.75" customHeight="1">
      <c r="F4859" s="19"/>
      <c r="G4859" s="20"/>
      <c r="M4859" s="21"/>
      <c r="O4859" s="19"/>
      <c r="R4859" s="21"/>
      <c r="T4859" s="19"/>
      <c r="U4859" s="19"/>
      <c r="Y4859" s="22"/>
      <c r="AA4859" s="19"/>
      <c r="AF4859" s="24"/>
      <c r="AK4859" s="21"/>
      <c r="AP4859" s="21"/>
      <c r="AS4859" s="24"/>
      <c r="AT4859" s="24"/>
      <c r="AV4859" s="24"/>
    </row>
    <row r="4860" ht="15.75" customHeight="1">
      <c r="F4860" s="19"/>
      <c r="G4860" s="20"/>
      <c r="M4860" s="21"/>
      <c r="O4860" s="19"/>
      <c r="R4860" s="21"/>
      <c r="T4860" s="19"/>
      <c r="U4860" s="19"/>
      <c r="Y4860" s="22"/>
      <c r="AA4860" s="19"/>
      <c r="AF4860" s="24"/>
      <c r="AK4860" s="21"/>
      <c r="AP4860" s="21"/>
      <c r="AS4860" s="24"/>
      <c r="AT4860" s="24"/>
      <c r="AV4860" s="24"/>
    </row>
    <row r="4861" ht="15.75" customHeight="1">
      <c r="F4861" s="19"/>
      <c r="G4861" s="20"/>
      <c r="M4861" s="21"/>
      <c r="O4861" s="19"/>
      <c r="R4861" s="21"/>
      <c r="T4861" s="19"/>
      <c r="U4861" s="19"/>
      <c r="Y4861" s="22"/>
      <c r="AA4861" s="19"/>
      <c r="AF4861" s="24"/>
      <c r="AK4861" s="21"/>
      <c r="AP4861" s="21"/>
      <c r="AS4861" s="24"/>
      <c r="AT4861" s="24"/>
      <c r="AV4861" s="24"/>
    </row>
    <row r="4862" ht="15.75" customHeight="1">
      <c r="F4862" s="19"/>
      <c r="G4862" s="20"/>
      <c r="M4862" s="21"/>
      <c r="O4862" s="19"/>
      <c r="R4862" s="21"/>
      <c r="T4862" s="19"/>
      <c r="U4862" s="19"/>
      <c r="Y4862" s="22"/>
      <c r="AA4862" s="19"/>
      <c r="AF4862" s="24"/>
      <c r="AK4862" s="21"/>
      <c r="AP4862" s="21"/>
      <c r="AS4862" s="24"/>
      <c r="AT4862" s="24"/>
      <c r="AV4862" s="24"/>
    </row>
    <row r="4863" ht="15.75" customHeight="1">
      <c r="F4863" s="19"/>
      <c r="G4863" s="20"/>
      <c r="M4863" s="21"/>
      <c r="O4863" s="19"/>
      <c r="R4863" s="21"/>
      <c r="T4863" s="19"/>
      <c r="U4863" s="19"/>
      <c r="Y4863" s="22"/>
      <c r="AA4863" s="19"/>
      <c r="AF4863" s="24"/>
      <c r="AK4863" s="21"/>
      <c r="AP4863" s="21"/>
      <c r="AS4863" s="24"/>
      <c r="AT4863" s="24"/>
      <c r="AV4863" s="24"/>
    </row>
    <row r="4864" ht="15.75" customHeight="1">
      <c r="F4864" s="19"/>
      <c r="G4864" s="20"/>
      <c r="M4864" s="21"/>
      <c r="O4864" s="19"/>
      <c r="R4864" s="21"/>
      <c r="T4864" s="19"/>
      <c r="U4864" s="19"/>
      <c r="Y4864" s="22"/>
      <c r="AA4864" s="19"/>
      <c r="AF4864" s="24"/>
      <c r="AK4864" s="21"/>
      <c r="AP4864" s="21"/>
      <c r="AS4864" s="24"/>
      <c r="AT4864" s="24"/>
      <c r="AV4864" s="24"/>
    </row>
    <row r="4865" ht="15.75" customHeight="1">
      <c r="F4865" s="19"/>
      <c r="G4865" s="20"/>
      <c r="M4865" s="21"/>
      <c r="O4865" s="19"/>
      <c r="R4865" s="21"/>
      <c r="T4865" s="19"/>
      <c r="U4865" s="19"/>
      <c r="Y4865" s="22"/>
      <c r="AA4865" s="19"/>
      <c r="AF4865" s="24"/>
      <c r="AK4865" s="21"/>
      <c r="AP4865" s="21"/>
      <c r="AS4865" s="24"/>
      <c r="AT4865" s="24"/>
      <c r="AV4865" s="24"/>
    </row>
    <row r="4866" ht="15.75" customHeight="1">
      <c r="F4866" s="19"/>
      <c r="G4866" s="20"/>
      <c r="M4866" s="21"/>
      <c r="O4866" s="19"/>
      <c r="R4866" s="21"/>
      <c r="T4866" s="19"/>
      <c r="U4866" s="19"/>
      <c r="Y4866" s="22"/>
      <c r="AA4866" s="19"/>
      <c r="AF4866" s="24"/>
      <c r="AK4866" s="21"/>
      <c r="AP4866" s="21"/>
      <c r="AS4866" s="24"/>
      <c r="AT4866" s="24"/>
      <c r="AV4866" s="24"/>
    </row>
    <row r="4867" ht="15.75" customHeight="1">
      <c r="F4867" s="19"/>
      <c r="G4867" s="20"/>
      <c r="M4867" s="21"/>
      <c r="O4867" s="19"/>
      <c r="R4867" s="21"/>
      <c r="T4867" s="19"/>
      <c r="U4867" s="19"/>
      <c r="Y4867" s="22"/>
      <c r="AA4867" s="19"/>
      <c r="AF4867" s="24"/>
      <c r="AK4867" s="21"/>
      <c r="AP4867" s="21"/>
      <c r="AS4867" s="24"/>
      <c r="AT4867" s="24"/>
      <c r="AV4867" s="24"/>
    </row>
    <row r="4868" ht="15.75" customHeight="1">
      <c r="F4868" s="19"/>
      <c r="G4868" s="20"/>
      <c r="M4868" s="21"/>
      <c r="O4868" s="19"/>
      <c r="R4868" s="21"/>
      <c r="T4868" s="19"/>
      <c r="U4868" s="19"/>
      <c r="Y4868" s="22"/>
      <c r="AA4868" s="19"/>
      <c r="AF4868" s="24"/>
      <c r="AK4868" s="21"/>
      <c r="AP4868" s="21"/>
      <c r="AS4868" s="24"/>
      <c r="AT4868" s="24"/>
      <c r="AV4868" s="24"/>
    </row>
    <row r="4869" ht="15.75" customHeight="1">
      <c r="F4869" s="19"/>
      <c r="G4869" s="20"/>
      <c r="M4869" s="21"/>
      <c r="O4869" s="19"/>
      <c r="R4869" s="21"/>
      <c r="T4869" s="19"/>
      <c r="U4869" s="19"/>
      <c r="Y4869" s="22"/>
      <c r="AA4869" s="19"/>
      <c r="AF4869" s="24"/>
      <c r="AK4869" s="21"/>
      <c r="AP4869" s="21"/>
      <c r="AS4869" s="24"/>
      <c r="AT4869" s="24"/>
      <c r="AV4869" s="24"/>
    </row>
    <row r="4870" ht="15.75" customHeight="1">
      <c r="F4870" s="19"/>
      <c r="G4870" s="20"/>
      <c r="M4870" s="21"/>
      <c r="O4870" s="19"/>
      <c r="R4870" s="21"/>
      <c r="T4870" s="19"/>
      <c r="U4870" s="19"/>
      <c r="Y4870" s="22"/>
      <c r="AA4870" s="19"/>
      <c r="AF4870" s="24"/>
      <c r="AK4870" s="21"/>
      <c r="AP4870" s="21"/>
      <c r="AS4870" s="24"/>
      <c r="AT4870" s="24"/>
      <c r="AV4870" s="24"/>
    </row>
    <row r="4871" ht="15.75" customHeight="1">
      <c r="F4871" s="19"/>
      <c r="G4871" s="20"/>
      <c r="M4871" s="21"/>
      <c r="O4871" s="19"/>
      <c r="R4871" s="21"/>
      <c r="T4871" s="19"/>
      <c r="U4871" s="19"/>
      <c r="Y4871" s="22"/>
      <c r="AA4871" s="19"/>
      <c r="AF4871" s="24"/>
      <c r="AK4871" s="21"/>
      <c r="AP4871" s="21"/>
      <c r="AS4871" s="24"/>
      <c r="AT4871" s="24"/>
      <c r="AV4871" s="24"/>
    </row>
    <row r="4872" ht="15.75" customHeight="1">
      <c r="F4872" s="19"/>
      <c r="G4872" s="20"/>
      <c r="M4872" s="21"/>
      <c r="O4872" s="19"/>
      <c r="R4872" s="21"/>
      <c r="T4872" s="19"/>
      <c r="U4872" s="19"/>
      <c r="Y4872" s="22"/>
      <c r="AA4872" s="19"/>
      <c r="AF4872" s="24"/>
      <c r="AK4872" s="21"/>
      <c r="AP4872" s="21"/>
      <c r="AS4872" s="24"/>
      <c r="AT4872" s="24"/>
      <c r="AV4872" s="24"/>
    </row>
    <row r="4873" ht="15.75" customHeight="1">
      <c r="F4873" s="19"/>
      <c r="G4873" s="20"/>
      <c r="M4873" s="21"/>
      <c r="O4873" s="19"/>
      <c r="R4873" s="21"/>
      <c r="T4873" s="19"/>
      <c r="U4873" s="19"/>
      <c r="Y4873" s="22"/>
      <c r="AA4873" s="19"/>
      <c r="AF4873" s="24"/>
      <c r="AK4873" s="21"/>
      <c r="AP4873" s="21"/>
      <c r="AS4873" s="24"/>
      <c r="AT4873" s="24"/>
      <c r="AV4873" s="24"/>
    </row>
    <row r="4874" ht="15.75" customHeight="1">
      <c r="F4874" s="19"/>
      <c r="G4874" s="20"/>
      <c r="M4874" s="21"/>
      <c r="O4874" s="19"/>
      <c r="R4874" s="21"/>
      <c r="T4874" s="19"/>
      <c r="U4874" s="19"/>
      <c r="Y4874" s="22"/>
      <c r="AA4874" s="19"/>
      <c r="AF4874" s="24"/>
      <c r="AK4874" s="21"/>
      <c r="AP4874" s="21"/>
      <c r="AS4874" s="24"/>
      <c r="AT4874" s="24"/>
      <c r="AV4874" s="24"/>
    </row>
    <row r="4875" ht="15.75" customHeight="1">
      <c r="F4875" s="19"/>
      <c r="G4875" s="20"/>
      <c r="M4875" s="21"/>
      <c r="O4875" s="19"/>
      <c r="R4875" s="21"/>
      <c r="T4875" s="19"/>
      <c r="U4875" s="19"/>
      <c r="Y4875" s="22"/>
      <c r="AA4875" s="19"/>
      <c r="AF4875" s="24"/>
      <c r="AK4875" s="21"/>
      <c r="AP4875" s="21"/>
      <c r="AS4875" s="24"/>
      <c r="AT4875" s="24"/>
      <c r="AV4875" s="24"/>
    </row>
    <row r="4876" ht="15.75" customHeight="1">
      <c r="F4876" s="19"/>
      <c r="G4876" s="20"/>
      <c r="M4876" s="21"/>
      <c r="O4876" s="19"/>
      <c r="R4876" s="21"/>
      <c r="T4876" s="19"/>
      <c r="U4876" s="19"/>
      <c r="Y4876" s="22"/>
      <c r="AA4876" s="19"/>
      <c r="AF4876" s="24"/>
      <c r="AK4876" s="21"/>
      <c r="AP4876" s="21"/>
      <c r="AS4876" s="24"/>
      <c r="AT4876" s="24"/>
      <c r="AV4876" s="24"/>
    </row>
    <row r="4877" ht="15.75" customHeight="1">
      <c r="F4877" s="19"/>
      <c r="G4877" s="20"/>
      <c r="M4877" s="21"/>
      <c r="O4877" s="19"/>
      <c r="R4877" s="21"/>
      <c r="T4877" s="19"/>
      <c r="U4877" s="19"/>
      <c r="Y4877" s="22"/>
      <c r="AA4877" s="19"/>
      <c r="AF4877" s="24"/>
      <c r="AK4877" s="21"/>
      <c r="AP4877" s="21"/>
      <c r="AS4877" s="24"/>
      <c r="AT4877" s="24"/>
      <c r="AV4877" s="24"/>
    </row>
    <row r="4878" ht="15.75" customHeight="1">
      <c r="F4878" s="19"/>
      <c r="G4878" s="20"/>
      <c r="M4878" s="21"/>
      <c r="O4878" s="19"/>
      <c r="R4878" s="21"/>
      <c r="T4878" s="19"/>
      <c r="U4878" s="19"/>
      <c r="Y4878" s="22"/>
      <c r="AA4878" s="19"/>
      <c r="AF4878" s="24"/>
      <c r="AK4878" s="21"/>
      <c r="AP4878" s="21"/>
      <c r="AS4878" s="24"/>
      <c r="AT4878" s="24"/>
      <c r="AV4878" s="24"/>
    </row>
    <row r="4879" ht="15.75" customHeight="1">
      <c r="F4879" s="19"/>
      <c r="G4879" s="20"/>
      <c r="M4879" s="21"/>
      <c r="O4879" s="19"/>
      <c r="R4879" s="21"/>
      <c r="T4879" s="19"/>
      <c r="U4879" s="19"/>
      <c r="Y4879" s="22"/>
      <c r="AA4879" s="19"/>
      <c r="AF4879" s="24"/>
      <c r="AK4879" s="21"/>
      <c r="AP4879" s="21"/>
      <c r="AS4879" s="24"/>
      <c r="AT4879" s="24"/>
      <c r="AV4879" s="24"/>
    </row>
    <row r="4880" ht="15.75" customHeight="1">
      <c r="F4880" s="19"/>
      <c r="G4880" s="20"/>
      <c r="M4880" s="21"/>
      <c r="O4880" s="19"/>
      <c r="R4880" s="21"/>
      <c r="T4880" s="19"/>
      <c r="U4880" s="19"/>
      <c r="Y4880" s="22"/>
      <c r="AA4880" s="19"/>
      <c r="AF4880" s="24"/>
      <c r="AK4880" s="21"/>
      <c r="AP4880" s="21"/>
      <c r="AS4880" s="24"/>
      <c r="AT4880" s="24"/>
      <c r="AV4880" s="24"/>
    </row>
    <row r="4881" ht="15.75" customHeight="1">
      <c r="F4881" s="19"/>
      <c r="G4881" s="20"/>
      <c r="M4881" s="21"/>
      <c r="O4881" s="19"/>
      <c r="R4881" s="21"/>
      <c r="T4881" s="19"/>
      <c r="U4881" s="19"/>
      <c r="Y4881" s="22"/>
      <c r="AA4881" s="19"/>
      <c r="AF4881" s="24"/>
      <c r="AK4881" s="21"/>
      <c r="AP4881" s="21"/>
      <c r="AS4881" s="24"/>
      <c r="AT4881" s="24"/>
      <c r="AV4881" s="24"/>
    </row>
    <row r="4882" ht="15.75" customHeight="1">
      <c r="F4882" s="19"/>
      <c r="G4882" s="20"/>
      <c r="M4882" s="21"/>
      <c r="O4882" s="19"/>
      <c r="R4882" s="21"/>
      <c r="T4882" s="19"/>
      <c r="U4882" s="19"/>
      <c r="Y4882" s="22"/>
      <c r="AA4882" s="19"/>
      <c r="AF4882" s="24"/>
      <c r="AK4882" s="21"/>
      <c r="AP4882" s="21"/>
      <c r="AS4882" s="24"/>
      <c r="AT4882" s="24"/>
      <c r="AV4882" s="24"/>
    </row>
    <row r="4883" ht="15.75" customHeight="1">
      <c r="F4883" s="19"/>
      <c r="G4883" s="20"/>
      <c r="M4883" s="21"/>
      <c r="O4883" s="19"/>
      <c r="R4883" s="21"/>
      <c r="T4883" s="19"/>
      <c r="U4883" s="19"/>
      <c r="Y4883" s="22"/>
      <c r="AA4883" s="19"/>
      <c r="AF4883" s="24"/>
      <c r="AK4883" s="21"/>
      <c r="AP4883" s="21"/>
      <c r="AS4883" s="24"/>
      <c r="AT4883" s="24"/>
      <c r="AV4883" s="24"/>
    </row>
    <row r="4884" ht="15.75" customHeight="1">
      <c r="F4884" s="19"/>
      <c r="G4884" s="20"/>
      <c r="M4884" s="21"/>
      <c r="O4884" s="19"/>
      <c r="R4884" s="21"/>
      <c r="T4884" s="19"/>
      <c r="U4884" s="19"/>
      <c r="Y4884" s="22"/>
      <c r="AA4884" s="19"/>
      <c r="AF4884" s="24"/>
      <c r="AK4884" s="21"/>
      <c r="AP4884" s="21"/>
      <c r="AS4884" s="24"/>
      <c r="AT4884" s="24"/>
      <c r="AV4884" s="24"/>
    </row>
    <row r="4885" ht="15.75" customHeight="1">
      <c r="F4885" s="19"/>
      <c r="G4885" s="20"/>
      <c r="M4885" s="21"/>
      <c r="O4885" s="19"/>
      <c r="R4885" s="21"/>
      <c r="T4885" s="19"/>
      <c r="U4885" s="19"/>
      <c r="Y4885" s="22"/>
      <c r="AA4885" s="19"/>
      <c r="AF4885" s="24"/>
      <c r="AK4885" s="21"/>
      <c r="AP4885" s="21"/>
      <c r="AS4885" s="24"/>
      <c r="AT4885" s="24"/>
      <c r="AV4885" s="24"/>
    </row>
    <row r="4886" ht="15.75" customHeight="1">
      <c r="F4886" s="19"/>
      <c r="G4886" s="20"/>
      <c r="M4886" s="21"/>
      <c r="O4886" s="19"/>
      <c r="R4886" s="21"/>
      <c r="T4886" s="19"/>
      <c r="U4886" s="19"/>
      <c r="Y4886" s="22"/>
      <c r="AA4886" s="19"/>
      <c r="AF4886" s="24"/>
      <c r="AK4886" s="21"/>
      <c r="AP4886" s="21"/>
      <c r="AS4886" s="24"/>
      <c r="AT4886" s="24"/>
      <c r="AV4886" s="24"/>
    </row>
    <row r="4887" ht="15.75" customHeight="1">
      <c r="F4887" s="19"/>
      <c r="G4887" s="20"/>
      <c r="M4887" s="21"/>
      <c r="O4887" s="19"/>
      <c r="R4887" s="21"/>
      <c r="T4887" s="19"/>
      <c r="U4887" s="19"/>
      <c r="Y4887" s="22"/>
      <c r="AA4887" s="19"/>
      <c r="AF4887" s="24"/>
      <c r="AK4887" s="21"/>
      <c r="AP4887" s="21"/>
      <c r="AS4887" s="24"/>
      <c r="AT4887" s="24"/>
      <c r="AV4887" s="24"/>
    </row>
    <row r="4888" ht="15.75" customHeight="1">
      <c r="F4888" s="19"/>
      <c r="G4888" s="20"/>
      <c r="M4888" s="21"/>
      <c r="O4888" s="19"/>
      <c r="R4888" s="21"/>
      <c r="T4888" s="19"/>
      <c r="U4888" s="19"/>
      <c r="Y4888" s="22"/>
      <c r="AA4888" s="19"/>
      <c r="AF4888" s="24"/>
      <c r="AK4888" s="21"/>
      <c r="AP4888" s="21"/>
      <c r="AS4888" s="24"/>
      <c r="AT4888" s="24"/>
      <c r="AV4888" s="24"/>
    </row>
    <row r="4889" ht="15.75" customHeight="1">
      <c r="F4889" s="19"/>
      <c r="G4889" s="20"/>
      <c r="M4889" s="21"/>
      <c r="O4889" s="19"/>
      <c r="R4889" s="21"/>
      <c r="T4889" s="19"/>
      <c r="U4889" s="19"/>
      <c r="Y4889" s="22"/>
      <c r="AA4889" s="19"/>
      <c r="AF4889" s="24"/>
      <c r="AK4889" s="21"/>
      <c r="AP4889" s="21"/>
      <c r="AS4889" s="24"/>
      <c r="AT4889" s="24"/>
      <c r="AV4889" s="24"/>
    </row>
    <row r="4890" ht="15.75" customHeight="1">
      <c r="F4890" s="19"/>
      <c r="G4890" s="20"/>
      <c r="M4890" s="21"/>
      <c r="O4890" s="19"/>
      <c r="R4890" s="21"/>
      <c r="T4890" s="19"/>
      <c r="U4890" s="19"/>
      <c r="Y4890" s="22"/>
      <c r="AA4890" s="19"/>
      <c r="AF4890" s="24"/>
      <c r="AK4890" s="21"/>
      <c r="AP4890" s="21"/>
      <c r="AS4890" s="24"/>
      <c r="AT4890" s="24"/>
      <c r="AV4890" s="24"/>
    </row>
    <row r="4891" ht="15.75" customHeight="1">
      <c r="F4891" s="19"/>
      <c r="G4891" s="20"/>
      <c r="M4891" s="21"/>
      <c r="O4891" s="19"/>
      <c r="R4891" s="21"/>
      <c r="T4891" s="19"/>
      <c r="U4891" s="19"/>
      <c r="Y4891" s="22"/>
      <c r="AA4891" s="19"/>
      <c r="AF4891" s="24"/>
      <c r="AK4891" s="21"/>
      <c r="AP4891" s="21"/>
      <c r="AS4891" s="24"/>
      <c r="AT4891" s="24"/>
      <c r="AV4891" s="24"/>
    </row>
    <row r="4892" ht="15.75" customHeight="1">
      <c r="F4892" s="19"/>
      <c r="G4892" s="20"/>
      <c r="M4892" s="21"/>
      <c r="O4892" s="19"/>
      <c r="R4892" s="21"/>
      <c r="T4892" s="19"/>
      <c r="U4892" s="19"/>
      <c r="Y4892" s="22"/>
      <c r="AA4892" s="19"/>
      <c r="AF4892" s="24"/>
      <c r="AK4892" s="21"/>
      <c r="AP4892" s="21"/>
      <c r="AS4892" s="24"/>
      <c r="AT4892" s="24"/>
      <c r="AV4892" s="24"/>
    </row>
    <row r="4893" ht="15.75" customHeight="1">
      <c r="F4893" s="19"/>
      <c r="G4893" s="20"/>
      <c r="M4893" s="21"/>
      <c r="O4893" s="19"/>
      <c r="R4893" s="21"/>
      <c r="T4893" s="19"/>
      <c r="U4893" s="19"/>
      <c r="Y4893" s="22"/>
      <c r="AA4893" s="19"/>
      <c r="AF4893" s="24"/>
      <c r="AK4893" s="21"/>
      <c r="AP4893" s="21"/>
      <c r="AS4893" s="24"/>
      <c r="AT4893" s="24"/>
      <c r="AV4893" s="24"/>
    </row>
    <row r="4894" ht="15.75" customHeight="1">
      <c r="F4894" s="19"/>
      <c r="G4894" s="20"/>
      <c r="M4894" s="21"/>
      <c r="O4894" s="19"/>
      <c r="R4894" s="21"/>
      <c r="T4894" s="19"/>
      <c r="U4894" s="19"/>
      <c r="Y4894" s="22"/>
      <c r="AA4894" s="19"/>
      <c r="AF4894" s="24"/>
      <c r="AK4894" s="21"/>
      <c r="AP4894" s="21"/>
      <c r="AS4894" s="24"/>
      <c r="AT4894" s="24"/>
      <c r="AV4894" s="24"/>
    </row>
    <row r="4895" ht="15.75" customHeight="1">
      <c r="F4895" s="19"/>
      <c r="G4895" s="20"/>
      <c r="M4895" s="21"/>
      <c r="O4895" s="19"/>
      <c r="R4895" s="21"/>
      <c r="T4895" s="19"/>
      <c r="U4895" s="19"/>
      <c r="Y4895" s="22"/>
      <c r="AA4895" s="19"/>
      <c r="AF4895" s="24"/>
      <c r="AK4895" s="21"/>
      <c r="AP4895" s="21"/>
      <c r="AS4895" s="24"/>
      <c r="AT4895" s="24"/>
      <c r="AV4895" s="24"/>
    </row>
    <row r="4896" ht="15.75" customHeight="1">
      <c r="F4896" s="19"/>
      <c r="G4896" s="20"/>
      <c r="M4896" s="21"/>
      <c r="O4896" s="19"/>
      <c r="R4896" s="21"/>
      <c r="T4896" s="19"/>
      <c r="U4896" s="19"/>
      <c r="Y4896" s="22"/>
      <c r="AA4896" s="19"/>
      <c r="AF4896" s="24"/>
      <c r="AK4896" s="21"/>
      <c r="AP4896" s="21"/>
      <c r="AS4896" s="24"/>
      <c r="AT4896" s="24"/>
      <c r="AV4896" s="24"/>
    </row>
    <row r="4897" ht="15.75" customHeight="1">
      <c r="F4897" s="19"/>
      <c r="G4897" s="20"/>
      <c r="M4897" s="21"/>
      <c r="O4897" s="19"/>
      <c r="R4897" s="21"/>
      <c r="T4897" s="19"/>
      <c r="U4897" s="19"/>
      <c r="Y4897" s="22"/>
      <c r="AA4897" s="19"/>
      <c r="AF4897" s="24"/>
      <c r="AK4897" s="21"/>
      <c r="AP4897" s="21"/>
      <c r="AS4897" s="24"/>
      <c r="AT4897" s="24"/>
      <c r="AV4897" s="24"/>
    </row>
    <row r="4898" ht="15.75" customHeight="1">
      <c r="F4898" s="19"/>
      <c r="G4898" s="20"/>
      <c r="M4898" s="21"/>
      <c r="O4898" s="19"/>
      <c r="R4898" s="21"/>
      <c r="T4898" s="19"/>
      <c r="U4898" s="19"/>
      <c r="Y4898" s="22"/>
      <c r="AA4898" s="19"/>
      <c r="AF4898" s="24"/>
      <c r="AK4898" s="21"/>
      <c r="AP4898" s="21"/>
      <c r="AS4898" s="24"/>
      <c r="AT4898" s="24"/>
      <c r="AV4898" s="24"/>
    </row>
    <row r="4899" ht="15.75" customHeight="1">
      <c r="F4899" s="19"/>
      <c r="G4899" s="20"/>
      <c r="M4899" s="21"/>
      <c r="O4899" s="19"/>
      <c r="R4899" s="21"/>
      <c r="T4899" s="19"/>
      <c r="U4899" s="19"/>
      <c r="Y4899" s="22"/>
      <c r="AA4899" s="19"/>
      <c r="AF4899" s="24"/>
      <c r="AK4899" s="21"/>
      <c r="AP4899" s="21"/>
      <c r="AS4899" s="24"/>
      <c r="AT4899" s="24"/>
      <c r="AV4899" s="24"/>
    </row>
    <row r="4900" ht="15.75" customHeight="1">
      <c r="F4900" s="19"/>
      <c r="G4900" s="20"/>
      <c r="M4900" s="21"/>
      <c r="O4900" s="19"/>
      <c r="R4900" s="21"/>
      <c r="T4900" s="19"/>
      <c r="U4900" s="19"/>
      <c r="Y4900" s="22"/>
      <c r="AA4900" s="19"/>
      <c r="AF4900" s="24"/>
      <c r="AK4900" s="21"/>
      <c r="AP4900" s="21"/>
      <c r="AS4900" s="24"/>
      <c r="AT4900" s="24"/>
      <c r="AV4900" s="24"/>
    </row>
    <row r="4901" ht="15.75" customHeight="1">
      <c r="F4901" s="19"/>
      <c r="G4901" s="20"/>
      <c r="M4901" s="21"/>
      <c r="O4901" s="19"/>
      <c r="R4901" s="21"/>
      <c r="T4901" s="19"/>
      <c r="U4901" s="19"/>
      <c r="Y4901" s="22"/>
      <c r="AA4901" s="19"/>
      <c r="AF4901" s="24"/>
      <c r="AK4901" s="21"/>
      <c r="AP4901" s="21"/>
      <c r="AS4901" s="24"/>
      <c r="AT4901" s="24"/>
      <c r="AV4901" s="24"/>
    </row>
    <row r="4902" ht="15.75" customHeight="1">
      <c r="F4902" s="19"/>
      <c r="G4902" s="20"/>
      <c r="M4902" s="21"/>
      <c r="O4902" s="19"/>
      <c r="R4902" s="21"/>
      <c r="T4902" s="19"/>
      <c r="U4902" s="19"/>
      <c r="Y4902" s="22"/>
      <c r="AA4902" s="19"/>
      <c r="AF4902" s="24"/>
      <c r="AK4902" s="21"/>
      <c r="AP4902" s="21"/>
      <c r="AS4902" s="24"/>
      <c r="AT4902" s="24"/>
      <c r="AV4902" s="24"/>
    </row>
    <row r="4903" ht="15.75" customHeight="1">
      <c r="F4903" s="19"/>
      <c r="G4903" s="20"/>
      <c r="M4903" s="21"/>
      <c r="O4903" s="19"/>
      <c r="R4903" s="21"/>
      <c r="T4903" s="19"/>
      <c r="U4903" s="19"/>
      <c r="Y4903" s="22"/>
      <c r="AA4903" s="19"/>
      <c r="AF4903" s="24"/>
      <c r="AK4903" s="21"/>
      <c r="AP4903" s="21"/>
      <c r="AS4903" s="24"/>
      <c r="AT4903" s="24"/>
      <c r="AV4903" s="24"/>
    </row>
    <row r="4904" ht="15.75" customHeight="1">
      <c r="F4904" s="19"/>
      <c r="G4904" s="20"/>
      <c r="M4904" s="21"/>
      <c r="O4904" s="19"/>
      <c r="R4904" s="21"/>
      <c r="T4904" s="19"/>
      <c r="U4904" s="19"/>
      <c r="Y4904" s="22"/>
      <c r="AA4904" s="19"/>
      <c r="AF4904" s="24"/>
      <c r="AK4904" s="21"/>
      <c r="AP4904" s="21"/>
      <c r="AS4904" s="24"/>
      <c r="AT4904" s="24"/>
      <c r="AV4904" s="24"/>
    </row>
    <row r="4905" ht="15.75" customHeight="1">
      <c r="F4905" s="19"/>
      <c r="G4905" s="20"/>
      <c r="M4905" s="21"/>
      <c r="O4905" s="19"/>
      <c r="R4905" s="21"/>
      <c r="T4905" s="19"/>
      <c r="U4905" s="19"/>
      <c r="Y4905" s="22"/>
      <c r="AA4905" s="19"/>
      <c r="AF4905" s="24"/>
      <c r="AK4905" s="21"/>
      <c r="AP4905" s="21"/>
      <c r="AS4905" s="24"/>
      <c r="AT4905" s="24"/>
      <c r="AV4905" s="24"/>
    </row>
    <row r="4906" ht="15.75" customHeight="1">
      <c r="F4906" s="19"/>
      <c r="G4906" s="20"/>
      <c r="M4906" s="21"/>
      <c r="O4906" s="19"/>
      <c r="R4906" s="21"/>
      <c r="T4906" s="19"/>
      <c r="U4906" s="19"/>
      <c r="Y4906" s="22"/>
      <c r="AA4906" s="19"/>
      <c r="AF4906" s="24"/>
      <c r="AK4906" s="21"/>
      <c r="AP4906" s="21"/>
      <c r="AS4906" s="24"/>
      <c r="AT4906" s="24"/>
      <c r="AV4906" s="24"/>
    </row>
    <row r="4907" ht="15.75" customHeight="1">
      <c r="F4907" s="19"/>
      <c r="G4907" s="20"/>
      <c r="M4907" s="21"/>
      <c r="O4907" s="19"/>
      <c r="R4907" s="21"/>
      <c r="T4907" s="19"/>
      <c r="U4907" s="19"/>
      <c r="Y4907" s="22"/>
      <c r="AA4907" s="19"/>
      <c r="AF4907" s="24"/>
      <c r="AK4907" s="21"/>
      <c r="AP4907" s="21"/>
      <c r="AS4907" s="24"/>
      <c r="AT4907" s="24"/>
      <c r="AV4907" s="24"/>
    </row>
    <row r="4908" ht="15.75" customHeight="1">
      <c r="F4908" s="19"/>
      <c r="G4908" s="20"/>
      <c r="M4908" s="21"/>
      <c r="O4908" s="19"/>
      <c r="R4908" s="21"/>
      <c r="T4908" s="19"/>
      <c r="U4908" s="19"/>
      <c r="Y4908" s="22"/>
      <c r="AA4908" s="19"/>
      <c r="AF4908" s="24"/>
      <c r="AK4908" s="21"/>
      <c r="AP4908" s="21"/>
      <c r="AS4908" s="24"/>
      <c r="AT4908" s="24"/>
      <c r="AV4908" s="24"/>
    </row>
    <row r="4909" ht="15.75" customHeight="1">
      <c r="F4909" s="19"/>
      <c r="G4909" s="20"/>
      <c r="M4909" s="21"/>
      <c r="O4909" s="19"/>
      <c r="R4909" s="21"/>
      <c r="T4909" s="19"/>
      <c r="U4909" s="19"/>
      <c r="Y4909" s="22"/>
      <c r="AA4909" s="19"/>
      <c r="AF4909" s="24"/>
      <c r="AK4909" s="21"/>
      <c r="AP4909" s="21"/>
      <c r="AS4909" s="24"/>
      <c r="AT4909" s="24"/>
      <c r="AV4909" s="24"/>
    </row>
    <row r="4910" ht="15.75" customHeight="1">
      <c r="F4910" s="19"/>
      <c r="G4910" s="20"/>
      <c r="M4910" s="21"/>
      <c r="O4910" s="19"/>
      <c r="R4910" s="21"/>
      <c r="T4910" s="19"/>
      <c r="U4910" s="19"/>
      <c r="Y4910" s="22"/>
      <c r="AA4910" s="19"/>
      <c r="AF4910" s="24"/>
      <c r="AK4910" s="21"/>
      <c r="AP4910" s="21"/>
      <c r="AS4910" s="24"/>
      <c r="AT4910" s="24"/>
      <c r="AV4910" s="24"/>
    </row>
    <row r="4911" ht="15.75" customHeight="1">
      <c r="F4911" s="19"/>
      <c r="G4911" s="20"/>
      <c r="M4911" s="21"/>
      <c r="O4911" s="19"/>
      <c r="R4911" s="21"/>
      <c r="T4911" s="19"/>
      <c r="U4911" s="19"/>
      <c r="Y4911" s="22"/>
      <c r="AA4911" s="19"/>
      <c r="AF4911" s="24"/>
      <c r="AK4911" s="21"/>
      <c r="AP4911" s="21"/>
      <c r="AS4911" s="24"/>
      <c r="AT4911" s="24"/>
      <c r="AV4911" s="24"/>
    </row>
    <row r="4912" ht="15.75" customHeight="1">
      <c r="F4912" s="19"/>
      <c r="G4912" s="20"/>
      <c r="M4912" s="21"/>
      <c r="O4912" s="19"/>
      <c r="R4912" s="21"/>
      <c r="T4912" s="19"/>
      <c r="U4912" s="19"/>
      <c r="Y4912" s="22"/>
      <c r="AA4912" s="19"/>
      <c r="AF4912" s="24"/>
      <c r="AK4912" s="21"/>
      <c r="AP4912" s="21"/>
      <c r="AS4912" s="24"/>
      <c r="AT4912" s="24"/>
      <c r="AV4912" s="24"/>
    </row>
    <row r="4913" ht="15.75" customHeight="1">
      <c r="F4913" s="19"/>
      <c r="G4913" s="20"/>
      <c r="M4913" s="21"/>
      <c r="O4913" s="19"/>
      <c r="R4913" s="21"/>
      <c r="T4913" s="19"/>
      <c r="U4913" s="19"/>
      <c r="Y4913" s="22"/>
      <c r="AA4913" s="19"/>
      <c r="AF4913" s="24"/>
      <c r="AK4913" s="21"/>
      <c r="AP4913" s="21"/>
      <c r="AS4913" s="24"/>
      <c r="AT4913" s="24"/>
      <c r="AV4913" s="24"/>
    </row>
    <row r="4914" ht="15.75" customHeight="1">
      <c r="F4914" s="19"/>
      <c r="G4914" s="20"/>
      <c r="M4914" s="21"/>
      <c r="O4914" s="19"/>
      <c r="R4914" s="21"/>
      <c r="T4914" s="19"/>
      <c r="U4914" s="19"/>
      <c r="Y4914" s="22"/>
      <c r="AA4914" s="19"/>
      <c r="AF4914" s="24"/>
      <c r="AK4914" s="21"/>
      <c r="AP4914" s="21"/>
      <c r="AS4914" s="24"/>
      <c r="AT4914" s="24"/>
      <c r="AV4914" s="24"/>
    </row>
    <row r="4915" ht="15.75" customHeight="1">
      <c r="F4915" s="19"/>
      <c r="G4915" s="20"/>
      <c r="M4915" s="21"/>
      <c r="O4915" s="19"/>
      <c r="R4915" s="21"/>
      <c r="T4915" s="19"/>
      <c r="U4915" s="19"/>
      <c r="Y4915" s="22"/>
      <c r="AA4915" s="19"/>
      <c r="AF4915" s="24"/>
      <c r="AK4915" s="21"/>
      <c r="AP4915" s="21"/>
      <c r="AS4915" s="24"/>
      <c r="AT4915" s="24"/>
      <c r="AV4915" s="24"/>
    </row>
    <row r="4916" ht="15.75" customHeight="1">
      <c r="F4916" s="19"/>
      <c r="G4916" s="20"/>
      <c r="M4916" s="21"/>
      <c r="O4916" s="19"/>
      <c r="R4916" s="21"/>
      <c r="T4916" s="19"/>
      <c r="U4916" s="19"/>
      <c r="Y4916" s="22"/>
      <c r="AA4916" s="19"/>
      <c r="AF4916" s="24"/>
      <c r="AK4916" s="21"/>
      <c r="AP4916" s="21"/>
      <c r="AS4916" s="24"/>
      <c r="AT4916" s="24"/>
      <c r="AV4916" s="24"/>
    </row>
    <row r="4917" ht="15.75" customHeight="1">
      <c r="F4917" s="19"/>
      <c r="G4917" s="20"/>
      <c r="M4917" s="21"/>
      <c r="O4917" s="19"/>
      <c r="R4917" s="21"/>
      <c r="T4917" s="19"/>
      <c r="U4917" s="19"/>
      <c r="Y4917" s="22"/>
      <c r="AA4917" s="19"/>
      <c r="AF4917" s="24"/>
      <c r="AK4917" s="21"/>
      <c r="AP4917" s="21"/>
      <c r="AS4917" s="24"/>
      <c r="AT4917" s="24"/>
      <c r="AV4917" s="24"/>
    </row>
    <row r="4918" ht="15.75" customHeight="1">
      <c r="F4918" s="19"/>
      <c r="G4918" s="20"/>
      <c r="M4918" s="21"/>
      <c r="O4918" s="19"/>
      <c r="R4918" s="21"/>
      <c r="T4918" s="19"/>
      <c r="U4918" s="19"/>
      <c r="Y4918" s="22"/>
      <c r="AA4918" s="19"/>
      <c r="AF4918" s="24"/>
      <c r="AK4918" s="21"/>
      <c r="AP4918" s="21"/>
      <c r="AS4918" s="24"/>
      <c r="AT4918" s="24"/>
      <c r="AV4918" s="24"/>
    </row>
    <row r="4919" ht="15.75" customHeight="1">
      <c r="F4919" s="19"/>
      <c r="G4919" s="20"/>
      <c r="M4919" s="21"/>
      <c r="O4919" s="19"/>
      <c r="R4919" s="21"/>
      <c r="T4919" s="19"/>
      <c r="U4919" s="19"/>
      <c r="Y4919" s="22"/>
      <c r="AA4919" s="19"/>
      <c r="AF4919" s="24"/>
      <c r="AK4919" s="21"/>
      <c r="AP4919" s="21"/>
      <c r="AS4919" s="24"/>
      <c r="AT4919" s="24"/>
      <c r="AV4919" s="24"/>
    </row>
    <row r="4920" ht="15.75" customHeight="1">
      <c r="F4920" s="19"/>
      <c r="G4920" s="20"/>
      <c r="M4920" s="21"/>
      <c r="O4920" s="19"/>
      <c r="R4920" s="21"/>
      <c r="T4920" s="19"/>
      <c r="U4920" s="19"/>
      <c r="Y4920" s="22"/>
      <c r="AA4920" s="19"/>
      <c r="AF4920" s="24"/>
      <c r="AK4920" s="21"/>
      <c r="AP4920" s="21"/>
      <c r="AS4920" s="24"/>
      <c r="AT4920" s="24"/>
      <c r="AV4920" s="24"/>
    </row>
    <row r="4921" ht="15.75" customHeight="1">
      <c r="F4921" s="19"/>
      <c r="G4921" s="20"/>
      <c r="M4921" s="21"/>
      <c r="O4921" s="19"/>
      <c r="R4921" s="21"/>
      <c r="T4921" s="19"/>
      <c r="U4921" s="19"/>
      <c r="Y4921" s="22"/>
      <c r="AA4921" s="19"/>
      <c r="AF4921" s="24"/>
      <c r="AK4921" s="21"/>
      <c r="AP4921" s="21"/>
      <c r="AS4921" s="24"/>
      <c r="AT4921" s="24"/>
      <c r="AV4921" s="24"/>
    </row>
    <row r="4922" ht="15.75" customHeight="1">
      <c r="F4922" s="19"/>
      <c r="G4922" s="20"/>
      <c r="M4922" s="21"/>
      <c r="O4922" s="19"/>
      <c r="R4922" s="21"/>
      <c r="T4922" s="19"/>
      <c r="U4922" s="19"/>
      <c r="Y4922" s="22"/>
      <c r="AA4922" s="19"/>
      <c r="AF4922" s="24"/>
      <c r="AK4922" s="21"/>
      <c r="AP4922" s="21"/>
      <c r="AS4922" s="24"/>
      <c r="AT4922" s="24"/>
      <c r="AV4922" s="24"/>
    </row>
    <row r="4923" ht="15.75" customHeight="1">
      <c r="F4923" s="19"/>
      <c r="G4923" s="20"/>
      <c r="M4923" s="21"/>
      <c r="O4923" s="19"/>
      <c r="R4923" s="21"/>
      <c r="T4923" s="19"/>
      <c r="U4923" s="19"/>
      <c r="Y4923" s="22"/>
      <c r="AA4923" s="19"/>
      <c r="AF4923" s="24"/>
      <c r="AK4923" s="21"/>
      <c r="AP4923" s="21"/>
      <c r="AS4923" s="24"/>
      <c r="AT4923" s="24"/>
      <c r="AV4923" s="24"/>
    </row>
    <row r="4924" ht="15.75" customHeight="1">
      <c r="F4924" s="19"/>
      <c r="G4924" s="20"/>
      <c r="M4924" s="21"/>
      <c r="O4924" s="19"/>
      <c r="R4924" s="21"/>
      <c r="T4924" s="19"/>
      <c r="U4924" s="19"/>
      <c r="Y4924" s="22"/>
      <c r="AA4924" s="19"/>
      <c r="AF4924" s="24"/>
      <c r="AK4924" s="21"/>
      <c r="AP4924" s="21"/>
      <c r="AS4924" s="24"/>
      <c r="AT4924" s="24"/>
      <c r="AV4924" s="24"/>
    </row>
    <row r="4925" ht="15.75" customHeight="1">
      <c r="F4925" s="19"/>
      <c r="G4925" s="20"/>
      <c r="M4925" s="21"/>
      <c r="O4925" s="19"/>
      <c r="R4925" s="21"/>
      <c r="T4925" s="19"/>
      <c r="U4925" s="19"/>
      <c r="Y4925" s="22"/>
      <c r="AA4925" s="19"/>
      <c r="AF4925" s="24"/>
      <c r="AK4925" s="21"/>
      <c r="AP4925" s="21"/>
      <c r="AS4925" s="24"/>
      <c r="AT4925" s="24"/>
      <c r="AV4925" s="24"/>
    </row>
    <row r="4926" ht="15.75" customHeight="1">
      <c r="F4926" s="19"/>
      <c r="G4926" s="20"/>
      <c r="M4926" s="21"/>
      <c r="O4926" s="19"/>
      <c r="R4926" s="21"/>
      <c r="T4926" s="19"/>
      <c r="U4926" s="19"/>
      <c r="Y4926" s="22"/>
      <c r="AA4926" s="19"/>
      <c r="AF4926" s="24"/>
      <c r="AK4926" s="21"/>
      <c r="AP4926" s="21"/>
      <c r="AS4926" s="24"/>
      <c r="AT4926" s="24"/>
      <c r="AV4926" s="24"/>
    </row>
    <row r="4927" ht="15.75" customHeight="1">
      <c r="F4927" s="19"/>
      <c r="G4927" s="20"/>
      <c r="M4927" s="21"/>
      <c r="O4927" s="19"/>
      <c r="R4927" s="21"/>
      <c r="T4927" s="19"/>
      <c r="U4927" s="19"/>
      <c r="Y4927" s="22"/>
      <c r="AA4927" s="19"/>
      <c r="AF4927" s="24"/>
      <c r="AK4927" s="21"/>
      <c r="AP4927" s="21"/>
      <c r="AS4927" s="24"/>
      <c r="AT4927" s="24"/>
      <c r="AV4927" s="24"/>
    </row>
    <row r="4928" ht="15.75" customHeight="1">
      <c r="F4928" s="19"/>
      <c r="G4928" s="20"/>
      <c r="M4928" s="21"/>
      <c r="O4928" s="19"/>
      <c r="R4928" s="21"/>
      <c r="T4928" s="19"/>
      <c r="U4928" s="19"/>
      <c r="Y4928" s="22"/>
      <c r="AA4928" s="19"/>
      <c r="AF4928" s="24"/>
      <c r="AK4928" s="21"/>
      <c r="AP4928" s="21"/>
      <c r="AS4928" s="24"/>
      <c r="AT4928" s="24"/>
      <c r="AV4928" s="24"/>
    </row>
    <row r="4929" ht="15.75" customHeight="1">
      <c r="F4929" s="19"/>
      <c r="G4929" s="20"/>
      <c r="M4929" s="21"/>
      <c r="O4929" s="19"/>
      <c r="R4929" s="21"/>
      <c r="T4929" s="19"/>
      <c r="U4929" s="19"/>
      <c r="Y4929" s="22"/>
      <c r="AA4929" s="19"/>
      <c r="AF4929" s="24"/>
      <c r="AK4929" s="21"/>
      <c r="AP4929" s="21"/>
      <c r="AS4929" s="24"/>
      <c r="AT4929" s="24"/>
      <c r="AV4929" s="24"/>
    </row>
    <row r="4930" ht="15.75" customHeight="1">
      <c r="F4930" s="19"/>
      <c r="G4930" s="20"/>
      <c r="M4930" s="21"/>
      <c r="O4930" s="19"/>
      <c r="R4930" s="21"/>
      <c r="T4930" s="19"/>
      <c r="U4930" s="19"/>
      <c r="Y4930" s="22"/>
      <c r="AA4930" s="19"/>
      <c r="AF4930" s="24"/>
      <c r="AK4930" s="21"/>
      <c r="AP4930" s="21"/>
      <c r="AS4930" s="24"/>
      <c r="AT4930" s="24"/>
      <c r="AV4930" s="24"/>
    </row>
    <row r="4931" ht="15.75" customHeight="1">
      <c r="F4931" s="19"/>
      <c r="G4931" s="20"/>
      <c r="M4931" s="21"/>
      <c r="O4931" s="19"/>
      <c r="R4931" s="21"/>
      <c r="T4931" s="19"/>
      <c r="U4931" s="19"/>
      <c r="Y4931" s="22"/>
      <c r="AA4931" s="19"/>
      <c r="AF4931" s="24"/>
      <c r="AK4931" s="21"/>
      <c r="AP4931" s="21"/>
      <c r="AS4931" s="24"/>
      <c r="AT4931" s="24"/>
      <c r="AV4931" s="24"/>
    </row>
    <row r="4932" ht="15.75" customHeight="1">
      <c r="F4932" s="19"/>
      <c r="G4932" s="20"/>
      <c r="M4932" s="21"/>
      <c r="O4932" s="19"/>
      <c r="R4932" s="21"/>
      <c r="T4932" s="19"/>
      <c r="U4932" s="19"/>
      <c r="Y4932" s="22"/>
      <c r="AA4932" s="19"/>
      <c r="AF4932" s="24"/>
      <c r="AK4932" s="21"/>
      <c r="AP4932" s="21"/>
      <c r="AS4932" s="24"/>
      <c r="AT4932" s="24"/>
      <c r="AV4932" s="24"/>
    </row>
    <row r="4933" ht="15.75" customHeight="1">
      <c r="F4933" s="19"/>
      <c r="G4933" s="20"/>
      <c r="M4933" s="21"/>
      <c r="O4933" s="19"/>
      <c r="R4933" s="21"/>
      <c r="T4933" s="19"/>
      <c r="U4933" s="19"/>
      <c r="Y4933" s="22"/>
      <c r="AA4933" s="19"/>
      <c r="AF4933" s="24"/>
      <c r="AK4933" s="21"/>
      <c r="AP4933" s="21"/>
      <c r="AS4933" s="24"/>
      <c r="AT4933" s="24"/>
      <c r="AV4933" s="24"/>
    </row>
    <row r="4934" ht="15.75" customHeight="1">
      <c r="F4934" s="19"/>
      <c r="G4934" s="20"/>
      <c r="M4934" s="21"/>
      <c r="O4934" s="19"/>
      <c r="R4934" s="21"/>
      <c r="T4934" s="19"/>
      <c r="U4934" s="19"/>
      <c r="Y4934" s="22"/>
      <c r="AA4934" s="19"/>
      <c r="AF4934" s="24"/>
      <c r="AK4934" s="21"/>
      <c r="AP4934" s="21"/>
      <c r="AS4934" s="24"/>
      <c r="AT4934" s="24"/>
      <c r="AV4934" s="24"/>
    </row>
    <row r="4935" ht="15.75" customHeight="1">
      <c r="F4935" s="19"/>
      <c r="G4935" s="20"/>
      <c r="M4935" s="21"/>
      <c r="O4935" s="19"/>
      <c r="R4935" s="21"/>
      <c r="T4935" s="19"/>
      <c r="U4935" s="19"/>
      <c r="Y4935" s="22"/>
      <c r="AA4935" s="19"/>
      <c r="AF4935" s="24"/>
      <c r="AK4935" s="21"/>
      <c r="AP4935" s="21"/>
      <c r="AS4935" s="24"/>
      <c r="AT4935" s="24"/>
      <c r="AV4935" s="24"/>
    </row>
    <row r="4936" ht="15.75" customHeight="1">
      <c r="F4936" s="19"/>
      <c r="G4936" s="20"/>
      <c r="M4936" s="21"/>
      <c r="O4936" s="19"/>
      <c r="R4936" s="21"/>
      <c r="T4936" s="19"/>
      <c r="U4936" s="19"/>
      <c r="Y4936" s="22"/>
      <c r="AA4936" s="19"/>
      <c r="AF4936" s="24"/>
      <c r="AK4936" s="21"/>
      <c r="AP4936" s="21"/>
      <c r="AS4936" s="24"/>
      <c r="AT4936" s="24"/>
      <c r="AV4936" s="24"/>
    </row>
    <row r="4937" ht="15.75" customHeight="1">
      <c r="F4937" s="19"/>
      <c r="G4937" s="20"/>
      <c r="M4937" s="21"/>
      <c r="O4937" s="19"/>
      <c r="R4937" s="21"/>
      <c r="T4937" s="19"/>
      <c r="U4937" s="19"/>
      <c r="Y4937" s="22"/>
      <c r="AA4937" s="19"/>
      <c r="AF4937" s="24"/>
      <c r="AK4937" s="21"/>
      <c r="AP4937" s="21"/>
      <c r="AS4937" s="24"/>
      <c r="AT4937" s="24"/>
      <c r="AV4937" s="24"/>
    </row>
    <row r="4938" ht="15.75" customHeight="1">
      <c r="F4938" s="19"/>
      <c r="G4938" s="20"/>
      <c r="M4938" s="21"/>
      <c r="O4938" s="19"/>
      <c r="R4938" s="21"/>
      <c r="T4938" s="19"/>
      <c r="U4938" s="19"/>
      <c r="Y4938" s="22"/>
      <c r="AA4938" s="19"/>
      <c r="AF4938" s="24"/>
      <c r="AK4938" s="21"/>
      <c r="AP4938" s="21"/>
      <c r="AS4938" s="24"/>
      <c r="AT4938" s="24"/>
      <c r="AV4938" s="24"/>
    </row>
    <row r="4939" ht="15.75" customHeight="1">
      <c r="F4939" s="19"/>
      <c r="G4939" s="20"/>
      <c r="M4939" s="21"/>
      <c r="O4939" s="19"/>
      <c r="R4939" s="21"/>
      <c r="T4939" s="19"/>
      <c r="U4939" s="19"/>
      <c r="Y4939" s="22"/>
      <c r="AA4939" s="19"/>
      <c r="AF4939" s="24"/>
      <c r="AK4939" s="21"/>
      <c r="AP4939" s="21"/>
      <c r="AS4939" s="24"/>
      <c r="AT4939" s="24"/>
      <c r="AV4939" s="24"/>
    </row>
    <row r="4940" ht="15.75" customHeight="1">
      <c r="F4940" s="19"/>
      <c r="G4940" s="20"/>
      <c r="M4940" s="21"/>
      <c r="O4940" s="19"/>
      <c r="R4940" s="21"/>
      <c r="T4940" s="19"/>
      <c r="U4940" s="19"/>
      <c r="Y4940" s="22"/>
      <c r="AA4940" s="19"/>
      <c r="AF4940" s="24"/>
      <c r="AK4940" s="21"/>
      <c r="AP4940" s="21"/>
      <c r="AS4940" s="24"/>
      <c r="AT4940" s="24"/>
      <c r="AV4940" s="24"/>
    </row>
    <row r="4941" ht="15.75" customHeight="1">
      <c r="F4941" s="19"/>
      <c r="G4941" s="20"/>
      <c r="M4941" s="21"/>
      <c r="O4941" s="19"/>
      <c r="R4941" s="21"/>
      <c r="T4941" s="19"/>
      <c r="U4941" s="19"/>
      <c r="Y4941" s="22"/>
      <c r="AA4941" s="19"/>
      <c r="AF4941" s="24"/>
      <c r="AK4941" s="21"/>
      <c r="AP4941" s="21"/>
      <c r="AS4941" s="24"/>
      <c r="AT4941" s="24"/>
      <c r="AV4941" s="24"/>
    </row>
    <row r="4942" ht="15.75" customHeight="1">
      <c r="F4942" s="19"/>
      <c r="G4942" s="20"/>
      <c r="M4942" s="21"/>
      <c r="O4942" s="19"/>
      <c r="R4942" s="21"/>
      <c r="T4942" s="19"/>
      <c r="U4942" s="19"/>
      <c r="Y4942" s="22"/>
      <c r="AA4942" s="19"/>
      <c r="AF4942" s="24"/>
      <c r="AK4942" s="21"/>
      <c r="AP4942" s="21"/>
      <c r="AS4942" s="24"/>
      <c r="AT4942" s="24"/>
      <c r="AV4942" s="24"/>
    </row>
    <row r="4943" ht="15.75" customHeight="1">
      <c r="F4943" s="19"/>
      <c r="G4943" s="20"/>
      <c r="M4943" s="21"/>
      <c r="O4943" s="19"/>
      <c r="R4943" s="21"/>
      <c r="T4943" s="19"/>
      <c r="U4943" s="19"/>
      <c r="Y4943" s="22"/>
      <c r="AA4943" s="19"/>
      <c r="AF4943" s="24"/>
      <c r="AK4943" s="21"/>
      <c r="AP4943" s="21"/>
      <c r="AS4943" s="24"/>
      <c r="AT4943" s="24"/>
      <c r="AV4943" s="24"/>
    </row>
    <row r="4944" ht="15.75" customHeight="1">
      <c r="F4944" s="19"/>
      <c r="G4944" s="20"/>
      <c r="M4944" s="21"/>
      <c r="O4944" s="19"/>
      <c r="R4944" s="21"/>
      <c r="T4944" s="19"/>
      <c r="U4944" s="19"/>
      <c r="Y4944" s="22"/>
      <c r="AA4944" s="19"/>
      <c r="AF4944" s="24"/>
      <c r="AK4944" s="21"/>
      <c r="AP4944" s="21"/>
      <c r="AS4944" s="24"/>
      <c r="AT4944" s="24"/>
      <c r="AV4944" s="24"/>
    </row>
    <row r="4945" ht="15.75" customHeight="1">
      <c r="F4945" s="19"/>
      <c r="G4945" s="20"/>
      <c r="M4945" s="21"/>
      <c r="O4945" s="19"/>
      <c r="R4945" s="21"/>
      <c r="T4945" s="19"/>
      <c r="U4945" s="19"/>
      <c r="Y4945" s="22"/>
      <c r="AA4945" s="19"/>
      <c r="AF4945" s="24"/>
      <c r="AK4945" s="21"/>
      <c r="AP4945" s="21"/>
      <c r="AS4945" s="24"/>
      <c r="AT4945" s="24"/>
      <c r="AV4945" s="24"/>
    </row>
    <row r="4946" ht="15.75" customHeight="1">
      <c r="F4946" s="19"/>
      <c r="G4946" s="20"/>
      <c r="M4946" s="21"/>
      <c r="O4946" s="19"/>
      <c r="R4946" s="21"/>
      <c r="T4946" s="19"/>
      <c r="U4946" s="19"/>
      <c r="Y4946" s="22"/>
      <c r="AA4946" s="19"/>
      <c r="AF4946" s="24"/>
      <c r="AK4946" s="21"/>
      <c r="AP4946" s="21"/>
      <c r="AS4946" s="24"/>
      <c r="AT4946" s="24"/>
      <c r="AV4946" s="24"/>
    </row>
    <row r="4947" ht="15.75" customHeight="1">
      <c r="F4947" s="19"/>
      <c r="G4947" s="20"/>
      <c r="M4947" s="21"/>
      <c r="O4947" s="19"/>
      <c r="R4947" s="21"/>
      <c r="T4947" s="19"/>
      <c r="U4947" s="19"/>
      <c r="Y4947" s="22"/>
      <c r="AA4947" s="19"/>
      <c r="AF4947" s="24"/>
      <c r="AK4947" s="21"/>
      <c r="AP4947" s="21"/>
      <c r="AS4947" s="24"/>
      <c r="AT4947" s="24"/>
      <c r="AV4947" s="24"/>
    </row>
    <row r="4948" ht="15.75" customHeight="1">
      <c r="F4948" s="19"/>
      <c r="G4948" s="20"/>
      <c r="M4948" s="21"/>
      <c r="O4948" s="19"/>
      <c r="R4948" s="21"/>
      <c r="T4948" s="19"/>
      <c r="U4948" s="19"/>
      <c r="Y4948" s="22"/>
      <c r="AA4948" s="19"/>
      <c r="AF4948" s="24"/>
      <c r="AK4948" s="21"/>
      <c r="AP4948" s="21"/>
      <c r="AS4948" s="24"/>
      <c r="AT4948" s="24"/>
      <c r="AV4948" s="24"/>
    </row>
    <row r="4949" ht="15.75" customHeight="1">
      <c r="F4949" s="19"/>
      <c r="G4949" s="20"/>
      <c r="M4949" s="21"/>
      <c r="O4949" s="19"/>
      <c r="R4949" s="21"/>
      <c r="T4949" s="19"/>
      <c r="U4949" s="19"/>
      <c r="Y4949" s="22"/>
      <c r="AA4949" s="19"/>
      <c r="AF4949" s="24"/>
      <c r="AK4949" s="21"/>
      <c r="AP4949" s="21"/>
      <c r="AS4949" s="24"/>
      <c r="AT4949" s="24"/>
      <c r="AV4949" s="24"/>
    </row>
    <row r="4950" ht="15.75" customHeight="1">
      <c r="F4950" s="19"/>
      <c r="G4950" s="20"/>
      <c r="M4950" s="21"/>
      <c r="O4950" s="19"/>
      <c r="R4950" s="21"/>
      <c r="T4950" s="19"/>
      <c r="U4950" s="19"/>
      <c r="Y4950" s="22"/>
      <c r="AA4950" s="19"/>
      <c r="AF4950" s="24"/>
      <c r="AK4950" s="21"/>
      <c r="AP4950" s="21"/>
      <c r="AS4950" s="24"/>
      <c r="AT4950" s="24"/>
      <c r="AV4950" s="24"/>
    </row>
    <row r="4951" ht="15.75" customHeight="1">
      <c r="F4951" s="19"/>
      <c r="G4951" s="20"/>
      <c r="M4951" s="21"/>
      <c r="O4951" s="19"/>
      <c r="R4951" s="21"/>
      <c r="T4951" s="19"/>
      <c r="U4951" s="19"/>
      <c r="Y4951" s="22"/>
      <c r="AA4951" s="19"/>
      <c r="AF4951" s="24"/>
      <c r="AK4951" s="21"/>
      <c r="AP4951" s="21"/>
      <c r="AS4951" s="24"/>
      <c r="AT4951" s="24"/>
      <c r="AV4951" s="24"/>
    </row>
    <row r="4952" ht="15.75" customHeight="1">
      <c r="F4952" s="19"/>
      <c r="G4952" s="20"/>
      <c r="M4952" s="21"/>
      <c r="O4952" s="19"/>
      <c r="R4952" s="21"/>
      <c r="T4952" s="19"/>
      <c r="U4952" s="19"/>
      <c r="Y4952" s="22"/>
      <c r="AA4952" s="19"/>
      <c r="AF4952" s="24"/>
      <c r="AK4952" s="21"/>
      <c r="AP4952" s="21"/>
      <c r="AS4952" s="24"/>
      <c r="AT4952" s="24"/>
      <c r="AV4952" s="24"/>
    </row>
    <row r="4953" ht="15.75" customHeight="1">
      <c r="F4953" s="19"/>
      <c r="G4953" s="20"/>
      <c r="M4953" s="21"/>
      <c r="O4953" s="19"/>
      <c r="R4953" s="21"/>
      <c r="T4953" s="19"/>
      <c r="U4953" s="19"/>
      <c r="Y4953" s="22"/>
      <c r="AA4953" s="19"/>
      <c r="AF4953" s="24"/>
      <c r="AK4953" s="21"/>
      <c r="AP4953" s="21"/>
      <c r="AS4953" s="24"/>
      <c r="AT4953" s="24"/>
      <c r="AV4953" s="24"/>
    </row>
    <row r="4954" ht="15.75" customHeight="1">
      <c r="F4954" s="19"/>
      <c r="G4954" s="20"/>
      <c r="M4954" s="21"/>
      <c r="O4954" s="19"/>
      <c r="R4954" s="21"/>
      <c r="T4954" s="19"/>
      <c r="U4954" s="19"/>
      <c r="Y4954" s="22"/>
      <c r="AA4954" s="19"/>
      <c r="AF4954" s="24"/>
      <c r="AK4954" s="21"/>
      <c r="AP4954" s="21"/>
      <c r="AS4954" s="24"/>
      <c r="AT4954" s="24"/>
      <c r="AV4954" s="24"/>
    </row>
    <row r="4955" ht="15.75" customHeight="1">
      <c r="F4955" s="19"/>
      <c r="G4955" s="20"/>
      <c r="M4955" s="21"/>
      <c r="O4955" s="19"/>
      <c r="R4955" s="21"/>
      <c r="T4955" s="19"/>
      <c r="U4955" s="19"/>
      <c r="Y4955" s="22"/>
      <c r="AA4955" s="19"/>
      <c r="AF4955" s="24"/>
      <c r="AK4955" s="21"/>
      <c r="AP4955" s="21"/>
      <c r="AS4955" s="24"/>
      <c r="AT4955" s="24"/>
      <c r="AV4955" s="24"/>
    </row>
    <row r="4956" ht="15.75" customHeight="1">
      <c r="F4956" s="19"/>
      <c r="G4956" s="20"/>
      <c r="M4956" s="21"/>
      <c r="O4956" s="19"/>
      <c r="R4956" s="21"/>
      <c r="T4956" s="19"/>
      <c r="U4956" s="19"/>
      <c r="Y4956" s="22"/>
      <c r="AA4956" s="19"/>
      <c r="AF4956" s="24"/>
      <c r="AK4956" s="21"/>
      <c r="AP4956" s="21"/>
      <c r="AS4956" s="24"/>
      <c r="AT4956" s="24"/>
      <c r="AV4956" s="24"/>
    </row>
    <row r="4957" ht="15.75" customHeight="1">
      <c r="F4957" s="19"/>
      <c r="G4957" s="20"/>
      <c r="M4957" s="21"/>
      <c r="O4957" s="19"/>
      <c r="R4957" s="21"/>
      <c r="T4957" s="19"/>
      <c r="U4957" s="19"/>
      <c r="Y4957" s="22"/>
      <c r="AA4957" s="19"/>
      <c r="AF4957" s="24"/>
      <c r="AK4957" s="21"/>
      <c r="AP4957" s="21"/>
      <c r="AS4957" s="24"/>
      <c r="AT4957" s="24"/>
      <c r="AV4957" s="24"/>
    </row>
    <row r="4958" ht="15.75" customHeight="1">
      <c r="F4958" s="19"/>
      <c r="G4958" s="20"/>
      <c r="M4958" s="21"/>
      <c r="O4958" s="19"/>
      <c r="R4958" s="21"/>
      <c r="T4958" s="19"/>
      <c r="U4958" s="19"/>
      <c r="Y4958" s="22"/>
      <c r="AA4958" s="19"/>
      <c r="AF4958" s="24"/>
      <c r="AK4958" s="21"/>
      <c r="AP4958" s="21"/>
      <c r="AS4958" s="24"/>
      <c r="AT4958" s="24"/>
      <c r="AV4958" s="24"/>
    </row>
    <row r="4959" ht="15.75" customHeight="1">
      <c r="F4959" s="19"/>
      <c r="G4959" s="20"/>
      <c r="M4959" s="21"/>
      <c r="O4959" s="19"/>
      <c r="R4959" s="21"/>
      <c r="T4959" s="19"/>
      <c r="U4959" s="19"/>
      <c r="Y4959" s="22"/>
      <c r="AA4959" s="19"/>
      <c r="AF4959" s="24"/>
      <c r="AK4959" s="21"/>
      <c r="AP4959" s="21"/>
      <c r="AS4959" s="24"/>
      <c r="AT4959" s="24"/>
      <c r="AV4959" s="24"/>
    </row>
    <row r="4960" ht="15.75" customHeight="1">
      <c r="F4960" s="19"/>
      <c r="G4960" s="20"/>
      <c r="M4960" s="21"/>
      <c r="O4960" s="19"/>
      <c r="R4960" s="21"/>
      <c r="T4960" s="19"/>
      <c r="U4960" s="19"/>
      <c r="Y4960" s="22"/>
      <c r="AA4960" s="19"/>
      <c r="AF4960" s="24"/>
      <c r="AK4960" s="21"/>
      <c r="AP4960" s="21"/>
      <c r="AS4960" s="24"/>
      <c r="AT4960" s="24"/>
      <c r="AV4960" s="24"/>
    </row>
    <row r="4961" ht="15.75" customHeight="1">
      <c r="F4961" s="19"/>
      <c r="G4961" s="20"/>
      <c r="M4961" s="21"/>
      <c r="O4961" s="19"/>
      <c r="R4961" s="21"/>
      <c r="T4961" s="19"/>
      <c r="U4961" s="19"/>
      <c r="Y4961" s="22"/>
      <c r="AA4961" s="19"/>
      <c r="AF4961" s="24"/>
      <c r="AK4961" s="21"/>
      <c r="AP4961" s="21"/>
      <c r="AS4961" s="24"/>
      <c r="AT4961" s="24"/>
      <c r="AV4961" s="24"/>
    </row>
    <row r="4962" ht="15.75" customHeight="1">
      <c r="F4962" s="19"/>
      <c r="G4962" s="20"/>
      <c r="M4962" s="21"/>
      <c r="O4962" s="19"/>
      <c r="R4962" s="21"/>
      <c r="T4962" s="19"/>
      <c r="U4962" s="19"/>
      <c r="Y4962" s="22"/>
      <c r="AA4962" s="19"/>
      <c r="AF4962" s="24"/>
      <c r="AK4962" s="21"/>
      <c r="AP4962" s="21"/>
      <c r="AS4962" s="24"/>
      <c r="AT4962" s="24"/>
      <c r="AV4962" s="24"/>
    </row>
    <row r="4963" ht="15.75" customHeight="1">
      <c r="F4963" s="19"/>
      <c r="G4963" s="20"/>
      <c r="M4963" s="21"/>
      <c r="O4963" s="19"/>
      <c r="R4963" s="21"/>
      <c r="T4963" s="19"/>
      <c r="U4963" s="19"/>
      <c r="Y4963" s="22"/>
      <c r="AA4963" s="19"/>
      <c r="AF4963" s="24"/>
      <c r="AK4963" s="21"/>
      <c r="AP4963" s="21"/>
      <c r="AS4963" s="24"/>
      <c r="AT4963" s="24"/>
      <c r="AV4963" s="24"/>
    </row>
    <row r="4964" ht="15.75" customHeight="1">
      <c r="F4964" s="19"/>
      <c r="G4964" s="20"/>
      <c r="M4964" s="21"/>
      <c r="O4964" s="19"/>
      <c r="R4964" s="21"/>
      <c r="T4964" s="19"/>
      <c r="U4964" s="19"/>
      <c r="Y4964" s="22"/>
      <c r="AA4964" s="19"/>
      <c r="AF4964" s="24"/>
      <c r="AK4964" s="21"/>
      <c r="AP4964" s="21"/>
      <c r="AS4964" s="24"/>
      <c r="AT4964" s="24"/>
      <c r="AV4964" s="24"/>
    </row>
    <row r="4965" ht="15.75" customHeight="1">
      <c r="F4965" s="19"/>
      <c r="G4965" s="20"/>
      <c r="M4965" s="21"/>
      <c r="O4965" s="19"/>
      <c r="R4965" s="21"/>
      <c r="T4965" s="19"/>
      <c r="U4965" s="19"/>
      <c r="Y4965" s="22"/>
      <c r="AA4965" s="19"/>
      <c r="AF4965" s="24"/>
      <c r="AK4965" s="21"/>
      <c r="AP4965" s="21"/>
      <c r="AS4965" s="24"/>
      <c r="AT4965" s="24"/>
      <c r="AV4965" s="24"/>
    </row>
    <row r="4966" ht="15.75" customHeight="1">
      <c r="F4966" s="19"/>
      <c r="G4966" s="20"/>
      <c r="M4966" s="21"/>
      <c r="O4966" s="19"/>
      <c r="R4966" s="21"/>
      <c r="T4966" s="19"/>
      <c r="U4966" s="19"/>
      <c r="Y4966" s="22"/>
      <c r="AA4966" s="19"/>
      <c r="AF4966" s="24"/>
      <c r="AK4966" s="21"/>
      <c r="AP4966" s="21"/>
      <c r="AS4966" s="24"/>
      <c r="AT4966" s="24"/>
      <c r="AV4966" s="24"/>
    </row>
    <row r="4967" ht="15.75" customHeight="1">
      <c r="F4967" s="19"/>
      <c r="G4967" s="20"/>
      <c r="M4967" s="21"/>
      <c r="O4967" s="19"/>
      <c r="R4967" s="21"/>
      <c r="T4967" s="19"/>
      <c r="U4967" s="19"/>
      <c r="Y4967" s="22"/>
      <c r="AA4967" s="19"/>
      <c r="AF4967" s="24"/>
      <c r="AK4967" s="21"/>
      <c r="AP4967" s="21"/>
      <c r="AS4967" s="24"/>
      <c r="AT4967" s="24"/>
      <c r="AV4967" s="24"/>
    </row>
    <row r="4968" ht="15.75" customHeight="1">
      <c r="F4968" s="19"/>
      <c r="G4968" s="20"/>
      <c r="M4968" s="21"/>
      <c r="O4968" s="19"/>
      <c r="R4968" s="21"/>
      <c r="T4968" s="19"/>
      <c r="U4968" s="19"/>
      <c r="Y4968" s="22"/>
      <c r="AA4968" s="19"/>
      <c r="AF4968" s="24"/>
      <c r="AK4968" s="21"/>
      <c r="AP4968" s="21"/>
      <c r="AS4968" s="24"/>
      <c r="AT4968" s="24"/>
      <c r="AV4968" s="24"/>
    </row>
    <row r="4969" ht="15.75" customHeight="1">
      <c r="F4969" s="19"/>
      <c r="G4969" s="20"/>
      <c r="M4969" s="21"/>
      <c r="O4969" s="19"/>
      <c r="R4969" s="21"/>
      <c r="T4969" s="19"/>
      <c r="U4969" s="19"/>
      <c r="Y4969" s="22"/>
      <c r="AA4969" s="19"/>
      <c r="AF4969" s="24"/>
      <c r="AK4969" s="21"/>
      <c r="AP4969" s="21"/>
      <c r="AS4969" s="24"/>
      <c r="AT4969" s="24"/>
      <c r="AV4969" s="24"/>
    </row>
    <row r="4970" ht="15.75" customHeight="1">
      <c r="F4970" s="19"/>
      <c r="G4970" s="20"/>
      <c r="M4970" s="21"/>
      <c r="O4970" s="19"/>
      <c r="R4970" s="21"/>
      <c r="T4970" s="19"/>
      <c r="U4970" s="19"/>
      <c r="Y4970" s="22"/>
      <c r="AA4970" s="19"/>
      <c r="AF4970" s="24"/>
      <c r="AK4970" s="21"/>
      <c r="AP4970" s="21"/>
      <c r="AS4970" s="24"/>
      <c r="AT4970" s="24"/>
      <c r="AV4970" s="24"/>
    </row>
    <row r="4971" ht="15.75" customHeight="1">
      <c r="F4971" s="19"/>
      <c r="G4971" s="20"/>
      <c r="M4971" s="21"/>
      <c r="O4971" s="19"/>
      <c r="R4971" s="21"/>
      <c r="T4971" s="19"/>
      <c r="U4971" s="19"/>
      <c r="Y4971" s="22"/>
      <c r="AA4971" s="19"/>
      <c r="AF4971" s="24"/>
      <c r="AK4971" s="21"/>
      <c r="AP4971" s="21"/>
      <c r="AS4971" s="24"/>
      <c r="AT4971" s="24"/>
      <c r="AV4971" s="24"/>
    </row>
    <row r="4972" ht="15.75" customHeight="1">
      <c r="F4972" s="19"/>
      <c r="G4972" s="20"/>
      <c r="M4972" s="21"/>
      <c r="O4972" s="19"/>
      <c r="R4972" s="21"/>
      <c r="T4972" s="19"/>
      <c r="U4972" s="19"/>
      <c r="Y4972" s="22"/>
      <c r="AA4972" s="19"/>
      <c r="AF4972" s="24"/>
      <c r="AK4972" s="21"/>
      <c r="AP4972" s="21"/>
      <c r="AS4972" s="24"/>
      <c r="AT4972" s="24"/>
      <c r="AV4972" s="24"/>
    </row>
    <row r="4973" ht="15.75" customHeight="1">
      <c r="F4973" s="19"/>
      <c r="G4973" s="20"/>
      <c r="M4973" s="21"/>
      <c r="O4973" s="19"/>
      <c r="R4973" s="21"/>
      <c r="T4973" s="19"/>
      <c r="U4973" s="19"/>
      <c r="Y4973" s="22"/>
      <c r="AA4973" s="19"/>
      <c r="AF4973" s="24"/>
      <c r="AK4973" s="21"/>
      <c r="AP4973" s="21"/>
      <c r="AS4973" s="24"/>
      <c r="AT4973" s="24"/>
      <c r="AV4973" s="24"/>
    </row>
    <row r="4974" ht="15.75" customHeight="1">
      <c r="F4974" s="19"/>
      <c r="G4974" s="20"/>
      <c r="M4974" s="21"/>
      <c r="O4974" s="19"/>
      <c r="R4974" s="21"/>
      <c r="T4974" s="19"/>
      <c r="U4974" s="19"/>
      <c r="Y4974" s="22"/>
      <c r="AA4974" s="19"/>
      <c r="AF4974" s="24"/>
      <c r="AK4974" s="21"/>
      <c r="AP4974" s="21"/>
      <c r="AS4974" s="24"/>
      <c r="AT4974" s="24"/>
      <c r="AV4974" s="24"/>
    </row>
    <row r="4975" ht="15.75" customHeight="1">
      <c r="F4975" s="19"/>
      <c r="G4975" s="20"/>
      <c r="M4975" s="21"/>
      <c r="O4975" s="19"/>
      <c r="R4975" s="21"/>
      <c r="T4975" s="19"/>
      <c r="U4975" s="19"/>
      <c r="Y4975" s="22"/>
      <c r="AA4975" s="19"/>
      <c r="AF4975" s="24"/>
      <c r="AK4975" s="21"/>
      <c r="AP4975" s="21"/>
      <c r="AS4975" s="24"/>
      <c r="AT4975" s="24"/>
      <c r="AV4975" s="24"/>
    </row>
    <row r="4976" ht="15.75" customHeight="1">
      <c r="F4976" s="19"/>
      <c r="G4976" s="20"/>
      <c r="M4976" s="21"/>
      <c r="O4976" s="19"/>
      <c r="R4976" s="21"/>
      <c r="T4976" s="19"/>
      <c r="U4976" s="19"/>
      <c r="Y4976" s="22"/>
      <c r="AA4976" s="19"/>
      <c r="AF4976" s="24"/>
      <c r="AK4976" s="21"/>
      <c r="AP4976" s="21"/>
      <c r="AS4976" s="24"/>
      <c r="AT4976" s="24"/>
      <c r="AV4976" s="24"/>
    </row>
    <row r="4977" ht="15.75" customHeight="1">
      <c r="F4977" s="19"/>
      <c r="G4977" s="20"/>
      <c r="M4977" s="21"/>
      <c r="O4977" s="19"/>
      <c r="R4977" s="21"/>
      <c r="T4977" s="19"/>
      <c r="U4977" s="19"/>
      <c r="Y4977" s="22"/>
      <c r="AA4977" s="19"/>
      <c r="AF4977" s="24"/>
      <c r="AK4977" s="21"/>
      <c r="AP4977" s="21"/>
      <c r="AS4977" s="24"/>
      <c r="AT4977" s="24"/>
      <c r="AV4977" s="24"/>
    </row>
    <row r="4978" ht="15.75" customHeight="1">
      <c r="F4978" s="19"/>
      <c r="G4978" s="20"/>
      <c r="M4978" s="21"/>
      <c r="O4978" s="19"/>
      <c r="R4978" s="21"/>
      <c r="T4978" s="19"/>
      <c r="U4978" s="19"/>
      <c r="Y4978" s="22"/>
      <c r="AA4978" s="19"/>
      <c r="AF4978" s="24"/>
      <c r="AK4978" s="21"/>
      <c r="AP4978" s="21"/>
      <c r="AS4978" s="24"/>
      <c r="AT4978" s="24"/>
      <c r="AV4978" s="24"/>
    </row>
    <row r="4979" ht="15.75" customHeight="1">
      <c r="F4979" s="19"/>
      <c r="G4979" s="20"/>
      <c r="M4979" s="21"/>
      <c r="O4979" s="19"/>
      <c r="R4979" s="21"/>
      <c r="T4979" s="19"/>
      <c r="U4979" s="19"/>
      <c r="Y4979" s="22"/>
      <c r="AA4979" s="19"/>
      <c r="AF4979" s="24"/>
      <c r="AK4979" s="21"/>
      <c r="AP4979" s="21"/>
      <c r="AS4979" s="24"/>
      <c r="AT4979" s="24"/>
      <c r="AV4979" s="24"/>
    </row>
    <row r="4980" ht="15.75" customHeight="1">
      <c r="F4980" s="19"/>
      <c r="G4980" s="20"/>
      <c r="M4980" s="21"/>
      <c r="O4980" s="19"/>
      <c r="R4980" s="21"/>
      <c r="T4980" s="19"/>
      <c r="U4980" s="19"/>
      <c r="Y4980" s="22"/>
      <c r="AA4980" s="19"/>
      <c r="AF4980" s="24"/>
      <c r="AK4980" s="21"/>
      <c r="AP4980" s="21"/>
      <c r="AS4980" s="24"/>
      <c r="AT4980" s="24"/>
      <c r="AV4980" s="24"/>
    </row>
    <row r="4981" ht="15.75" customHeight="1">
      <c r="F4981" s="19"/>
      <c r="G4981" s="20"/>
      <c r="M4981" s="21"/>
      <c r="O4981" s="19"/>
      <c r="R4981" s="21"/>
      <c r="T4981" s="19"/>
      <c r="U4981" s="19"/>
      <c r="Y4981" s="22"/>
      <c r="AA4981" s="19"/>
      <c r="AF4981" s="24"/>
      <c r="AK4981" s="21"/>
      <c r="AP4981" s="21"/>
      <c r="AS4981" s="24"/>
      <c r="AT4981" s="24"/>
      <c r="AV4981" s="24"/>
    </row>
    <row r="4982" ht="15.75" customHeight="1">
      <c r="F4982" s="19"/>
      <c r="G4982" s="20"/>
      <c r="M4982" s="21"/>
      <c r="O4982" s="19"/>
      <c r="R4982" s="21"/>
      <c r="T4982" s="19"/>
      <c r="U4982" s="19"/>
      <c r="Y4982" s="22"/>
      <c r="AA4982" s="19"/>
      <c r="AF4982" s="24"/>
      <c r="AK4982" s="21"/>
      <c r="AP4982" s="21"/>
      <c r="AS4982" s="24"/>
      <c r="AT4982" s="24"/>
      <c r="AV4982" s="24"/>
    </row>
    <row r="4983" ht="15.75" customHeight="1">
      <c r="F4983" s="19"/>
      <c r="G4983" s="20"/>
      <c r="M4983" s="21"/>
      <c r="O4983" s="19"/>
      <c r="R4983" s="21"/>
      <c r="T4983" s="19"/>
      <c r="U4983" s="19"/>
      <c r="Y4983" s="22"/>
      <c r="AA4983" s="19"/>
      <c r="AF4983" s="24"/>
      <c r="AK4983" s="21"/>
      <c r="AP4983" s="21"/>
      <c r="AS4983" s="24"/>
      <c r="AT4983" s="24"/>
      <c r="AV4983" s="24"/>
    </row>
    <row r="4984" ht="15.75" customHeight="1">
      <c r="F4984" s="19"/>
      <c r="G4984" s="20"/>
      <c r="M4984" s="21"/>
      <c r="O4984" s="19"/>
      <c r="R4984" s="21"/>
      <c r="T4984" s="19"/>
      <c r="U4984" s="19"/>
      <c r="Y4984" s="22"/>
      <c r="AA4984" s="19"/>
      <c r="AF4984" s="24"/>
      <c r="AK4984" s="21"/>
      <c r="AP4984" s="21"/>
      <c r="AS4984" s="24"/>
      <c r="AT4984" s="24"/>
      <c r="AV4984" s="24"/>
    </row>
    <row r="4985" ht="15.75" customHeight="1">
      <c r="F4985" s="19"/>
      <c r="G4985" s="20"/>
      <c r="M4985" s="21"/>
      <c r="O4985" s="19"/>
      <c r="R4985" s="21"/>
      <c r="T4985" s="19"/>
      <c r="U4985" s="19"/>
      <c r="Y4985" s="22"/>
      <c r="AA4985" s="19"/>
      <c r="AF4985" s="24"/>
      <c r="AK4985" s="21"/>
      <c r="AP4985" s="21"/>
      <c r="AS4985" s="24"/>
      <c r="AT4985" s="24"/>
      <c r="AV4985" s="24"/>
    </row>
    <row r="4986" ht="15.75" customHeight="1">
      <c r="F4986" s="19"/>
      <c r="G4986" s="20"/>
      <c r="M4986" s="21"/>
      <c r="O4986" s="19"/>
      <c r="R4986" s="21"/>
      <c r="T4986" s="19"/>
      <c r="U4986" s="19"/>
      <c r="Y4986" s="22"/>
      <c r="AA4986" s="19"/>
      <c r="AF4986" s="24"/>
      <c r="AK4986" s="21"/>
      <c r="AP4986" s="21"/>
      <c r="AS4986" s="24"/>
      <c r="AT4986" s="24"/>
      <c r="AV4986" s="24"/>
    </row>
    <row r="4987" ht="15.75" customHeight="1">
      <c r="F4987" s="19"/>
      <c r="G4987" s="20"/>
      <c r="M4987" s="21"/>
      <c r="O4987" s="19"/>
      <c r="R4987" s="21"/>
      <c r="T4987" s="19"/>
      <c r="U4987" s="19"/>
      <c r="Y4987" s="22"/>
      <c r="AA4987" s="19"/>
      <c r="AF4987" s="24"/>
      <c r="AK4987" s="21"/>
      <c r="AP4987" s="21"/>
      <c r="AS4987" s="24"/>
      <c r="AT4987" s="24"/>
      <c r="AV4987" s="24"/>
    </row>
    <row r="4988" ht="15.75" customHeight="1">
      <c r="F4988" s="19"/>
      <c r="G4988" s="20"/>
      <c r="M4988" s="21"/>
      <c r="O4988" s="19"/>
      <c r="R4988" s="21"/>
      <c r="T4988" s="19"/>
      <c r="U4988" s="19"/>
      <c r="Y4988" s="22"/>
      <c r="AA4988" s="19"/>
      <c r="AF4988" s="24"/>
      <c r="AK4988" s="21"/>
      <c r="AP4988" s="21"/>
      <c r="AS4988" s="24"/>
      <c r="AT4988" s="24"/>
      <c r="AV4988" s="24"/>
    </row>
    <row r="4989" ht="15.75" customHeight="1">
      <c r="F4989" s="19"/>
      <c r="G4989" s="20"/>
      <c r="M4989" s="21"/>
      <c r="O4989" s="19"/>
      <c r="R4989" s="21"/>
      <c r="T4989" s="19"/>
      <c r="U4989" s="19"/>
      <c r="Y4989" s="22"/>
      <c r="AA4989" s="19"/>
      <c r="AF4989" s="24"/>
      <c r="AK4989" s="21"/>
      <c r="AP4989" s="21"/>
      <c r="AS4989" s="24"/>
      <c r="AT4989" s="24"/>
      <c r="AV4989" s="24"/>
    </row>
    <row r="4990" ht="15.75" customHeight="1">
      <c r="F4990" s="19"/>
      <c r="G4990" s="20"/>
      <c r="M4990" s="21"/>
      <c r="O4990" s="19"/>
      <c r="R4990" s="21"/>
      <c r="T4990" s="19"/>
      <c r="U4990" s="19"/>
      <c r="Y4990" s="22"/>
      <c r="AA4990" s="19"/>
      <c r="AF4990" s="24"/>
      <c r="AK4990" s="21"/>
      <c r="AP4990" s="21"/>
      <c r="AS4990" s="24"/>
      <c r="AT4990" s="24"/>
      <c r="AV4990" s="24"/>
    </row>
    <row r="4991" ht="15.75" customHeight="1">
      <c r="F4991" s="19"/>
      <c r="G4991" s="20"/>
      <c r="M4991" s="21"/>
      <c r="O4991" s="19"/>
      <c r="R4991" s="21"/>
      <c r="T4991" s="19"/>
      <c r="U4991" s="19"/>
      <c r="Y4991" s="22"/>
      <c r="AA4991" s="19"/>
      <c r="AF4991" s="24"/>
      <c r="AK4991" s="21"/>
      <c r="AP4991" s="21"/>
      <c r="AS4991" s="24"/>
      <c r="AT4991" s="24"/>
      <c r="AV4991" s="24"/>
    </row>
    <row r="4992" ht="15.75" customHeight="1">
      <c r="F4992" s="19"/>
      <c r="G4992" s="20"/>
      <c r="M4992" s="21"/>
      <c r="O4992" s="19"/>
      <c r="R4992" s="21"/>
      <c r="T4992" s="19"/>
      <c r="U4992" s="19"/>
      <c r="Y4992" s="22"/>
      <c r="AA4992" s="19"/>
      <c r="AF4992" s="24"/>
      <c r="AK4992" s="21"/>
      <c r="AP4992" s="21"/>
      <c r="AS4992" s="24"/>
      <c r="AT4992" s="24"/>
      <c r="AV4992" s="24"/>
    </row>
    <row r="4993" ht="15.75" customHeight="1">
      <c r="F4993" s="19"/>
      <c r="G4993" s="20"/>
      <c r="M4993" s="21"/>
      <c r="O4993" s="19"/>
      <c r="R4993" s="21"/>
      <c r="T4993" s="19"/>
      <c r="U4993" s="19"/>
      <c r="Y4993" s="22"/>
      <c r="AA4993" s="19"/>
      <c r="AF4993" s="24"/>
      <c r="AK4993" s="21"/>
      <c r="AP4993" s="21"/>
      <c r="AS4993" s="24"/>
      <c r="AT4993" s="24"/>
      <c r="AV4993" s="24"/>
    </row>
    <row r="4994" ht="15.75" customHeight="1">
      <c r="F4994" s="19"/>
      <c r="G4994" s="20"/>
      <c r="M4994" s="21"/>
      <c r="O4994" s="19"/>
      <c r="R4994" s="21"/>
      <c r="T4994" s="19"/>
      <c r="U4994" s="19"/>
      <c r="Y4994" s="22"/>
      <c r="AA4994" s="19"/>
      <c r="AF4994" s="24"/>
      <c r="AK4994" s="21"/>
      <c r="AP4994" s="21"/>
      <c r="AS4994" s="24"/>
      <c r="AT4994" s="24"/>
      <c r="AV4994" s="24"/>
    </row>
    <row r="4995" ht="15.75" customHeight="1">
      <c r="F4995" s="19"/>
      <c r="G4995" s="20"/>
      <c r="M4995" s="21"/>
      <c r="O4995" s="19"/>
      <c r="R4995" s="21"/>
      <c r="T4995" s="19"/>
      <c r="U4995" s="19"/>
      <c r="Y4995" s="22"/>
      <c r="AA4995" s="19"/>
      <c r="AF4995" s="24"/>
      <c r="AK4995" s="21"/>
      <c r="AP4995" s="21"/>
      <c r="AS4995" s="24"/>
      <c r="AT4995" s="24"/>
      <c r="AV4995" s="24"/>
    </row>
    <row r="4996" ht="15.75" customHeight="1">
      <c r="F4996" s="19"/>
      <c r="G4996" s="20"/>
      <c r="M4996" s="21"/>
      <c r="O4996" s="19"/>
      <c r="R4996" s="21"/>
      <c r="T4996" s="19"/>
      <c r="U4996" s="19"/>
      <c r="Y4996" s="22"/>
      <c r="AA4996" s="19"/>
      <c r="AF4996" s="24"/>
      <c r="AK4996" s="21"/>
      <c r="AP4996" s="21"/>
      <c r="AS4996" s="24"/>
      <c r="AT4996" s="24"/>
      <c r="AV4996" s="24"/>
    </row>
    <row r="4997" ht="15.75" customHeight="1">
      <c r="F4997" s="19"/>
      <c r="G4997" s="20"/>
      <c r="M4997" s="21"/>
      <c r="O4997" s="19"/>
      <c r="R4997" s="21"/>
      <c r="T4997" s="19"/>
      <c r="U4997" s="19"/>
      <c r="Y4997" s="22"/>
      <c r="AA4997" s="19"/>
      <c r="AF4997" s="24"/>
      <c r="AK4997" s="21"/>
      <c r="AP4997" s="21"/>
      <c r="AS4997" s="24"/>
      <c r="AT4997" s="24"/>
      <c r="AV4997" s="24"/>
    </row>
    <row r="4998" ht="15.75" customHeight="1">
      <c r="F4998" s="19"/>
      <c r="G4998" s="20"/>
      <c r="M4998" s="21"/>
      <c r="O4998" s="19"/>
      <c r="R4998" s="21"/>
      <c r="T4998" s="19"/>
      <c r="U4998" s="19"/>
      <c r="Y4998" s="22"/>
      <c r="AA4998" s="19"/>
      <c r="AF4998" s="24"/>
      <c r="AK4998" s="21"/>
      <c r="AP4998" s="21"/>
      <c r="AS4998" s="24"/>
      <c r="AT4998" s="24"/>
      <c r="AV4998" s="24"/>
    </row>
    <row r="4999" ht="15.75" customHeight="1">
      <c r="F4999" s="19"/>
      <c r="G4999" s="20"/>
      <c r="M4999" s="21"/>
      <c r="O4999" s="19"/>
      <c r="R4999" s="21"/>
      <c r="T4999" s="19"/>
      <c r="U4999" s="19"/>
      <c r="Y4999" s="22"/>
      <c r="AA4999" s="19"/>
      <c r="AF4999" s="24"/>
      <c r="AK4999" s="21"/>
      <c r="AP4999" s="21"/>
      <c r="AS4999" s="24"/>
      <c r="AT4999" s="24"/>
      <c r="AV4999" s="24"/>
    </row>
    <row r="5000" ht="15.75" customHeight="1">
      <c r="F5000" s="19"/>
      <c r="G5000" s="20"/>
      <c r="M5000" s="21"/>
      <c r="O5000" s="19"/>
      <c r="R5000" s="21"/>
      <c r="T5000" s="19"/>
      <c r="U5000" s="19"/>
      <c r="Y5000" s="22"/>
      <c r="AA5000" s="19"/>
      <c r="AF5000" s="24"/>
      <c r="AK5000" s="21"/>
      <c r="AP5000" s="21"/>
      <c r="AS5000" s="24"/>
      <c r="AT5000" s="24"/>
      <c r="AV5000" s="24"/>
    </row>
    <row r="5001" ht="15.75" customHeight="1">
      <c r="F5001" s="19"/>
      <c r="G5001" s="20"/>
      <c r="M5001" s="21"/>
      <c r="O5001" s="19"/>
      <c r="R5001" s="21"/>
      <c r="T5001" s="19"/>
      <c r="U5001" s="19"/>
      <c r="Y5001" s="22"/>
      <c r="AA5001" s="19"/>
      <c r="AF5001" s="24"/>
      <c r="AK5001" s="21"/>
      <c r="AP5001" s="21"/>
      <c r="AS5001" s="24"/>
      <c r="AT5001" s="24"/>
      <c r="AV5001" s="24"/>
    </row>
    <row r="5002" ht="15.75" customHeight="1">
      <c r="F5002" s="19"/>
      <c r="G5002" s="20"/>
      <c r="M5002" s="21"/>
      <c r="O5002" s="19"/>
      <c r="R5002" s="21"/>
      <c r="T5002" s="19"/>
      <c r="U5002" s="19"/>
      <c r="Y5002" s="22"/>
      <c r="AA5002" s="19"/>
      <c r="AF5002" s="24"/>
      <c r="AK5002" s="21"/>
      <c r="AP5002" s="21"/>
      <c r="AS5002" s="24"/>
      <c r="AT5002" s="24"/>
      <c r="AV5002" s="24"/>
    </row>
    <row r="5003" ht="15.75" customHeight="1">
      <c r="F5003" s="19"/>
      <c r="G5003" s="20"/>
      <c r="M5003" s="21"/>
      <c r="O5003" s="19"/>
      <c r="R5003" s="21"/>
      <c r="T5003" s="19"/>
      <c r="U5003" s="19"/>
      <c r="Y5003" s="22"/>
      <c r="AA5003" s="19"/>
      <c r="AF5003" s="24"/>
      <c r="AK5003" s="21"/>
      <c r="AP5003" s="21"/>
      <c r="AS5003" s="24"/>
      <c r="AT5003" s="24"/>
      <c r="AV5003" s="24"/>
    </row>
    <row r="5004" ht="15.75" customHeight="1">
      <c r="F5004" s="19"/>
      <c r="G5004" s="20"/>
      <c r="M5004" s="21"/>
      <c r="O5004" s="19"/>
      <c r="R5004" s="21"/>
      <c r="T5004" s="19"/>
      <c r="U5004" s="19"/>
      <c r="Y5004" s="22"/>
      <c r="AA5004" s="19"/>
      <c r="AF5004" s="24"/>
      <c r="AK5004" s="21"/>
      <c r="AP5004" s="21"/>
      <c r="AS5004" s="24"/>
      <c r="AT5004" s="24"/>
      <c r="AV5004" s="24"/>
    </row>
    <row r="5005" ht="15.75" customHeight="1">
      <c r="F5005" s="19"/>
      <c r="G5005" s="20"/>
      <c r="M5005" s="21"/>
      <c r="O5005" s="19"/>
      <c r="R5005" s="21"/>
      <c r="T5005" s="19"/>
      <c r="U5005" s="19"/>
      <c r="Y5005" s="22"/>
      <c r="AA5005" s="19"/>
      <c r="AF5005" s="24"/>
      <c r="AK5005" s="21"/>
      <c r="AP5005" s="21"/>
      <c r="AS5005" s="24"/>
      <c r="AT5005" s="24"/>
      <c r="AV5005" s="24"/>
    </row>
    <row r="5006" ht="15.75" customHeight="1">
      <c r="F5006" s="19"/>
      <c r="G5006" s="20"/>
      <c r="M5006" s="21"/>
      <c r="O5006" s="19"/>
      <c r="R5006" s="21"/>
      <c r="T5006" s="19"/>
      <c r="U5006" s="19"/>
      <c r="Y5006" s="22"/>
      <c r="AA5006" s="19"/>
      <c r="AF5006" s="24"/>
      <c r="AK5006" s="21"/>
      <c r="AP5006" s="21"/>
      <c r="AS5006" s="24"/>
      <c r="AT5006" s="24"/>
      <c r="AV5006" s="24"/>
    </row>
    <row r="5007" ht="15.75" customHeight="1">
      <c r="F5007" s="19"/>
      <c r="G5007" s="20"/>
      <c r="M5007" s="21"/>
      <c r="O5007" s="19"/>
      <c r="R5007" s="21"/>
      <c r="T5007" s="19"/>
      <c r="U5007" s="19"/>
      <c r="Y5007" s="22"/>
      <c r="AA5007" s="19"/>
      <c r="AF5007" s="24"/>
      <c r="AK5007" s="21"/>
      <c r="AP5007" s="21"/>
      <c r="AS5007" s="24"/>
      <c r="AT5007" s="24"/>
      <c r="AV5007" s="24"/>
    </row>
    <row r="5008" ht="15.75" customHeight="1">
      <c r="F5008" s="19"/>
      <c r="G5008" s="20"/>
      <c r="M5008" s="21"/>
      <c r="O5008" s="19"/>
      <c r="R5008" s="21"/>
      <c r="T5008" s="19"/>
      <c r="U5008" s="19"/>
      <c r="Y5008" s="22"/>
      <c r="AA5008" s="19"/>
      <c r="AF5008" s="24"/>
      <c r="AK5008" s="21"/>
      <c r="AP5008" s="21"/>
      <c r="AS5008" s="24"/>
      <c r="AT5008" s="24"/>
      <c r="AV5008" s="24"/>
    </row>
    <row r="5009" ht="15.75" customHeight="1">
      <c r="F5009" s="19"/>
      <c r="G5009" s="20"/>
      <c r="M5009" s="21"/>
      <c r="O5009" s="19"/>
      <c r="R5009" s="21"/>
      <c r="T5009" s="19"/>
      <c r="U5009" s="19"/>
      <c r="AA5009" s="19"/>
      <c r="AF5009" s="24"/>
      <c r="AK5009" s="21"/>
      <c r="AP5009" s="21"/>
      <c r="AS5009" s="24"/>
      <c r="AT5009" s="24"/>
      <c r="AV5009" s="24"/>
    </row>
    <row r="5010" ht="15.75" customHeight="1"/>
    <row r="5011" ht="15.75" customHeight="1"/>
    <row r="5012" ht="15.75" customHeight="1"/>
    <row r="5013" ht="15.75" customHeight="1"/>
    <row r="5014" ht="15.75" customHeight="1"/>
    <row r="5015" ht="15.75" customHeight="1"/>
    <row r="5016" ht="15.75" customHeight="1"/>
    <row r="5017" ht="15.75" customHeight="1"/>
    <row r="5018" ht="15.75" customHeight="1"/>
    <row r="5019" ht="15.75" customHeight="1"/>
    <row r="5020" ht="15.75" customHeight="1"/>
    <row r="5021" ht="15.75" customHeight="1"/>
    <row r="5022" ht="15.75" customHeight="1"/>
    <row r="5023" ht="15.75" customHeight="1"/>
    <row r="5024" ht="15.75" customHeight="1"/>
    <row r="5025" ht="15.75" customHeight="1"/>
    <row r="5026" ht="15.75" customHeight="1"/>
    <row r="5027" ht="15.75" customHeight="1"/>
    <row r="5028" ht="15.75" customHeight="1"/>
    <row r="5029" ht="15.75" customHeight="1"/>
    <row r="5030" ht="15.75" customHeight="1"/>
    <row r="5031" ht="15.75" customHeight="1"/>
    <row r="5032" ht="15.75" customHeight="1"/>
    <row r="5033" ht="15.75" customHeight="1"/>
    <row r="5034" ht="15.75" customHeight="1"/>
    <row r="5035" ht="15.75" customHeight="1"/>
    <row r="5036" ht="15.75" customHeight="1"/>
    <row r="5037" ht="15.75" customHeight="1"/>
    <row r="5038" ht="15.75" customHeight="1"/>
    <row r="5039" ht="15.75" customHeight="1"/>
    <row r="5040" ht="15.75" customHeight="1"/>
    <row r="5041" ht="15.75" customHeight="1"/>
    <row r="5042" ht="15.75" customHeight="1"/>
    <row r="5043" ht="15.75" customHeight="1"/>
    <row r="5044" ht="15.75" customHeight="1"/>
    <row r="5045" ht="15.75" customHeight="1"/>
    <row r="5046" ht="15.75" customHeight="1"/>
    <row r="5047" ht="15.75" customHeight="1"/>
    <row r="5048" ht="15.75" customHeight="1"/>
    <row r="5049" ht="15.75" customHeight="1"/>
    <row r="5050" ht="15.75" customHeight="1"/>
    <row r="5051" ht="15.75" customHeight="1"/>
    <row r="5052" ht="15.75" customHeight="1"/>
    <row r="5053" ht="15.75" customHeight="1"/>
    <row r="5054" ht="15.75" customHeight="1"/>
    <row r="5055" ht="15.75" customHeight="1"/>
    <row r="5056" ht="15.75" customHeight="1"/>
    <row r="5057" ht="15.75" customHeight="1"/>
    <row r="5058" ht="15.75" customHeight="1"/>
    <row r="5059" ht="15.75" customHeight="1"/>
    <row r="5060" ht="15.75" customHeight="1"/>
    <row r="5061" ht="15.75" customHeight="1"/>
    <row r="5062" ht="15.75" customHeight="1"/>
    <row r="5063" ht="15.75" customHeight="1"/>
    <row r="5064" ht="15.75" customHeight="1"/>
    <row r="5065" ht="15.75" customHeight="1"/>
    <row r="5066" ht="15.75" customHeight="1"/>
    <row r="5067" ht="15.75" customHeight="1"/>
    <row r="5068" ht="15.75" customHeight="1"/>
    <row r="5069" ht="15.75" customHeight="1"/>
    <row r="5070" ht="15.75" customHeight="1"/>
    <row r="5071" ht="15.75" customHeight="1"/>
    <row r="5072" ht="15.75" customHeight="1"/>
    <row r="5073" ht="15.75" customHeight="1"/>
    <row r="5074" ht="15.75" customHeight="1"/>
    <row r="5075" ht="15.75" customHeight="1"/>
    <row r="5076" ht="15.75" customHeight="1"/>
    <row r="5077" ht="15.75" customHeight="1"/>
    <row r="5078" ht="15.75" customHeight="1"/>
    <row r="5079" ht="15.75" customHeight="1"/>
    <row r="5080" ht="15.75" customHeight="1"/>
    <row r="5081" ht="15.75" customHeight="1"/>
    <row r="5082" ht="15.75" customHeight="1"/>
    <row r="5083" ht="15.75" customHeight="1"/>
    <row r="5084" ht="15.75" customHeight="1"/>
    <row r="5085" ht="15.75" customHeight="1"/>
    <row r="5086" ht="15.75" customHeight="1"/>
    <row r="5087" ht="15.75" customHeight="1"/>
    <row r="5088" ht="15.75" customHeight="1"/>
    <row r="5089" ht="15.75" customHeight="1"/>
    <row r="5090" ht="15.75" customHeight="1"/>
    <row r="5091" ht="15.75" customHeight="1"/>
    <row r="5092" ht="15.75" customHeight="1"/>
    <row r="5093" ht="15.75" customHeight="1"/>
    <row r="5094" ht="15.75" customHeight="1"/>
    <row r="5095" ht="15.75" customHeight="1"/>
    <row r="5096" ht="15.75" customHeight="1"/>
    <row r="5097" ht="15.75" customHeight="1"/>
    <row r="5098" ht="15.75" customHeight="1"/>
    <row r="5099" ht="15.75" customHeight="1"/>
    <row r="5100" ht="15.75" customHeight="1"/>
    <row r="5101" ht="15.75" customHeight="1"/>
    <row r="5102" ht="15.75" customHeight="1"/>
    <row r="5103" ht="15.75" customHeight="1"/>
    <row r="5104" ht="15.75" customHeight="1"/>
    <row r="5105" ht="15.75" customHeight="1"/>
    <row r="5106" ht="15.75" customHeight="1"/>
    <row r="5107" ht="15.75" customHeight="1"/>
    <row r="5108" ht="15.75" customHeight="1"/>
    <row r="5109" ht="15.75" customHeight="1"/>
    <row r="5110" ht="15.75" customHeight="1"/>
    <row r="5111" ht="15.75" customHeight="1"/>
    <row r="5112" ht="15.75" customHeight="1"/>
    <row r="5113" ht="15.75" customHeight="1"/>
    <row r="5114" ht="15.75" customHeight="1"/>
    <row r="5115" ht="15.75" customHeight="1"/>
    <row r="5116" ht="15.75" customHeight="1"/>
    <row r="5117" ht="15.75" customHeight="1"/>
    <row r="5118" ht="15.75" customHeight="1"/>
    <row r="5119" ht="15.75" customHeight="1"/>
    <row r="5120" ht="15.75" customHeight="1"/>
    <row r="5121" ht="15.75" customHeight="1"/>
    <row r="5122" ht="15.75" customHeight="1"/>
    <row r="5123" ht="15.75" customHeight="1"/>
    <row r="5124" ht="15.75" customHeight="1"/>
    <row r="5125" ht="15.75" customHeight="1"/>
    <row r="5126" ht="15.75" customHeight="1"/>
    <row r="5127" ht="15.75" customHeight="1"/>
    <row r="5128" ht="15.75" customHeight="1"/>
    <row r="5129" ht="15.75" customHeight="1"/>
    <row r="5130" ht="15.75" customHeight="1"/>
    <row r="5131" ht="15.75" customHeight="1"/>
    <row r="5132" ht="15.75" customHeight="1"/>
    <row r="5133" ht="15.75" customHeight="1"/>
    <row r="5134" ht="15.75" customHeight="1"/>
    <row r="5135" ht="15.75" customHeight="1"/>
    <row r="5136" ht="15.75" customHeight="1"/>
    <row r="5137" ht="15.75" customHeight="1"/>
    <row r="5138" ht="15.75" customHeight="1"/>
    <row r="5139" ht="15.75" customHeight="1"/>
    <row r="5140" ht="15.75" customHeight="1"/>
    <row r="5141" ht="15.75" customHeight="1"/>
    <row r="5142" ht="15.75" customHeight="1"/>
    <row r="5143" ht="15.75" customHeight="1"/>
    <row r="5144" ht="15.75" customHeight="1"/>
    <row r="5145" ht="15.75" customHeight="1"/>
    <row r="5146" ht="15.75" customHeight="1"/>
    <row r="5147" ht="15.75" customHeight="1"/>
    <row r="5148" ht="15.75" customHeight="1"/>
    <row r="5149" ht="15.75" customHeight="1"/>
    <row r="5150" ht="15.75" customHeight="1"/>
    <row r="5151" ht="15.75" customHeight="1"/>
    <row r="5152" ht="15.75" customHeight="1"/>
    <row r="5153" ht="15.75" customHeight="1"/>
    <row r="5154" ht="15.75" customHeight="1"/>
    <row r="5155" ht="15.75" customHeight="1"/>
    <row r="5156" ht="15.75" customHeight="1"/>
    <row r="5157" ht="15.75" customHeight="1"/>
    <row r="5158" ht="15.75" customHeight="1"/>
    <row r="5159" ht="15.75" customHeight="1"/>
    <row r="5160" ht="15.75" customHeight="1"/>
    <row r="5161" ht="15.75" customHeight="1"/>
    <row r="5162" ht="15.75" customHeight="1"/>
    <row r="5163" ht="15.75" customHeight="1"/>
    <row r="5164" ht="15.75" customHeight="1"/>
    <row r="5165" ht="15.75" customHeight="1"/>
    <row r="5166" ht="15.75" customHeight="1"/>
    <row r="5167" ht="15.75" customHeight="1"/>
    <row r="5168" ht="15.75" customHeight="1"/>
    <row r="5169" ht="15.75" customHeight="1"/>
    <row r="5170" ht="15.75" customHeight="1"/>
    <row r="5171" ht="15.75" customHeight="1"/>
    <row r="5172" ht="15.75" customHeight="1"/>
    <row r="5173" ht="15.75" customHeight="1"/>
    <row r="5174" ht="15.75" customHeight="1"/>
    <row r="5175" ht="15.75" customHeight="1"/>
    <row r="5176" ht="15.75" customHeight="1"/>
    <row r="5177" ht="15.75" customHeight="1"/>
    <row r="5178" ht="15.75" customHeight="1"/>
    <row r="5179" ht="15.75" customHeight="1"/>
    <row r="5180" ht="15.75" customHeight="1"/>
    <row r="5181" ht="15.75" customHeight="1"/>
    <row r="5182" ht="15.75" customHeight="1"/>
    <row r="5183" ht="15.75" customHeight="1"/>
    <row r="5184" ht="15.75" customHeight="1"/>
    <row r="5185" ht="15.75" customHeight="1"/>
    <row r="5186" ht="15.75" customHeight="1"/>
    <row r="5187" ht="15.75" customHeight="1"/>
    <row r="5188" ht="15.75" customHeight="1"/>
    <row r="5189" ht="15.75" customHeight="1"/>
    <row r="5190" ht="15.75" customHeight="1"/>
    <row r="5191" ht="15.75" customHeight="1"/>
    <row r="5192" ht="15.75" customHeight="1"/>
    <row r="5193" ht="15.75" customHeight="1"/>
    <row r="5194" ht="15.75" customHeight="1"/>
    <row r="5195" ht="15.75" customHeight="1"/>
    <row r="5196" ht="15.75" customHeight="1"/>
    <row r="5197" ht="15.75" customHeight="1"/>
    <row r="5198" ht="15.75" customHeight="1"/>
    <row r="5199" ht="15.75" customHeight="1"/>
    <row r="5200" ht="15.75" customHeight="1"/>
    <row r="5201" ht="15.75" customHeight="1"/>
    <row r="5202" ht="15.75" customHeight="1"/>
    <row r="5203" ht="15.75" customHeight="1"/>
    <row r="5204" ht="15.75" customHeight="1"/>
    <row r="5205" ht="15.75" customHeight="1"/>
    <row r="5206" ht="15.75" customHeight="1"/>
    <row r="5207" ht="15.75" customHeight="1"/>
    <row r="5208" ht="15.75" customHeight="1"/>
    <row r="5209" ht="15.75" customHeight="1"/>
    <row r="5210" ht="15.75" customHeight="1"/>
    <row r="5211" ht="15.75" customHeight="1"/>
    <row r="5212" ht="15.75" customHeight="1"/>
    <row r="5213" ht="15.75" customHeight="1"/>
    <row r="5214" ht="15.75" customHeight="1"/>
    <row r="5215" ht="15.75" customHeight="1"/>
    <row r="5216" ht="15.75" customHeight="1"/>
    <row r="5217" ht="15.75" customHeight="1"/>
    <row r="5218" ht="15.75" customHeight="1"/>
    <row r="5219" ht="15.75" customHeight="1"/>
    <row r="5220" ht="15.75" customHeight="1"/>
    <row r="5221" ht="15.75" customHeight="1"/>
    <row r="5222" ht="15.75" customHeight="1"/>
    <row r="5223" ht="15.75" customHeight="1"/>
    <row r="5224" ht="15.75" customHeight="1"/>
    <row r="5225" ht="15.75" customHeight="1"/>
    <row r="5226" ht="15.75" customHeight="1"/>
    <row r="5227" ht="15.75" customHeight="1"/>
    <row r="5228" ht="15.75" customHeight="1"/>
    <row r="5229" ht="15.75" customHeight="1"/>
    <row r="5230" ht="15.75" customHeight="1"/>
    <row r="5231" ht="15.75" customHeight="1"/>
    <row r="5232" ht="15.75" customHeight="1"/>
    <row r="5233" ht="15.75" customHeight="1"/>
    <row r="5234" ht="15.75" customHeight="1"/>
    <row r="5235" ht="15.75" customHeight="1"/>
    <row r="5236" ht="15.75" customHeight="1"/>
    <row r="5237" ht="15.75" customHeight="1"/>
    <row r="5238" ht="15.75" customHeight="1"/>
    <row r="5239" ht="15.75" customHeight="1"/>
    <row r="5240" ht="15.75" customHeight="1"/>
    <row r="5241" ht="15.75" customHeight="1"/>
    <row r="5242" ht="15.75" customHeight="1"/>
    <row r="5243" ht="15.75" customHeight="1"/>
    <row r="5244" ht="15.75" customHeight="1"/>
    <row r="5245" ht="15.75" customHeight="1"/>
    <row r="5246" ht="15.75" customHeight="1"/>
    <row r="5247" ht="15.75" customHeight="1"/>
    <row r="5248" ht="15.75" customHeight="1"/>
    <row r="5249" ht="15.75" customHeight="1"/>
    <row r="5250" ht="15.75" customHeight="1"/>
    <row r="5251" ht="15.75" customHeight="1"/>
    <row r="5252" ht="15.75" customHeight="1"/>
    <row r="5253" ht="15.75" customHeight="1"/>
    <row r="5254" ht="15.75" customHeight="1"/>
    <row r="5255" ht="15.75" customHeight="1"/>
    <row r="5256" ht="15.75" customHeight="1"/>
    <row r="5257" ht="15.75" customHeight="1"/>
    <row r="5258" ht="15.75" customHeight="1"/>
    <row r="5259" ht="15.75" customHeight="1"/>
    <row r="5260" ht="15.75" customHeight="1"/>
    <row r="5261" ht="15.75" customHeight="1"/>
    <row r="5262" ht="15.75" customHeight="1"/>
    <row r="5263" ht="15.75" customHeight="1"/>
    <row r="5264" ht="15.75" customHeight="1"/>
    <row r="5265" ht="15.75" customHeight="1"/>
    <row r="5266" ht="15.75" customHeight="1"/>
    <row r="5267" ht="15.75" customHeight="1"/>
    <row r="5268" ht="15.75" customHeight="1"/>
    <row r="5269" ht="15.75" customHeight="1"/>
    <row r="5270" ht="15.75" customHeight="1"/>
    <row r="5271" ht="15.75" customHeight="1"/>
    <row r="5272" ht="15.75" customHeight="1"/>
    <row r="5273" ht="15.75" customHeight="1"/>
    <row r="5274" ht="15.75" customHeight="1"/>
    <row r="5275" ht="15.75" customHeight="1"/>
    <row r="5276" ht="15.75" customHeight="1"/>
    <row r="5277" ht="15.75" customHeight="1"/>
    <row r="5278" ht="15.75" customHeight="1"/>
    <row r="5279" ht="15.75" customHeight="1"/>
    <row r="5280" ht="15.75" customHeight="1"/>
    <row r="5281" ht="15.75" customHeight="1"/>
    <row r="5282" ht="15.75" customHeight="1"/>
    <row r="5283" ht="15.75" customHeight="1"/>
    <row r="5284" ht="15.75" customHeight="1"/>
    <row r="5285" ht="15.75" customHeight="1"/>
    <row r="5286" ht="15.75" customHeight="1"/>
    <row r="5287" ht="15.75" customHeight="1"/>
    <row r="5288" ht="15.75" customHeight="1"/>
    <row r="5289" ht="15.75" customHeight="1"/>
    <row r="5290" ht="15.75" customHeight="1"/>
    <row r="5291" ht="15.75" customHeight="1"/>
    <row r="5292" ht="15.75" customHeight="1"/>
    <row r="5293" ht="15.75" customHeight="1"/>
    <row r="5294" ht="15.75" customHeight="1"/>
    <row r="5295" ht="15.75" customHeight="1"/>
    <row r="5296" ht="15.75" customHeight="1"/>
    <row r="5297" ht="15.75" customHeight="1"/>
    <row r="5298" ht="15.75" customHeight="1"/>
    <row r="5299" ht="15.75" customHeight="1"/>
    <row r="5300" ht="15.75" customHeight="1"/>
    <row r="5301" ht="15.75" customHeight="1"/>
    <row r="5302" ht="15.75" customHeight="1"/>
    <row r="5303" ht="15.75" customHeight="1"/>
    <row r="5304" ht="15.75" customHeight="1"/>
    <row r="5305" ht="15.75" customHeight="1"/>
    <row r="5306" ht="15.75" customHeight="1"/>
    <row r="5307" ht="15.75" customHeight="1"/>
    <row r="5308" ht="15.75" customHeight="1"/>
    <row r="5309" ht="15.75" customHeight="1"/>
    <row r="5310" ht="15.75" customHeight="1"/>
    <row r="5311" ht="15.75" customHeight="1"/>
    <row r="5312" ht="15.75" customHeight="1"/>
    <row r="5313" ht="15.75" customHeight="1"/>
    <row r="5314" ht="15.75" customHeight="1"/>
    <row r="5315" ht="15.75" customHeight="1"/>
    <row r="5316" ht="15.75" customHeight="1"/>
    <row r="5317" ht="15.75" customHeight="1"/>
    <row r="5318" ht="15.75" customHeight="1"/>
    <row r="5319" ht="15.75" customHeight="1"/>
    <row r="5320" ht="15.75" customHeight="1"/>
    <row r="5321" ht="15.75" customHeight="1"/>
    <row r="5322" ht="15.75" customHeight="1"/>
    <row r="5323" ht="15.75" customHeight="1"/>
    <row r="5324" ht="15.75" customHeight="1"/>
    <row r="5325" ht="15.75" customHeight="1"/>
    <row r="5326" ht="15.75" customHeight="1"/>
    <row r="5327" ht="15.75" customHeight="1"/>
    <row r="5328" ht="15.75" customHeight="1"/>
    <row r="5329" ht="15.75" customHeight="1"/>
    <row r="5330" ht="15.75" customHeight="1"/>
    <row r="5331" ht="15.75" customHeight="1"/>
    <row r="5332" ht="15.75" customHeight="1"/>
    <row r="5333" ht="15.75" customHeight="1"/>
    <row r="5334" ht="15.75" customHeight="1"/>
    <row r="5335" ht="15.75" customHeight="1"/>
    <row r="5336" ht="15.75" customHeight="1"/>
    <row r="5337" ht="15.75" customHeight="1"/>
    <row r="5338" ht="15.75" customHeight="1"/>
    <row r="5339" ht="15.75" customHeight="1"/>
    <row r="5340" ht="15.75" customHeight="1"/>
    <row r="5341" ht="15.75" customHeight="1"/>
    <row r="5342" ht="15.75" customHeight="1"/>
    <row r="5343" ht="15.75" customHeight="1"/>
    <row r="5344" ht="15.75" customHeight="1"/>
    <row r="5345" ht="15.75" customHeight="1"/>
    <row r="5346" ht="15.75" customHeight="1"/>
    <row r="5347" ht="15.75" customHeight="1"/>
    <row r="5348" ht="15.75" customHeight="1"/>
    <row r="5349" ht="15.75" customHeight="1"/>
    <row r="5350" ht="15.75" customHeight="1"/>
    <row r="5351" ht="15.75" customHeight="1"/>
    <row r="5352" ht="15.75" customHeight="1"/>
    <row r="5353" ht="15.75" customHeight="1"/>
    <row r="5354" ht="15.75" customHeight="1"/>
    <row r="5355" ht="15.75" customHeight="1"/>
    <row r="5356" ht="15.75" customHeight="1"/>
    <row r="5357" ht="15.75" customHeight="1"/>
    <row r="5358" ht="15.75" customHeight="1"/>
    <row r="5359" ht="15.75" customHeight="1"/>
    <row r="5360" ht="15.75" customHeight="1"/>
    <row r="5361" ht="15.75" customHeight="1"/>
    <row r="5362" ht="15.75" customHeight="1"/>
    <row r="5363" ht="15.75" customHeight="1"/>
    <row r="5364" ht="15.75" customHeight="1"/>
    <row r="5365" ht="15.75" customHeight="1"/>
    <row r="5366" ht="15.75" customHeight="1"/>
    <row r="5367" ht="15.75" customHeight="1"/>
    <row r="5368" ht="15.75" customHeight="1"/>
    <row r="5369" ht="15.75" customHeight="1"/>
    <row r="5370" ht="15.75" customHeight="1"/>
    <row r="5371" ht="15.75" customHeight="1"/>
    <row r="5372" ht="15.75" customHeight="1"/>
    <row r="5373" ht="15.75" customHeight="1"/>
    <row r="5374" ht="15.75" customHeight="1"/>
    <row r="5375" ht="15.75" customHeight="1"/>
    <row r="5376" ht="15.75" customHeight="1"/>
    <row r="5377" ht="15.75" customHeight="1"/>
    <row r="5378" ht="15.75" customHeight="1"/>
    <row r="5379" ht="15.75" customHeight="1"/>
    <row r="5380" ht="15.75" customHeight="1"/>
    <row r="5381" ht="15.75" customHeight="1"/>
    <row r="5382" ht="15.75" customHeight="1"/>
    <row r="5383" ht="15.75" customHeight="1"/>
    <row r="5384" ht="15.75" customHeight="1"/>
    <row r="5385" ht="15.75" customHeight="1"/>
    <row r="5386" ht="15.75" customHeight="1"/>
    <row r="5387" ht="15.75" customHeight="1"/>
    <row r="5388" ht="15.75" customHeight="1"/>
    <row r="5389" ht="15.75" customHeight="1"/>
    <row r="5390" ht="15.75" customHeight="1"/>
    <row r="5391" ht="15.75" customHeight="1"/>
    <row r="5392" ht="15.75" customHeight="1"/>
    <row r="5393" ht="15.75" customHeight="1"/>
    <row r="5394" ht="15.75" customHeight="1"/>
    <row r="5395" ht="15.75" customHeight="1"/>
    <row r="5396" ht="15.75" customHeight="1"/>
    <row r="5397" ht="15.75" customHeight="1"/>
    <row r="5398" ht="15.75" customHeight="1"/>
    <row r="5399" ht="15.75" customHeight="1"/>
    <row r="5400" ht="15.75" customHeight="1"/>
    <row r="5401" ht="15.75" customHeight="1"/>
    <row r="5402" ht="15.75" customHeight="1"/>
    <row r="5403" ht="15.75" customHeight="1"/>
    <row r="5404" ht="15.75" customHeight="1"/>
    <row r="5405" ht="15.75" customHeight="1"/>
    <row r="5406" ht="15.75" customHeight="1"/>
    <row r="5407" ht="15.75" customHeight="1"/>
    <row r="5408" ht="15.75" customHeight="1"/>
    <row r="5409" ht="15.75" customHeight="1"/>
    <row r="5410" ht="15.75" customHeight="1"/>
    <row r="5411" ht="15.75" customHeight="1"/>
    <row r="5412" ht="15.75" customHeight="1"/>
    <row r="5413" ht="15.75" customHeight="1"/>
    <row r="5414" ht="15.75" customHeight="1"/>
    <row r="5415" ht="15.75" customHeight="1"/>
    <row r="5416" ht="15.75" customHeight="1"/>
    <row r="5417" ht="15.75" customHeight="1"/>
    <row r="5418" ht="15.75" customHeight="1"/>
    <row r="5419" ht="15.75" customHeight="1"/>
    <row r="5420" ht="15.75" customHeight="1"/>
    <row r="5421" ht="15.75" customHeight="1"/>
    <row r="5422" ht="15.75" customHeight="1"/>
    <row r="5423" ht="15.75" customHeight="1"/>
    <row r="5424" ht="15.75" customHeight="1"/>
    <row r="5425" ht="15.75" customHeight="1"/>
    <row r="5426" ht="15.75" customHeight="1"/>
    <row r="5427" ht="15.75" customHeight="1"/>
    <row r="5428" ht="15.75" customHeight="1"/>
    <row r="5429" ht="15.75" customHeight="1"/>
    <row r="5430" ht="15.75" customHeight="1"/>
    <row r="5431" ht="15.75" customHeight="1"/>
    <row r="5432" ht="15.75" customHeight="1"/>
    <row r="5433" ht="15.75" customHeight="1"/>
    <row r="5434" ht="15.75" customHeight="1"/>
    <row r="5435" ht="15.75" customHeight="1"/>
    <row r="5436" ht="15.75" customHeight="1"/>
    <row r="5437" ht="15.75" customHeight="1"/>
    <row r="5438" ht="15.75" customHeight="1"/>
    <row r="5439" ht="15.75" customHeight="1"/>
    <row r="5440" ht="15.75" customHeight="1"/>
    <row r="5441" ht="15.75" customHeight="1"/>
    <row r="5442" ht="15.75" customHeight="1"/>
    <row r="5443" ht="15.75" customHeight="1"/>
    <row r="5444" ht="15.75" customHeight="1"/>
    <row r="5445" ht="15.75" customHeight="1"/>
    <row r="5446" ht="15.75" customHeight="1"/>
    <row r="5447" ht="15.75" customHeight="1"/>
    <row r="5448" ht="15.75" customHeight="1"/>
    <row r="5449" ht="15.75" customHeight="1"/>
    <row r="5450" ht="15.75" customHeight="1"/>
    <row r="5451" ht="15.75" customHeight="1"/>
    <row r="5452" ht="15.75" customHeight="1"/>
    <row r="5453" ht="15.75" customHeight="1"/>
    <row r="5454" ht="15.75" customHeight="1"/>
    <row r="5455" ht="15.75" customHeight="1"/>
    <row r="5456" ht="15.75" customHeight="1"/>
    <row r="5457" ht="15.75" customHeight="1"/>
    <row r="5458" ht="15.75" customHeight="1"/>
    <row r="5459" ht="15.75" customHeight="1"/>
    <row r="5460" ht="15.75" customHeight="1"/>
    <row r="5461" ht="15.75" customHeight="1"/>
    <row r="5462" ht="15.75" customHeight="1"/>
    <row r="5463" ht="15.75" customHeight="1"/>
    <row r="5464" ht="15.75" customHeight="1"/>
    <row r="5465" ht="15.75" customHeight="1"/>
    <row r="5466" ht="15.75" customHeight="1"/>
    <row r="5467" ht="15.75" customHeight="1"/>
    <row r="5468" ht="15.75" customHeight="1"/>
    <row r="5469" ht="15.75" customHeight="1"/>
    <row r="5470" ht="15.75" customHeight="1"/>
    <row r="5471" ht="15.75" customHeight="1"/>
    <row r="5472" ht="15.75" customHeight="1"/>
    <row r="5473" ht="15.75" customHeight="1"/>
    <row r="5474" ht="15.75" customHeight="1"/>
    <row r="5475" ht="15.75" customHeight="1"/>
    <row r="5476" ht="15.75" customHeight="1"/>
    <row r="5477" ht="15.75" customHeight="1"/>
    <row r="5478" ht="15.75" customHeight="1"/>
    <row r="5479" ht="15.75" customHeight="1"/>
    <row r="5480" ht="15.75" customHeight="1"/>
    <row r="5481" ht="15.75" customHeight="1"/>
    <row r="5482" ht="15.75" customHeight="1"/>
    <row r="5483" ht="15.75" customHeight="1"/>
    <row r="5484" ht="15.75" customHeight="1"/>
    <row r="5485" ht="15.75" customHeight="1"/>
    <row r="5486" ht="15.75" customHeight="1"/>
    <row r="5487" ht="15.75" customHeight="1"/>
    <row r="5488" ht="15.75" customHeight="1"/>
    <row r="5489" ht="15.75" customHeight="1"/>
    <row r="5490" ht="15.75" customHeight="1"/>
    <row r="5491" ht="15.75" customHeight="1"/>
    <row r="5492" ht="15.75" customHeight="1"/>
    <row r="5493" ht="15.75" customHeight="1"/>
    <row r="5494" ht="15.75" customHeight="1"/>
    <row r="5495" ht="15.75" customHeight="1"/>
    <row r="5496" ht="15.75" customHeight="1"/>
    <row r="5497" ht="15.75" customHeight="1"/>
    <row r="5498" ht="15.75" customHeight="1"/>
    <row r="5499" ht="15.75" customHeight="1"/>
    <row r="5500" ht="15.75" customHeight="1"/>
    <row r="5501" ht="15.75" customHeight="1"/>
    <row r="5502" ht="15.75" customHeight="1"/>
    <row r="5503" ht="15.75" customHeight="1"/>
    <row r="5504" ht="15.75" customHeight="1"/>
    <row r="5505" ht="15.75" customHeight="1"/>
    <row r="5506" ht="15.75" customHeight="1"/>
    <row r="5507" ht="15.75" customHeight="1"/>
    <row r="5508" ht="15.75" customHeight="1"/>
    <row r="5509" ht="15.75" customHeight="1"/>
    <row r="5510" ht="15.75" customHeight="1"/>
    <row r="5511" ht="15.75" customHeight="1"/>
    <row r="5512" ht="15.75" customHeight="1"/>
    <row r="5513" ht="15.75" customHeight="1"/>
    <row r="5514" ht="15.75" customHeight="1"/>
    <row r="5515" ht="15.75" customHeight="1"/>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row r="5526" ht="15.75" customHeight="1"/>
    <row r="5527" ht="15.75" customHeight="1"/>
    <row r="5528" ht="15.75" customHeight="1"/>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75" customHeight="1"/>
    <row r="5539" ht="15.75" customHeight="1"/>
    <row r="5540" ht="15.75" customHeight="1"/>
    <row r="5541" ht="15.75" customHeight="1"/>
    <row r="5542" ht="15.75" customHeight="1"/>
    <row r="5543" ht="15.75" customHeight="1"/>
    <row r="5544" ht="15.75" customHeight="1"/>
    <row r="5545" ht="15.75" customHeight="1"/>
    <row r="5546" ht="15.75" customHeight="1"/>
    <row r="5547" ht="15.75" customHeight="1"/>
    <row r="5548" ht="15.75" customHeight="1"/>
    <row r="5549" ht="15.75" customHeight="1"/>
    <row r="5550" ht="15.75" customHeight="1"/>
    <row r="5551" ht="15.75" customHeight="1"/>
    <row r="5552" ht="15.75" customHeight="1"/>
    <row r="5553" ht="15.75" customHeight="1"/>
    <row r="5554" ht="15.75" customHeight="1"/>
    <row r="5555" ht="15.75" customHeight="1"/>
    <row r="5556" ht="15.75" customHeight="1"/>
    <row r="5557" ht="15.75" customHeight="1"/>
    <row r="5558" ht="15.75" customHeight="1"/>
    <row r="5559" ht="15.75" customHeight="1"/>
    <row r="5560" ht="15.75" customHeight="1"/>
    <row r="5561" ht="15.75" customHeight="1"/>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row r="5762" ht="15.75" customHeight="1"/>
    <row r="5763" ht="15.75" customHeight="1"/>
    <row r="5764" ht="15.75" customHeight="1"/>
    <row r="5765" ht="15.75" customHeight="1"/>
    <row r="5766" ht="15.75" customHeight="1"/>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75" customHeight="1"/>
    <row r="5779" ht="15.75" customHeight="1"/>
    <row r="5780" ht="15.75" customHeight="1"/>
    <row r="5781" ht="15.75" customHeight="1"/>
    <row r="5782" ht="15.75" customHeight="1"/>
    <row r="5783" ht="15.75" customHeight="1"/>
    <row r="5784" ht="15.75" customHeight="1"/>
    <row r="5785" ht="15.75" customHeight="1"/>
    <row r="5786" ht="15.75" customHeight="1"/>
    <row r="5787" ht="15.75" customHeight="1"/>
    <row r="5788" ht="15.75" customHeight="1"/>
    <row r="5789" ht="15.75" customHeight="1"/>
    <row r="5790" ht="15.75" customHeight="1"/>
    <row r="5791" ht="15.75" customHeight="1"/>
    <row r="5792" ht="15.75" customHeight="1"/>
    <row r="5793" ht="15.75" customHeight="1"/>
    <row r="5794" ht="15.75" customHeight="1"/>
    <row r="5795" ht="15.75" customHeight="1"/>
    <row r="5796" ht="15.75" customHeight="1"/>
    <row r="5797" ht="15.75" customHeight="1"/>
    <row r="5798" ht="15.75" customHeight="1"/>
    <row r="5799" ht="15.75" customHeight="1"/>
    <row r="5800" ht="15.75" customHeight="1"/>
    <row r="5801" ht="15.75" customHeight="1"/>
    <row r="5802" ht="15.75" customHeight="1"/>
    <row r="5803" ht="15.75" customHeight="1"/>
    <row r="5804" ht="15.75" customHeight="1"/>
    <row r="5805" ht="15.75" customHeight="1"/>
    <row r="5806" ht="15.75" customHeight="1"/>
    <row r="5807" ht="15.75" customHeight="1"/>
    <row r="5808" ht="15.75" customHeight="1"/>
    <row r="5809" ht="15.75" customHeight="1"/>
    <row r="5810" ht="15.75" customHeight="1"/>
    <row r="5811" ht="15.75" customHeight="1"/>
    <row r="5812" ht="15.75" customHeight="1"/>
    <row r="5813" ht="15.75" customHeight="1"/>
    <row r="5814" ht="15.75" customHeight="1"/>
    <row r="5815" ht="15.75" customHeight="1"/>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row r="5827" ht="15.75" customHeight="1"/>
    <row r="5828" ht="15.75" customHeight="1"/>
    <row r="5829" ht="15.75" customHeight="1"/>
    <row r="5830" ht="15.75" customHeight="1"/>
    <row r="5831" ht="15.75" customHeight="1"/>
    <row r="5832" ht="15.75" customHeight="1"/>
    <row r="5833" ht="15.75" customHeight="1"/>
    <row r="5834" ht="15.75" customHeight="1"/>
    <row r="5835" ht="15.75" customHeight="1"/>
    <row r="5836" ht="15.75" customHeight="1"/>
    <row r="5837" ht="15.75" customHeight="1"/>
    <row r="5838" ht="15.75" customHeight="1"/>
    <row r="5839" ht="15.75" customHeight="1"/>
    <row r="5840" ht="15.75" customHeight="1"/>
    <row r="5841" ht="15.75" customHeight="1"/>
    <row r="5842" ht="15.75" customHeight="1"/>
    <row r="5843" ht="15.75" customHeight="1"/>
    <row r="5844" ht="15.75" customHeight="1"/>
    <row r="5845" ht="15.75" customHeight="1"/>
    <row r="5846" ht="15.75" customHeight="1"/>
    <row r="5847" ht="15.75" customHeight="1"/>
    <row r="5848" ht="15.75" customHeight="1"/>
    <row r="5849" ht="15.75" customHeight="1"/>
    <row r="5850" ht="15.75" customHeight="1"/>
    <row r="5851" ht="15.75" customHeight="1"/>
    <row r="5852" ht="15.75" customHeight="1"/>
    <row r="5853" ht="15.75" customHeight="1"/>
    <row r="5854" ht="15.75" customHeight="1"/>
    <row r="5855" ht="15.75" customHeight="1"/>
    <row r="5856" ht="15.75" customHeight="1"/>
    <row r="5857" ht="15.75" customHeight="1"/>
    <row r="5858" ht="15.75" customHeight="1"/>
    <row r="5859" ht="15.75" customHeight="1"/>
    <row r="5860" ht="15.75" customHeight="1"/>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row r="5870" ht="15.75" customHeight="1"/>
    <row r="5871" ht="15.75" customHeight="1"/>
    <row r="5872" ht="15.75" customHeight="1"/>
    <row r="5873" ht="15.75" customHeight="1"/>
    <row r="5874" ht="15.75" customHeight="1"/>
    <row r="5875" ht="15.75" customHeight="1"/>
    <row r="5876" ht="15.75" customHeight="1"/>
    <row r="5877" ht="15.75" customHeight="1"/>
    <row r="5878" ht="15.75" customHeight="1"/>
    <row r="5879" ht="15.75" customHeight="1"/>
    <row r="5880" ht="15.75" customHeight="1"/>
    <row r="5881" ht="15.75" customHeight="1"/>
    <row r="5882" ht="15.75" customHeight="1"/>
    <row r="5883" ht="15.75" customHeight="1"/>
    <row r="5884" ht="15.75" customHeight="1"/>
    <row r="5885" ht="15.75" customHeight="1"/>
    <row r="5886" ht="15.75" customHeight="1"/>
    <row r="5887" ht="15.75" customHeight="1"/>
    <row r="5888" ht="15.75" customHeight="1"/>
    <row r="5889" ht="15.75" customHeight="1"/>
    <row r="5890" ht="15.75" customHeight="1"/>
    <row r="5891" ht="15.75" customHeight="1"/>
    <row r="5892" ht="15.75" customHeight="1"/>
    <row r="5893" ht="15.75" customHeight="1"/>
    <row r="5894" ht="15.75" customHeight="1"/>
    <row r="5895" ht="15.75" customHeight="1"/>
    <row r="5896" ht="15.75" customHeight="1"/>
    <row r="5897" ht="15.75" customHeight="1"/>
    <row r="5898" ht="15.75" customHeight="1"/>
    <row r="5899" ht="15.75" customHeight="1"/>
    <row r="5900" ht="15.75" customHeight="1"/>
    <row r="5901" ht="15.75" customHeight="1"/>
    <row r="5902" ht="15.75" customHeight="1"/>
    <row r="5903" ht="15.75" customHeight="1"/>
    <row r="5904" ht="15.75" customHeight="1"/>
    <row r="5905" ht="15.75" customHeight="1"/>
    <row r="5906" ht="15.75" customHeight="1"/>
    <row r="5907" ht="15.75" customHeight="1"/>
    <row r="5908" ht="15.75" customHeight="1"/>
    <row r="5909" ht="15.75" customHeight="1"/>
    <row r="5910" ht="15.75" customHeight="1"/>
    <row r="5911" ht="15.75" customHeight="1"/>
    <row r="5912" ht="15.75" customHeight="1"/>
    <row r="5913" ht="15.75" customHeight="1"/>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75" customHeight="1"/>
    <row r="5926" ht="15.75" customHeight="1"/>
    <row r="5927" ht="15.75" customHeight="1"/>
    <row r="5928" ht="15.75" customHeight="1"/>
    <row r="5929" ht="15.75" customHeight="1"/>
    <row r="5930" ht="15.75" customHeight="1"/>
    <row r="5931" ht="15.75" customHeight="1"/>
    <row r="5932" ht="15.75" customHeight="1"/>
    <row r="5933" ht="15.75" customHeight="1"/>
    <row r="5934" ht="15.75" customHeight="1"/>
    <row r="5935" ht="15.75" customHeight="1"/>
    <row r="5936" ht="15.75" customHeight="1"/>
    <row r="5937" ht="15.75" customHeight="1"/>
    <row r="5938" ht="15.75" customHeight="1"/>
    <row r="5939" ht="15.75" customHeight="1"/>
    <row r="5940" ht="15.75" customHeight="1"/>
    <row r="5941" ht="15.75" customHeight="1"/>
    <row r="5942" ht="15.75" customHeight="1"/>
    <row r="5943" ht="15.75" customHeight="1"/>
    <row r="5944" ht="15.75" customHeight="1"/>
    <row r="5945" ht="15.75" customHeight="1"/>
    <row r="5946" ht="15.75" customHeight="1"/>
    <row r="5947" ht="15.75" customHeight="1"/>
    <row r="5948" ht="15.75" customHeight="1"/>
    <row r="5949" ht="15.75" customHeight="1"/>
    <row r="5950" ht="15.75" customHeight="1"/>
    <row r="5951" ht="15.75" customHeight="1"/>
    <row r="5952" ht="15.75" customHeight="1"/>
    <row r="5953" ht="15.75" customHeight="1"/>
    <row r="5954" ht="15.75" customHeight="1"/>
    <row r="5955" ht="15.75" customHeight="1"/>
    <row r="5956" ht="15.75" customHeight="1"/>
    <row r="5957" ht="15.75" customHeight="1"/>
    <row r="5958" ht="15.75" customHeight="1"/>
    <row r="5959" ht="15.75" customHeight="1"/>
    <row r="5960" ht="15.75" customHeight="1"/>
    <row r="5961" ht="15.75" customHeight="1"/>
    <row r="5962" ht="15.75" customHeight="1"/>
    <row r="5963" ht="15.75" customHeight="1"/>
    <row r="5964" ht="15.75" customHeight="1"/>
    <row r="5965" ht="15.75" customHeight="1"/>
    <row r="5966" ht="15.75" customHeight="1"/>
    <row r="5967" ht="15.75" customHeight="1"/>
    <row r="5968" ht="15.75" customHeight="1"/>
    <row r="5969" ht="15.75" customHeight="1"/>
    <row r="5970" ht="15.75" customHeight="1"/>
    <row r="5971" ht="15.75" customHeight="1"/>
    <row r="5972" ht="15.75" customHeight="1"/>
    <row r="5973" ht="15.75" customHeight="1"/>
    <row r="5974" ht="15.75" customHeight="1"/>
    <row r="5975" ht="15.75" customHeight="1"/>
    <row r="5976" ht="15.75" customHeight="1"/>
    <row r="5977" ht="15.75" customHeight="1"/>
    <row r="5978" ht="15.75" customHeight="1"/>
    <row r="5979" ht="15.75" customHeight="1"/>
    <row r="5980" ht="15.75" customHeight="1"/>
    <row r="5981" ht="15.75" customHeight="1"/>
    <row r="5982" ht="15.75" customHeight="1"/>
    <row r="5983" ht="15.75" customHeight="1"/>
    <row r="5984" ht="15.75" customHeight="1"/>
    <row r="5985" ht="15.75" customHeight="1"/>
    <row r="5986" ht="15.75" customHeight="1"/>
    <row r="5987" ht="15.75" customHeight="1"/>
    <row r="5988" ht="15.75" customHeight="1"/>
    <row r="5989" ht="15.75" customHeight="1"/>
    <row r="5990" ht="15.75" customHeight="1"/>
    <row r="5991" ht="15.75" customHeight="1"/>
    <row r="5992" ht="15.75" customHeight="1"/>
    <row r="5993" ht="15.75" customHeight="1"/>
    <row r="5994" ht="15.75" customHeight="1"/>
    <row r="5995" ht="15.75" customHeight="1"/>
    <row r="5996" ht="15.75" customHeight="1"/>
    <row r="5997" ht="15.75" customHeight="1"/>
    <row r="5998" ht="15.75" customHeight="1"/>
    <row r="5999" ht="15.75" customHeight="1"/>
  </sheetData>
  <mergeCells count="6">
    <mergeCell ref="B1:N1"/>
    <mergeCell ref="V1:AE1"/>
    <mergeCell ref="AG1:AS1"/>
    <mergeCell ref="AU1:AW1"/>
    <mergeCell ref="AX1:BR1"/>
    <mergeCell ref="BT1:C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75"/>
    <col customWidth="1" min="4" max="4" width="55.5"/>
    <col customWidth="1" min="5" max="5" width="12.38"/>
    <col customWidth="1" min="6" max="6" width="53.63"/>
    <col customWidth="1" min="7" max="7" width="13.38"/>
    <col customWidth="1" min="8" max="8" width="38.13"/>
  </cols>
  <sheetData>
    <row r="1" ht="22.5" customHeight="1">
      <c r="A1" s="26" t="s">
        <v>993</v>
      </c>
      <c r="B1" s="26" t="s">
        <v>994</v>
      </c>
      <c r="C1" s="27" t="s">
        <v>995</v>
      </c>
      <c r="D1" s="26" t="s">
        <v>996</v>
      </c>
      <c r="E1" s="27" t="s">
        <v>997</v>
      </c>
      <c r="F1" s="26" t="s">
        <v>998</v>
      </c>
      <c r="G1" s="27" t="s">
        <v>999</v>
      </c>
      <c r="H1" s="28" t="s">
        <v>1000</v>
      </c>
      <c r="I1" s="29" t="s">
        <v>1001</v>
      </c>
    </row>
    <row r="2" ht="15.75" customHeight="1">
      <c r="A2" s="30">
        <v>1.0</v>
      </c>
      <c r="B2" s="31" t="s">
        <v>1002</v>
      </c>
      <c r="C2" s="32">
        <v>2.0</v>
      </c>
      <c r="D2" s="31" t="s">
        <v>1003</v>
      </c>
      <c r="E2" s="32">
        <v>2.0</v>
      </c>
      <c r="F2" s="31" t="s">
        <v>1004</v>
      </c>
      <c r="G2" s="32">
        <v>4.0</v>
      </c>
      <c r="H2" s="33" t="s">
        <v>1005</v>
      </c>
      <c r="I2" s="32">
        <v>5.0</v>
      </c>
    </row>
    <row r="3" ht="15.75" customHeight="1">
      <c r="A3" s="30">
        <v>2.0</v>
      </c>
      <c r="B3" s="31" t="s">
        <v>1006</v>
      </c>
      <c r="C3" s="32">
        <v>2.0</v>
      </c>
      <c r="D3" s="31" t="s">
        <v>1007</v>
      </c>
      <c r="E3" s="32">
        <v>3.0</v>
      </c>
      <c r="F3" s="31" t="s">
        <v>1008</v>
      </c>
      <c r="G3" s="32">
        <v>4.0</v>
      </c>
      <c r="H3" s="34" t="s">
        <v>1009</v>
      </c>
      <c r="I3" s="32">
        <v>1.0</v>
      </c>
    </row>
    <row r="4" ht="15.75" customHeight="1">
      <c r="A4" s="30">
        <v>3.0</v>
      </c>
      <c r="B4" s="31" t="s">
        <v>1010</v>
      </c>
      <c r="C4" s="32">
        <v>3.0</v>
      </c>
      <c r="D4" s="31" t="s">
        <v>1011</v>
      </c>
      <c r="E4" s="32">
        <v>2.0</v>
      </c>
      <c r="F4" s="31" t="s">
        <v>1012</v>
      </c>
      <c r="G4" s="32">
        <v>4.0</v>
      </c>
      <c r="H4" s="33" t="s">
        <v>1013</v>
      </c>
      <c r="I4" s="32">
        <v>4.0</v>
      </c>
    </row>
    <row r="5" ht="15.75" customHeight="1">
      <c r="A5" s="30">
        <v>4.0</v>
      </c>
      <c r="B5" s="31" t="s">
        <v>1014</v>
      </c>
      <c r="C5" s="32">
        <v>3.0</v>
      </c>
      <c r="D5" s="31" t="s">
        <v>1015</v>
      </c>
      <c r="E5" s="32">
        <v>3.0</v>
      </c>
      <c r="F5" s="31" t="s">
        <v>1016</v>
      </c>
      <c r="G5" s="32">
        <v>2.0</v>
      </c>
      <c r="H5" s="34" t="s">
        <v>1017</v>
      </c>
      <c r="I5" s="32">
        <v>4.0</v>
      </c>
    </row>
    <row r="6" ht="15.75" customHeight="1">
      <c r="A6" s="30">
        <v>5.0</v>
      </c>
      <c r="B6" s="31" t="s">
        <v>1018</v>
      </c>
      <c r="C6" s="32">
        <v>2.0</v>
      </c>
      <c r="D6" s="31" t="s">
        <v>1019</v>
      </c>
      <c r="E6" s="32">
        <v>3.0</v>
      </c>
      <c r="F6" s="31" t="s">
        <v>1020</v>
      </c>
      <c r="G6" s="32">
        <v>3.0</v>
      </c>
      <c r="H6" s="33" t="s">
        <v>1021</v>
      </c>
      <c r="I6" s="32">
        <v>2.0</v>
      </c>
    </row>
    <row r="7" ht="15.75" customHeight="1">
      <c r="A7" s="30">
        <v>6.0</v>
      </c>
      <c r="B7" s="31" t="s">
        <v>1022</v>
      </c>
      <c r="C7" s="32">
        <v>3.0</v>
      </c>
      <c r="D7" s="31" t="s">
        <v>1023</v>
      </c>
      <c r="E7" s="32">
        <v>2.0</v>
      </c>
      <c r="F7" s="31" t="s">
        <v>1024</v>
      </c>
      <c r="G7" s="32">
        <v>3.0</v>
      </c>
      <c r="H7" s="34" t="s">
        <v>1025</v>
      </c>
      <c r="I7" s="32">
        <v>5.0</v>
      </c>
    </row>
    <row r="8" ht="15.75" customHeight="1">
      <c r="A8" s="30">
        <v>7.0</v>
      </c>
      <c r="B8" s="31" t="s">
        <v>1026</v>
      </c>
      <c r="C8" s="32">
        <v>3.0</v>
      </c>
      <c r="D8" s="31" t="s">
        <v>1027</v>
      </c>
      <c r="E8" s="32">
        <v>2.0</v>
      </c>
      <c r="F8" s="31" t="s">
        <v>1028</v>
      </c>
      <c r="G8" s="32">
        <v>4.0</v>
      </c>
      <c r="H8" s="33" t="s">
        <v>1029</v>
      </c>
      <c r="I8" s="32">
        <v>5.0</v>
      </c>
    </row>
    <row r="9" ht="15.75" customHeight="1">
      <c r="A9" s="30">
        <v>8.0</v>
      </c>
      <c r="B9" s="31" t="s">
        <v>1030</v>
      </c>
      <c r="C9" s="32">
        <v>3.0</v>
      </c>
      <c r="D9" s="31" t="s">
        <v>1031</v>
      </c>
      <c r="E9" s="32">
        <v>2.0</v>
      </c>
      <c r="F9" s="31" t="s">
        <v>1032</v>
      </c>
      <c r="G9" s="32">
        <v>4.0</v>
      </c>
      <c r="H9" s="34" t="s">
        <v>1033</v>
      </c>
      <c r="I9" s="32">
        <v>3.0</v>
      </c>
    </row>
    <row r="10" ht="15.75" customHeight="1">
      <c r="A10" s="30">
        <v>9.0</v>
      </c>
      <c r="B10" s="31" t="s">
        <v>1034</v>
      </c>
      <c r="C10" s="32">
        <v>3.0</v>
      </c>
      <c r="D10" s="31" t="s">
        <v>1035</v>
      </c>
      <c r="E10" s="32">
        <v>2.0</v>
      </c>
      <c r="F10" s="31" t="s">
        <v>1036</v>
      </c>
      <c r="G10" s="32">
        <v>4.0</v>
      </c>
      <c r="H10" s="33" t="s">
        <v>1037</v>
      </c>
      <c r="I10" s="32">
        <v>2.0</v>
      </c>
    </row>
    <row r="11" ht="15.75" customHeight="1">
      <c r="A11" s="30">
        <v>10.0</v>
      </c>
      <c r="B11" s="31" t="s">
        <v>1038</v>
      </c>
      <c r="C11" s="32">
        <v>3.0</v>
      </c>
      <c r="D11" s="31" t="s">
        <v>1039</v>
      </c>
      <c r="E11" s="32">
        <v>2.0</v>
      </c>
      <c r="F11" s="31" t="s">
        <v>1040</v>
      </c>
      <c r="G11" s="32">
        <v>2.0</v>
      </c>
      <c r="H11" s="34" t="s">
        <v>1041</v>
      </c>
      <c r="I11" s="32">
        <v>2.0</v>
      </c>
    </row>
    <row r="12" ht="15.75" customHeight="1">
      <c r="A12" s="30">
        <v>11.0</v>
      </c>
      <c r="B12" s="31" t="s">
        <v>1042</v>
      </c>
      <c r="C12" s="32">
        <v>2.0</v>
      </c>
      <c r="D12" s="31" t="s">
        <v>1043</v>
      </c>
      <c r="E12" s="32">
        <v>1.0</v>
      </c>
      <c r="F12" s="31" t="s">
        <v>1044</v>
      </c>
      <c r="G12" s="32">
        <v>2.0</v>
      </c>
      <c r="H12" s="33" t="s">
        <v>1045</v>
      </c>
      <c r="I12" s="32">
        <v>2.0</v>
      </c>
    </row>
    <row r="13" ht="15.75" customHeight="1">
      <c r="A13" s="30">
        <v>12.0</v>
      </c>
      <c r="B13" s="31" t="s">
        <v>1046</v>
      </c>
      <c r="C13" s="32">
        <v>2.0</v>
      </c>
      <c r="D13" s="31" t="s">
        <v>1047</v>
      </c>
      <c r="E13" s="32">
        <v>2.0</v>
      </c>
      <c r="F13" s="31" t="s">
        <v>1048</v>
      </c>
      <c r="G13" s="32">
        <v>4.0</v>
      </c>
      <c r="H13" s="34" t="s">
        <v>1049</v>
      </c>
      <c r="I13" s="32">
        <v>4.0</v>
      </c>
    </row>
    <row r="14" ht="15.75" customHeight="1">
      <c r="A14" s="30">
        <v>13.0</v>
      </c>
      <c r="B14" s="31" t="s">
        <v>1050</v>
      </c>
      <c r="C14" s="32">
        <v>2.0</v>
      </c>
      <c r="D14" s="31" t="s">
        <v>1051</v>
      </c>
      <c r="E14" s="32">
        <v>1.0</v>
      </c>
      <c r="F14" s="31" t="s">
        <v>1052</v>
      </c>
      <c r="G14" s="32">
        <v>2.0</v>
      </c>
      <c r="H14" s="33" t="s">
        <v>1053</v>
      </c>
      <c r="I14" s="32">
        <v>2.0</v>
      </c>
    </row>
    <row r="15" ht="15.75" customHeight="1">
      <c r="A15" s="30">
        <v>14.0</v>
      </c>
      <c r="B15" s="31" t="s">
        <v>1054</v>
      </c>
      <c r="C15" s="32">
        <v>2.0</v>
      </c>
      <c r="D15" s="31" t="s">
        <v>1055</v>
      </c>
      <c r="E15" s="32">
        <v>2.0</v>
      </c>
      <c r="F15" s="31" t="s">
        <v>1056</v>
      </c>
      <c r="G15" s="32">
        <v>4.0</v>
      </c>
      <c r="H15" s="34" t="s">
        <v>1057</v>
      </c>
      <c r="I15" s="32">
        <v>2.0</v>
      </c>
    </row>
    <row r="16" ht="15.75" customHeight="1">
      <c r="A16" s="30">
        <v>15.0</v>
      </c>
      <c r="B16" s="31" t="s">
        <v>1058</v>
      </c>
      <c r="C16" s="32">
        <v>2.0</v>
      </c>
      <c r="D16" s="31" t="s">
        <v>1059</v>
      </c>
      <c r="E16" s="32">
        <v>2.0</v>
      </c>
      <c r="F16" s="31" t="s">
        <v>1060</v>
      </c>
      <c r="G16" s="32">
        <v>4.0</v>
      </c>
      <c r="H16" s="33" t="s">
        <v>1061</v>
      </c>
      <c r="I16" s="32">
        <v>4.0</v>
      </c>
    </row>
    <row r="17" ht="15.75" customHeight="1">
      <c r="A17" s="30">
        <v>16.0</v>
      </c>
      <c r="B17" s="31" t="s">
        <v>1062</v>
      </c>
      <c r="C17" s="32">
        <v>3.0</v>
      </c>
      <c r="D17" s="31" t="s">
        <v>1063</v>
      </c>
      <c r="E17" s="32">
        <v>2.0</v>
      </c>
      <c r="F17" s="31" t="s">
        <v>1064</v>
      </c>
      <c r="G17" s="32">
        <v>4.0</v>
      </c>
      <c r="H17" s="34" t="s">
        <v>1065</v>
      </c>
      <c r="I17" s="32">
        <v>0.0</v>
      </c>
    </row>
    <row r="18" ht="15.75" customHeight="1">
      <c r="A18" s="30">
        <v>17.0</v>
      </c>
      <c r="B18" s="31" t="s">
        <v>1066</v>
      </c>
      <c r="C18" s="32">
        <v>1.0</v>
      </c>
      <c r="D18" s="31" t="s">
        <v>1067</v>
      </c>
      <c r="E18" s="32">
        <v>1.0</v>
      </c>
      <c r="F18" s="31" t="s">
        <v>1068</v>
      </c>
      <c r="G18" s="32">
        <v>4.0</v>
      </c>
      <c r="H18" s="33" t="s">
        <v>1069</v>
      </c>
      <c r="I18" s="32">
        <v>4.0</v>
      </c>
    </row>
    <row r="19" ht="15.75" customHeight="1">
      <c r="A19" s="30">
        <v>18.0</v>
      </c>
      <c r="B19" s="31" t="s">
        <v>1070</v>
      </c>
      <c r="C19" s="32">
        <v>1.0</v>
      </c>
      <c r="D19" s="31" t="s">
        <v>1071</v>
      </c>
      <c r="E19" s="32">
        <v>1.0</v>
      </c>
      <c r="F19" s="31" t="s">
        <v>1072</v>
      </c>
      <c r="G19" s="32">
        <v>2.0</v>
      </c>
      <c r="H19" s="34" t="s">
        <v>1073</v>
      </c>
      <c r="I19" s="32">
        <v>1.0</v>
      </c>
    </row>
    <row r="20" ht="15.75" customHeight="1">
      <c r="A20" s="30">
        <v>19.0</v>
      </c>
      <c r="B20" s="31" t="s">
        <v>1074</v>
      </c>
      <c r="C20" s="32">
        <v>2.0</v>
      </c>
      <c r="D20" s="31" t="s">
        <v>1075</v>
      </c>
      <c r="E20" s="32">
        <v>2.0</v>
      </c>
      <c r="F20" s="31" t="s">
        <v>1076</v>
      </c>
      <c r="G20" s="32">
        <v>3.0</v>
      </c>
      <c r="H20" s="33" t="s">
        <v>1077</v>
      </c>
      <c r="I20" s="32">
        <v>0.0</v>
      </c>
    </row>
    <row r="21" ht="15.75" customHeight="1">
      <c r="A21" s="30">
        <v>20.0</v>
      </c>
      <c r="B21" s="31" t="s">
        <v>1078</v>
      </c>
      <c r="C21" s="32">
        <v>2.0</v>
      </c>
      <c r="D21" s="31" t="s">
        <v>1079</v>
      </c>
      <c r="E21" s="32">
        <v>2.0</v>
      </c>
      <c r="F21" s="31" t="s">
        <v>1080</v>
      </c>
      <c r="G21" s="32">
        <v>4.0</v>
      </c>
      <c r="H21" s="34" t="s">
        <v>1081</v>
      </c>
      <c r="I21" s="32">
        <v>0.0</v>
      </c>
    </row>
    <row r="22" ht="15.75" customHeight="1">
      <c r="A22" s="30">
        <v>21.0</v>
      </c>
      <c r="B22" s="31" t="s">
        <v>1082</v>
      </c>
      <c r="C22" s="32">
        <v>2.0</v>
      </c>
      <c r="D22" s="31" t="s">
        <v>1083</v>
      </c>
      <c r="E22" s="32">
        <v>2.0</v>
      </c>
      <c r="F22" s="31" t="s">
        <v>1084</v>
      </c>
      <c r="G22" s="32">
        <v>4.0</v>
      </c>
      <c r="H22" s="33" t="s">
        <v>1085</v>
      </c>
      <c r="I22" s="32">
        <v>1.0</v>
      </c>
    </row>
    <row r="23" ht="15.75" customHeight="1">
      <c r="A23" s="30">
        <v>22.0</v>
      </c>
      <c r="B23" s="31" t="s">
        <v>1086</v>
      </c>
      <c r="C23" s="32">
        <v>2.0</v>
      </c>
      <c r="D23" s="31" t="s">
        <v>1087</v>
      </c>
      <c r="E23" s="32">
        <v>2.0</v>
      </c>
      <c r="F23" s="31" t="s">
        <v>1088</v>
      </c>
      <c r="G23" s="32">
        <v>4.0</v>
      </c>
      <c r="H23" s="34" t="s">
        <v>1077</v>
      </c>
      <c r="I23" s="32">
        <v>0.0</v>
      </c>
    </row>
    <row r="24" ht="15.75" customHeight="1">
      <c r="A24" s="30">
        <v>23.0</v>
      </c>
      <c r="B24" s="31" t="s">
        <v>1089</v>
      </c>
      <c r="C24" s="32">
        <v>2.0</v>
      </c>
      <c r="D24" s="31" t="s">
        <v>1090</v>
      </c>
      <c r="E24" s="32">
        <v>2.0</v>
      </c>
      <c r="F24" s="31" t="s">
        <v>1091</v>
      </c>
      <c r="G24" s="32">
        <v>2.0</v>
      </c>
      <c r="H24" s="33" t="s">
        <v>1092</v>
      </c>
      <c r="I24" s="32">
        <v>0.0</v>
      </c>
    </row>
    <row r="25" ht="15.75" customHeight="1">
      <c r="A25" s="30">
        <v>24.0</v>
      </c>
      <c r="B25" s="31" t="s">
        <v>1093</v>
      </c>
      <c r="C25" s="32">
        <v>2.0</v>
      </c>
      <c r="D25" s="31" t="s">
        <v>1094</v>
      </c>
      <c r="E25" s="32">
        <v>3.0</v>
      </c>
      <c r="F25" s="31" t="s">
        <v>1095</v>
      </c>
      <c r="G25" s="32">
        <v>3.0</v>
      </c>
      <c r="H25" s="34" t="s">
        <v>1096</v>
      </c>
      <c r="I25" s="32">
        <v>3.0</v>
      </c>
    </row>
    <row r="26" ht="15.75" customHeight="1">
      <c r="A26" s="30">
        <v>25.0</v>
      </c>
      <c r="B26" s="31" t="s">
        <v>1097</v>
      </c>
      <c r="C26" s="32">
        <v>1.0</v>
      </c>
      <c r="D26" s="31" t="s">
        <v>1098</v>
      </c>
      <c r="E26" s="32">
        <v>0.0</v>
      </c>
      <c r="F26" s="31" t="s">
        <v>1099</v>
      </c>
      <c r="G26" s="32">
        <v>2.0</v>
      </c>
      <c r="H26" s="33" t="s">
        <v>1100</v>
      </c>
      <c r="I26" s="32">
        <v>2.0</v>
      </c>
    </row>
    <row r="27" ht="15.75" customHeight="1">
      <c r="A27" s="30">
        <v>26.0</v>
      </c>
      <c r="B27" s="31" t="s">
        <v>1101</v>
      </c>
      <c r="C27" s="32">
        <v>1.0</v>
      </c>
      <c r="D27" s="31" t="s">
        <v>1102</v>
      </c>
      <c r="E27" s="32">
        <v>3.0</v>
      </c>
      <c r="F27" s="31" t="s">
        <v>1103</v>
      </c>
      <c r="G27" s="32">
        <v>4.0</v>
      </c>
      <c r="H27" s="34" t="s">
        <v>1104</v>
      </c>
      <c r="I27" s="32">
        <v>4.0</v>
      </c>
    </row>
    <row r="28" ht="15.75" customHeight="1">
      <c r="A28" s="30">
        <v>27.0</v>
      </c>
      <c r="B28" s="31" t="s">
        <v>1105</v>
      </c>
      <c r="C28" s="32">
        <v>3.0</v>
      </c>
      <c r="D28" s="31" t="s">
        <v>1106</v>
      </c>
      <c r="E28" s="32">
        <v>3.0</v>
      </c>
      <c r="F28" s="31" t="s">
        <v>1107</v>
      </c>
      <c r="G28" s="32">
        <v>4.0</v>
      </c>
      <c r="H28" s="33" t="s">
        <v>1108</v>
      </c>
      <c r="I28" s="32">
        <v>4.0</v>
      </c>
    </row>
    <row r="29" ht="15.75" customHeight="1">
      <c r="A29" s="30">
        <v>28.0</v>
      </c>
      <c r="B29" s="31" t="s">
        <v>1109</v>
      </c>
      <c r="C29" s="32">
        <v>2.0</v>
      </c>
      <c r="D29" s="31" t="s">
        <v>1110</v>
      </c>
      <c r="E29" s="32">
        <v>1.0</v>
      </c>
      <c r="F29" s="31" t="s">
        <v>1111</v>
      </c>
      <c r="G29" s="32">
        <v>4.0</v>
      </c>
      <c r="H29" s="34" t="s">
        <v>1112</v>
      </c>
      <c r="I29" s="32">
        <v>0.0</v>
      </c>
    </row>
    <row r="30" ht="15.75" customHeight="1">
      <c r="A30" s="30">
        <v>29.0</v>
      </c>
      <c r="B30" s="31" t="s">
        <v>1113</v>
      </c>
      <c r="C30" s="32">
        <v>3.0</v>
      </c>
      <c r="D30" s="31" t="s">
        <v>1114</v>
      </c>
      <c r="E30" s="32">
        <v>2.0</v>
      </c>
      <c r="F30" s="31" t="s">
        <v>1115</v>
      </c>
      <c r="G30" s="32">
        <v>5.0</v>
      </c>
      <c r="H30" s="33" t="s">
        <v>1116</v>
      </c>
      <c r="I30" s="32">
        <v>5.0</v>
      </c>
    </row>
    <row r="31" ht="15.75" customHeight="1">
      <c r="A31" s="30">
        <v>30.0</v>
      </c>
      <c r="B31" s="31" t="s">
        <v>1117</v>
      </c>
      <c r="C31" s="32">
        <v>2.0</v>
      </c>
      <c r="D31" s="31" t="s">
        <v>1118</v>
      </c>
      <c r="E31" s="32">
        <v>3.0</v>
      </c>
      <c r="F31" s="31" t="s">
        <v>1119</v>
      </c>
      <c r="G31" s="32">
        <v>4.0</v>
      </c>
      <c r="H31" s="34" t="s">
        <v>1120</v>
      </c>
      <c r="I31" s="32">
        <v>3.0</v>
      </c>
    </row>
    <row r="32" ht="15.75" customHeight="1">
      <c r="A32" s="30">
        <v>31.0</v>
      </c>
      <c r="B32" s="31" t="s">
        <v>1121</v>
      </c>
      <c r="C32" s="32">
        <v>2.0</v>
      </c>
      <c r="D32" s="31" t="s">
        <v>1122</v>
      </c>
      <c r="E32" s="32">
        <v>0.0</v>
      </c>
      <c r="F32" s="31" t="s">
        <v>1123</v>
      </c>
      <c r="G32" s="32">
        <v>4.0</v>
      </c>
      <c r="H32" s="33" t="s">
        <v>1124</v>
      </c>
      <c r="I32" s="32">
        <v>4.0</v>
      </c>
    </row>
    <row r="33" ht="15.75" customHeight="1">
      <c r="A33" s="30">
        <v>32.0</v>
      </c>
      <c r="B33" s="31" t="s">
        <v>1125</v>
      </c>
      <c r="C33" s="32">
        <v>3.0</v>
      </c>
      <c r="D33" s="31" t="s">
        <v>1126</v>
      </c>
      <c r="E33" s="32">
        <v>2.0</v>
      </c>
      <c r="F33" s="31" t="s">
        <v>1127</v>
      </c>
      <c r="G33" s="32">
        <v>3.0</v>
      </c>
      <c r="H33" s="34" t="s">
        <v>1128</v>
      </c>
      <c r="I33" s="32">
        <v>4.0</v>
      </c>
    </row>
    <row r="34" ht="15.75" customHeight="1">
      <c r="A34" s="30">
        <v>33.0</v>
      </c>
      <c r="B34" s="31" t="s">
        <v>1129</v>
      </c>
      <c r="C34" s="32">
        <v>1.0</v>
      </c>
      <c r="D34" s="31" t="s">
        <v>1130</v>
      </c>
      <c r="E34" s="32">
        <v>2.0</v>
      </c>
      <c r="F34" s="31" t="s">
        <v>1131</v>
      </c>
      <c r="G34" s="32">
        <v>3.0</v>
      </c>
      <c r="H34" s="33" t="s">
        <v>1132</v>
      </c>
      <c r="I34" s="32">
        <v>1.0</v>
      </c>
    </row>
    <row r="35" ht="15.75" customHeight="1">
      <c r="A35" s="30">
        <v>34.0</v>
      </c>
      <c r="B35" s="31" t="s">
        <v>1133</v>
      </c>
      <c r="C35" s="32">
        <v>1.0</v>
      </c>
      <c r="D35" s="31" t="s">
        <v>1134</v>
      </c>
      <c r="E35" s="32">
        <v>2.0</v>
      </c>
      <c r="F35" s="31" t="s">
        <v>1135</v>
      </c>
      <c r="G35" s="32">
        <v>3.0</v>
      </c>
      <c r="H35" s="34" t="s">
        <v>1136</v>
      </c>
      <c r="I35" s="32">
        <v>0.0</v>
      </c>
    </row>
    <row r="36" ht="15.75" customHeight="1">
      <c r="A36" s="30">
        <v>35.0</v>
      </c>
      <c r="B36" s="31" t="s">
        <v>1137</v>
      </c>
      <c r="C36" s="32">
        <v>1.0</v>
      </c>
      <c r="D36" s="31" t="s">
        <v>1138</v>
      </c>
      <c r="E36" s="32">
        <v>3.0</v>
      </c>
      <c r="F36" s="31" t="s">
        <v>1139</v>
      </c>
      <c r="G36" s="32">
        <v>3.0</v>
      </c>
      <c r="H36" s="33" t="s">
        <v>1140</v>
      </c>
      <c r="I36" s="32">
        <v>2.0</v>
      </c>
    </row>
    <row r="37" ht="15.75" customHeight="1">
      <c r="A37" s="30">
        <v>36.0</v>
      </c>
      <c r="B37" s="31" t="s">
        <v>1141</v>
      </c>
      <c r="C37" s="32">
        <v>2.0</v>
      </c>
      <c r="D37" s="31" t="s">
        <v>1142</v>
      </c>
      <c r="E37" s="32">
        <v>3.0</v>
      </c>
      <c r="F37" s="31" t="s">
        <v>1143</v>
      </c>
      <c r="G37" s="32">
        <v>4.0</v>
      </c>
      <c r="H37" s="34" t="s">
        <v>1144</v>
      </c>
      <c r="I37" s="32">
        <v>0.0</v>
      </c>
    </row>
    <row r="38" ht="15.75" customHeight="1">
      <c r="A38" s="30">
        <v>37.0</v>
      </c>
      <c r="B38" s="31" t="s">
        <v>1145</v>
      </c>
      <c r="C38" s="32">
        <v>3.0</v>
      </c>
      <c r="D38" s="31" t="s">
        <v>1146</v>
      </c>
      <c r="E38" s="32">
        <v>2.0</v>
      </c>
      <c r="F38" s="31" t="s">
        <v>1147</v>
      </c>
      <c r="G38" s="32">
        <v>4.0</v>
      </c>
      <c r="H38" s="33" t="s">
        <v>1148</v>
      </c>
      <c r="I38" s="32">
        <v>4.0</v>
      </c>
    </row>
    <row r="39" ht="15.75" customHeight="1">
      <c r="A39" s="30">
        <v>38.0</v>
      </c>
      <c r="B39" s="31" t="s">
        <v>1149</v>
      </c>
      <c r="C39" s="32">
        <v>1.0</v>
      </c>
      <c r="D39" s="31" t="s">
        <v>1150</v>
      </c>
      <c r="E39" s="32">
        <v>3.0</v>
      </c>
      <c r="F39" s="31" t="s">
        <v>1151</v>
      </c>
      <c r="G39" s="32">
        <v>3.0</v>
      </c>
      <c r="H39" s="34" t="s">
        <v>1152</v>
      </c>
      <c r="I39" s="32">
        <v>2.0</v>
      </c>
    </row>
    <row r="40" ht="15.75" customHeight="1">
      <c r="A40" s="30">
        <v>39.0</v>
      </c>
      <c r="B40" s="31" t="s">
        <v>1153</v>
      </c>
      <c r="C40" s="32">
        <v>2.0</v>
      </c>
      <c r="D40" s="31" t="s">
        <v>1154</v>
      </c>
      <c r="E40" s="32">
        <v>2.0</v>
      </c>
      <c r="F40" s="31" t="s">
        <v>1155</v>
      </c>
      <c r="G40" s="32">
        <v>4.0</v>
      </c>
      <c r="H40" s="33" t="s">
        <v>1156</v>
      </c>
      <c r="I40" s="32">
        <v>5.0</v>
      </c>
    </row>
    <row r="41" ht="15.75" customHeight="1">
      <c r="A41" s="30">
        <v>40.0</v>
      </c>
      <c r="B41" s="31" t="s">
        <v>1157</v>
      </c>
      <c r="C41" s="32">
        <v>2.0</v>
      </c>
      <c r="D41" s="31" t="s">
        <v>1158</v>
      </c>
      <c r="E41" s="32">
        <v>2.0</v>
      </c>
      <c r="F41" s="31" t="s">
        <v>1159</v>
      </c>
      <c r="G41" s="32">
        <v>3.0</v>
      </c>
      <c r="H41" s="34" t="s">
        <v>1160</v>
      </c>
      <c r="I41" s="32">
        <v>2.0</v>
      </c>
    </row>
    <row r="42" ht="15.75" customHeight="1">
      <c r="A42" s="30">
        <v>41.0</v>
      </c>
      <c r="B42" s="31" t="s">
        <v>1161</v>
      </c>
      <c r="C42" s="32">
        <v>2.0</v>
      </c>
      <c r="D42" s="31" t="s">
        <v>1162</v>
      </c>
      <c r="E42" s="32">
        <v>3.0</v>
      </c>
      <c r="F42" s="31" t="s">
        <v>1163</v>
      </c>
      <c r="G42" s="32">
        <v>4.0</v>
      </c>
      <c r="H42" s="33" t="s">
        <v>1164</v>
      </c>
      <c r="I42" s="32">
        <v>4.0</v>
      </c>
    </row>
    <row r="43" ht="15.75" customHeight="1">
      <c r="A43" s="30">
        <v>42.0</v>
      </c>
      <c r="B43" s="31" t="s">
        <v>1165</v>
      </c>
      <c r="C43" s="32">
        <v>1.0</v>
      </c>
      <c r="D43" s="31" t="s">
        <v>1166</v>
      </c>
      <c r="E43" s="32">
        <v>3.0</v>
      </c>
      <c r="F43" s="31" t="s">
        <v>1167</v>
      </c>
      <c r="G43" s="32">
        <v>4.0</v>
      </c>
      <c r="H43" s="34" t="s">
        <v>1168</v>
      </c>
      <c r="I43" s="32">
        <v>0.0</v>
      </c>
    </row>
    <row r="44" ht="15.75" customHeight="1">
      <c r="A44" s="30">
        <v>43.0</v>
      </c>
      <c r="B44" s="31" t="s">
        <v>1169</v>
      </c>
      <c r="C44" s="32">
        <v>1.0</v>
      </c>
      <c r="D44" s="31" t="s">
        <v>1170</v>
      </c>
      <c r="E44" s="32">
        <v>1.0</v>
      </c>
      <c r="F44" s="31" t="s">
        <v>1171</v>
      </c>
      <c r="G44" s="32">
        <v>4.0</v>
      </c>
      <c r="H44" s="33" t="s">
        <v>1172</v>
      </c>
      <c r="I44" s="32">
        <v>5.0</v>
      </c>
    </row>
    <row r="45" ht="15.75" customHeight="1">
      <c r="A45" s="30">
        <v>44.0</v>
      </c>
      <c r="B45" s="31" t="s">
        <v>1173</v>
      </c>
      <c r="C45" s="32">
        <v>3.0</v>
      </c>
      <c r="D45" s="31" t="s">
        <v>1174</v>
      </c>
      <c r="E45" s="32">
        <v>3.0</v>
      </c>
      <c r="F45" s="31" t="s">
        <v>1175</v>
      </c>
      <c r="G45" s="32">
        <v>5.0</v>
      </c>
      <c r="H45" s="34" t="s">
        <v>1176</v>
      </c>
      <c r="I45" s="32">
        <v>5.0</v>
      </c>
    </row>
    <row r="46" ht="15.75" customHeight="1">
      <c r="A46" s="30">
        <v>45.0</v>
      </c>
      <c r="B46" s="31" t="s">
        <v>1177</v>
      </c>
      <c r="C46" s="32">
        <v>3.0</v>
      </c>
      <c r="D46" s="31" t="s">
        <v>1178</v>
      </c>
      <c r="E46" s="32">
        <v>3.0</v>
      </c>
      <c r="F46" s="31" t="s">
        <v>1179</v>
      </c>
      <c r="G46" s="32">
        <v>4.0</v>
      </c>
      <c r="H46" s="33" t="s">
        <v>1180</v>
      </c>
      <c r="I46" s="32">
        <v>5.0</v>
      </c>
    </row>
    <row r="47" ht="15.75" customHeight="1">
      <c r="A47" s="30">
        <v>46.0</v>
      </c>
      <c r="B47" s="31" t="s">
        <v>1181</v>
      </c>
      <c r="C47" s="32">
        <v>3.0</v>
      </c>
      <c r="D47" s="31" t="s">
        <v>1182</v>
      </c>
      <c r="E47" s="32">
        <v>3.0</v>
      </c>
      <c r="F47" s="31" t="s">
        <v>1183</v>
      </c>
      <c r="G47" s="32">
        <v>3.0</v>
      </c>
      <c r="H47" s="34" t="s">
        <v>1184</v>
      </c>
      <c r="I47" s="32">
        <v>1.0</v>
      </c>
    </row>
    <row r="48" ht="15.75" customHeight="1">
      <c r="A48" s="30">
        <v>47.0</v>
      </c>
      <c r="B48" s="31" t="s">
        <v>1185</v>
      </c>
      <c r="C48" s="32">
        <v>1.0</v>
      </c>
      <c r="D48" s="31" t="s">
        <v>1186</v>
      </c>
      <c r="E48" s="32">
        <v>1.0</v>
      </c>
      <c r="F48" s="31" t="s">
        <v>1187</v>
      </c>
      <c r="G48" s="32">
        <v>4.0</v>
      </c>
      <c r="H48" s="33" t="s">
        <v>1188</v>
      </c>
      <c r="I48" s="32">
        <v>5.0</v>
      </c>
    </row>
    <row r="49" ht="15.75" customHeight="1">
      <c r="A49" s="30">
        <v>48.0</v>
      </c>
      <c r="B49" s="31" t="s">
        <v>1189</v>
      </c>
      <c r="C49" s="32">
        <v>3.0</v>
      </c>
      <c r="D49" s="31" t="s">
        <v>1190</v>
      </c>
      <c r="E49" s="32">
        <v>3.0</v>
      </c>
      <c r="F49" s="31" t="s">
        <v>1191</v>
      </c>
      <c r="G49" s="32">
        <v>2.0</v>
      </c>
      <c r="H49" s="34" t="s">
        <v>1192</v>
      </c>
      <c r="I49" s="32">
        <v>1.0</v>
      </c>
    </row>
    <row r="50" ht="15.75" customHeight="1">
      <c r="A50" s="30">
        <v>49.0</v>
      </c>
      <c r="B50" s="31" t="s">
        <v>1193</v>
      </c>
      <c r="C50" s="32">
        <v>2.0</v>
      </c>
      <c r="D50" s="31" t="s">
        <v>1194</v>
      </c>
      <c r="E50" s="32">
        <v>2.0</v>
      </c>
      <c r="F50" s="31" t="s">
        <v>1195</v>
      </c>
      <c r="G50" s="32">
        <v>4.0</v>
      </c>
      <c r="H50" s="33" t="s">
        <v>1196</v>
      </c>
      <c r="I50" s="32">
        <v>4.0</v>
      </c>
    </row>
    <row r="51" ht="15.75" customHeight="1">
      <c r="A51" s="30">
        <v>50.0</v>
      </c>
      <c r="B51" s="31" t="s">
        <v>1197</v>
      </c>
      <c r="C51" s="32">
        <v>0.0</v>
      </c>
      <c r="D51" s="31" t="s">
        <v>1198</v>
      </c>
      <c r="E51" s="32">
        <v>0.0</v>
      </c>
      <c r="F51" s="31" t="s">
        <v>1199</v>
      </c>
      <c r="G51" s="32">
        <v>2.0</v>
      </c>
      <c r="H51" s="34" t="s">
        <v>1200</v>
      </c>
      <c r="I51" s="32">
        <v>2.0</v>
      </c>
    </row>
    <row r="52" ht="15.75" customHeight="1">
      <c r="A52" s="35">
        <v>51.0</v>
      </c>
      <c r="B52" s="36" t="s">
        <v>1201</v>
      </c>
      <c r="C52" s="32">
        <v>1.0</v>
      </c>
      <c r="D52" s="36" t="s">
        <v>1202</v>
      </c>
      <c r="E52" s="32">
        <v>2.0</v>
      </c>
      <c r="F52" s="31" t="s">
        <v>1203</v>
      </c>
      <c r="G52" s="32">
        <v>4.0</v>
      </c>
      <c r="H52" s="37" t="s">
        <v>1204</v>
      </c>
      <c r="I52" s="32">
        <v>4.0</v>
      </c>
    </row>
    <row r="53" ht="15.75" customHeight="1">
      <c r="A53" s="35">
        <v>52.0</v>
      </c>
      <c r="B53" s="36" t="s">
        <v>1205</v>
      </c>
      <c r="C53" s="32">
        <v>3.0</v>
      </c>
      <c r="D53" s="36" t="s">
        <v>1206</v>
      </c>
      <c r="E53" s="32">
        <v>2.0</v>
      </c>
      <c r="F53" s="31" t="s">
        <v>1207</v>
      </c>
      <c r="G53" s="32">
        <v>2.0</v>
      </c>
      <c r="H53" s="38" t="s">
        <v>1208</v>
      </c>
      <c r="I53" s="32">
        <v>4.0</v>
      </c>
    </row>
    <row r="54" ht="15.75" customHeight="1">
      <c r="A54" s="35">
        <v>53.0</v>
      </c>
      <c r="B54" s="36" t="s">
        <v>1209</v>
      </c>
      <c r="C54" s="32">
        <v>3.0</v>
      </c>
      <c r="D54" s="36" t="s">
        <v>1210</v>
      </c>
      <c r="E54" s="32">
        <v>2.0</v>
      </c>
      <c r="F54" s="31" t="s">
        <v>1211</v>
      </c>
      <c r="G54" s="32">
        <v>4.0</v>
      </c>
      <c r="H54" s="37" t="s">
        <v>1212</v>
      </c>
      <c r="I54" s="32">
        <v>5.0</v>
      </c>
    </row>
    <row r="55" ht="15.75" customHeight="1">
      <c r="A55" s="35">
        <v>54.0</v>
      </c>
      <c r="B55" s="36" t="s">
        <v>1213</v>
      </c>
      <c r="C55" s="32">
        <v>2.0</v>
      </c>
      <c r="D55" s="36" t="s">
        <v>1214</v>
      </c>
      <c r="E55" s="32">
        <v>1.0</v>
      </c>
      <c r="F55" s="31" t="s">
        <v>1215</v>
      </c>
      <c r="G55" s="32">
        <v>4.0</v>
      </c>
      <c r="H55" s="38" t="s">
        <v>1216</v>
      </c>
      <c r="I55" s="32">
        <v>2.0</v>
      </c>
    </row>
    <row r="56" ht="15.75" customHeight="1">
      <c r="A56" s="35">
        <v>55.0</v>
      </c>
      <c r="B56" s="36" t="s">
        <v>1217</v>
      </c>
      <c r="C56" s="32">
        <v>1.0</v>
      </c>
      <c r="D56" s="36" t="s">
        <v>1218</v>
      </c>
      <c r="E56" s="32">
        <v>2.0</v>
      </c>
      <c r="F56" s="31" t="s">
        <v>1219</v>
      </c>
      <c r="G56" s="32">
        <v>3.0</v>
      </c>
      <c r="H56" s="37" t="s">
        <v>1077</v>
      </c>
      <c r="I56" s="32">
        <v>0.0</v>
      </c>
    </row>
    <row r="57" ht="15.75" customHeight="1">
      <c r="A57" s="35">
        <v>56.0</v>
      </c>
      <c r="B57" s="36" t="s">
        <v>1220</v>
      </c>
      <c r="C57" s="32">
        <v>3.0</v>
      </c>
      <c r="D57" s="36" t="s">
        <v>1221</v>
      </c>
      <c r="E57" s="32">
        <v>2.0</v>
      </c>
      <c r="F57" s="31" t="s">
        <v>1222</v>
      </c>
      <c r="G57" s="32">
        <v>4.0</v>
      </c>
      <c r="H57" s="38" t="s">
        <v>1223</v>
      </c>
      <c r="I57" s="32">
        <v>5.0</v>
      </c>
    </row>
    <row r="58" ht="15.75" customHeight="1">
      <c r="A58" s="35">
        <v>57.0</v>
      </c>
      <c r="B58" s="36" t="s">
        <v>1224</v>
      </c>
      <c r="C58" s="32">
        <v>3.0</v>
      </c>
      <c r="D58" s="36" t="s">
        <v>1225</v>
      </c>
      <c r="E58" s="32">
        <v>3.0</v>
      </c>
      <c r="F58" s="31" t="s">
        <v>1226</v>
      </c>
      <c r="G58" s="32">
        <v>4.0</v>
      </c>
      <c r="H58" s="37" t="s">
        <v>1227</v>
      </c>
      <c r="I58" s="32">
        <v>4.0</v>
      </c>
    </row>
    <row r="59" ht="15.75" customHeight="1">
      <c r="A59" s="35">
        <v>58.0</v>
      </c>
      <c r="B59" s="36" t="s">
        <v>1228</v>
      </c>
      <c r="C59" s="32">
        <v>1.0</v>
      </c>
      <c r="D59" s="36" t="s">
        <v>1229</v>
      </c>
      <c r="E59" s="32">
        <v>1.0</v>
      </c>
      <c r="F59" s="31" t="s">
        <v>1230</v>
      </c>
      <c r="G59" s="32">
        <v>4.0</v>
      </c>
      <c r="H59" s="38" t="s">
        <v>1077</v>
      </c>
      <c r="I59" s="32">
        <v>0.0</v>
      </c>
    </row>
    <row r="60" ht="15.75" customHeight="1">
      <c r="A60" s="35">
        <v>59.0</v>
      </c>
      <c r="B60" s="36" t="s">
        <v>1231</v>
      </c>
      <c r="C60" s="32">
        <v>3.0</v>
      </c>
      <c r="D60" s="36" t="s">
        <v>1232</v>
      </c>
      <c r="E60" s="32">
        <v>2.0</v>
      </c>
      <c r="F60" s="31" t="s">
        <v>1233</v>
      </c>
      <c r="G60" s="32">
        <v>4.0</v>
      </c>
      <c r="H60" s="37" t="s">
        <v>1234</v>
      </c>
      <c r="I60" s="32">
        <v>2.0</v>
      </c>
    </row>
    <row r="61" ht="15.75" customHeight="1">
      <c r="A61" s="35">
        <v>60.0</v>
      </c>
      <c r="B61" s="36" t="s">
        <v>1235</v>
      </c>
      <c r="C61" s="32">
        <v>3.0</v>
      </c>
      <c r="D61" s="36" t="s">
        <v>1236</v>
      </c>
      <c r="E61" s="32">
        <v>3.0</v>
      </c>
      <c r="F61" s="31" t="s">
        <v>1237</v>
      </c>
      <c r="G61" s="32">
        <v>2.0</v>
      </c>
      <c r="H61" s="38" t="s">
        <v>1238</v>
      </c>
      <c r="I61" s="32">
        <v>1.0</v>
      </c>
    </row>
    <row r="62" ht="15.75" customHeight="1">
      <c r="A62" s="35">
        <v>61.0</v>
      </c>
      <c r="B62" s="36" t="s">
        <v>1239</v>
      </c>
      <c r="C62" s="32">
        <v>3.0</v>
      </c>
      <c r="D62" s="36" t="s">
        <v>1240</v>
      </c>
      <c r="E62" s="32">
        <v>3.0</v>
      </c>
      <c r="F62" s="31" t="s">
        <v>1241</v>
      </c>
      <c r="G62" s="32">
        <v>4.0</v>
      </c>
      <c r="H62" s="37" t="s">
        <v>1242</v>
      </c>
      <c r="I62" s="32">
        <v>4.0</v>
      </c>
    </row>
    <row r="63" ht="15.75" customHeight="1">
      <c r="A63" s="35">
        <v>62.0</v>
      </c>
      <c r="B63" s="36" t="s">
        <v>1243</v>
      </c>
      <c r="C63" s="32">
        <v>1.0</v>
      </c>
      <c r="D63" s="36" t="s">
        <v>1244</v>
      </c>
      <c r="E63" s="32">
        <v>2.0</v>
      </c>
      <c r="F63" s="31" t="s">
        <v>1245</v>
      </c>
      <c r="G63" s="32">
        <v>3.0</v>
      </c>
      <c r="H63" s="38" t="s">
        <v>1077</v>
      </c>
      <c r="I63" s="32">
        <v>0.0</v>
      </c>
    </row>
    <row r="64" ht="15.75" customHeight="1">
      <c r="A64" s="35">
        <v>63.0</v>
      </c>
      <c r="B64" s="36" t="s">
        <v>1246</v>
      </c>
      <c r="C64" s="32">
        <v>3.0</v>
      </c>
      <c r="D64" s="36" t="s">
        <v>1247</v>
      </c>
      <c r="E64" s="32">
        <v>2.0</v>
      </c>
      <c r="F64" s="31" t="s">
        <v>1248</v>
      </c>
      <c r="G64" s="32">
        <v>3.0</v>
      </c>
      <c r="H64" s="37" t="s">
        <v>1249</v>
      </c>
      <c r="I64" s="32">
        <v>3.0</v>
      </c>
    </row>
    <row r="65" ht="15.75" customHeight="1">
      <c r="A65" s="35">
        <v>64.0</v>
      </c>
      <c r="B65" s="36" t="s">
        <v>1250</v>
      </c>
      <c r="C65" s="32">
        <v>1.0</v>
      </c>
      <c r="D65" s="36" t="s">
        <v>1251</v>
      </c>
      <c r="E65" s="32">
        <v>1.0</v>
      </c>
      <c r="F65" s="31" t="s">
        <v>1252</v>
      </c>
      <c r="G65" s="32">
        <v>3.0</v>
      </c>
      <c r="H65" s="38" t="s">
        <v>1077</v>
      </c>
      <c r="I65" s="32">
        <v>0.0</v>
      </c>
    </row>
    <row r="66" ht="15.75" customHeight="1">
      <c r="A66" s="35">
        <v>65.0</v>
      </c>
      <c r="B66" s="36" t="s">
        <v>1253</v>
      </c>
      <c r="C66" s="32">
        <v>1.0</v>
      </c>
      <c r="D66" s="36" t="s">
        <v>1254</v>
      </c>
      <c r="E66" s="32">
        <v>1.0</v>
      </c>
      <c r="F66" s="31" t="s">
        <v>1255</v>
      </c>
      <c r="G66" s="32">
        <v>2.0</v>
      </c>
      <c r="H66" s="37" t="s">
        <v>1077</v>
      </c>
      <c r="I66" s="32">
        <v>0.0</v>
      </c>
    </row>
    <row r="67" ht="15.75" customHeight="1">
      <c r="A67" s="35">
        <v>66.0</v>
      </c>
      <c r="B67" s="36" t="s">
        <v>1256</v>
      </c>
      <c r="C67" s="32">
        <v>1.0</v>
      </c>
      <c r="D67" s="36" t="s">
        <v>1257</v>
      </c>
      <c r="E67" s="32">
        <v>1.0</v>
      </c>
      <c r="F67" s="31" t="s">
        <v>1258</v>
      </c>
      <c r="G67" s="32">
        <v>4.0</v>
      </c>
      <c r="H67" s="38" t="s">
        <v>1259</v>
      </c>
      <c r="I67" s="32">
        <v>5.0</v>
      </c>
    </row>
    <row r="68" ht="15.75" customHeight="1">
      <c r="A68" s="35">
        <v>67.0</v>
      </c>
      <c r="B68" s="36" t="s">
        <v>1260</v>
      </c>
      <c r="C68" s="32">
        <v>1.0</v>
      </c>
      <c r="D68" s="36" t="s">
        <v>1261</v>
      </c>
      <c r="E68" s="32">
        <v>1.0</v>
      </c>
      <c r="F68" s="31" t="s">
        <v>1262</v>
      </c>
      <c r="G68" s="32">
        <v>2.0</v>
      </c>
      <c r="H68" s="37" t="s">
        <v>1263</v>
      </c>
      <c r="I68" s="32">
        <v>5.0</v>
      </c>
    </row>
    <row r="69" ht="15.75" customHeight="1">
      <c r="A69" s="35">
        <v>68.0</v>
      </c>
      <c r="B69" s="36" t="s">
        <v>1264</v>
      </c>
      <c r="C69" s="32">
        <v>1.0</v>
      </c>
      <c r="D69" s="36" t="s">
        <v>1265</v>
      </c>
      <c r="E69" s="32">
        <v>1.0</v>
      </c>
      <c r="F69" s="31" t="s">
        <v>1266</v>
      </c>
      <c r="G69" s="32">
        <v>2.0</v>
      </c>
      <c r="H69" s="38" t="s">
        <v>1077</v>
      </c>
      <c r="I69" s="32">
        <v>0.0</v>
      </c>
    </row>
    <row r="70" ht="15.75" customHeight="1">
      <c r="A70" s="35">
        <v>69.0</v>
      </c>
      <c r="B70" s="36" t="s">
        <v>1267</v>
      </c>
      <c r="C70" s="32">
        <v>1.0</v>
      </c>
      <c r="D70" s="36" t="s">
        <v>1268</v>
      </c>
      <c r="E70" s="32">
        <v>1.0</v>
      </c>
      <c r="F70" s="31" t="s">
        <v>1269</v>
      </c>
      <c r="G70" s="32">
        <v>3.0</v>
      </c>
      <c r="H70" s="37" t="s">
        <v>1270</v>
      </c>
      <c r="I70" s="32">
        <v>3.0</v>
      </c>
    </row>
    <row r="71" ht="15.75" customHeight="1">
      <c r="A71" s="35">
        <v>70.0</v>
      </c>
      <c r="B71" s="36" t="s">
        <v>1271</v>
      </c>
      <c r="C71" s="32">
        <v>1.0</v>
      </c>
      <c r="D71" s="36" t="s">
        <v>1272</v>
      </c>
      <c r="E71" s="32">
        <v>2.0</v>
      </c>
      <c r="F71" s="31" t="s">
        <v>1273</v>
      </c>
      <c r="G71" s="32">
        <v>4.0</v>
      </c>
      <c r="H71" s="38" t="s">
        <v>1274</v>
      </c>
      <c r="I71" s="32">
        <v>4.0</v>
      </c>
    </row>
    <row r="72" ht="15.75" customHeight="1">
      <c r="A72" s="35">
        <v>71.0</v>
      </c>
      <c r="B72" s="36" t="s">
        <v>1275</v>
      </c>
      <c r="C72" s="32">
        <v>1.0</v>
      </c>
      <c r="D72" s="36" t="s">
        <v>1276</v>
      </c>
      <c r="E72" s="32">
        <v>3.0</v>
      </c>
      <c r="F72" s="31" t="s">
        <v>1277</v>
      </c>
      <c r="G72" s="32">
        <v>4.0</v>
      </c>
      <c r="H72" s="37" t="s">
        <v>1168</v>
      </c>
      <c r="I72" s="32">
        <v>0.0</v>
      </c>
    </row>
    <row r="73" ht="15.75" customHeight="1">
      <c r="A73" s="35">
        <v>72.0</v>
      </c>
      <c r="B73" s="36" t="s">
        <v>1278</v>
      </c>
      <c r="C73" s="32">
        <v>2.0</v>
      </c>
      <c r="D73" s="36" t="s">
        <v>1279</v>
      </c>
      <c r="E73" s="32">
        <v>1.0</v>
      </c>
      <c r="F73" s="31" t="s">
        <v>1280</v>
      </c>
      <c r="G73" s="32">
        <v>3.0</v>
      </c>
      <c r="H73" s="38" t="s">
        <v>1281</v>
      </c>
      <c r="I73" s="32">
        <v>2.0</v>
      </c>
    </row>
    <row r="74" ht="15.75" customHeight="1">
      <c r="A74" s="35">
        <v>73.0</v>
      </c>
      <c r="B74" s="36" t="s">
        <v>1282</v>
      </c>
      <c r="C74" s="32">
        <v>3.0</v>
      </c>
      <c r="D74" s="36" t="s">
        <v>1283</v>
      </c>
      <c r="E74" s="32">
        <v>2.0</v>
      </c>
      <c r="F74" s="31" t="s">
        <v>1284</v>
      </c>
      <c r="G74" s="32">
        <v>3.0</v>
      </c>
      <c r="H74" s="37" t="s">
        <v>1285</v>
      </c>
      <c r="I74" s="32">
        <v>2.0</v>
      </c>
    </row>
    <row r="75" ht="15.75" customHeight="1">
      <c r="A75" s="35">
        <v>74.0</v>
      </c>
      <c r="B75" s="36" t="s">
        <v>1286</v>
      </c>
      <c r="C75" s="32">
        <v>3.0</v>
      </c>
      <c r="D75" s="36" t="s">
        <v>1287</v>
      </c>
      <c r="E75" s="32">
        <v>3.0</v>
      </c>
      <c r="F75" s="31" t="s">
        <v>1288</v>
      </c>
      <c r="G75" s="32">
        <v>5.0</v>
      </c>
      <c r="H75" s="38" t="s">
        <v>1289</v>
      </c>
      <c r="I75" s="32">
        <v>5.0</v>
      </c>
    </row>
    <row r="76" ht="15.75" customHeight="1">
      <c r="A76" s="35">
        <v>75.0</v>
      </c>
      <c r="B76" s="36" t="s">
        <v>1290</v>
      </c>
      <c r="C76" s="32">
        <v>3.0</v>
      </c>
      <c r="D76" s="36" t="s">
        <v>1291</v>
      </c>
      <c r="E76" s="32">
        <v>2.0</v>
      </c>
      <c r="F76" s="31" t="s">
        <v>1292</v>
      </c>
      <c r="G76" s="32">
        <v>4.0</v>
      </c>
      <c r="H76" s="37" t="s">
        <v>1293</v>
      </c>
      <c r="I76" s="32">
        <v>4.0</v>
      </c>
    </row>
    <row r="77" ht="15.75" customHeight="1">
      <c r="A77" s="35">
        <v>76.0</v>
      </c>
      <c r="B77" s="36" t="s">
        <v>1294</v>
      </c>
      <c r="C77" s="32">
        <v>2.0</v>
      </c>
      <c r="D77" s="36" t="s">
        <v>1295</v>
      </c>
      <c r="E77" s="32">
        <v>3.0</v>
      </c>
      <c r="F77" s="31" t="s">
        <v>1296</v>
      </c>
      <c r="G77" s="32">
        <v>5.0</v>
      </c>
      <c r="H77" s="38" t="s">
        <v>1297</v>
      </c>
      <c r="I77" s="32">
        <v>5.0</v>
      </c>
    </row>
    <row r="78" ht="15.75" customHeight="1">
      <c r="A78" s="35">
        <v>77.0</v>
      </c>
      <c r="B78" s="36" t="s">
        <v>1298</v>
      </c>
      <c r="C78" s="32">
        <v>3.0</v>
      </c>
      <c r="D78" s="36" t="s">
        <v>1299</v>
      </c>
      <c r="E78" s="32">
        <v>3.0</v>
      </c>
      <c r="F78" s="31" t="s">
        <v>1300</v>
      </c>
      <c r="G78" s="32">
        <v>4.0</v>
      </c>
      <c r="H78" s="37" t="s">
        <v>1301</v>
      </c>
      <c r="I78" s="32">
        <v>5.0</v>
      </c>
    </row>
    <row r="79" ht="15.75" customHeight="1">
      <c r="A79" s="35">
        <v>78.0</v>
      </c>
      <c r="B79" s="36" t="s">
        <v>1302</v>
      </c>
      <c r="C79" s="32">
        <v>1.0</v>
      </c>
      <c r="D79" s="36" t="s">
        <v>1303</v>
      </c>
      <c r="E79" s="32">
        <v>1.0</v>
      </c>
      <c r="F79" s="31" t="s">
        <v>1304</v>
      </c>
      <c r="G79" s="32">
        <v>2.0</v>
      </c>
      <c r="H79" s="38" t="s">
        <v>1305</v>
      </c>
      <c r="I79" s="32">
        <v>1.0</v>
      </c>
    </row>
    <row r="80" ht="15.75" customHeight="1">
      <c r="A80" s="35">
        <v>79.0</v>
      </c>
      <c r="B80" s="36" t="s">
        <v>1306</v>
      </c>
      <c r="C80" s="32">
        <v>2.0</v>
      </c>
      <c r="D80" s="36" t="s">
        <v>1307</v>
      </c>
      <c r="E80" s="32">
        <v>3.0</v>
      </c>
      <c r="F80" s="31" t="s">
        <v>1308</v>
      </c>
      <c r="G80" s="32">
        <v>4.0</v>
      </c>
      <c r="H80" s="37" t="s">
        <v>1077</v>
      </c>
      <c r="I80" s="32">
        <v>0.0</v>
      </c>
    </row>
    <row r="81" ht="15.75" customHeight="1">
      <c r="A81" s="35">
        <v>80.0</v>
      </c>
      <c r="B81" s="36" t="s">
        <v>1309</v>
      </c>
      <c r="C81" s="32">
        <v>2.0</v>
      </c>
      <c r="D81" s="36" t="s">
        <v>1310</v>
      </c>
      <c r="E81" s="32">
        <v>2.0</v>
      </c>
      <c r="F81" s="31" t="s">
        <v>1311</v>
      </c>
      <c r="G81" s="32">
        <v>3.0</v>
      </c>
      <c r="H81" s="38" t="s">
        <v>1312</v>
      </c>
      <c r="I81" s="32">
        <v>2.0</v>
      </c>
    </row>
    <row r="82" ht="15.75" customHeight="1">
      <c r="A82" s="35">
        <v>81.0</v>
      </c>
      <c r="B82" s="36" t="s">
        <v>1313</v>
      </c>
      <c r="C82" s="32">
        <v>1.0</v>
      </c>
      <c r="D82" s="36" t="s">
        <v>1314</v>
      </c>
      <c r="E82" s="32">
        <v>2.0</v>
      </c>
      <c r="F82" s="31" t="s">
        <v>1315</v>
      </c>
      <c r="G82" s="32">
        <v>4.0</v>
      </c>
      <c r="H82" s="37" t="s">
        <v>1316</v>
      </c>
      <c r="I82" s="32">
        <v>2.0</v>
      </c>
    </row>
    <row r="83" ht="15.75" customHeight="1">
      <c r="A83" s="35">
        <v>82.0</v>
      </c>
      <c r="B83" s="36" t="s">
        <v>1317</v>
      </c>
      <c r="C83" s="32">
        <v>1.0</v>
      </c>
      <c r="D83" s="36" t="s">
        <v>1318</v>
      </c>
      <c r="E83" s="32">
        <v>1.0</v>
      </c>
      <c r="F83" s="31" t="s">
        <v>1319</v>
      </c>
      <c r="G83" s="32">
        <v>4.0</v>
      </c>
      <c r="H83" s="38" t="s">
        <v>1320</v>
      </c>
      <c r="I83" s="32">
        <v>4.0</v>
      </c>
    </row>
    <row r="84" ht="15.75" customHeight="1">
      <c r="A84" s="35">
        <v>83.0</v>
      </c>
      <c r="B84" s="36" t="s">
        <v>1321</v>
      </c>
      <c r="C84" s="32">
        <v>2.0</v>
      </c>
      <c r="D84" s="36" t="s">
        <v>1322</v>
      </c>
      <c r="E84" s="32">
        <v>1.0</v>
      </c>
      <c r="F84" s="31" t="s">
        <v>1323</v>
      </c>
      <c r="G84" s="32">
        <v>4.0</v>
      </c>
      <c r="H84" s="37" t="s">
        <v>1324</v>
      </c>
      <c r="I84" s="32">
        <v>0.0</v>
      </c>
    </row>
    <row r="85" ht="15.75" customHeight="1">
      <c r="A85" s="35">
        <v>84.0</v>
      </c>
      <c r="B85" s="36" t="s">
        <v>1325</v>
      </c>
      <c r="C85" s="32">
        <v>1.0</v>
      </c>
      <c r="D85" s="36" t="s">
        <v>1326</v>
      </c>
      <c r="E85" s="32">
        <v>2.0</v>
      </c>
      <c r="F85" s="31" t="s">
        <v>1327</v>
      </c>
      <c r="G85" s="32">
        <v>3.0</v>
      </c>
      <c r="H85" s="38" t="s">
        <v>1328</v>
      </c>
      <c r="I85" s="32">
        <v>2.0</v>
      </c>
    </row>
    <row r="86" ht="15.75" customHeight="1">
      <c r="A86" s="35">
        <v>85.0</v>
      </c>
      <c r="B86" s="36" t="s">
        <v>1329</v>
      </c>
      <c r="C86" s="32">
        <v>2.0</v>
      </c>
      <c r="D86" s="36" t="s">
        <v>1330</v>
      </c>
      <c r="E86" s="32">
        <v>1.0</v>
      </c>
      <c r="F86" s="31" t="s">
        <v>1331</v>
      </c>
      <c r="G86" s="32">
        <v>2.0</v>
      </c>
      <c r="H86" s="37" t="s">
        <v>1081</v>
      </c>
      <c r="I86" s="32">
        <v>0.0</v>
      </c>
    </row>
    <row r="87" ht="15.75" customHeight="1">
      <c r="A87" s="35">
        <v>86.0</v>
      </c>
      <c r="B87" s="36" t="s">
        <v>1332</v>
      </c>
      <c r="C87" s="32">
        <v>1.0</v>
      </c>
      <c r="D87" s="36" t="s">
        <v>1333</v>
      </c>
      <c r="E87" s="32">
        <v>0.0</v>
      </c>
      <c r="F87" s="31" t="s">
        <v>1334</v>
      </c>
      <c r="G87" s="32">
        <v>3.0</v>
      </c>
      <c r="H87" s="38" t="s">
        <v>1335</v>
      </c>
      <c r="I87" s="32">
        <v>0.0</v>
      </c>
    </row>
    <row r="88" ht="15.75" customHeight="1">
      <c r="A88" s="35">
        <v>87.0</v>
      </c>
      <c r="B88" s="36" t="s">
        <v>1336</v>
      </c>
      <c r="C88" s="32">
        <v>3.0</v>
      </c>
      <c r="D88" s="36" t="s">
        <v>1337</v>
      </c>
      <c r="E88" s="32">
        <v>2.0</v>
      </c>
      <c r="F88" s="31" t="s">
        <v>1338</v>
      </c>
      <c r="G88" s="32">
        <v>4.0</v>
      </c>
      <c r="H88" s="37" t="s">
        <v>1339</v>
      </c>
      <c r="I88" s="32">
        <v>5.0</v>
      </c>
    </row>
    <row r="89" ht="15.75" customHeight="1">
      <c r="A89" s="35">
        <v>88.0</v>
      </c>
      <c r="B89" s="36" t="s">
        <v>1340</v>
      </c>
      <c r="C89" s="32">
        <v>3.0</v>
      </c>
      <c r="D89" s="36" t="s">
        <v>1341</v>
      </c>
      <c r="E89" s="32">
        <v>2.0</v>
      </c>
      <c r="F89" s="31" t="s">
        <v>1342</v>
      </c>
      <c r="G89" s="32">
        <v>4.0</v>
      </c>
      <c r="H89" s="38" t="s">
        <v>1343</v>
      </c>
      <c r="I89" s="32">
        <v>5.0</v>
      </c>
    </row>
    <row r="90" ht="15.75" customHeight="1">
      <c r="A90" s="35">
        <v>89.0</v>
      </c>
      <c r="B90" s="36" t="s">
        <v>1344</v>
      </c>
      <c r="C90" s="32">
        <v>3.0</v>
      </c>
      <c r="D90" s="36" t="s">
        <v>1345</v>
      </c>
      <c r="E90" s="32">
        <v>2.0</v>
      </c>
      <c r="F90" s="31" t="s">
        <v>1346</v>
      </c>
      <c r="G90" s="32">
        <v>2.0</v>
      </c>
      <c r="H90" s="37" t="s">
        <v>1347</v>
      </c>
      <c r="I90" s="32">
        <v>0.0</v>
      </c>
    </row>
    <row r="91" ht="15.75" customHeight="1">
      <c r="A91" s="35">
        <v>90.0</v>
      </c>
      <c r="B91" s="36" t="s">
        <v>1348</v>
      </c>
      <c r="C91" s="32">
        <v>1.0</v>
      </c>
      <c r="D91" s="36" t="s">
        <v>1349</v>
      </c>
      <c r="E91" s="32">
        <v>1.0</v>
      </c>
      <c r="F91" s="31" t="s">
        <v>1350</v>
      </c>
      <c r="G91" s="32">
        <v>0.0</v>
      </c>
      <c r="H91" s="38" t="s">
        <v>1168</v>
      </c>
      <c r="I91" s="32">
        <v>0.0</v>
      </c>
    </row>
    <row r="92" ht="15.75" customHeight="1">
      <c r="A92" s="35">
        <v>91.0</v>
      </c>
      <c r="B92" s="36" t="s">
        <v>1351</v>
      </c>
      <c r="C92" s="32">
        <v>2.0</v>
      </c>
      <c r="D92" s="36" t="s">
        <v>1352</v>
      </c>
      <c r="E92" s="32">
        <v>1.0</v>
      </c>
      <c r="F92" s="31" t="s">
        <v>1353</v>
      </c>
      <c r="G92" s="32">
        <v>2.0</v>
      </c>
      <c r="H92" s="37" t="s">
        <v>1354</v>
      </c>
      <c r="I92" s="32">
        <v>4.0</v>
      </c>
    </row>
    <row r="93" ht="15.75" customHeight="1">
      <c r="A93" s="35">
        <v>92.0</v>
      </c>
      <c r="B93" s="36" t="s">
        <v>1355</v>
      </c>
      <c r="C93" s="32">
        <v>3.0</v>
      </c>
      <c r="D93" s="36" t="s">
        <v>1356</v>
      </c>
      <c r="E93" s="32">
        <v>2.0</v>
      </c>
      <c r="F93" s="31" t="s">
        <v>1357</v>
      </c>
      <c r="G93" s="32">
        <v>5.0</v>
      </c>
      <c r="H93" s="38" t="s">
        <v>1358</v>
      </c>
      <c r="I93" s="32">
        <v>4.0</v>
      </c>
    </row>
    <row r="94" ht="15.75" customHeight="1">
      <c r="A94" s="35">
        <v>93.0</v>
      </c>
      <c r="B94" s="36" t="s">
        <v>1359</v>
      </c>
      <c r="C94" s="32">
        <v>3.0</v>
      </c>
      <c r="D94" s="36" t="s">
        <v>1360</v>
      </c>
      <c r="E94" s="32">
        <v>2.0</v>
      </c>
      <c r="F94" s="31" t="s">
        <v>1361</v>
      </c>
      <c r="G94" s="32">
        <v>4.0</v>
      </c>
      <c r="H94" s="37" t="s">
        <v>1362</v>
      </c>
      <c r="I94" s="32">
        <v>3.0</v>
      </c>
    </row>
    <row r="95" ht="15.75" customHeight="1">
      <c r="A95" s="35">
        <v>94.0</v>
      </c>
      <c r="B95" s="36" t="s">
        <v>1363</v>
      </c>
      <c r="C95" s="32">
        <v>1.0</v>
      </c>
      <c r="D95" s="36" t="s">
        <v>1364</v>
      </c>
      <c r="E95" s="32">
        <v>1.0</v>
      </c>
      <c r="F95" s="31" t="s">
        <v>1365</v>
      </c>
      <c r="G95" s="32">
        <v>0.0</v>
      </c>
      <c r="H95" s="38" t="s">
        <v>1366</v>
      </c>
      <c r="I95" s="32">
        <v>0.0</v>
      </c>
    </row>
    <row r="96" ht="15.75" customHeight="1">
      <c r="A96" s="35">
        <v>95.0</v>
      </c>
      <c r="B96" s="36" t="s">
        <v>1367</v>
      </c>
      <c r="C96" s="32">
        <v>2.0</v>
      </c>
      <c r="D96" s="36" t="s">
        <v>1368</v>
      </c>
      <c r="E96" s="32">
        <v>2.0</v>
      </c>
      <c r="F96" s="31" t="s">
        <v>1369</v>
      </c>
      <c r="G96" s="32">
        <v>4.0</v>
      </c>
      <c r="H96" s="37" t="s">
        <v>1077</v>
      </c>
      <c r="I96" s="32">
        <v>0.0</v>
      </c>
    </row>
    <row r="97" ht="15.75" customHeight="1">
      <c r="A97" s="35">
        <v>96.0</v>
      </c>
      <c r="B97" s="36" t="s">
        <v>1370</v>
      </c>
      <c r="C97" s="32">
        <v>3.0</v>
      </c>
      <c r="D97" s="36" t="s">
        <v>1371</v>
      </c>
      <c r="E97" s="32">
        <v>2.0</v>
      </c>
      <c r="F97" s="31" t="s">
        <v>1372</v>
      </c>
      <c r="G97" s="32">
        <v>3.0</v>
      </c>
      <c r="H97" s="38" t="s">
        <v>1373</v>
      </c>
      <c r="I97" s="32">
        <v>1.0</v>
      </c>
    </row>
    <row r="98" ht="15.75" customHeight="1">
      <c r="A98" s="35">
        <v>97.0</v>
      </c>
      <c r="B98" s="36" t="s">
        <v>1374</v>
      </c>
      <c r="C98" s="32">
        <v>3.0</v>
      </c>
      <c r="D98" s="36" t="s">
        <v>1375</v>
      </c>
      <c r="E98" s="32">
        <v>1.0</v>
      </c>
      <c r="F98" s="31" t="s">
        <v>1376</v>
      </c>
      <c r="G98" s="32">
        <v>5.0</v>
      </c>
      <c r="H98" s="37" t="s">
        <v>1077</v>
      </c>
      <c r="I98" s="32">
        <v>0.0</v>
      </c>
    </row>
    <row r="99" ht="15.75" customHeight="1">
      <c r="A99" s="35">
        <v>98.0</v>
      </c>
      <c r="B99" s="36" t="s">
        <v>1377</v>
      </c>
      <c r="C99" s="32">
        <v>2.0</v>
      </c>
      <c r="D99" s="36" t="s">
        <v>1378</v>
      </c>
      <c r="E99" s="32">
        <v>3.0</v>
      </c>
      <c r="F99" s="31" t="s">
        <v>1379</v>
      </c>
      <c r="G99" s="32">
        <v>3.0</v>
      </c>
      <c r="H99" s="38" t="s">
        <v>1380</v>
      </c>
      <c r="I99" s="32">
        <v>4.0</v>
      </c>
    </row>
    <row r="100" ht="15.75" customHeight="1">
      <c r="A100" s="35">
        <v>99.0</v>
      </c>
      <c r="B100" s="36" t="s">
        <v>1381</v>
      </c>
      <c r="C100" s="32">
        <v>2.0</v>
      </c>
      <c r="D100" s="36" t="s">
        <v>1382</v>
      </c>
      <c r="E100" s="32">
        <v>3.0</v>
      </c>
      <c r="F100" s="31" t="s">
        <v>1383</v>
      </c>
      <c r="G100" s="32">
        <v>4.0</v>
      </c>
      <c r="H100" s="37" t="s">
        <v>1384</v>
      </c>
      <c r="I100" s="32">
        <v>3.0</v>
      </c>
    </row>
    <row r="101" ht="15.75" customHeight="1">
      <c r="A101" s="35">
        <v>100.0</v>
      </c>
      <c r="B101" s="36" t="s">
        <v>1385</v>
      </c>
      <c r="C101" s="32">
        <v>3.0</v>
      </c>
      <c r="D101" s="36" t="s">
        <v>1386</v>
      </c>
      <c r="E101" s="32">
        <v>2.0</v>
      </c>
      <c r="F101" s="31" t="s">
        <v>1387</v>
      </c>
      <c r="G101" s="32">
        <v>4.0</v>
      </c>
      <c r="H101" s="38" t="s">
        <v>1077</v>
      </c>
      <c r="I101" s="32">
        <v>0.0</v>
      </c>
    </row>
    <row r="102" ht="15.75" customHeight="1">
      <c r="A102" s="35">
        <v>101.0</v>
      </c>
      <c r="B102" s="36" t="s">
        <v>1388</v>
      </c>
      <c r="C102" s="32">
        <v>2.0</v>
      </c>
      <c r="D102" s="36" t="s">
        <v>1389</v>
      </c>
      <c r="E102" s="32">
        <v>2.0</v>
      </c>
      <c r="F102" s="36" t="s">
        <v>1365</v>
      </c>
      <c r="G102" s="32">
        <v>0.0</v>
      </c>
      <c r="H102" s="37" t="s">
        <v>1092</v>
      </c>
      <c r="I102" s="32">
        <v>0.0</v>
      </c>
    </row>
    <row r="103" ht="15.75" customHeight="1">
      <c r="A103" s="35">
        <v>102.0</v>
      </c>
      <c r="B103" s="36" t="s">
        <v>1390</v>
      </c>
      <c r="C103" s="32">
        <v>3.0</v>
      </c>
      <c r="D103" s="36" t="s">
        <v>1391</v>
      </c>
      <c r="E103" s="32">
        <v>3.0</v>
      </c>
      <c r="F103" s="36" t="s">
        <v>1392</v>
      </c>
      <c r="G103" s="32">
        <v>4.0</v>
      </c>
      <c r="H103" s="38" t="s">
        <v>1393</v>
      </c>
      <c r="I103" s="32">
        <v>4.0</v>
      </c>
    </row>
    <row r="104" ht="15.75" customHeight="1">
      <c r="A104" s="35">
        <v>103.0</v>
      </c>
      <c r="B104" s="36" t="s">
        <v>1394</v>
      </c>
      <c r="C104" s="32">
        <v>3.0</v>
      </c>
      <c r="D104" s="36" t="s">
        <v>1395</v>
      </c>
      <c r="E104" s="32">
        <v>2.0</v>
      </c>
      <c r="F104" s="36" t="s">
        <v>1396</v>
      </c>
      <c r="G104" s="32">
        <v>4.0</v>
      </c>
      <c r="H104" s="37" t="s">
        <v>1397</v>
      </c>
      <c r="I104" s="32">
        <v>5.0</v>
      </c>
    </row>
    <row r="105" ht="15.75" customHeight="1">
      <c r="A105" s="35">
        <v>104.0</v>
      </c>
      <c r="B105" s="36" t="s">
        <v>1398</v>
      </c>
      <c r="C105" s="32">
        <v>2.0</v>
      </c>
      <c r="D105" s="36" t="s">
        <v>1399</v>
      </c>
      <c r="E105" s="32">
        <v>2.0</v>
      </c>
      <c r="F105" s="36" t="s">
        <v>1400</v>
      </c>
      <c r="G105" s="32">
        <v>4.0</v>
      </c>
      <c r="H105" s="38" t="s">
        <v>1401</v>
      </c>
      <c r="I105" s="32">
        <v>2.0</v>
      </c>
    </row>
    <row r="106" ht="15.75" customHeight="1">
      <c r="A106" s="35">
        <v>105.0</v>
      </c>
      <c r="B106" s="36" t="s">
        <v>1402</v>
      </c>
      <c r="C106" s="32">
        <v>1.0</v>
      </c>
      <c r="D106" s="36" t="s">
        <v>1403</v>
      </c>
      <c r="E106" s="32">
        <v>1.0</v>
      </c>
      <c r="F106" s="36" t="s">
        <v>1365</v>
      </c>
      <c r="G106" s="32">
        <v>0.0</v>
      </c>
      <c r="H106" s="37" t="s">
        <v>1077</v>
      </c>
      <c r="I106" s="32">
        <v>0.0</v>
      </c>
    </row>
    <row r="107" ht="15.75" customHeight="1">
      <c r="A107" s="35">
        <v>106.0</v>
      </c>
      <c r="B107" s="36" t="s">
        <v>1404</v>
      </c>
      <c r="C107" s="32">
        <v>2.0</v>
      </c>
      <c r="D107" s="36" t="s">
        <v>1405</v>
      </c>
      <c r="E107" s="32">
        <v>2.0</v>
      </c>
      <c r="F107" s="36" t="s">
        <v>1406</v>
      </c>
      <c r="G107" s="32">
        <v>0.0</v>
      </c>
      <c r="H107" s="38" t="s">
        <v>1407</v>
      </c>
      <c r="I107" s="32">
        <v>0.0</v>
      </c>
    </row>
    <row r="108" ht="15.75" customHeight="1">
      <c r="A108" s="35">
        <v>107.0</v>
      </c>
      <c r="B108" s="36" t="s">
        <v>1408</v>
      </c>
      <c r="C108" s="32">
        <v>2.0</v>
      </c>
      <c r="D108" s="36" t="s">
        <v>1409</v>
      </c>
      <c r="E108" s="32">
        <v>2.0</v>
      </c>
      <c r="F108" s="36" t="s">
        <v>1410</v>
      </c>
      <c r="G108" s="32">
        <v>2.0</v>
      </c>
      <c r="H108" s="37" t="s">
        <v>1077</v>
      </c>
      <c r="I108" s="32">
        <v>0.0</v>
      </c>
    </row>
    <row r="109" ht="15.75" customHeight="1">
      <c r="A109" s="35">
        <v>108.0</v>
      </c>
      <c r="B109" s="36" t="s">
        <v>1411</v>
      </c>
      <c r="C109" s="32">
        <v>3.0</v>
      </c>
      <c r="D109" s="36" t="s">
        <v>1412</v>
      </c>
      <c r="E109" s="32">
        <v>3.0</v>
      </c>
      <c r="F109" s="36" t="s">
        <v>1413</v>
      </c>
      <c r="G109" s="32">
        <v>4.0</v>
      </c>
      <c r="H109" s="38" t="s">
        <v>1414</v>
      </c>
      <c r="I109" s="32">
        <v>4.0</v>
      </c>
    </row>
    <row r="110" ht="15.75" customHeight="1">
      <c r="A110" s="35">
        <v>109.0</v>
      </c>
      <c r="B110" s="36" t="s">
        <v>1415</v>
      </c>
      <c r="C110" s="32">
        <v>2.0</v>
      </c>
      <c r="D110" s="36" t="s">
        <v>1416</v>
      </c>
      <c r="E110" s="32">
        <v>1.0</v>
      </c>
      <c r="F110" s="36" t="s">
        <v>1417</v>
      </c>
      <c r="G110" s="32">
        <v>4.0</v>
      </c>
      <c r="H110" s="37" t="s">
        <v>1077</v>
      </c>
      <c r="I110" s="32">
        <v>0.0</v>
      </c>
    </row>
    <row r="111" ht="15.75" customHeight="1">
      <c r="A111" s="35">
        <v>110.0</v>
      </c>
      <c r="B111" s="36" t="s">
        <v>1418</v>
      </c>
      <c r="C111" s="32">
        <v>0.0</v>
      </c>
      <c r="D111" s="36" t="s">
        <v>1419</v>
      </c>
      <c r="E111" s="32">
        <v>2.0</v>
      </c>
      <c r="F111" s="36" t="s">
        <v>1420</v>
      </c>
      <c r="G111" s="32">
        <v>2.0</v>
      </c>
      <c r="H111" s="38" t="s">
        <v>1077</v>
      </c>
      <c r="I111" s="32">
        <v>0.0</v>
      </c>
    </row>
    <row r="112" ht="15.75" customHeight="1">
      <c r="A112" s="35">
        <v>111.0</v>
      </c>
      <c r="B112" s="36" t="s">
        <v>1421</v>
      </c>
      <c r="C112" s="32">
        <v>1.0</v>
      </c>
      <c r="D112" s="36" t="s">
        <v>1422</v>
      </c>
      <c r="E112" s="32">
        <v>1.0</v>
      </c>
      <c r="F112" s="36" t="s">
        <v>1423</v>
      </c>
      <c r="G112" s="32">
        <v>3.0</v>
      </c>
      <c r="H112" s="37" t="s">
        <v>1424</v>
      </c>
      <c r="I112" s="32">
        <v>4.0</v>
      </c>
    </row>
    <row r="113" ht="15.75" customHeight="1">
      <c r="A113" s="35">
        <v>112.0</v>
      </c>
      <c r="B113" s="36" t="s">
        <v>1425</v>
      </c>
      <c r="C113" s="32">
        <v>1.0</v>
      </c>
      <c r="D113" s="36" t="s">
        <v>1426</v>
      </c>
      <c r="E113" s="32">
        <v>1.0</v>
      </c>
      <c r="F113" s="36" t="s">
        <v>1427</v>
      </c>
      <c r="G113" s="32">
        <v>4.0</v>
      </c>
      <c r="H113" s="38" t="s">
        <v>1077</v>
      </c>
      <c r="I113" s="32">
        <v>0.0</v>
      </c>
    </row>
    <row r="114" ht="15.75" customHeight="1">
      <c r="A114" s="35">
        <v>113.0</v>
      </c>
      <c r="B114" s="36" t="s">
        <v>1428</v>
      </c>
      <c r="C114" s="32">
        <v>2.0</v>
      </c>
      <c r="D114" s="36" t="s">
        <v>1429</v>
      </c>
      <c r="E114" s="32">
        <v>1.0</v>
      </c>
      <c r="F114" s="36" t="s">
        <v>1430</v>
      </c>
      <c r="G114" s="32">
        <v>4.0</v>
      </c>
      <c r="H114" s="37" t="s">
        <v>1431</v>
      </c>
      <c r="I114" s="32">
        <v>4.0</v>
      </c>
    </row>
    <row r="115" ht="15.75" customHeight="1">
      <c r="A115" s="35">
        <v>114.0</v>
      </c>
      <c r="B115" s="36" t="s">
        <v>1432</v>
      </c>
      <c r="C115" s="32">
        <v>3.0</v>
      </c>
      <c r="D115" s="36" t="s">
        <v>1433</v>
      </c>
      <c r="E115" s="32">
        <v>3.0</v>
      </c>
      <c r="F115" s="36" t="s">
        <v>1434</v>
      </c>
      <c r="G115" s="32">
        <v>2.0</v>
      </c>
      <c r="H115" s="38" t="s">
        <v>1435</v>
      </c>
      <c r="I115" s="32">
        <v>0.0</v>
      </c>
    </row>
    <row r="116" ht="15.75" customHeight="1">
      <c r="A116" s="35">
        <v>115.0</v>
      </c>
      <c r="B116" s="36" t="s">
        <v>1436</v>
      </c>
      <c r="C116" s="32">
        <v>3.0</v>
      </c>
      <c r="D116" s="36" t="s">
        <v>1437</v>
      </c>
      <c r="E116" s="32">
        <v>2.0</v>
      </c>
      <c r="F116" s="36" t="s">
        <v>1438</v>
      </c>
      <c r="G116" s="32">
        <v>3.0</v>
      </c>
      <c r="H116" s="37" t="s">
        <v>1439</v>
      </c>
      <c r="I116" s="32">
        <v>2.0</v>
      </c>
    </row>
    <row r="117" ht="15.75" customHeight="1">
      <c r="A117" s="35">
        <v>116.0</v>
      </c>
      <c r="B117" s="36" t="s">
        <v>1440</v>
      </c>
      <c r="C117" s="32">
        <v>3.0</v>
      </c>
      <c r="D117" s="36" t="s">
        <v>1441</v>
      </c>
      <c r="E117" s="32">
        <v>3.0</v>
      </c>
      <c r="F117" s="36" t="s">
        <v>1442</v>
      </c>
      <c r="G117" s="32">
        <v>4.0</v>
      </c>
      <c r="H117" s="38" t="s">
        <v>1443</v>
      </c>
      <c r="I117" s="32">
        <v>4.0</v>
      </c>
    </row>
    <row r="118" ht="15.75" customHeight="1">
      <c r="A118" s="35">
        <v>117.0</v>
      </c>
      <c r="B118" s="36" t="s">
        <v>1444</v>
      </c>
      <c r="C118" s="32">
        <v>3.0</v>
      </c>
      <c r="D118" s="36" t="s">
        <v>1445</v>
      </c>
      <c r="E118" s="32">
        <v>1.0</v>
      </c>
      <c r="F118" s="36" t="s">
        <v>1446</v>
      </c>
      <c r="G118" s="32">
        <v>3.0</v>
      </c>
      <c r="H118" s="37" t="s">
        <v>1447</v>
      </c>
      <c r="I118" s="32">
        <v>2.0</v>
      </c>
    </row>
    <row r="119" ht="15.75" customHeight="1">
      <c r="A119" s="35">
        <v>118.0</v>
      </c>
      <c r="B119" s="36" t="s">
        <v>1448</v>
      </c>
      <c r="C119" s="32">
        <v>2.0</v>
      </c>
      <c r="D119" s="36" t="s">
        <v>1449</v>
      </c>
      <c r="E119" s="32">
        <v>2.0</v>
      </c>
      <c r="F119" s="36" t="s">
        <v>1450</v>
      </c>
      <c r="G119" s="32">
        <v>5.0</v>
      </c>
      <c r="H119" s="38" t="s">
        <v>1451</v>
      </c>
      <c r="I119" s="32">
        <v>4.0</v>
      </c>
    </row>
    <row r="120" ht="15.75" customHeight="1">
      <c r="A120" s="35">
        <v>119.0</v>
      </c>
      <c r="B120" s="36" t="s">
        <v>1452</v>
      </c>
      <c r="C120" s="32">
        <v>2.0</v>
      </c>
      <c r="D120" s="36" t="s">
        <v>1453</v>
      </c>
      <c r="E120" s="32">
        <v>2.0</v>
      </c>
      <c r="F120" s="36" t="s">
        <v>1454</v>
      </c>
      <c r="G120" s="32">
        <v>4.0</v>
      </c>
      <c r="H120" s="37" t="s">
        <v>1455</v>
      </c>
      <c r="I120" s="32">
        <v>0.0</v>
      </c>
    </row>
    <row r="121" ht="15.75" customHeight="1">
      <c r="A121" s="35">
        <v>120.0</v>
      </c>
      <c r="B121" s="36" t="s">
        <v>1456</v>
      </c>
      <c r="C121" s="32">
        <v>3.0</v>
      </c>
      <c r="D121" s="36" t="s">
        <v>1457</v>
      </c>
      <c r="E121" s="32">
        <v>1.0</v>
      </c>
      <c r="F121" s="36" t="s">
        <v>1458</v>
      </c>
      <c r="G121" s="32">
        <v>4.0</v>
      </c>
      <c r="H121" s="38" t="s">
        <v>1459</v>
      </c>
      <c r="I121" s="32">
        <v>3.0</v>
      </c>
    </row>
    <row r="122" ht="15.75" customHeight="1">
      <c r="A122" s="35">
        <v>121.0</v>
      </c>
      <c r="B122" s="36" t="s">
        <v>1460</v>
      </c>
      <c r="C122" s="32">
        <v>1.0</v>
      </c>
      <c r="D122" s="36" t="s">
        <v>1461</v>
      </c>
      <c r="E122" s="32">
        <v>1.0</v>
      </c>
      <c r="F122" s="36" t="s">
        <v>1462</v>
      </c>
      <c r="G122" s="32">
        <v>4.0</v>
      </c>
      <c r="H122" s="37" t="s">
        <v>1463</v>
      </c>
      <c r="I122" s="32">
        <v>0.0</v>
      </c>
    </row>
    <row r="123" ht="15.75" customHeight="1">
      <c r="A123" s="35">
        <v>122.0</v>
      </c>
      <c r="B123" s="36" t="s">
        <v>1464</v>
      </c>
      <c r="C123" s="32">
        <v>3.0</v>
      </c>
      <c r="D123" s="36" t="s">
        <v>1465</v>
      </c>
      <c r="E123" s="32">
        <v>2.0</v>
      </c>
      <c r="F123" s="36" t="s">
        <v>1466</v>
      </c>
      <c r="G123" s="32">
        <v>2.0</v>
      </c>
      <c r="H123" s="38" t="s">
        <v>1467</v>
      </c>
      <c r="I123" s="32">
        <v>0.0</v>
      </c>
    </row>
    <row r="124" ht="15.75" customHeight="1">
      <c r="A124" s="35">
        <v>123.0</v>
      </c>
      <c r="B124" s="36" t="s">
        <v>1468</v>
      </c>
      <c r="C124" s="32">
        <v>0.0</v>
      </c>
      <c r="D124" s="36" t="s">
        <v>1469</v>
      </c>
      <c r="E124" s="32">
        <v>2.0</v>
      </c>
      <c r="F124" s="36" t="s">
        <v>1470</v>
      </c>
      <c r="G124" s="32">
        <v>3.0</v>
      </c>
      <c r="H124" s="37" t="s">
        <v>1471</v>
      </c>
      <c r="I124" s="32">
        <v>0.0</v>
      </c>
    </row>
    <row r="125" ht="15.75" customHeight="1">
      <c r="A125" s="35">
        <v>124.0</v>
      </c>
      <c r="B125" s="36" t="s">
        <v>1472</v>
      </c>
      <c r="C125" s="32">
        <v>2.0</v>
      </c>
      <c r="D125" s="36" t="s">
        <v>1473</v>
      </c>
      <c r="E125" s="32">
        <v>2.0</v>
      </c>
      <c r="F125" s="36" t="s">
        <v>1474</v>
      </c>
      <c r="G125" s="32">
        <v>4.0</v>
      </c>
      <c r="H125" s="38" t="s">
        <v>1077</v>
      </c>
      <c r="I125" s="32">
        <v>0.0</v>
      </c>
    </row>
    <row r="126" ht="15.75" customHeight="1">
      <c r="A126" s="35">
        <v>125.0</v>
      </c>
      <c r="B126" s="36" t="s">
        <v>1475</v>
      </c>
      <c r="C126" s="32">
        <v>3.0</v>
      </c>
      <c r="D126" s="36" t="s">
        <v>1476</v>
      </c>
      <c r="E126" s="32">
        <v>2.0</v>
      </c>
      <c r="F126" s="36" t="s">
        <v>1477</v>
      </c>
      <c r="G126" s="32">
        <v>2.0</v>
      </c>
      <c r="H126" s="37" t="s">
        <v>1478</v>
      </c>
      <c r="I126" s="32">
        <v>3.0</v>
      </c>
    </row>
    <row r="127" ht="15.75" customHeight="1">
      <c r="A127" s="35">
        <v>126.0</v>
      </c>
      <c r="B127" s="36" t="s">
        <v>1479</v>
      </c>
      <c r="C127" s="32">
        <v>3.0</v>
      </c>
      <c r="D127" s="36" t="s">
        <v>1480</v>
      </c>
      <c r="E127" s="32">
        <v>2.0</v>
      </c>
      <c r="F127" s="36" t="s">
        <v>1481</v>
      </c>
      <c r="G127" s="32">
        <v>5.0</v>
      </c>
      <c r="H127" s="38" t="s">
        <v>1482</v>
      </c>
      <c r="I127" s="32">
        <v>5.0</v>
      </c>
    </row>
    <row r="128" ht="15.75" customHeight="1">
      <c r="A128" s="35">
        <v>127.0</v>
      </c>
      <c r="B128" s="36" t="s">
        <v>1483</v>
      </c>
      <c r="C128" s="32">
        <v>2.0</v>
      </c>
      <c r="D128" s="36" t="s">
        <v>1484</v>
      </c>
      <c r="E128" s="32">
        <v>1.0</v>
      </c>
      <c r="F128" s="36" t="s">
        <v>1485</v>
      </c>
      <c r="G128" s="32">
        <v>5.0</v>
      </c>
      <c r="H128" s="37" t="s">
        <v>1486</v>
      </c>
      <c r="I128" s="32">
        <v>4.0</v>
      </c>
    </row>
    <row r="129" ht="15.75" customHeight="1">
      <c r="A129" s="35">
        <v>128.0</v>
      </c>
      <c r="B129" s="36" t="s">
        <v>1487</v>
      </c>
      <c r="C129" s="32">
        <v>2.0</v>
      </c>
      <c r="D129" s="36" t="s">
        <v>1488</v>
      </c>
      <c r="E129" s="32">
        <v>3.0</v>
      </c>
      <c r="F129" s="36" t="s">
        <v>1489</v>
      </c>
      <c r="G129" s="32">
        <v>5.0</v>
      </c>
      <c r="H129" s="38" t="s">
        <v>1490</v>
      </c>
      <c r="I129" s="32">
        <v>5.0</v>
      </c>
    </row>
    <row r="130" ht="15.75" customHeight="1">
      <c r="A130" s="35">
        <v>129.0</v>
      </c>
      <c r="B130" s="36" t="s">
        <v>1491</v>
      </c>
      <c r="C130" s="32">
        <v>1.0</v>
      </c>
      <c r="D130" s="36" t="s">
        <v>1492</v>
      </c>
      <c r="E130" s="32">
        <v>1.0</v>
      </c>
      <c r="F130" s="36" t="s">
        <v>1493</v>
      </c>
      <c r="G130" s="32">
        <v>5.0</v>
      </c>
      <c r="H130" s="37" t="s">
        <v>1494</v>
      </c>
      <c r="I130" s="32">
        <v>4.0</v>
      </c>
    </row>
    <row r="131" ht="15.75" customHeight="1">
      <c r="A131" s="35">
        <v>130.0</v>
      </c>
      <c r="B131" s="36" t="s">
        <v>1495</v>
      </c>
      <c r="C131" s="32">
        <v>2.0</v>
      </c>
      <c r="D131" s="36" t="s">
        <v>1496</v>
      </c>
      <c r="E131" s="32">
        <v>3.0</v>
      </c>
      <c r="F131" s="36" t="s">
        <v>1497</v>
      </c>
      <c r="G131" s="32">
        <v>5.0</v>
      </c>
      <c r="H131" s="38" t="s">
        <v>1077</v>
      </c>
      <c r="I131" s="32">
        <v>0.0</v>
      </c>
    </row>
    <row r="132" ht="15.75" customHeight="1">
      <c r="A132" s="35">
        <v>131.0</v>
      </c>
      <c r="B132" s="36" t="s">
        <v>1498</v>
      </c>
      <c r="C132" s="32">
        <v>1.0</v>
      </c>
      <c r="D132" s="36" t="s">
        <v>1499</v>
      </c>
      <c r="E132" s="32">
        <v>1.0</v>
      </c>
      <c r="F132" s="36" t="s">
        <v>1500</v>
      </c>
      <c r="G132" s="32">
        <v>4.0</v>
      </c>
      <c r="H132" s="37" t="s">
        <v>1501</v>
      </c>
      <c r="I132" s="32">
        <v>5.0</v>
      </c>
    </row>
    <row r="133" ht="15.75" customHeight="1">
      <c r="A133" s="35">
        <v>132.0</v>
      </c>
      <c r="B133" s="36" t="s">
        <v>1502</v>
      </c>
      <c r="C133" s="32">
        <v>2.0</v>
      </c>
      <c r="D133" s="36" t="s">
        <v>1503</v>
      </c>
      <c r="E133" s="32">
        <v>2.0</v>
      </c>
      <c r="F133" s="36" t="s">
        <v>1504</v>
      </c>
      <c r="G133" s="32">
        <v>3.0</v>
      </c>
      <c r="H133" s="38" t="s">
        <v>1505</v>
      </c>
      <c r="I133" s="32">
        <v>2.0</v>
      </c>
    </row>
    <row r="134" ht="15.75" customHeight="1">
      <c r="A134" s="35">
        <v>133.0</v>
      </c>
      <c r="B134" s="36" t="s">
        <v>1506</v>
      </c>
      <c r="C134" s="32">
        <v>1.0</v>
      </c>
      <c r="D134" s="36" t="s">
        <v>1507</v>
      </c>
      <c r="E134" s="32">
        <v>1.0</v>
      </c>
      <c r="F134" s="36" t="s">
        <v>1508</v>
      </c>
      <c r="G134" s="32">
        <v>3.0</v>
      </c>
      <c r="H134" s="37" t="s">
        <v>1509</v>
      </c>
      <c r="I134" s="32">
        <v>5.0</v>
      </c>
    </row>
    <row r="135" ht="15.75" customHeight="1">
      <c r="A135" s="35">
        <v>134.0</v>
      </c>
      <c r="B135" s="36" t="s">
        <v>1510</v>
      </c>
      <c r="C135" s="32">
        <v>1.0</v>
      </c>
      <c r="D135" s="36" t="s">
        <v>1511</v>
      </c>
      <c r="E135" s="32">
        <v>2.0</v>
      </c>
      <c r="F135" s="36" t="s">
        <v>1512</v>
      </c>
      <c r="G135" s="32">
        <v>4.0</v>
      </c>
      <c r="H135" s="38" t="s">
        <v>1513</v>
      </c>
      <c r="I135" s="32">
        <v>2.0</v>
      </c>
    </row>
    <row r="136" ht="15.75" customHeight="1">
      <c r="A136" s="35">
        <v>135.0</v>
      </c>
      <c r="B136" s="36" t="s">
        <v>1514</v>
      </c>
      <c r="C136" s="32">
        <v>2.0</v>
      </c>
      <c r="D136" s="36" t="s">
        <v>1515</v>
      </c>
      <c r="E136" s="32">
        <v>1.0</v>
      </c>
      <c r="F136" s="36" t="s">
        <v>1516</v>
      </c>
      <c r="G136" s="32">
        <v>4.0</v>
      </c>
      <c r="H136" s="37" t="s">
        <v>1517</v>
      </c>
      <c r="I136" s="32">
        <v>4.0</v>
      </c>
    </row>
    <row r="137" ht="15.75" customHeight="1">
      <c r="A137" s="35">
        <v>136.0</v>
      </c>
      <c r="B137" s="36" t="s">
        <v>1518</v>
      </c>
      <c r="C137" s="32">
        <v>3.0</v>
      </c>
      <c r="D137" s="36" t="s">
        <v>1519</v>
      </c>
      <c r="E137" s="32">
        <v>1.0</v>
      </c>
      <c r="F137" s="36" t="s">
        <v>1520</v>
      </c>
      <c r="G137" s="32">
        <v>3.0</v>
      </c>
      <c r="H137" s="38" t="s">
        <v>1521</v>
      </c>
      <c r="I137" s="32">
        <v>3.0</v>
      </c>
    </row>
    <row r="138" ht="15.75" customHeight="1">
      <c r="A138" s="35">
        <v>137.0</v>
      </c>
      <c r="B138" s="36" t="s">
        <v>1522</v>
      </c>
      <c r="C138" s="32">
        <v>1.0</v>
      </c>
      <c r="D138" s="36" t="s">
        <v>1523</v>
      </c>
      <c r="E138" s="32">
        <v>2.0</v>
      </c>
      <c r="F138" s="36" t="s">
        <v>1524</v>
      </c>
      <c r="G138" s="32">
        <v>2.0</v>
      </c>
      <c r="H138" s="37" t="s">
        <v>1525</v>
      </c>
      <c r="I138" s="32">
        <v>4.0</v>
      </c>
    </row>
    <row r="139" ht="15.75" customHeight="1">
      <c r="A139" s="35">
        <v>138.0</v>
      </c>
      <c r="B139" s="36" t="s">
        <v>1526</v>
      </c>
      <c r="C139" s="32">
        <v>2.0</v>
      </c>
      <c r="D139" s="36" t="s">
        <v>1527</v>
      </c>
      <c r="E139" s="32">
        <v>1.0</v>
      </c>
      <c r="F139" s="36" t="s">
        <v>1528</v>
      </c>
      <c r="G139" s="32">
        <v>4.0</v>
      </c>
      <c r="H139" s="38" t="s">
        <v>1529</v>
      </c>
      <c r="I139" s="32">
        <v>0.0</v>
      </c>
    </row>
    <row r="140" ht="15.75" customHeight="1">
      <c r="A140" s="35">
        <v>139.0</v>
      </c>
      <c r="B140" s="36" t="s">
        <v>1530</v>
      </c>
      <c r="C140" s="32">
        <v>3.0</v>
      </c>
      <c r="D140" s="36" t="s">
        <v>1531</v>
      </c>
      <c r="E140" s="32">
        <v>3.0</v>
      </c>
      <c r="F140" s="36" t="s">
        <v>1532</v>
      </c>
      <c r="G140" s="32">
        <v>4.0</v>
      </c>
      <c r="H140" s="37" t="s">
        <v>1533</v>
      </c>
      <c r="I140" s="32">
        <v>1.0</v>
      </c>
    </row>
    <row r="141" ht="15.75" customHeight="1">
      <c r="A141" s="35">
        <v>140.0</v>
      </c>
      <c r="B141" s="36" t="s">
        <v>1534</v>
      </c>
      <c r="C141" s="32">
        <v>1.0</v>
      </c>
      <c r="D141" s="36" t="s">
        <v>1535</v>
      </c>
      <c r="E141" s="32">
        <v>3.0</v>
      </c>
      <c r="F141" s="36" t="s">
        <v>1536</v>
      </c>
      <c r="G141" s="32">
        <v>2.0</v>
      </c>
      <c r="H141" s="38" t="s">
        <v>1077</v>
      </c>
      <c r="I141" s="32">
        <v>0.0</v>
      </c>
    </row>
    <row r="142" ht="15.75" customHeight="1">
      <c r="A142" s="35">
        <v>141.0</v>
      </c>
      <c r="B142" s="36" t="s">
        <v>1537</v>
      </c>
      <c r="C142" s="32">
        <v>2.0</v>
      </c>
      <c r="D142" s="36" t="s">
        <v>1538</v>
      </c>
      <c r="E142" s="32">
        <v>1.0</v>
      </c>
      <c r="F142" s="36" t="s">
        <v>1539</v>
      </c>
      <c r="G142" s="32">
        <v>4.0</v>
      </c>
      <c r="H142" s="37" t="s">
        <v>1540</v>
      </c>
      <c r="I142" s="32">
        <v>5.0</v>
      </c>
    </row>
    <row r="143" ht="15.75" customHeight="1">
      <c r="A143" s="35">
        <v>142.0</v>
      </c>
      <c r="B143" s="36" t="s">
        <v>1541</v>
      </c>
      <c r="C143" s="32">
        <v>1.0</v>
      </c>
      <c r="D143" s="36" t="s">
        <v>1542</v>
      </c>
      <c r="E143" s="32">
        <v>2.0</v>
      </c>
      <c r="F143" s="36" t="s">
        <v>1543</v>
      </c>
      <c r="G143" s="32">
        <v>4.0</v>
      </c>
      <c r="H143" s="38" t="s">
        <v>1544</v>
      </c>
      <c r="I143" s="32">
        <v>3.0</v>
      </c>
    </row>
    <row r="144" ht="15.75" customHeight="1">
      <c r="A144" s="35">
        <v>143.0</v>
      </c>
      <c r="B144" s="36" t="s">
        <v>1545</v>
      </c>
      <c r="C144" s="32">
        <v>2.0</v>
      </c>
      <c r="D144" s="36" t="s">
        <v>1546</v>
      </c>
      <c r="E144" s="32">
        <v>1.0</v>
      </c>
      <c r="F144" s="36" t="s">
        <v>1547</v>
      </c>
      <c r="G144" s="32">
        <v>4.0</v>
      </c>
      <c r="H144" s="37" t="s">
        <v>1548</v>
      </c>
      <c r="I144" s="32">
        <v>4.0</v>
      </c>
    </row>
    <row r="145" ht="15.75" customHeight="1">
      <c r="A145" s="35">
        <v>144.0</v>
      </c>
      <c r="B145" s="36" t="s">
        <v>1549</v>
      </c>
      <c r="C145" s="32">
        <v>2.0</v>
      </c>
      <c r="D145" s="36" t="s">
        <v>1550</v>
      </c>
      <c r="E145" s="32">
        <v>3.0</v>
      </c>
      <c r="F145" s="36" t="s">
        <v>1551</v>
      </c>
      <c r="G145" s="32">
        <v>4.0</v>
      </c>
      <c r="H145" s="38" t="s">
        <v>1552</v>
      </c>
      <c r="I145" s="32">
        <v>2.0</v>
      </c>
    </row>
    <row r="146" ht="15.75" customHeight="1">
      <c r="A146" s="35">
        <v>145.0</v>
      </c>
      <c r="B146" s="36" t="s">
        <v>1553</v>
      </c>
      <c r="C146" s="32">
        <v>2.0</v>
      </c>
      <c r="D146" s="36" t="s">
        <v>1554</v>
      </c>
      <c r="E146" s="32">
        <v>1.0</v>
      </c>
      <c r="F146" s="36" t="s">
        <v>1555</v>
      </c>
      <c r="G146" s="32">
        <v>2.0</v>
      </c>
      <c r="H146" s="37" t="s">
        <v>1556</v>
      </c>
      <c r="I146" s="32">
        <v>2.0</v>
      </c>
    </row>
    <row r="147" ht="15.75" customHeight="1">
      <c r="A147" s="35">
        <v>146.0</v>
      </c>
      <c r="B147" s="36" t="s">
        <v>1557</v>
      </c>
      <c r="C147" s="32">
        <v>2.0</v>
      </c>
      <c r="D147" s="36" t="s">
        <v>1558</v>
      </c>
      <c r="E147" s="32">
        <v>2.0</v>
      </c>
      <c r="F147" s="36" t="s">
        <v>1559</v>
      </c>
      <c r="G147" s="32">
        <v>4.0</v>
      </c>
      <c r="H147" s="38" t="s">
        <v>1560</v>
      </c>
      <c r="I147" s="32">
        <v>2.0</v>
      </c>
    </row>
    <row r="148" ht="15.75" customHeight="1">
      <c r="A148" s="35">
        <v>147.0</v>
      </c>
      <c r="B148" s="36" t="s">
        <v>1561</v>
      </c>
      <c r="C148" s="32">
        <v>2.0</v>
      </c>
      <c r="D148" s="36" t="s">
        <v>1562</v>
      </c>
      <c r="E148" s="32">
        <v>1.0</v>
      </c>
      <c r="F148" s="36" t="s">
        <v>1563</v>
      </c>
      <c r="G148" s="32">
        <v>2.0</v>
      </c>
      <c r="H148" s="37" t="s">
        <v>1077</v>
      </c>
      <c r="I148" s="32">
        <v>0.0</v>
      </c>
    </row>
    <row r="149" ht="15.75" customHeight="1">
      <c r="A149" s="35">
        <v>148.0</v>
      </c>
      <c r="B149" s="36" t="s">
        <v>1564</v>
      </c>
      <c r="C149" s="32">
        <v>1.0</v>
      </c>
      <c r="D149" s="36" t="s">
        <v>1565</v>
      </c>
      <c r="E149" s="32">
        <v>2.0</v>
      </c>
      <c r="F149" s="36" t="s">
        <v>1566</v>
      </c>
      <c r="G149" s="32">
        <v>3.0</v>
      </c>
      <c r="H149" s="38" t="s">
        <v>1567</v>
      </c>
      <c r="I149" s="32">
        <v>0.0</v>
      </c>
    </row>
    <row r="150" ht="15.75" customHeight="1">
      <c r="A150" s="35">
        <v>149.0</v>
      </c>
      <c r="B150" s="36" t="s">
        <v>1568</v>
      </c>
      <c r="C150" s="32">
        <v>1.0</v>
      </c>
      <c r="D150" s="36" t="s">
        <v>1569</v>
      </c>
      <c r="E150" s="32">
        <v>2.0</v>
      </c>
      <c r="F150" s="36" t="s">
        <v>1570</v>
      </c>
      <c r="G150" s="32">
        <v>0.0</v>
      </c>
      <c r="H150" s="37" t="s">
        <v>1567</v>
      </c>
      <c r="I150" s="32">
        <v>0.0</v>
      </c>
    </row>
    <row r="151" ht="15.75" customHeight="1">
      <c r="A151" s="35">
        <v>150.0</v>
      </c>
      <c r="B151" s="36" t="s">
        <v>1571</v>
      </c>
      <c r="C151" s="32">
        <v>1.0</v>
      </c>
      <c r="D151" s="36" t="s">
        <v>1572</v>
      </c>
      <c r="E151" s="32">
        <v>1.0</v>
      </c>
      <c r="F151" s="36" t="s">
        <v>1573</v>
      </c>
      <c r="G151" s="32">
        <v>4.0</v>
      </c>
      <c r="H151" s="38" t="s">
        <v>1077</v>
      </c>
      <c r="I151" s="32">
        <v>0.0</v>
      </c>
    </row>
    <row r="152" ht="15.75" customHeight="1">
      <c r="A152" s="35">
        <v>151.0</v>
      </c>
      <c r="B152" s="36" t="s">
        <v>1574</v>
      </c>
      <c r="C152" s="32">
        <v>3.0</v>
      </c>
      <c r="D152" s="36" t="s">
        <v>1575</v>
      </c>
      <c r="E152" s="32">
        <v>1.0</v>
      </c>
      <c r="F152" s="36" t="s">
        <v>1576</v>
      </c>
      <c r="G152" s="32">
        <v>4.0</v>
      </c>
      <c r="H152" s="37" t="s">
        <v>1577</v>
      </c>
      <c r="I152" s="32">
        <v>4.0</v>
      </c>
    </row>
    <row r="153" ht="15.75" customHeight="1">
      <c r="A153" s="35">
        <v>152.0</v>
      </c>
      <c r="B153" s="36" t="s">
        <v>1578</v>
      </c>
      <c r="C153" s="32">
        <v>3.0</v>
      </c>
      <c r="D153" s="36" t="s">
        <v>1579</v>
      </c>
      <c r="E153" s="32">
        <v>2.0</v>
      </c>
      <c r="F153" s="36" t="s">
        <v>1580</v>
      </c>
      <c r="G153" s="32">
        <v>4.0</v>
      </c>
      <c r="H153" s="38" t="s">
        <v>1581</v>
      </c>
      <c r="I153" s="32">
        <v>4.0</v>
      </c>
    </row>
    <row r="154" ht="15.75" customHeight="1">
      <c r="A154" s="35">
        <v>153.0</v>
      </c>
      <c r="B154" s="36" t="s">
        <v>1582</v>
      </c>
      <c r="C154" s="32">
        <v>3.0</v>
      </c>
      <c r="D154" s="36" t="s">
        <v>1583</v>
      </c>
      <c r="E154" s="32">
        <v>2.0</v>
      </c>
      <c r="F154" s="36" t="s">
        <v>1584</v>
      </c>
      <c r="G154" s="32">
        <v>4.0</v>
      </c>
      <c r="H154" s="37" t="s">
        <v>1585</v>
      </c>
      <c r="I154" s="32">
        <v>2.0</v>
      </c>
    </row>
    <row r="155" ht="15.75" customHeight="1">
      <c r="A155" s="35">
        <v>154.0</v>
      </c>
      <c r="B155" s="36" t="s">
        <v>1586</v>
      </c>
      <c r="C155" s="32">
        <v>2.0</v>
      </c>
      <c r="D155" s="36" t="s">
        <v>1587</v>
      </c>
      <c r="E155" s="32">
        <v>2.0</v>
      </c>
      <c r="F155" s="36" t="s">
        <v>1588</v>
      </c>
      <c r="G155" s="32">
        <v>4.0</v>
      </c>
      <c r="H155" s="38" t="s">
        <v>1589</v>
      </c>
      <c r="I155" s="32">
        <v>0.0</v>
      </c>
    </row>
    <row r="156" ht="15.75" customHeight="1">
      <c r="A156" s="35">
        <v>155.0</v>
      </c>
      <c r="B156" s="36" t="s">
        <v>1590</v>
      </c>
      <c r="C156" s="32">
        <v>3.0</v>
      </c>
      <c r="D156" s="36" t="s">
        <v>1591</v>
      </c>
      <c r="E156" s="32">
        <v>3.0</v>
      </c>
      <c r="F156" s="36" t="s">
        <v>1592</v>
      </c>
      <c r="G156" s="32">
        <v>4.0</v>
      </c>
      <c r="H156" s="37" t="s">
        <v>1593</v>
      </c>
      <c r="I156" s="32">
        <v>4.0</v>
      </c>
    </row>
    <row r="157" ht="15.75" customHeight="1">
      <c r="A157" s="35">
        <v>156.0</v>
      </c>
      <c r="B157" s="36" t="s">
        <v>1594</v>
      </c>
      <c r="C157" s="32">
        <v>3.0</v>
      </c>
      <c r="D157" s="36" t="s">
        <v>1595</v>
      </c>
      <c r="E157" s="32">
        <v>3.0</v>
      </c>
      <c r="F157" s="36" t="s">
        <v>1596</v>
      </c>
      <c r="G157" s="32">
        <v>3.0</v>
      </c>
      <c r="H157" s="38" t="s">
        <v>1597</v>
      </c>
      <c r="I157" s="32">
        <v>3.0</v>
      </c>
    </row>
    <row r="158" ht="15.75" customHeight="1">
      <c r="A158" s="35">
        <v>157.0</v>
      </c>
      <c r="B158" s="36" t="s">
        <v>1598</v>
      </c>
      <c r="C158" s="32">
        <v>2.0</v>
      </c>
      <c r="D158" s="36" t="s">
        <v>1599</v>
      </c>
      <c r="E158" s="32">
        <v>1.0</v>
      </c>
      <c r="F158" s="36" t="s">
        <v>1600</v>
      </c>
      <c r="G158" s="32">
        <v>4.0</v>
      </c>
      <c r="H158" s="37" t="s">
        <v>1601</v>
      </c>
      <c r="I158" s="32">
        <v>5.0</v>
      </c>
    </row>
    <row r="159" ht="15.75" customHeight="1">
      <c r="A159" s="35">
        <v>158.0</v>
      </c>
      <c r="B159" s="36" t="s">
        <v>1602</v>
      </c>
      <c r="C159" s="32">
        <v>3.0</v>
      </c>
      <c r="D159" s="36" t="s">
        <v>1603</v>
      </c>
      <c r="E159" s="32">
        <v>2.0</v>
      </c>
      <c r="F159" s="36" t="s">
        <v>1604</v>
      </c>
      <c r="G159" s="32">
        <v>4.0</v>
      </c>
      <c r="H159" s="38" t="s">
        <v>1605</v>
      </c>
      <c r="I159" s="32">
        <v>5.0</v>
      </c>
    </row>
    <row r="160" ht="15.75" customHeight="1">
      <c r="A160" s="35">
        <v>159.0</v>
      </c>
      <c r="B160" s="36" t="s">
        <v>1606</v>
      </c>
      <c r="C160" s="32">
        <v>2.0</v>
      </c>
      <c r="D160" s="36" t="s">
        <v>1607</v>
      </c>
      <c r="E160" s="32">
        <v>1.0</v>
      </c>
      <c r="F160" s="36" t="s">
        <v>1608</v>
      </c>
      <c r="G160" s="32">
        <v>3.0</v>
      </c>
      <c r="H160" s="37" t="s">
        <v>1609</v>
      </c>
      <c r="I160" s="32">
        <v>4.0</v>
      </c>
    </row>
    <row r="161" ht="15.75" customHeight="1">
      <c r="A161" s="35">
        <v>160.0</v>
      </c>
      <c r="B161" s="36" t="s">
        <v>1610</v>
      </c>
      <c r="C161" s="32">
        <v>1.0</v>
      </c>
      <c r="D161" s="36" t="s">
        <v>1611</v>
      </c>
      <c r="E161" s="32">
        <v>2.0</v>
      </c>
      <c r="F161" s="36" t="s">
        <v>1612</v>
      </c>
      <c r="G161" s="32">
        <v>4.0</v>
      </c>
      <c r="H161" s="38" t="s">
        <v>1613</v>
      </c>
      <c r="I161" s="32">
        <v>5.0</v>
      </c>
    </row>
    <row r="162" ht="15.75" customHeight="1">
      <c r="A162" s="35">
        <v>161.0</v>
      </c>
      <c r="B162" s="36" t="s">
        <v>1614</v>
      </c>
      <c r="C162" s="32">
        <v>1.0</v>
      </c>
      <c r="D162" s="36" t="s">
        <v>1615</v>
      </c>
      <c r="E162" s="32">
        <v>2.0</v>
      </c>
      <c r="F162" s="36" t="s">
        <v>1616</v>
      </c>
      <c r="G162" s="32">
        <v>4.0</v>
      </c>
      <c r="H162" s="37" t="s">
        <v>1617</v>
      </c>
      <c r="I162" s="32">
        <v>4.0</v>
      </c>
    </row>
    <row r="163" ht="15.75" customHeight="1">
      <c r="A163" s="35">
        <v>162.0</v>
      </c>
      <c r="B163" s="36" t="s">
        <v>1618</v>
      </c>
      <c r="C163" s="32">
        <v>2.0</v>
      </c>
      <c r="D163" s="36" t="s">
        <v>1619</v>
      </c>
      <c r="E163" s="32">
        <v>1.0</v>
      </c>
      <c r="F163" s="36" t="s">
        <v>1620</v>
      </c>
      <c r="G163" s="32">
        <v>2.0</v>
      </c>
      <c r="H163" s="38" t="s">
        <v>1621</v>
      </c>
      <c r="I163" s="32">
        <v>1.0</v>
      </c>
    </row>
    <row r="164" ht="15.75" customHeight="1">
      <c r="A164" s="35">
        <v>163.0</v>
      </c>
      <c r="B164" s="36" t="s">
        <v>1622</v>
      </c>
      <c r="C164" s="32">
        <v>2.0</v>
      </c>
      <c r="D164" s="36" t="s">
        <v>1623</v>
      </c>
      <c r="E164" s="32">
        <v>2.0</v>
      </c>
      <c r="F164" s="36" t="s">
        <v>1624</v>
      </c>
      <c r="G164" s="32">
        <v>4.0</v>
      </c>
      <c r="H164" s="37" t="s">
        <v>1625</v>
      </c>
      <c r="I164" s="32">
        <v>5.0</v>
      </c>
    </row>
    <row r="165" ht="15.75" customHeight="1">
      <c r="A165" s="35">
        <v>164.0</v>
      </c>
      <c r="B165" s="36" t="s">
        <v>1626</v>
      </c>
      <c r="C165" s="32">
        <v>2.0</v>
      </c>
      <c r="D165" s="36" t="s">
        <v>1627</v>
      </c>
      <c r="E165" s="32">
        <v>3.0</v>
      </c>
      <c r="F165" s="36" t="s">
        <v>1628</v>
      </c>
      <c r="G165" s="32">
        <v>3.0</v>
      </c>
      <c r="H165" s="38" t="s">
        <v>1629</v>
      </c>
      <c r="I165" s="32">
        <v>2.0</v>
      </c>
    </row>
    <row r="166" ht="15.75" customHeight="1">
      <c r="A166" s="35">
        <v>165.0</v>
      </c>
      <c r="B166" s="36" t="s">
        <v>1630</v>
      </c>
      <c r="C166" s="32">
        <v>1.0</v>
      </c>
      <c r="D166" s="36" t="s">
        <v>1631</v>
      </c>
      <c r="E166" s="32">
        <v>2.0</v>
      </c>
      <c r="F166" s="36" t="s">
        <v>1632</v>
      </c>
      <c r="G166" s="32">
        <v>4.0</v>
      </c>
      <c r="H166" s="37" t="s">
        <v>1633</v>
      </c>
      <c r="I166" s="32">
        <v>4.0</v>
      </c>
    </row>
    <row r="167" ht="15.75" customHeight="1">
      <c r="A167" s="35">
        <v>166.0</v>
      </c>
      <c r="B167" s="36" t="s">
        <v>1634</v>
      </c>
      <c r="C167" s="32">
        <v>3.0</v>
      </c>
      <c r="D167" s="36" t="s">
        <v>1635</v>
      </c>
      <c r="E167" s="32">
        <v>2.0</v>
      </c>
      <c r="F167" s="36" t="s">
        <v>1636</v>
      </c>
      <c r="G167" s="32">
        <v>3.0</v>
      </c>
      <c r="H167" s="38" t="s">
        <v>1637</v>
      </c>
      <c r="I167" s="32">
        <v>5.0</v>
      </c>
    </row>
    <row r="168" ht="15.75" customHeight="1">
      <c r="A168" s="35">
        <v>167.0</v>
      </c>
      <c r="B168" s="36" t="s">
        <v>1638</v>
      </c>
      <c r="C168" s="32">
        <v>2.0</v>
      </c>
      <c r="D168" s="36" t="s">
        <v>1639</v>
      </c>
      <c r="E168" s="32">
        <v>3.0</v>
      </c>
      <c r="F168" s="36" t="s">
        <v>1640</v>
      </c>
      <c r="G168" s="32">
        <v>3.0</v>
      </c>
      <c r="H168" s="37" t="s">
        <v>1641</v>
      </c>
      <c r="I168" s="32">
        <v>4.0</v>
      </c>
    </row>
    <row r="169" ht="15.75" customHeight="1">
      <c r="A169" s="35">
        <v>168.0</v>
      </c>
      <c r="B169" s="36" t="s">
        <v>1642</v>
      </c>
      <c r="C169" s="32">
        <v>2.0</v>
      </c>
      <c r="D169" s="36" t="s">
        <v>1643</v>
      </c>
      <c r="E169" s="32">
        <v>3.0</v>
      </c>
      <c r="F169" s="36" t="s">
        <v>1644</v>
      </c>
      <c r="G169" s="32">
        <v>4.0</v>
      </c>
      <c r="H169" s="38" t="s">
        <v>1645</v>
      </c>
      <c r="I169" s="32">
        <v>3.0</v>
      </c>
    </row>
    <row r="170" ht="15.75" customHeight="1">
      <c r="A170" s="35">
        <v>169.0</v>
      </c>
      <c r="B170" s="36" t="s">
        <v>1646</v>
      </c>
      <c r="C170" s="32">
        <v>3.0</v>
      </c>
      <c r="D170" s="36" t="s">
        <v>1647</v>
      </c>
      <c r="E170" s="32">
        <v>3.0</v>
      </c>
      <c r="F170" s="36" t="s">
        <v>1648</v>
      </c>
      <c r="G170" s="32">
        <v>4.0</v>
      </c>
      <c r="H170" s="37" t="s">
        <v>1649</v>
      </c>
      <c r="I170" s="32">
        <v>4.0</v>
      </c>
    </row>
    <row r="171" ht="15.75" customHeight="1">
      <c r="A171" s="35">
        <v>170.0</v>
      </c>
      <c r="B171" s="36" t="s">
        <v>1650</v>
      </c>
      <c r="C171" s="32">
        <v>1.0</v>
      </c>
      <c r="D171" s="36" t="s">
        <v>1651</v>
      </c>
      <c r="E171" s="32">
        <v>3.0</v>
      </c>
      <c r="F171" s="36" t="s">
        <v>1652</v>
      </c>
      <c r="G171" s="32">
        <v>4.0</v>
      </c>
      <c r="H171" s="38" t="s">
        <v>1653</v>
      </c>
      <c r="I171" s="32">
        <v>3.0</v>
      </c>
    </row>
    <row r="172" ht="15.75" customHeight="1">
      <c r="A172" s="35">
        <v>171.0</v>
      </c>
      <c r="B172" s="36" t="s">
        <v>1654</v>
      </c>
      <c r="C172" s="32">
        <v>3.0</v>
      </c>
      <c r="D172" s="36" t="s">
        <v>1655</v>
      </c>
      <c r="E172" s="32">
        <v>3.0</v>
      </c>
      <c r="F172" s="36" t="s">
        <v>1656</v>
      </c>
      <c r="G172" s="32">
        <v>4.0</v>
      </c>
      <c r="H172" s="37" t="s">
        <v>1657</v>
      </c>
      <c r="I172" s="32">
        <v>5.0</v>
      </c>
    </row>
    <row r="173" ht="15.75" customHeight="1">
      <c r="A173" s="35">
        <v>172.0</v>
      </c>
      <c r="B173" s="36" t="s">
        <v>1658</v>
      </c>
      <c r="C173" s="32">
        <v>3.0</v>
      </c>
      <c r="D173" s="36" t="s">
        <v>1659</v>
      </c>
      <c r="E173" s="32">
        <v>2.0</v>
      </c>
      <c r="F173" s="36" t="s">
        <v>1660</v>
      </c>
      <c r="G173" s="32">
        <v>4.0</v>
      </c>
      <c r="H173" s="38" t="s">
        <v>1661</v>
      </c>
      <c r="I173" s="32">
        <v>5.0</v>
      </c>
    </row>
    <row r="174" ht="15.75" customHeight="1">
      <c r="A174" s="35">
        <v>173.0</v>
      </c>
      <c r="B174" s="36" t="s">
        <v>1662</v>
      </c>
      <c r="C174" s="32">
        <v>1.0</v>
      </c>
      <c r="D174" s="36" t="s">
        <v>1663</v>
      </c>
      <c r="E174" s="32">
        <v>1.0</v>
      </c>
      <c r="F174" s="36" t="s">
        <v>1664</v>
      </c>
      <c r="G174" s="32">
        <v>2.0</v>
      </c>
      <c r="H174" s="37" t="s">
        <v>1077</v>
      </c>
      <c r="I174" s="32">
        <v>0.0</v>
      </c>
    </row>
    <row r="175" ht="15.75" customHeight="1">
      <c r="A175" s="35">
        <v>174.0</v>
      </c>
      <c r="B175" s="36" t="s">
        <v>1665</v>
      </c>
      <c r="C175" s="32">
        <v>2.0</v>
      </c>
      <c r="D175" s="36" t="s">
        <v>1666</v>
      </c>
      <c r="E175" s="32">
        <v>2.0</v>
      </c>
      <c r="F175" s="36" t="s">
        <v>1667</v>
      </c>
      <c r="G175" s="32">
        <v>3.0</v>
      </c>
      <c r="H175" s="38" t="s">
        <v>1668</v>
      </c>
      <c r="I175" s="32">
        <v>2.0</v>
      </c>
    </row>
    <row r="176" ht="15.75" customHeight="1">
      <c r="A176" s="35">
        <v>175.0</v>
      </c>
      <c r="B176" s="36" t="s">
        <v>1669</v>
      </c>
      <c r="C176" s="32">
        <v>1.0</v>
      </c>
      <c r="D176" s="36" t="s">
        <v>1670</v>
      </c>
      <c r="E176" s="32">
        <v>0.0</v>
      </c>
      <c r="F176" s="36" t="s">
        <v>1671</v>
      </c>
      <c r="G176" s="32">
        <v>5.0</v>
      </c>
      <c r="H176" s="37" t="s">
        <v>1672</v>
      </c>
      <c r="I176" s="32">
        <v>5.0</v>
      </c>
    </row>
    <row r="177" ht="15.75" customHeight="1">
      <c r="A177" s="35">
        <v>176.0</v>
      </c>
      <c r="B177" s="36" t="s">
        <v>1673</v>
      </c>
      <c r="C177" s="32">
        <v>2.0</v>
      </c>
      <c r="D177" s="36" t="s">
        <v>1674</v>
      </c>
      <c r="E177" s="32">
        <v>2.0</v>
      </c>
      <c r="F177" s="36" t="s">
        <v>1675</v>
      </c>
      <c r="G177" s="32">
        <v>3.0</v>
      </c>
      <c r="H177" s="38" t="s">
        <v>1077</v>
      </c>
      <c r="I177" s="32">
        <v>0.0</v>
      </c>
    </row>
    <row r="178" ht="15.75" customHeight="1">
      <c r="A178" s="35">
        <v>177.0</v>
      </c>
      <c r="B178" s="36" t="s">
        <v>1676</v>
      </c>
      <c r="C178" s="32">
        <v>1.0</v>
      </c>
      <c r="D178" s="36" t="s">
        <v>1677</v>
      </c>
      <c r="E178" s="32">
        <v>1.0</v>
      </c>
      <c r="F178" s="36" t="s">
        <v>1678</v>
      </c>
      <c r="G178" s="32">
        <v>2.0</v>
      </c>
      <c r="H178" s="37" t="s">
        <v>1077</v>
      </c>
      <c r="I178" s="32">
        <v>0.0</v>
      </c>
    </row>
    <row r="179" ht="15.75" customHeight="1">
      <c r="A179" s="35">
        <v>178.0</v>
      </c>
      <c r="B179" s="36" t="s">
        <v>1679</v>
      </c>
      <c r="C179" s="32">
        <v>1.0</v>
      </c>
      <c r="D179" s="36" t="s">
        <v>1680</v>
      </c>
      <c r="E179" s="32">
        <v>1.0</v>
      </c>
      <c r="F179" s="36" t="s">
        <v>1681</v>
      </c>
      <c r="G179" s="32">
        <v>4.0</v>
      </c>
      <c r="H179" s="38" t="s">
        <v>1682</v>
      </c>
      <c r="I179" s="32">
        <v>0.0</v>
      </c>
    </row>
    <row r="180" ht="15.75" customHeight="1">
      <c r="A180" s="35">
        <v>179.0</v>
      </c>
      <c r="B180" s="36" t="s">
        <v>1683</v>
      </c>
      <c r="C180" s="32">
        <v>1.0</v>
      </c>
      <c r="D180" s="36" t="s">
        <v>1684</v>
      </c>
      <c r="E180" s="32">
        <v>2.0</v>
      </c>
      <c r="F180" s="36" t="s">
        <v>1685</v>
      </c>
      <c r="G180" s="32">
        <v>2.0</v>
      </c>
      <c r="H180" s="37" t="s">
        <v>1077</v>
      </c>
      <c r="I180" s="32">
        <v>0.0</v>
      </c>
    </row>
    <row r="181" ht="15.75" customHeight="1">
      <c r="A181" s="35">
        <v>180.0</v>
      </c>
      <c r="B181" s="36" t="s">
        <v>1686</v>
      </c>
      <c r="C181" s="32">
        <v>3.0</v>
      </c>
      <c r="D181" s="36" t="s">
        <v>1687</v>
      </c>
      <c r="E181" s="32">
        <v>1.0</v>
      </c>
      <c r="F181" s="36" t="s">
        <v>1688</v>
      </c>
      <c r="G181" s="32">
        <v>2.0</v>
      </c>
      <c r="H181" s="38" t="s">
        <v>1689</v>
      </c>
      <c r="I181" s="32">
        <v>0.0</v>
      </c>
    </row>
    <row r="182" ht="15.75" customHeight="1">
      <c r="A182" s="35">
        <v>181.0</v>
      </c>
      <c r="B182" s="36" t="s">
        <v>1690</v>
      </c>
      <c r="C182" s="32">
        <v>1.0</v>
      </c>
      <c r="D182" s="36" t="s">
        <v>1691</v>
      </c>
      <c r="E182" s="32">
        <v>1.0</v>
      </c>
      <c r="F182" s="36" t="s">
        <v>1692</v>
      </c>
      <c r="G182" s="32">
        <v>2.0</v>
      </c>
      <c r="H182" s="37" t="s">
        <v>1077</v>
      </c>
      <c r="I182" s="32">
        <v>0.0</v>
      </c>
    </row>
    <row r="183" ht="15.75" customHeight="1">
      <c r="A183" s="35">
        <v>182.0</v>
      </c>
      <c r="B183" s="36" t="s">
        <v>1693</v>
      </c>
      <c r="C183" s="32">
        <v>3.0</v>
      </c>
      <c r="D183" s="36" t="s">
        <v>1694</v>
      </c>
      <c r="E183" s="32">
        <v>2.0</v>
      </c>
      <c r="F183" s="36" t="s">
        <v>1695</v>
      </c>
      <c r="G183" s="32">
        <v>5.0</v>
      </c>
      <c r="H183" s="38" t="s">
        <v>1696</v>
      </c>
      <c r="I183" s="32">
        <v>4.0</v>
      </c>
    </row>
    <row r="184" ht="15.75" customHeight="1">
      <c r="A184" s="35">
        <v>183.0</v>
      </c>
      <c r="B184" s="36" t="s">
        <v>1697</v>
      </c>
      <c r="C184" s="32">
        <v>2.0</v>
      </c>
      <c r="D184" s="36" t="s">
        <v>1698</v>
      </c>
      <c r="E184" s="32">
        <v>2.0</v>
      </c>
      <c r="F184" s="36" t="s">
        <v>1699</v>
      </c>
      <c r="G184" s="32">
        <v>3.0</v>
      </c>
      <c r="H184" s="37" t="s">
        <v>1700</v>
      </c>
      <c r="I184" s="32">
        <v>4.0</v>
      </c>
    </row>
    <row r="185" ht="15.75" customHeight="1">
      <c r="A185" s="35">
        <v>184.0</v>
      </c>
      <c r="B185" s="36" t="s">
        <v>1701</v>
      </c>
      <c r="C185" s="32">
        <v>1.0</v>
      </c>
      <c r="D185" s="36" t="s">
        <v>1702</v>
      </c>
      <c r="E185" s="32">
        <v>3.0</v>
      </c>
      <c r="F185" s="36" t="s">
        <v>1703</v>
      </c>
      <c r="G185" s="32">
        <v>3.0</v>
      </c>
      <c r="H185" s="38" t="s">
        <v>1704</v>
      </c>
      <c r="I185" s="32">
        <v>1.0</v>
      </c>
    </row>
    <row r="186" ht="15.75" customHeight="1">
      <c r="A186" s="35">
        <v>185.0</v>
      </c>
      <c r="B186" s="36" t="s">
        <v>1705</v>
      </c>
      <c r="C186" s="32">
        <v>2.0</v>
      </c>
      <c r="D186" s="36" t="s">
        <v>1706</v>
      </c>
      <c r="E186" s="32">
        <v>3.0</v>
      </c>
      <c r="F186" s="36" t="s">
        <v>1707</v>
      </c>
      <c r="G186" s="32">
        <v>2.0</v>
      </c>
      <c r="H186" s="37" t="s">
        <v>1708</v>
      </c>
      <c r="I186" s="32">
        <v>1.0</v>
      </c>
    </row>
    <row r="187" ht="15.75" customHeight="1">
      <c r="A187" s="35">
        <v>186.0</v>
      </c>
      <c r="B187" s="36" t="s">
        <v>1709</v>
      </c>
      <c r="C187" s="32">
        <v>2.0</v>
      </c>
      <c r="D187" s="36" t="s">
        <v>1710</v>
      </c>
      <c r="E187" s="32">
        <v>1.0</v>
      </c>
      <c r="F187" s="36" t="s">
        <v>1711</v>
      </c>
      <c r="G187" s="32">
        <v>4.0</v>
      </c>
      <c r="H187" s="38" t="s">
        <v>1712</v>
      </c>
      <c r="I187" s="32">
        <v>5.0</v>
      </c>
    </row>
    <row r="188" ht="15.75" customHeight="1">
      <c r="A188" s="35">
        <v>187.0</v>
      </c>
      <c r="B188" s="36" t="s">
        <v>1713</v>
      </c>
      <c r="C188" s="32">
        <v>3.0</v>
      </c>
      <c r="D188" s="36" t="s">
        <v>1714</v>
      </c>
      <c r="E188" s="32">
        <v>3.0</v>
      </c>
      <c r="F188" s="36" t="s">
        <v>1715</v>
      </c>
      <c r="G188" s="32">
        <v>3.0</v>
      </c>
      <c r="H188" s="37" t="s">
        <v>1077</v>
      </c>
      <c r="I188" s="32">
        <v>0.0</v>
      </c>
    </row>
    <row r="189" ht="15.75" customHeight="1">
      <c r="A189" s="35">
        <v>188.0</v>
      </c>
      <c r="B189" s="36" t="s">
        <v>1716</v>
      </c>
      <c r="C189" s="32">
        <v>1.0</v>
      </c>
      <c r="D189" s="36" t="s">
        <v>1717</v>
      </c>
      <c r="E189" s="32">
        <v>1.0</v>
      </c>
      <c r="F189" s="36" t="s">
        <v>1718</v>
      </c>
      <c r="G189" s="32">
        <v>2.0</v>
      </c>
      <c r="H189" s="38" t="s">
        <v>1719</v>
      </c>
      <c r="I189" s="32">
        <v>1.0</v>
      </c>
    </row>
    <row r="190" ht="15.75" customHeight="1">
      <c r="A190" s="35">
        <v>189.0</v>
      </c>
      <c r="B190" s="36" t="s">
        <v>1720</v>
      </c>
      <c r="C190" s="32">
        <v>1.0</v>
      </c>
      <c r="D190" s="36" t="s">
        <v>1721</v>
      </c>
      <c r="E190" s="32">
        <v>1.0</v>
      </c>
      <c r="F190" s="36" t="s">
        <v>1722</v>
      </c>
      <c r="G190" s="32">
        <v>0.0</v>
      </c>
      <c r="H190" s="37" t="s">
        <v>1723</v>
      </c>
      <c r="I190" s="32">
        <v>2.0</v>
      </c>
    </row>
    <row r="191" ht="15.75" customHeight="1">
      <c r="A191" s="35">
        <v>190.0</v>
      </c>
      <c r="B191" s="36" t="s">
        <v>1724</v>
      </c>
      <c r="C191" s="32">
        <v>2.0</v>
      </c>
      <c r="D191" s="36" t="s">
        <v>1725</v>
      </c>
      <c r="E191" s="32">
        <v>3.0</v>
      </c>
      <c r="F191" s="36" t="s">
        <v>1726</v>
      </c>
      <c r="G191" s="32">
        <v>4.0</v>
      </c>
      <c r="H191" s="38" t="s">
        <v>1727</v>
      </c>
      <c r="I191" s="32">
        <v>5.0</v>
      </c>
    </row>
    <row r="192" ht="15.75" customHeight="1">
      <c r="A192" s="35">
        <v>191.0</v>
      </c>
      <c r="B192" s="36" t="s">
        <v>1728</v>
      </c>
      <c r="C192" s="32">
        <v>3.0</v>
      </c>
      <c r="D192" s="36" t="s">
        <v>1729</v>
      </c>
      <c r="E192" s="32">
        <v>2.0</v>
      </c>
      <c r="F192" s="36" t="s">
        <v>1730</v>
      </c>
      <c r="G192" s="32">
        <v>4.0</v>
      </c>
      <c r="H192" s="37" t="s">
        <v>1081</v>
      </c>
      <c r="I192" s="32">
        <v>0.0</v>
      </c>
    </row>
    <row r="193" ht="15.75" customHeight="1">
      <c r="A193" s="35">
        <v>192.0</v>
      </c>
      <c r="B193" s="36" t="s">
        <v>1731</v>
      </c>
      <c r="C193" s="32">
        <v>2.0</v>
      </c>
      <c r="D193" s="36" t="s">
        <v>1732</v>
      </c>
      <c r="E193" s="32">
        <v>1.0</v>
      </c>
      <c r="F193" s="36" t="s">
        <v>1733</v>
      </c>
      <c r="G193" s="32">
        <v>3.0</v>
      </c>
      <c r="H193" s="38" t="s">
        <v>1734</v>
      </c>
      <c r="I193" s="32">
        <v>2.0</v>
      </c>
    </row>
    <row r="194" ht="15.75" customHeight="1">
      <c r="A194" s="35">
        <v>193.0</v>
      </c>
      <c r="B194" s="36" t="s">
        <v>1735</v>
      </c>
      <c r="C194" s="32">
        <v>3.0</v>
      </c>
      <c r="D194" s="36" t="s">
        <v>1736</v>
      </c>
      <c r="E194" s="32">
        <v>1.0</v>
      </c>
      <c r="F194" s="36" t="s">
        <v>1737</v>
      </c>
      <c r="G194" s="32">
        <v>2.0</v>
      </c>
      <c r="H194" s="37" t="s">
        <v>1077</v>
      </c>
      <c r="I194" s="32">
        <v>0.0</v>
      </c>
    </row>
    <row r="195" ht="15.75" customHeight="1">
      <c r="A195" s="35">
        <v>194.0</v>
      </c>
      <c r="B195" s="36" t="s">
        <v>1738</v>
      </c>
      <c r="C195" s="32">
        <v>2.0</v>
      </c>
      <c r="D195" s="36" t="s">
        <v>1739</v>
      </c>
      <c r="E195" s="32">
        <v>1.0</v>
      </c>
      <c r="F195" s="36" t="s">
        <v>1740</v>
      </c>
      <c r="G195" s="32">
        <v>4.0</v>
      </c>
      <c r="H195" s="38" t="s">
        <v>1741</v>
      </c>
      <c r="I195" s="32">
        <v>2.0</v>
      </c>
    </row>
    <row r="196" ht="15.75" customHeight="1">
      <c r="A196" s="35">
        <v>195.0</v>
      </c>
      <c r="B196" s="36" t="s">
        <v>1742</v>
      </c>
      <c r="C196" s="32">
        <v>2.0</v>
      </c>
      <c r="D196" s="36" t="s">
        <v>1743</v>
      </c>
      <c r="E196" s="32">
        <v>2.0</v>
      </c>
      <c r="F196" s="36" t="s">
        <v>1744</v>
      </c>
      <c r="G196" s="32">
        <v>2.0</v>
      </c>
      <c r="H196" s="37" t="s">
        <v>1745</v>
      </c>
      <c r="I196" s="32">
        <v>2.0</v>
      </c>
    </row>
    <row r="197" ht="15.75" customHeight="1">
      <c r="A197" s="35">
        <v>196.0</v>
      </c>
      <c r="B197" s="36" t="s">
        <v>1746</v>
      </c>
      <c r="C197" s="32">
        <v>2.0</v>
      </c>
      <c r="D197" s="36" t="s">
        <v>1747</v>
      </c>
      <c r="E197" s="32">
        <v>2.0</v>
      </c>
      <c r="F197" s="36" t="s">
        <v>1748</v>
      </c>
      <c r="G197" s="32">
        <v>5.0</v>
      </c>
      <c r="H197" s="38" t="s">
        <v>1749</v>
      </c>
      <c r="I197" s="32">
        <v>5.0</v>
      </c>
    </row>
    <row r="198" ht="15.75" customHeight="1">
      <c r="A198" s="35">
        <v>197.0</v>
      </c>
      <c r="B198" s="36" t="s">
        <v>1750</v>
      </c>
      <c r="C198" s="32">
        <v>3.0</v>
      </c>
      <c r="D198" s="36" t="s">
        <v>1751</v>
      </c>
      <c r="E198" s="32">
        <v>2.0</v>
      </c>
      <c r="F198" s="36" t="s">
        <v>1752</v>
      </c>
      <c r="G198" s="32">
        <v>5.0</v>
      </c>
      <c r="H198" s="37" t="s">
        <v>1753</v>
      </c>
      <c r="I198" s="32">
        <v>5.0</v>
      </c>
    </row>
    <row r="199" ht="15.75" customHeight="1">
      <c r="A199" s="35">
        <v>198.0</v>
      </c>
      <c r="B199" s="36" t="s">
        <v>1754</v>
      </c>
      <c r="C199" s="32">
        <v>1.0</v>
      </c>
      <c r="D199" s="36" t="s">
        <v>1755</v>
      </c>
      <c r="E199" s="32">
        <v>1.0</v>
      </c>
      <c r="F199" s="36" t="s">
        <v>1756</v>
      </c>
      <c r="G199" s="32">
        <v>4.0</v>
      </c>
      <c r="H199" s="38" t="s">
        <v>1757</v>
      </c>
      <c r="I199" s="32">
        <v>4.0</v>
      </c>
    </row>
    <row r="200" ht="15.75" customHeight="1">
      <c r="A200" s="35">
        <v>199.0</v>
      </c>
      <c r="B200" s="36" t="s">
        <v>1758</v>
      </c>
      <c r="C200" s="32">
        <v>2.0</v>
      </c>
      <c r="D200" s="36" t="s">
        <v>1759</v>
      </c>
      <c r="E200" s="32">
        <v>2.0</v>
      </c>
      <c r="F200" s="36" t="s">
        <v>1760</v>
      </c>
      <c r="G200" s="32">
        <v>3.0</v>
      </c>
      <c r="H200" s="37" t="s">
        <v>1761</v>
      </c>
      <c r="I200" s="32">
        <v>1.0</v>
      </c>
    </row>
    <row r="201" ht="15.75" customHeight="1">
      <c r="A201" s="35">
        <v>200.0</v>
      </c>
      <c r="B201" s="36" t="s">
        <v>1762</v>
      </c>
      <c r="C201" s="32">
        <v>2.0</v>
      </c>
      <c r="D201" s="36" t="s">
        <v>1763</v>
      </c>
      <c r="E201" s="39">
        <v>2.0</v>
      </c>
      <c r="F201" s="36" t="s">
        <v>1764</v>
      </c>
      <c r="G201" s="39">
        <v>3.0</v>
      </c>
      <c r="H201" s="38" t="s">
        <v>1077</v>
      </c>
      <c r="I201" s="40">
        <v>0.0</v>
      </c>
    </row>
    <row r="202" ht="15.75" customHeight="1">
      <c r="A202" s="36">
        <v>201.0</v>
      </c>
      <c r="B202" s="36" t="s">
        <v>1765</v>
      </c>
      <c r="C202" s="32">
        <v>3.0</v>
      </c>
      <c r="D202" s="36" t="s">
        <v>1766</v>
      </c>
      <c r="E202" s="39">
        <v>2.0</v>
      </c>
      <c r="F202" s="36" t="s">
        <v>1767</v>
      </c>
      <c r="G202" s="39">
        <v>4.0</v>
      </c>
      <c r="H202" s="37" t="s">
        <v>1768</v>
      </c>
      <c r="I202" s="41">
        <v>0.0</v>
      </c>
    </row>
    <row r="203" ht="15.75" customHeight="1">
      <c r="A203" s="36">
        <v>202.0</v>
      </c>
      <c r="B203" s="36" t="s">
        <v>1769</v>
      </c>
      <c r="C203" s="32">
        <v>0.0</v>
      </c>
      <c r="D203" s="36" t="s">
        <v>1770</v>
      </c>
      <c r="E203" s="39">
        <v>0.0</v>
      </c>
      <c r="F203" s="36" t="s">
        <v>1771</v>
      </c>
      <c r="G203" s="39">
        <v>0.0</v>
      </c>
      <c r="H203" s="38" t="s">
        <v>1529</v>
      </c>
      <c r="I203" s="40">
        <v>0.0</v>
      </c>
    </row>
    <row r="204" ht="15.75" customHeight="1">
      <c r="A204" s="36">
        <v>203.0</v>
      </c>
      <c r="B204" s="36" t="s">
        <v>1772</v>
      </c>
      <c r="C204" s="32">
        <v>0.0</v>
      </c>
      <c r="D204" s="36" t="s">
        <v>1773</v>
      </c>
      <c r="E204" s="39">
        <v>1.0</v>
      </c>
      <c r="F204" s="36" t="s">
        <v>1774</v>
      </c>
      <c r="G204" s="39">
        <v>0.0</v>
      </c>
      <c r="H204" s="37" t="s">
        <v>1529</v>
      </c>
      <c r="I204" s="41">
        <v>0.0</v>
      </c>
    </row>
    <row r="205" ht="15.75" customHeight="1">
      <c r="A205" s="36">
        <v>204.0</v>
      </c>
      <c r="B205" s="36" t="s">
        <v>1775</v>
      </c>
      <c r="C205" s="32">
        <v>1.0</v>
      </c>
      <c r="D205" s="36" t="s">
        <v>1776</v>
      </c>
      <c r="E205" s="39">
        <v>2.0</v>
      </c>
      <c r="F205" s="36" t="s">
        <v>1777</v>
      </c>
      <c r="G205" s="39">
        <v>3.0</v>
      </c>
      <c r="H205" s="38" t="s">
        <v>1778</v>
      </c>
      <c r="I205" s="40">
        <v>5.0</v>
      </c>
    </row>
    <row r="206" ht="15.75" customHeight="1">
      <c r="A206" s="36">
        <v>205.0</v>
      </c>
      <c r="B206" s="36" t="s">
        <v>1779</v>
      </c>
      <c r="C206" s="32">
        <v>2.0</v>
      </c>
      <c r="D206" s="36" t="s">
        <v>1780</v>
      </c>
      <c r="E206" s="39">
        <v>1.0</v>
      </c>
      <c r="F206" s="36" t="s">
        <v>1781</v>
      </c>
      <c r="G206" s="39">
        <v>4.0</v>
      </c>
      <c r="H206" s="37" t="s">
        <v>1529</v>
      </c>
      <c r="I206" s="41">
        <v>0.0</v>
      </c>
    </row>
    <row r="207" ht="15.75" customHeight="1">
      <c r="A207" s="36">
        <v>206.0</v>
      </c>
      <c r="B207" s="36" t="s">
        <v>1782</v>
      </c>
      <c r="C207" s="32">
        <v>2.0</v>
      </c>
      <c r="D207" s="36" t="s">
        <v>1783</v>
      </c>
      <c r="E207" s="39">
        <v>1.0</v>
      </c>
      <c r="F207" s="36" t="s">
        <v>1784</v>
      </c>
      <c r="G207" s="39">
        <v>2.0</v>
      </c>
      <c r="H207" s="38" t="s">
        <v>1785</v>
      </c>
      <c r="I207" s="40">
        <v>1.0</v>
      </c>
    </row>
    <row r="208" ht="15.75" customHeight="1">
      <c r="A208" s="36">
        <v>207.0</v>
      </c>
      <c r="B208" s="36" t="s">
        <v>1786</v>
      </c>
      <c r="C208" s="32">
        <v>3.0</v>
      </c>
      <c r="D208" s="36" t="s">
        <v>1787</v>
      </c>
      <c r="E208" s="39">
        <v>2.0</v>
      </c>
      <c r="F208" s="36" t="s">
        <v>1788</v>
      </c>
      <c r="G208" s="39">
        <v>4.0</v>
      </c>
      <c r="H208" s="37" t="s">
        <v>1789</v>
      </c>
      <c r="I208" s="41">
        <v>5.0</v>
      </c>
    </row>
    <row r="209" ht="15.75" customHeight="1">
      <c r="A209" s="36">
        <v>208.0</v>
      </c>
      <c r="B209" s="36" t="s">
        <v>1790</v>
      </c>
      <c r="C209" s="32">
        <v>1.0</v>
      </c>
      <c r="D209" s="36" t="s">
        <v>1791</v>
      </c>
      <c r="E209" s="39">
        <v>1.0</v>
      </c>
      <c r="F209" s="36" t="s">
        <v>1792</v>
      </c>
      <c r="G209" s="39">
        <v>5.0</v>
      </c>
      <c r="H209" s="38" t="s">
        <v>1793</v>
      </c>
      <c r="I209" s="40">
        <v>5.0</v>
      </c>
    </row>
    <row r="210" ht="15.75" customHeight="1">
      <c r="A210" s="36">
        <v>209.0</v>
      </c>
      <c r="B210" s="36" t="s">
        <v>1794</v>
      </c>
      <c r="C210" s="32">
        <v>2.0</v>
      </c>
      <c r="D210" s="36" t="s">
        <v>1795</v>
      </c>
      <c r="E210" s="39">
        <v>1.0</v>
      </c>
      <c r="F210" s="36" t="s">
        <v>1796</v>
      </c>
      <c r="G210" s="39">
        <v>4.0</v>
      </c>
      <c r="H210" s="37" t="s">
        <v>1797</v>
      </c>
      <c r="I210" s="41">
        <v>5.0</v>
      </c>
    </row>
    <row r="211" ht="15.75" customHeight="1">
      <c r="A211" s="36">
        <v>210.0</v>
      </c>
      <c r="B211" s="36" t="s">
        <v>1798</v>
      </c>
      <c r="C211" s="32">
        <v>0.0</v>
      </c>
      <c r="D211" s="36" t="s">
        <v>1799</v>
      </c>
      <c r="E211" s="39">
        <v>1.0</v>
      </c>
      <c r="F211" s="36" t="s">
        <v>1800</v>
      </c>
      <c r="G211" s="39">
        <v>2.0</v>
      </c>
      <c r="H211" s="38" t="s">
        <v>1529</v>
      </c>
      <c r="I211" s="40">
        <v>0.0</v>
      </c>
    </row>
    <row r="212" ht="15.75" customHeight="1">
      <c r="A212" s="36">
        <v>211.0</v>
      </c>
      <c r="B212" s="36" t="s">
        <v>1801</v>
      </c>
      <c r="C212" s="32">
        <v>2.0</v>
      </c>
      <c r="D212" s="36" t="s">
        <v>1802</v>
      </c>
      <c r="E212" s="39">
        <v>1.0</v>
      </c>
      <c r="F212" s="36" t="s">
        <v>1803</v>
      </c>
      <c r="G212" s="39">
        <v>3.0</v>
      </c>
      <c r="H212" s="37" t="s">
        <v>1804</v>
      </c>
      <c r="I212" s="41">
        <v>0.0</v>
      </c>
    </row>
    <row r="213" ht="15.75" customHeight="1">
      <c r="A213" s="36">
        <v>212.0</v>
      </c>
      <c r="B213" s="36" t="s">
        <v>1805</v>
      </c>
      <c r="C213" s="32">
        <v>2.0</v>
      </c>
      <c r="D213" s="36" t="s">
        <v>1806</v>
      </c>
      <c r="E213" s="39">
        <v>1.0</v>
      </c>
      <c r="F213" s="36" t="s">
        <v>1807</v>
      </c>
      <c r="G213" s="39">
        <v>4.0</v>
      </c>
      <c r="H213" s="38" t="s">
        <v>1529</v>
      </c>
      <c r="I213" s="40">
        <v>0.0</v>
      </c>
    </row>
    <row r="214" ht="15.75" customHeight="1">
      <c r="A214" s="36">
        <v>213.0</v>
      </c>
      <c r="B214" s="36" t="s">
        <v>1808</v>
      </c>
      <c r="C214" s="32">
        <v>3.0</v>
      </c>
      <c r="D214" s="36" t="s">
        <v>1809</v>
      </c>
      <c r="E214" s="39">
        <v>1.0</v>
      </c>
      <c r="F214" s="36" t="s">
        <v>1810</v>
      </c>
      <c r="G214" s="39">
        <v>3.0</v>
      </c>
      <c r="H214" s="37" t="s">
        <v>1811</v>
      </c>
      <c r="I214" s="41">
        <v>5.0</v>
      </c>
    </row>
    <row r="215" ht="15.75" customHeight="1">
      <c r="A215" s="36">
        <v>214.0</v>
      </c>
      <c r="B215" s="36" t="s">
        <v>1812</v>
      </c>
      <c r="C215" s="32">
        <v>2.0</v>
      </c>
      <c r="D215" s="36" t="s">
        <v>1813</v>
      </c>
      <c r="E215" s="39">
        <v>3.0</v>
      </c>
      <c r="F215" s="36" t="s">
        <v>1814</v>
      </c>
      <c r="G215" s="39">
        <v>4.0</v>
      </c>
      <c r="H215" s="38" t="s">
        <v>1804</v>
      </c>
      <c r="I215" s="40">
        <v>0.0</v>
      </c>
    </row>
    <row r="216" ht="15.75" customHeight="1">
      <c r="A216" s="36">
        <v>215.0</v>
      </c>
      <c r="B216" s="36" t="s">
        <v>1815</v>
      </c>
      <c r="C216" s="32">
        <v>2.0</v>
      </c>
      <c r="D216" s="36" t="s">
        <v>1816</v>
      </c>
      <c r="E216" s="39">
        <v>1.0</v>
      </c>
      <c r="F216" s="36" t="s">
        <v>1817</v>
      </c>
      <c r="G216" s="39">
        <v>4.0</v>
      </c>
      <c r="H216" s="37" t="s">
        <v>1818</v>
      </c>
      <c r="I216" s="41">
        <v>1.0</v>
      </c>
    </row>
    <row r="217" ht="15.75" customHeight="1">
      <c r="A217" s="36">
        <v>216.0</v>
      </c>
      <c r="B217" s="36" t="s">
        <v>1819</v>
      </c>
      <c r="C217" s="32">
        <v>1.0</v>
      </c>
      <c r="D217" s="36" t="s">
        <v>1820</v>
      </c>
      <c r="E217" s="39">
        <v>3.0</v>
      </c>
      <c r="F217" s="36" t="s">
        <v>1821</v>
      </c>
      <c r="G217" s="39">
        <v>2.0</v>
      </c>
      <c r="H217" s="38" t="s">
        <v>1529</v>
      </c>
      <c r="I217" s="40">
        <v>0.0</v>
      </c>
    </row>
    <row r="218" ht="15.75" customHeight="1">
      <c r="A218" s="36">
        <v>217.0</v>
      </c>
      <c r="B218" s="36" t="s">
        <v>1822</v>
      </c>
      <c r="C218" s="32">
        <v>3.0</v>
      </c>
      <c r="D218" s="36" t="s">
        <v>1823</v>
      </c>
      <c r="E218" s="39">
        <v>3.0</v>
      </c>
      <c r="F218" s="36" t="s">
        <v>1824</v>
      </c>
      <c r="G218" s="39">
        <v>4.0</v>
      </c>
      <c r="H218" s="37" t="s">
        <v>1825</v>
      </c>
      <c r="I218" s="41">
        <v>5.0</v>
      </c>
    </row>
    <row r="219" ht="15.75" customHeight="1">
      <c r="A219" s="36">
        <v>218.0</v>
      </c>
      <c r="B219" s="36" t="s">
        <v>1826</v>
      </c>
      <c r="C219" s="32">
        <v>3.0</v>
      </c>
      <c r="D219" s="36" t="s">
        <v>1827</v>
      </c>
      <c r="E219" s="39">
        <v>2.0</v>
      </c>
      <c r="F219" s="36" t="s">
        <v>1828</v>
      </c>
      <c r="G219" s="39">
        <v>3.0</v>
      </c>
      <c r="H219" s="38" t="s">
        <v>1829</v>
      </c>
      <c r="I219" s="40">
        <v>1.0</v>
      </c>
    </row>
    <row r="220" ht="15.75" customHeight="1">
      <c r="A220" s="36">
        <v>219.0</v>
      </c>
      <c r="B220" s="36" t="s">
        <v>1830</v>
      </c>
      <c r="C220" s="32">
        <v>3.0</v>
      </c>
      <c r="D220" s="36" t="s">
        <v>1831</v>
      </c>
      <c r="E220" s="39">
        <v>3.0</v>
      </c>
      <c r="F220" s="36" t="s">
        <v>1832</v>
      </c>
      <c r="G220" s="39">
        <v>5.0</v>
      </c>
      <c r="H220" s="37" t="s">
        <v>1833</v>
      </c>
      <c r="I220" s="41">
        <v>4.0</v>
      </c>
    </row>
    <row r="221" ht="15.75" customHeight="1">
      <c r="A221" s="36">
        <v>220.0</v>
      </c>
      <c r="B221" s="36" t="s">
        <v>1834</v>
      </c>
      <c r="C221" s="32">
        <v>2.0</v>
      </c>
      <c r="D221" s="36" t="s">
        <v>1835</v>
      </c>
      <c r="E221" s="39">
        <v>1.0</v>
      </c>
      <c r="F221" s="36" t="s">
        <v>1836</v>
      </c>
      <c r="G221" s="39">
        <v>3.0</v>
      </c>
      <c r="H221" s="38" t="s">
        <v>1529</v>
      </c>
      <c r="I221" s="40">
        <v>0.0</v>
      </c>
    </row>
    <row r="222" ht="15.75" customHeight="1">
      <c r="A222" s="36">
        <v>221.0</v>
      </c>
      <c r="B222" s="36" t="s">
        <v>1837</v>
      </c>
      <c r="C222" s="32">
        <v>1.0</v>
      </c>
      <c r="D222" s="36" t="s">
        <v>1838</v>
      </c>
      <c r="E222" s="39">
        <v>1.0</v>
      </c>
      <c r="F222" s="36" t="s">
        <v>1839</v>
      </c>
      <c r="G222" s="39">
        <v>3.0</v>
      </c>
      <c r="H222" s="37" t="s">
        <v>1840</v>
      </c>
      <c r="I222" s="41">
        <v>5.0</v>
      </c>
    </row>
    <row r="223" ht="15.75" customHeight="1">
      <c r="A223" s="36">
        <v>222.0</v>
      </c>
      <c r="B223" s="36" t="s">
        <v>1841</v>
      </c>
      <c r="C223" s="32">
        <v>2.0</v>
      </c>
      <c r="D223" s="36" t="s">
        <v>1842</v>
      </c>
      <c r="E223" s="39">
        <v>1.0</v>
      </c>
      <c r="F223" s="36" t="s">
        <v>1843</v>
      </c>
      <c r="G223" s="39">
        <v>4.0</v>
      </c>
      <c r="H223" s="38" t="s">
        <v>1844</v>
      </c>
      <c r="I223" s="40">
        <v>3.0</v>
      </c>
    </row>
    <row r="224" ht="15.75" customHeight="1">
      <c r="A224" s="36">
        <v>223.0</v>
      </c>
      <c r="B224" s="36" t="s">
        <v>1845</v>
      </c>
      <c r="C224" s="32">
        <v>1.0</v>
      </c>
      <c r="D224" s="36" t="s">
        <v>1846</v>
      </c>
      <c r="E224" s="39">
        <v>1.0</v>
      </c>
      <c r="F224" s="36" t="s">
        <v>1847</v>
      </c>
      <c r="G224" s="39">
        <v>4.0</v>
      </c>
      <c r="H224" s="37" t="s">
        <v>1848</v>
      </c>
      <c r="I224" s="41">
        <v>2.0</v>
      </c>
    </row>
    <row r="225" ht="15.75" customHeight="1">
      <c r="A225" s="36">
        <v>224.0</v>
      </c>
      <c r="B225" s="36" t="s">
        <v>1849</v>
      </c>
      <c r="C225" s="32">
        <v>1.0</v>
      </c>
      <c r="D225" s="36" t="s">
        <v>1850</v>
      </c>
      <c r="E225" s="39">
        <v>1.0</v>
      </c>
      <c r="F225" s="36" t="s">
        <v>1851</v>
      </c>
      <c r="G225" s="39">
        <v>3.0</v>
      </c>
      <c r="H225" s="38" t="s">
        <v>1852</v>
      </c>
      <c r="I225" s="40">
        <v>0.0</v>
      </c>
    </row>
    <row r="226" ht="15.75" customHeight="1">
      <c r="A226" s="36">
        <v>225.0</v>
      </c>
      <c r="B226" s="36" t="s">
        <v>1853</v>
      </c>
      <c r="C226" s="32">
        <v>1.0</v>
      </c>
      <c r="D226" s="36" t="s">
        <v>1854</v>
      </c>
      <c r="E226" s="39">
        <v>2.0</v>
      </c>
      <c r="F226" s="36" t="s">
        <v>1855</v>
      </c>
      <c r="G226" s="39">
        <v>4.0</v>
      </c>
      <c r="H226" s="37" t="s">
        <v>1856</v>
      </c>
      <c r="I226" s="41">
        <v>2.0</v>
      </c>
    </row>
    <row r="227" ht="15.75" customHeight="1">
      <c r="A227" s="36">
        <v>226.0</v>
      </c>
      <c r="B227" s="36" t="s">
        <v>1857</v>
      </c>
      <c r="C227" s="32">
        <v>2.0</v>
      </c>
      <c r="D227" s="36" t="s">
        <v>1858</v>
      </c>
      <c r="E227" s="39">
        <v>1.0</v>
      </c>
      <c r="F227" s="36" t="s">
        <v>1859</v>
      </c>
      <c r="G227" s="39">
        <v>3.0</v>
      </c>
      <c r="H227" s="38" t="s">
        <v>1860</v>
      </c>
      <c r="I227" s="40">
        <v>1.0</v>
      </c>
    </row>
    <row r="228" ht="15.75" customHeight="1">
      <c r="A228" s="36">
        <v>227.0</v>
      </c>
      <c r="B228" s="36" t="s">
        <v>1861</v>
      </c>
      <c r="C228" s="32">
        <v>3.0</v>
      </c>
      <c r="D228" s="36" t="s">
        <v>1862</v>
      </c>
      <c r="E228" s="39">
        <v>1.0</v>
      </c>
      <c r="F228" s="36" t="s">
        <v>1863</v>
      </c>
      <c r="G228" s="39">
        <v>4.0</v>
      </c>
      <c r="H228" s="37" t="s">
        <v>1864</v>
      </c>
      <c r="I228" s="41">
        <v>4.0</v>
      </c>
    </row>
    <row r="229" ht="15.75" customHeight="1">
      <c r="A229" s="36">
        <v>228.0</v>
      </c>
      <c r="B229" s="36" t="s">
        <v>1865</v>
      </c>
      <c r="C229" s="32">
        <v>1.0</v>
      </c>
      <c r="D229" s="36" t="s">
        <v>1866</v>
      </c>
      <c r="E229" s="39">
        <v>1.0</v>
      </c>
      <c r="F229" s="36" t="s">
        <v>1867</v>
      </c>
      <c r="G229" s="39">
        <v>2.0</v>
      </c>
      <c r="H229" s="38" t="s">
        <v>1529</v>
      </c>
      <c r="I229" s="40">
        <v>0.0</v>
      </c>
    </row>
    <row r="230" ht="15.75" customHeight="1">
      <c r="A230" s="36">
        <v>229.0</v>
      </c>
      <c r="B230" s="36" t="s">
        <v>1868</v>
      </c>
      <c r="C230" s="32">
        <v>2.0</v>
      </c>
      <c r="D230" s="36" t="s">
        <v>1869</v>
      </c>
      <c r="E230" s="39">
        <v>2.0</v>
      </c>
      <c r="F230" s="36" t="s">
        <v>1870</v>
      </c>
      <c r="G230" s="39">
        <v>4.0</v>
      </c>
      <c r="H230" s="37" t="s">
        <v>1529</v>
      </c>
      <c r="I230" s="41">
        <v>0.0</v>
      </c>
    </row>
    <row r="231" ht="15.75" customHeight="1">
      <c r="A231" s="36">
        <v>230.0</v>
      </c>
      <c r="B231" s="36" t="s">
        <v>1871</v>
      </c>
      <c r="C231" s="32">
        <v>1.0</v>
      </c>
      <c r="D231" s="36" t="s">
        <v>1872</v>
      </c>
      <c r="E231" s="39">
        <v>1.0</v>
      </c>
      <c r="F231" s="36" t="s">
        <v>1873</v>
      </c>
      <c r="G231" s="39">
        <v>2.0</v>
      </c>
      <c r="H231" s="38" t="s">
        <v>1874</v>
      </c>
      <c r="I231" s="40">
        <v>5.0</v>
      </c>
    </row>
    <row r="232" ht="15.75" customHeight="1">
      <c r="A232" s="36">
        <v>231.0</v>
      </c>
      <c r="B232" s="36" t="s">
        <v>1875</v>
      </c>
      <c r="C232" s="32">
        <v>3.0</v>
      </c>
      <c r="D232" s="36" t="s">
        <v>1876</v>
      </c>
      <c r="E232" s="39">
        <v>2.0</v>
      </c>
      <c r="F232" s="36" t="s">
        <v>1877</v>
      </c>
      <c r="G232" s="39">
        <v>4.0</v>
      </c>
      <c r="H232" s="37" t="s">
        <v>1878</v>
      </c>
      <c r="I232" s="41">
        <v>5.0</v>
      </c>
    </row>
    <row r="233" ht="15.75" customHeight="1">
      <c r="A233" s="36">
        <v>232.0</v>
      </c>
      <c r="B233" s="36" t="s">
        <v>1879</v>
      </c>
      <c r="C233" s="32">
        <v>1.0</v>
      </c>
      <c r="D233" s="36" t="s">
        <v>1880</v>
      </c>
      <c r="E233" s="39">
        <v>1.0</v>
      </c>
      <c r="F233" s="36" t="s">
        <v>1881</v>
      </c>
      <c r="G233" s="39">
        <v>4.0</v>
      </c>
      <c r="H233" s="38" t="s">
        <v>1882</v>
      </c>
      <c r="I233" s="40">
        <v>2.0</v>
      </c>
    </row>
    <row r="234" ht="15.75" customHeight="1">
      <c r="A234" s="36">
        <v>233.0</v>
      </c>
      <c r="B234" s="36" t="s">
        <v>1883</v>
      </c>
      <c r="C234" s="32">
        <v>1.0</v>
      </c>
      <c r="D234" s="36" t="s">
        <v>1884</v>
      </c>
      <c r="E234" s="39">
        <v>2.0</v>
      </c>
      <c r="F234" s="36" t="s">
        <v>1885</v>
      </c>
      <c r="G234" s="39">
        <v>4.0</v>
      </c>
      <c r="H234" s="37" t="s">
        <v>1529</v>
      </c>
      <c r="I234" s="41">
        <v>0.0</v>
      </c>
    </row>
    <row r="235" ht="15.75" customHeight="1">
      <c r="A235" s="36">
        <v>234.0</v>
      </c>
      <c r="B235" s="36" t="s">
        <v>1886</v>
      </c>
      <c r="C235" s="32">
        <v>3.0</v>
      </c>
      <c r="D235" s="36" t="s">
        <v>1887</v>
      </c>
      <c r="E235" s="39">
        <v>3.0</v>
      </c>
      <c r="F235" s="36" t="s">
        <v>1888</v>
      </c>
      <c r="G235" s="39">
        <v>4.0</v>
      </c>
      <c r="H235" s="38" t="s">
        <v>1889</v>
      </c>
      <c r="I235" s="40">
        <v>0.0</v>
      </c>
    </row>
    <row r="236" ht="15.75" customHeight="1">
      <c r="A236" s="36">
        <v>235.0</v>
      </c>
      <c r="B236" s="36" t="s">
        <v>1890</v>
      </c>
      <c r="C236" s="32">
        <v>1.0</v>
      </c>
      <c r="D236" s="36" t="s">
        <v>1891</v>
      </c>
      <c r="E236" s="39">
        <v>1.0</v>
      </c>
      <c r="F236" s="36" t="s">
        <v>1892</v>
      </c>
      <c r="G236" s="39">
        <v>3.0</v>
      </c>
      <c r="H236" s="37" t="s">
        <v>1893</v>
      </c>
      <c r="I236" s="41">
        <v>1.0</v>
      </c>
    </row>
    <row r="237" ht="15.75" customHeight="1">
      <c r="A237" s="36">
        <v>236.0</v>
      </c>
      <c r="B237" s="36" t="s">
        <v>1894</v>
      </c>
      <c r="C237" s="32">
        <v>3.0</v>
      </c>
      <c r="D237" s="36" t="s">
        <v>1895</v>
      </c>
      <c r="E237" s="39">
        <v>1.0</v>
      </c>
      <c r="F237" s="36" t="s">
        <v>1896</v>
      </c>
      <c r="G237" s="39">
        <v>4.0</v>
      </c>
      <c r="H237" s="38" t="s">
        <v>1897</v>
      </c>
      <c r="I237" s="40">
        <v>5.0</v>
      </c>
    </row>
    <row r="238" ht="15.75" customHeight="1">
      <c r="A238" s="36">
        <v>237.0</v>
      </c>
      <c r="B238" s="36" t="s">
        <v>1898</v>
      </c>
      <c r="C238" s="32">
        <v>3.0</v>
      </c>
      <c r="D238" s="36" t="s">
        <v>1899</v>
      </c>
      <c r="E238" s="39">
        <v>3.0</v>
      </c>
      <c r="F238" s="36" t="s">
        <v>1900</v>
      </c>
      <c r="G238" s="39">
        <v>3.0</v>
      </c>
      <c r="H238" s="37" t="s">
        <v>1901</v>
      </c>
      <c r="I238" s="41">
        <v>5.0</v>
      </c>
    </row>
    <row r="239" ht="15.75" customHeight="1">
      <c r="A239" s="36">
        <v>238.0</v>
      </c>
      <c r="B239" s="36" t="s">
        <v>1902</v>
      </c>
      <c r="C239" s="32">
        <v>2.0</v>
      </c>
      <c r="D239" s="36" t="s">
        <v>1903</v>
      </c>
      <c r="E239" s="39">
        <v>1.0</v>
      </c>
      <c r="F239" s="36" t="s">
        <v>1904</v>
      </c>
      <c r="G239" s="39">
        <v>3.0</v>
      </c>
      <c r="H239" s="38" t="s">
        <v>1905</v>
      </c>
      <c r="I239" s="40">
        <v>4.0</v>
      </c>
    </row>
    <row r="240" ht="15.75" customHeight="1">
      <c r="A240" s="36">
        <v>239.0</v>
      </c>
      <c r="B240" s="36" t="s">
        <v>1906</v>
      </c>
      <c r="C240" s="32">
        <v>0.0</v>
      </c>
      <c r="D240" s="36" t="s">
        <v>1907</v>
      </c>
      <c r="E240" s="39">
        <v>1.0</v>
      </c>
      <c r="F240" s="36" t="s">
        <v>1908</v>
      </c>
      <c r="G240" s="39">
        <v>4.0</v>
      </c>
      <c r="H240" s="37" t="s">
        <v>1852</v>
      </c>
      <c r="I240" s="41">
        <v>0.0</v>
      </c>
    </row>
    <row r="241" ht="15.75" customHeight="1">
      <c r="A241" s="36">
        <v>240.0</v>
      </c>
      <c r="B241" s="36" t="s">
        <v>1909</v>
      </c>
      <c r="C241" s="32">
        <v>2.0</v>
      </c>
      <c r="D241" s="36" t="s">
        <v>1910</v>
      </c>
      <c r="E241" s="39">
        <v>1.0</v>
      </c>
      <c r="F241" s="36" t="s">
        <v>1911</v>
      </c>
      <c r="G241" s="39">
        <v>3.0</v>
      </c>
      <c r="H241" s="38" t="s">
        <v>1529</v>
      </c>
      <c r="I241" s="40">
        <v>0.0</v>
      </c>
    </row>
    <row r="242" ht="15.75" customHeight="1">
      <c r="A242" s="36">
        <v>241.0</v>
      </c>
      <c r="B242" s="36" t="s">
        <v>1912</v>
      </c>
      <c r="C242" s="32">
        <v>2.0</v>
      </c>
      <c r="D242" s="36" t="s">
        <v>1913</v>
      </c>
      <c r="E242" s="39">
        <v>2.0</v>
      </c>
      <c r="F242" s="36" t="s">
        <v>1914</v>
      </c>
      <c r="G242" s="39">
        <v>2.0</v>
      </c>
      <c r="H242" s="37" t="s">
        <v>1529</v>
      </c>
      <c r="I242" s="41">
        <v>0.0</v>
      </c>
    </row>
    <row r="243" ht="15.75" customHeight="1">
      <c r="A243" s="36">
        <v>242.0</v>
      </c>
      <c r="B243" s="36" t="s">
        <v>1915</v>
      </c>
      <c r="C243" s="32">
        <v>1.0</v>
      </c>
      <c r="D243" s="36" t="s">
        <v>1916</v>
      </c>
      <c r="E243" s="39">
        <v>0.0</v>
      </c>
      <c r="F243" s="36" t="s">
        <v>1917</v>
      </c>
      <c r="G243" s="39">
        <v>2.0</v>
      </c>
      <c r="H243" s="38" t="s">
        <v>1529</v>
      </c>
      <c r="I243" s="40">
        <v>0.0</v>
      </c>
    </row>
    <row r="244" ht="15.75" customHeight="1">
      <c r="A244" s="36">
        <v>243.0</v>
      </c>
      <c r="B244" s="36" t="s">
        <v>1918</v>
      </c>
      <c r="C244" s="32">
        <v>2.0</v>
      </c>
      <c r="D244" s="36" t="s">
        <v>1919</v>
      </c>
      <c r="E244" s="39">
        <v>2.0</v>
      </c>
      <c r="F244" s="36" t="s">
        <v>1920</v>
      </c>
      <c r="G244" s="39">
        <v>5.0</v>
      </c>
      <c r="H244" s="37" t="s">
        <v>1852</v>
      </c>
      <c r="I244" s="41">
        <v>0.0</v>
      </c>
    </row>
    <row r="245" ht="15.75" customHeight="1">
      <c r="A245" s="36">
        <v>244.0</v>
      </c>
      <c r="B245" s="36" t="s">
        <v>1921</v>
      </c>
      <c r="C245" s="32">
        <v>1.0</v>
      </c>
      <c r="D245" s="36" t="s">
        <v>1922</v>
      </c>
      <c r="E245" s="39">
        <v>1.0</v>
      </c>
      <c r="F245" s="36" t="s">
        <v>1923</v>
      </c>
      <c r="G245" s="39">
        <v>2.0</v>
      </c>
      <c r="H245" s="38" t="s">
        <v>1924</v>
      </c>
      <c r="I245" s="40">
        <v>4.0</v>
      </c>
    </row>
    <row r="246" ht="15.75" customHeight="1">
      <c r="A246" s="36">
        <v>245.0</v>
      </c>
      <c r="B246" s="36" t="s">
        <v>1925</v>
      </c>
      <c r="C246" s="32">
        <v>3.0</v>
      </c>
      <c r="D246" s="36" t="s">
        <v>1926</v>
      </c>
      <c r="E246" s="39">
        <v>1.0</v>
      </c>
      <c r="F246" s="36" t="s">
        <v>1927</v>
      </c>
      <c r="G246" s="39">
        <v>4.0</v>
      </c>
      <c r="H246" s="37" t="s">
        <v>1928</v>
      </c>
      <c r="I246" s="41">
        <v>5.0</v>
      </c>
    </row>
    <row r="247" ht="15.75" customHeight="1">
      <c r="A247" s="36">
        <v>246.0</v>
      </c>
      <c r="B247" s="36" t="s">
        <v>1929</v>
      </c>
      <c r="C247" s="32">
        <v>3.0</v>
      </c>
      <c r="D247" s="36" t="s">
        <v>1930</v>
      </c>
      <c r="E247" s="39">
        <v>1.0</v>
      </c>
      <c r="F247" s="36" t="s">
        <v>1931</v>
      </c>
      <c r="G247" s="39">
        <v>3.0</v>
      </c>
      <c r="H247" s="38" t="s">
        <v>1529</v>
      </c>
      <c r="I247" s="40">
        <v>0.0</v>
      </c>
    </row>
    <row r="248" ht="15.75" customHeight="1">
      <c r="A248" s="36">
        <v>247.0</v>
      </c>
      <c r="B248" s="36" t="s">
        <v>1932</v>
      </c>
      <c r="C248" s="32">
        <v>2.0</v>
      </c>
      <c r="D248" s="36" t="s">
        <v>1933</v>
      </c>
      <c r="E248" s="39">
        <v>2.0</v>
      </c>
      <c r="F248" s="36" t="s">
        <v>1934</v>
      </c>
      <c r="G248" s="39">
        <v>4.0</v>
      </c>
      <c r="H248" s="37" t="s">
        <v>1935</v>
      </c>
      <c r="I248" s="41">
        <v>2.0</v>
      </c>
    </row>
    <row r="249" ht="15.75" customHeight="1">
      <c r="A249" s="36">
        <v>248.0</v>
      </c>
      <c r="B249" s="36" t="s">
        <v>1936</v>
      </c>
      <c r="C249" s="32">
        <v>3.0</v>
      </c>
      <c r="D249" s="36" t="s">
        <v>1937</v>
      </c>
      <c r="E249" s="39">
        <v>1.0</v>
      </c>
      <c r="F249" s="36" t="s">
        <v>1938</v>
      </c>
      <c r="G249" s="39">
        <v>4.0</v>
      </c>
      <c r="H249" s="38" t="s">
        <v>1939</v>
      </c>
      <c r="I249" s="40">
        <v>2.0</v>
      </c>
    </row>
    <row r="250" ht="15.75" customHeight="1">
      <c r="A250" s="36">
        <v>249.0</v>
      </c>
      <c r="B250" s="36" t="s">
        <v>1940</v>
      </c>
      <c r="C250" s="32">
        <v>3.0</v>
      </c>
      <c r="D250" s="36" t="s">
        <v>1941</v>
      </c>
      <c r="E250" s="39">
        <v>2.0</v>
      </c>
      <c r="F250" s="36" t="s">
        <v>1942</v>
      </c>
      <c r="G250" s="39">
        <v>4.0</v>
      </c>
      <c r="H250" s="37" t="s">
        <v>1943</v>
      </c>
      <c r="I250" s="41">
        <v>3.0</v>
      </c>
    </row>
    <row r="251" ht="15.75" customHeight="1">
      <c r="A251" s="36">
        <v>250.0</v>
      </c>
      <c r="B251" s="36" t="s">
        <v>1944</v>
      </c>
      <c r="C251" s="32">
        <v>3.0</v>
      </c>
      <c r="D251" s="36" t="s">
        <v>1945</v>
      </c>
      <c r="E251" s="39">
        <v>2.0</v>
      </c>
      <c r="F251" s="36" t="s">
        <v>1946</v>
      </c>
      <c r="G251" s="39">
        <v>4.0</v>
      </c>
      <c r="H251" s="38" t="s">
        <v>1529</v>
      </c>
      <c r="I251" s="40">
        <v>0.0</v>
      </c>
    </row>
    <row r="252" ht="15.75" customHeight="1">
      <c r="A252" s="36">
        <v>251.0</v>
      </c>
      <c r="B252" s="36" t="s">
        <v>1947</v>
      </c>
      <c r="C252" s="32">
        <v>2.0</v>
      </c>
      <c r="D252" s="36" t="s">
        <v>1948</v>
      </c>
      <c r="E252" s="39">
        <v>2.0</v>
      </c>
      <c r="F252" s="36" t="s">
        <v>1949</v>
      </c>
      <c r="G252" s="39">
        <v>2.0</v>
      </c>
      <c r="H252" s="37" t="s">
        <v>1950</v>
      </c>
      <c r="I252" s="41">
        <v>4.0</v>
      </c>
    </row>
    <row r="253" ht="15.75" customHeight="1">
      <c r="A253" s="36">
        <v>252.0</v>
      </c>
      <c r="B253" s="36" t="s">
        <v>1951</v>
      </c>
      <c r="C253" s="32">
        <v>3.0</v>
      </c>
      <c r="D253" s="36" t="s">
        <v>1952</v>
      </c>
      <c r="E253" s="39">
        <v>2.0</v>
      </c>
      <c r="F253" s="36" t="s">
        <v>1953</v>
      </c>
      <c r="G253" s="39">
        <v>2.0</v>
      </c>
      <c r="H253" s="38" t="s">
        <v>1954</v>
      </c>
      <c r="I253" s="40">
        <v>0.0</v>
      </c>
    </row>
    <row r="254" ht="15.75" customHeight="1">
      <c r="A254" s="36">
        <v>253.0</v>
      </c>
      <c r="B254" s="36" t="s">
        <v>1955</v>
      </c>
      <c r="C254" s="32">
        <v>1.0</v>
      </c>
      <c r="D254" s="36" t="s">
        <v>1956</v>
      </c>
      <c r="E254" s="39">
        <v>2.0</v>
      </c>
      <c r="F254" s="36" t="s">
        <v>1957</v>
      </c>
      <c r="G254" s="39">
        <v>3.0</v>
      </c>
      <c r="H254" s="37" t="s">
        <v>1529</v>
      </c>
      <c r="I254" s="41">
        <v>0.0</v>
      </c>
    </row>
    <row r="255" ht="15.75" customHeight="1">
      <c r="A255" s="36">
        <v>254.0</v>
      </c>
      <c r="B255" s="36" t="s">
        <v>1958</v>
      </c>
      <c r="C255" s="32">
        <v>3.0</v>
      </c>
      <c r="D255" s="36" t="s">
        <v>1959</v>
      </c>
      <c r="E255" s="39">
        <v>1.0</v>
      </c>
      <c r="F255" s="36" t="s">
        <v>1960</v>
      </c>
      <c r="G255" s="39">
        <v>4.0</v>
      </c>
      <c r="H255" s="38" t="s">
        <v>1961</v>
      </c>
      <c r="I255" s="40">
        <v>1.0</v>
      </c>
    </row>
    <row r="256" ht="15.75" customHeight="1">
      <c r="A256" s="36">
        <v>255.0</v>
      </c>
      <c r="B256" s="36" t="s">
        <v>1962</v>
      </c>
      <c r="C256" s="32">
        <v>2.0</v>
      </c>
      <c r="D256" s="36" t="s">
        <v>1963</v>
      </c>
      <c r="E256" s="39">
        <v>1.0</v>
      </c>
      <c r="F256" s="36" t="s">
        <v>1964</v>
      </c>
      <c r="G256" s="39">
        <v>4.0</v>
      </c>
      <c r="H256" s="37" t="s">
        <v>1965</v>
      </c>
      <c r="I256" s="41">
        <v>0.0</v>
      </c>
    </row>
    <row r="257" ht="15.75" customHeight="1">
      <c r="A257" s="36"/>
      <c r="B257" s="36"/>
      <c r="C257" s="32"/>
      <c r="D257" s="36"/>
      <c r="E257" s="39"/>
      <c r="F257" s="36"/>
      <c r="G257" s="39"/>
      <c r="H257" s="38"/>
      <c r="I257" s="40"/>
    </row>
    <row r="258" ht="15.75" customHeight="1">
      <c r="A258" s="36"/>
      <c r="B258" s="36"/>
      <c r="C258" s="32"/>
      <c r="D258" s="36"/>
      <c r="E258" s="39"/>
      <c r="F258" s="36"/>
      <c r="G258" s="39"/>
      <c r="H258" s="37"/>
      <c r="I258" s="41"/>
    </row>
    <row r="259" ht="15.75" customHeight="1">
      <c r="A259" s="36"/>
      <c r="B259" s="36"/>
      <c r="C259" s="32"/>
      <c r="D259" s="36"/>
      <c r="E259" s="39"/>
      <c r="F259" s="36"/>
      <c r="G259" s="39"/>
      <c r="H259" s="38"/>
      <c r="I259" s="40"/>
    </row>
    <row r="260" ht="15.75" customHeight="1">
      <c r="A260" s="36"/>
      <c r="B260" s="36"/>
      <c r="C260" s="32"/>
      <c r="D260" s="36"/>
      <c r="E260" s="39"/>
      <c r="F260" s="36"/>
      <c r="G260" s="39"/>
      <c r="H260" s="37"/>
      <c r="I260" s="41"/>
    </row>
    <row r="261" ht="15.75" customHeight="1">
      <c r="A261" s="36"/>
      <c r="B261" s="36"/>
      <c r="C261" s="32"/>
      <c r="D261" s="36"/>
      <c r="E261" s="39"/>
      <c r="F261" s="36"/>
      <c r="G261" s="39"/>
      <c r="H261" s="38"/>
      <c r="I261" s="40"/>
    </row>
    <row r="262" ht="15.75" customHeight="1">
      <c r="A262" s="36"/>
      <c r="B262" s="36"/>
      <c r="C262" s="32"/>
      <c r="D262" s="36"/>
      <c r="E262" s="39"/>
      <c r="F262" s="36"/>
      <c r="G262" s="39"/>
      <c r="H262" s="37"/>
      <c r="I262" s="41"/>
    </row>
    <row r="263" ht="15.75" customHeight="1">
      <c r="A263" s="36"/>
      <c r="B263" s="36"/>
      <c r="C263" s="32"/>
      <c r="D263" s="36"/>
      <c r="E263" s="39"/>
      <c r="F263" s="36"/>
      <c r="G263" s="39"/>
      <c r="H263" s="38"/>
      <c r="I263" s="40"/>
    </row>
    <row r="264" ht="15.75" customHeight="1">
      <c r="A264" s="36"/>
      <c r="B264" s="36"/>
      <c r="C264" s="32"/>
      <c r="D264" s="36"/>
      <c r="E264" s="39"/>
      <c r="F264" s="36"/>
      <c r="G264" s="39"/>
      <c r="H264" s="37"/>
      <c r="I264" s="41"/>
    </row>
    <row r="265" ht="15.75" customHeight="1">
      <c r="A265" s="36"/>
      <c r="B265" s="36"/>
      <c r="C265" s="32"/>
      <c r="D265" s="36"/>
      <c r="E265" s="39"/>
      <c r="F265" s="36"/>
      <c r="G265" s="39"/>
      <c r="H265" s="38"/>
      <c r="I265" s="40"/>
    </row>
    <row r="266" ht="15.75" customHeight="1">
      <c r="A266" s="36"/>
      <c r="B266" s="36"/>
      <c r="C266" s="32"/>
      <c r="D266" s="36"/>
      <c r="E266" s="39"/>
      <c r="F266" s="36"/>
      <c r="G266" s="39"/>
      <c r="H266" s="37"/>
      <c r="I266" s="41"/>
    </row>
    <row r="267" ht="15.75" customHeight="1">
      <c r="A267" s="36"/>
      <c r="B267" s="36"/>
      <c r="C267" s="32"/>
      <c r="D267" s="36"/>
      <c r="E267" s="39"/>
      <c r="F267" s="36"/>
      <c r="G267" s="39"/>
      <c r="H267" s="38"/>
      <c r="I267" s="40"/>
    </row>
    <row r="268" ht="15.75" customHeight="1">
      <c r="A268" s="36"/>
      <c r="B268" s="36"/>
      <c r="C268" s="32"/>
      <c r="D268" s="36"/>
      <c r="E268" s="39"/>
      <c r="F268" s="36"/>
      <c r="G268" s="39"/>
      <c r="H268" s="37"/>
      <c r="I268" s="41"/>
    </row>
    <row r="269" ht="15.75" customHeight="1">
      <c r="A269" s="36"/>
      <c r="B269" s="36"/>
      <c r="C269" s="32"/>
      <c r="D269" s="36"/>
      <c r="E269" s="39"/>
      <c r="F269" s="36"/>
      <c r="G269" s="39"/>
      <c r="H269" s="38"/>
      <c r="I269" s="40"/>
    </row>
    <row r="270" ht="15.75" customHeight="1">
      <c r="A270" s="36"/>
      <c r="B270" s="36"/>
      <c r="C270" s="32"/>
      <c r="D270" s="36"/>
      <c r="E270" s="39"/>
      <c r="F270" s="36"/>
      <c r="G270" s="39"/>
      <c r="H270" s="37"/>
      <c r="I270" s="41"/>
    </row>
    <row r="271" ht="15.75" customHeight="1">
      <c r="A271" s="36"/>
      <c r="B271" s="36"/>
      <c r="C271" s="32"/>
      <c r="D271" s="36"/>
      <c r="E271" s="39"/>
      <c r="F271" s="36"/>
      <c r="G271" s="39"/>
      <c r="H271" s="38"/>
      <c r="I271" s="40"/>
    </row>
    <row r="272" ht="15.75" customHeight="1">
      <c r="A272" s="36"/>
      <c r="B272" s="36"/>
      <c r="C272" s="32"/>
      <c r="D272" s="36"/>
      <c r="E272" s="39"/>
      <c r="F272" s="36"/>
      <c r="G272" s="39"/>
      <c r="H272" s="37"/>
      <c r="I272" s="41"/>
    </row>
    <row r="273" ht="15.75" customHeight="1">
      <c r="A273" s="36"/>
      <c r="B273" s="36"/>
      <c r="C273" s="32"/>
      <c r="D273" s="36"/>
      <c r="E273" s="39"/>
      <c r="F273" s="36"/>
      <c r="G273" s="39"/>
      <c r="H273" s="38"/>
      <c r="I273" s="40"/>
    </row>
    <row r="274" ht="15.75" customHeight="1">
      <c r="A274" s="36"/>
      <c r="B274" s="36"/>
      <c r="C274" s="32"/>
      <c r="D274" s="36"/>
      <c r="E274" s="39"/>
      <c r="F274" s="36"/>
      <c r="G274" s="39"/>
      <c r="H274" s="37"/>
      <c r="I274" s="41"/>
    </row>
    <row r="275" ht="15.75" customHeight="1">
      <c r="A275" s="36"/>
      <c r="B275" s="36"/>
      <c r="C275" s="32"/>
      <c r="D275" s="36"/>
      <c r="E275" s="39"/>
      <c r="F275" s="36"/>
      <c r="G275" s="39"/>
      <c r="H275" s="38"/>
      <c r="I275" s="40"/>
    </row>
    <row r="276" ht="15.75" customHeight="1">
      <c r="A276" s="36"/>
      <c r="B276" s="36"/>
      <c r="C276" s="32"/>
      <c r="D276" s="36"/>
      <c r="E276" s="39"/>
      <c r="F276" s="36"/>
      <c r="G276" s="39"/>
      <c r="H276" s="37"/>
      <c r="I276" s="41"/>
    </row>
    <row r="277" ht="15.75" customHeight="1">
      <c r="A277" s="36"/>
      <c r="B277" s="36"/>
      <c r="C277" s="32"/>
      <c r="D277" s="36"/>
      <c r="E277" s="39"/>
      <c r="F277" s="36"/>
      <c r="G277" s="39"/>
      <c r="H277" s="38"/>
      <c r="I277" s="40"/>
    </row>
    <row r="278" ht="15.75" customHeight="1">
      <c r="A278" s="36"/>
      <c r="B278" s="36"/>
      <c r="C278" s="32"/>
      <c r="D278" s="36"/>
      <c r="E278" s="39"/>
      <c r="F278" s="36"/>
      <c r="G278" s="39"/>
      <c r="H278" s="37"/>
      <c r="I278" s="41"/>
    </row>
    <row r="279" ht="15.75" customHeight="1">
      <c r="A279" s="36"/>
      <c r="B279" s="36"/>
      <c r="C279" s="32"/>
      <c r="D279" s="36"/>
      <c r="E279" s="39"/>
      <c r="F279" s="36"/>
      <c r="G279" s="39"/>
      <c r="H279" s="38"/>
      <c r="I279" s="40"/>
    </row>
    <row r="280" ht="15.75" customHeight="1">
      <c r="A280" s="36"/>
      <c r="B280" s="36"/>
      <c r="C280" s="32"/>
      <c r="D280" s="36"/>
      <c r="E280" s="39"/>
      <c r="F280" s="36"/>
      <c r="G280" s="39"/>
      <c r="H280" s="37"/>
      <c r="I280" s="41"/>
    </row>
    <row r="281" ht="15.75" customHeight="1">
      <c r="A281" s="36"/>
      <c r="B281" s="36"/>
      <c r="C281" s="32"/>
      <c r="D281" s="36"/>
      <c r="E281" s="39"/>
      <c r="F281" s="36"/>
      <c r="G281" s="39"/>
      <c r="H281" s="38"/>
      <c r="I281" s="40"/>
    </row>
    <row r="282" ht="15.75" customHeight="1">
      <c r="A282" s="36"/>
      <c r="B282" s="36"/>
      <c r="C282" s="32"/>
      <c r="D282" s="36"/>
      <c r="E282" s="39"/>
      <c r="F282" s="36"/>
      <c r="G282" s="39"/>
      <c r="H282" s="37"/>
      <c r="I282" s="41"/>
    </row>
    <row r="283" ht="15.75" customHeight="1">
      <c r="A283" s="36"/>
      <c r="B283" s="36"/>
      <c r="C283" s="32"/>
      <c r="D283" s="36"/>
      <c r="E283" s="39"/>
      <c r="F283" s="36"/>
      <c r="G283" s="39"/>
      <c r="H283" s="38"/>
      <c r="I283" s="40"/>
    </row>
    <row r="284" ht="15.75" customHeight="1">
      <c r="A284" s="36"/>
      <c r="B284" s="36"/>
      <c r="C284" s="32"/>
      <c r="D284" s="36"/>
      <c r="E284" s="39"/>
      <c r="F284" s="36"/>
      <c r="G284" s="39"/>
      <c r="H284" s="37"/>
      <c r="I284" s="41"/>
    </row>
    <row r="285" ht="15.75" customHeight="1">
      <c r="A285" s="36"/>
      <c r="B285" s="36"/>
      <c r="C285" s="32"/>
      <c r="D285" s="36"/>
      <c r="E285" s="39"/>
      <c r="F285" s="36"/>
      <c r="G285" s="39"/>
      <c r="H285" s="38"/>
      <c r="I285" s="40"/>
    </row>
    <row r="286" ht="15.75" customHeight="1">
      <c r="A286" s="36"/>
      <c r="B286" s="36"/>
      <c r="C286" s="32"/>
      <c r="D286" s="36"/>
      <c r="E286" s="39"/>
      <c r="F286" s="36"/>
      <c r="G286" s="39"/>
      <c r="H286" s="37"/>
      <c r="I286" s="41"/>
    </row>
    <row r="287" ht="15.75" customHeight="1">
      <c r="A287" s="36"/>
      <c r="B287" s="36"/>
      <c r="C287" s="32"/>
      <c r="D287" s="36"/>
      <c r="E287" s="39"/>
      <c r="F287" s="36"/>
      <c r="G287" s="39"/>
      <c r="H287" s="38"/>
      <c r="I287" s="40"/>
    </row>
    <row r="288" ht="15.75" customHeight="1">
      <c r="A288" s="36"/>
      <c r="B288" s="36"/>
      <c r="C288" s="32"/>
      <c r="D288" s="36"/>
      <c r="E288" s="39"/>
      <c r="F288" s="36"/>
      <c r="G288" s="39"/>
      <c r="H288" s="37"/>
      <c r="I288" s="41"/>
    </row>
    <row r="289" ht="15.75" customHeight="1">
      <c r="A289" s="36"/>
      <c r="B289" s="36"/>
      <c r="C289" s="32"/>
      <c r="D289" s="36"/>
      <c r="E289" s="39"/>
      <c r="F289" s="36"/>
      <c r="G289" s="39"/>
      <c r="H289" s="38"/>
      <c r="I289" s="40"/>
    </row>
    <row r="290" ht="15.75" customHeight="1">
      <c r="A290" s="36"/>
      <c r="B290" s="36"/>
      <c r="C290" s="32"/>
      <c r="D290" s="36"/>
      <c r="E290" s="39"/>
      <c r="F290" s="36"/>
      <c r="G290" s="39"/>
      <c r="H290" s="37"/>
      <c r="I290" s="41"/>
    </row>
    <row r="291" ht="15.75" customHeight="1">
      <c r="A291" s="36"/>
      <c r="B291" s="36"/>
      <c r="C291" s="32"/>
      <c r="D291" s="36"/>
      <c r="E291" s="39"/>
      <c r="F291" s="36"/>
      <c r="G291" s="39"/>
      <c r="H291" s="38"/>
      <c r="I291" s="40"/>
    </row>
    <row r="292" ht="15.75" customHeight="1">
      <c r="A292" s="36"/>
      <c r="B292" s="36"/>
      <c r="C292" s="32"/>
      <c r="D292" s="36"/>
      <c r="E292" s="39"/>
      <c r="F292" s="36"/>
      <c r="G292" s="39"/>
      <c r="H292" s="37"/>
      <c r="I292" s="41"/>
    </row>
    <row r="293" ht="15.75" customHeight="1">
      <c r="A293" s="36"/>
      <c r="B293" s="36"/>
      <c r="C293" s="32"/>
      <c r="D293" s="36"/>
      <c r="E293" s="39"/>
      <c r="F293" s="36"/>
      <c r="G293" s="39"/>
      <c r="H293" s="38"/>
      <c r="I293" s="40"/>
    </row>
    <row r="294" ht="15.75" customHeight="1">
      <c r="A294" s="36"/>
      <c r="B294" s="36"/>
      <c r="C294" s="32"/>
      <c r="D294" s="36"/>
      <c r="E294" s="39"/>
      <c r="F294" s="36"/>
      <c r="G294" s="39"/>
      <c r="H294" s="37"/>
      <c r="I294" s="41"/>
    </row>
    <row r="295" ht="15.75" customHeight="1">
      <c r="A295" s="36"/>
      <c r="B295" s="36"/>
      <c r="C295" s="32"/>
      <c r="D295" s="36"/>
      <c r="E295" s="39"/>
      <c r="F295" s="36"/>
      <c r="G295" s="39"/>
      <c r="H295" s="38"/>
      <c r="I295" s="40"/>
    </row>
    <row r="296" ht="15.75" customHeight="1">
      <c r="A296" s="36"/>
      <c r="B296" s="36"/>
      <c r="C296" s="32"/>
      <c r="D296" s="36"/>
      <c r="E296" s="39"/>
      <c r="F296" s="36"/>
      <c r="G296" s="39"/>
      <c r="H296" s="37"/>
      <c r="I296" s="41"/>
    </row>
    <row r="297" ht="15.75" customHeight="1">
      <c r="A297" s="36"/>
      <c r="B297" s="36"/>
      <c r="C297" s="32"/>
      <c r="D297" s="36"/>
      <c r="E297" s="39"/>
      <c r="F297" s="36"/>
      <c r="G297" s="39"/>
      <c r="H297" s="38"/>
      <c r="I297" s="40"/>
    </row>
    <row r="298" ht="15.75" customHeight="1">
      <c r="A298" s="36"/>
      <c r="B298" s="36"/>
      <c r="C298" s="32"/>
      <c r="D298" s="36"/>
      <c r="E298" s="39"/>
      <c r="F298" s="36"/>
      <c r="G298" s="39"/>
      <c r="H298" s="37"/>
      <c r="I298" s="41"/>
    </row>
    <row r="299" ht="15.75" customHeight="1">
      <c r="A299" s="36"/>
      <c r="B299" s="36"/>
      <c r="C299" s="32"/>
      <c r="D299" s="36"/>
      <c r="E299" s="39"/>
      <c r="F299" s="36"/>
      <c r="G299" s="39"/>
      <c r="H299" s="38"/>
      <c r="I299" s="40"/>
    </row>
    <row r="300" ht="15.75" customHeight="1">
      <c r="A300" s="36"/>
      <c r="B300" s="36"/>
      <c r="C300" s="32"/>
      <c r="D300" s="36"/>
      <c r="E300" s="39"/>
      <c r="F300" s="36"/>
      <c r="G300" s="39"/>
      <c r="H300" s="37"/>
      <c r="I300" s="41"/>
    </row>
    <row r="301" ht="15.75" customHeight="1">
      <c r="A301" s="36"/>
      <c r="B301" s="36"/>
      <c r="C301" s="32"/>
      <c r="D301" s="36"/>
      <c r="E301" s="39"/>
      <c r="F301" s="36"/>
      <c r="G301" s="39"/>
      <c r="H301" s="38"/>
      <c r="I301" s="40"/>
    </row>
    <row r="302" ht="15.75" customHeight="1">
      <c r="A302" s="36"/>
      <c r="B302" s="36"/>
      <c r="C302" s="32"/>
      <c r="D302" s="36"/>
      <c r="E302" s="39"/>
      <c r="F302" s="36"/>
      <c r="G302" s="39"/>
      <c r="H302" s="37"/>
      <c r="I302" s="41"/>
    </row>
    <row r="303" ht="15.75" customHeight="1">
      <c r="A303" s="36"/>
      <c r="B303" s="36"/>
      <c r="C303" s="32"/>
      <c r="D303" s="36"/>
      <c r="E303" s="39"/>
      <c r="F303" s="36"/>
      <c r="G303" s="39"/>
      <c r="H303" s="38"/>
      <c r="I303" s="40"/>
    </row>
    <row r="304" ht="15.75" customHeight="1">
      <c r="A304" s="36"/>
      <c r="B304" s="36"/>
      <c r="C304" s="32"/>
      <c r="D304" s="36"/>
      <c r="E304" s="39"/>
      <c r="F304" s="36"/>
      <c r="G304" s="39"/>
      <c r="H304" s="37"/>
      <c r="I304" s="41"/>
    </row>
    <row r="305" ht="15.75" customHeight="1">
      <c r="A305" s="36"/>
      <c r="B305" s="36"/>
      <c r="C305" s="32"/>
      <c r="D305" s="36"/>
      <c r="E305" s="39"/>
      <c r="F305" s="36"/>
      <c r="G305" s="39"/>
      <c r="H305" s="38"/>
      <c r="I305" s="40"/>
    </row>
    <row r="306" ht="15.75" customHeight="1">
      <c r="A306" s="36"/>
      <c r="B306" s="36"/>
      <c r="C306" s="32"/>
      <c r="D306" s="36"/>
      <c r="E306" s="39"/>
      <c r="F306" s="36"/>
      <c r="G306" s="39"/>
      <c r="H306" s="37"/>
      <c r="I306" s="41"/>
    </row>
    <row r="307" ht="15.75" customHeight="1">
      <c r="A307" s="36"/>
      <c r="B307" s="36"/>
      <c r="C307" s="32"/>
      <c r="D307" s="36"/>
      <c r="E307" s="39"/>
      <c r="F307" s="36"/>
      <c r="G307" s="39"/>
      <c r="H307" s="38"/>
      <c r="I307" s="40"/>
    </row>
    <row r="308" ht="15.75" customHeight="1">
      <c r="A308" s="36"/>
      <c r="B308" s="36"/>
      <c r="C308" s="32"/>
      <c r="D308" s="36"/>
      <c r="E308" s="39"/>
      <c r="F308" s="36"/>
      <c r="G308" s="39"/>
      <c r="H308" s="37"/>
      <c r="I308" s="41"/>
    </row>
    <row r="309" ht="15.75" customHeight="1">
      <c r="A309" s="36"/>
      <c r="B309" s="36"/>
      <c r="C309" s="32"/>
      <c r="D309" s="36"/>
      <c r="E309" s="39"/>
      <c r="F309" s="36"/>
      <c r="G309" s="39"/>
      <c r="H309" s="38"/>
      <c r="I309" s="40"/>
    </row>
    <row r="310" ht="15.75" customHeight="1">
      <c r="A310" s="36"/>
      <c r="B310" s="36"/>
      <c r="C310" s="32"/>
      <c r="D310" s="36"/>
      <c r="E310" s="39"/>
      <c r="F310" s="36"/>
      <c r="G310" s="39"/>
      <c r="H310" s="37"/>
      <c r="I310" s="41"/>
    </row>
    <row r="311" ht="15.75" customHeight="1">
      <c r="A311" s="36"/>
      <c r="B311" s="36"/>
      <c r="C311" s="32"/>
      <c r="D311" s="36"/>
      <c r="E311" s="39"/>
      <c r="F311" s="36"/>
      <c r="G311" s="39"/>
      <c r="H311" s="38"/>
      <c r="I311" s="40"/>
    </row>
    <row r="312" ht="15.75" customHeight="1">
      <c r="A312" s="36"/>
      <c r="B312" s="36"/>
      <c r="C312" s="32"/>
      <c r="D312" s="36"/>
      <c r="E312" s="39"/>
      <c r="F312" s="36"/>
      <c r="G312" s="39"/>
      <c r="H312" s="37"/>
      <c r="I312" s="41"/>
    </row>
    <row r="313" ht="15.75" customHeight="1">
      <c r="A313" s="36"/>
      <c r="B313" s="36"/>
      <c r="C313" s="32"/>
      <c r="D313" s="36"/>
      <c r="E313" s="39"/>
      <c r="F313" s="36"/>
      <c r="G313" s="39"/>
      <c r="H313" s="38"/>
      <c r="I313" s="40"/>
    </row>
    <row r="314" ht="15.75" customHeight="1">
      <c r="A314" s="36"/>
      <c r="B314" s="36"/>
      <c r="C314" s="32"/>
      <c r="D314" s="36"/>
      <c r="E314" s="39"/>
      <c r="F314" s="36"/>
      <c r="G314" s="39"/>
      <c r="H314" s="37"/>
      <c r="I314" s="41"/>
    </row>
    <row r="315" ht="15.75" customHeight="1">
      <c r="A315" s="36"/>
      <c r="B315" s="36"/>
      <c r="C315" s="32"/>
      <c r="D315" s="36"/>
      <c r="E315" s="39"/>
      <c r="F315" s="36"/>
      <c r="G315" s="39"/>
      <c r="H315" s="38"/>
      <c r="I315" s="40"/>
    </row>
    <row r="316" ht="15.75" customHeight="1">
      <c r="A316" s="36"/>
      <c r="B316" s="36"/>
      <c r="C316" s="32"/>
      <c r="D316" s="36"/>
      <c r="E316" s="39"/>
      <c r="F316" s="36"/>
      <c r="G316" s="39"/>
      <c r="H316" s="37"/>
      <c r="I316" s="41"/>
    </row>
    <row r="317" ht="15.75" customHeight="1">
      <c r="A317" s="36"/>
      <c r="B317" s="36"/>
      <c r="C317" s="32"/>
      <c r="D317" s="36"/>
      <c r="E317" s="39"/>
      <c r="F317" s="36"/>
      <c r="G317" s="39"/>
      <c r="H317" s="38"/>
      <c r="I317" s="40"/>
    </row>
    <row r="318" ht="15.75" customHeight="1">
      <c r="A318" s="36"/>
      <c r="B318" s="36"/>
      <c r="C318" s="32"/>
      <c r="D318" s="36"/>
      <c r="E318" s="39"/>
      <c r="F318" s="36"/>
      <c r="G318" s="39"/>
      <c r="H318" s="37"/>
      <c r="I318" s="41"/>
    </row>
    <row r="319" ht="15.75" customHeight="1">
      <c r="A319" s="36"/>
      <c r="B319" s="36"/>
      <c r="C319" s="32"/>
      <c r="D319" s="36"/>
      <c r="E319" s="39"/>
      <c r="F319" s="36"/>
      <c r="G319" s="39"/>
      <c r="H319" s="38"/>
      <c r="I319" s="40"/>
    </row>
    <row r="320" ht="15.75" customHeight="1">
      <c r="A320" s="36"/>
      <c r="B320" s="36"/>
      <c r="C320" s="32"/>
      <c r="D320" s="36"/>
      <c r="E320" s="39"/>
      <c r="F320" s="36"/>
      <c r="G320" s="39"/>
      <c r="H320" s="37"/>
      <c r="I320" s="41"/>
    </row>
    <row r="321" ht="15.75" customHeight="1">
      <c r="A321" s="36"/>
      <c r="B321" s="36"/>
      <c r="C321" s="32"/>
      <c r="D321" s="36"/>
      <c r="E321" s="39"/>
      <c r="F321" s="36"/>
      <c r="G321" s="39"/>
      <c r="H321" s="38"/>
      <c r="I321" s="40"/>
    </row>
    <row r="322" ht="15.75" customHeight="1">
      <c r="A322" s="36"/>
      <c r="B322" s="36"/>
      <c r="C322" s="32"/>
      <c r="D322" s="36"/>
      <c r="E322" s="39"/>
      <c r="F322" s="36"/>
      <c r="G322" s="39"/>
      <c r="H322" s="37"/>
      <c r="I322" s="41"/>
    </row>
    <row r="323" ht="15.75" customHeight="1">
      <c r="A323" s="36"/>
      <c r="B323" s="36"/>
      <c r="C323" s="32"/>
      <c r="D323" s="36"/>
      <c r="E323" s="39"/>
      <c r="F323" s="36"/>
      <c r="G323" s="39"/>
      <c r="H323" s="38"/>
      <c r="I323" s="40"/>
    </row>
    <row r="324" ht="15.75" customHeight="1">
      <c r="A324" s="36"/>
      <c r="B324" s="36"/>
      <c r="C324" s="32"/>
      <c r="D324" s="36"/>
      <c r="E324" s="39"/>
      <c r="F324" s="36"/>
      <c r="G324" s="39"/>
      <c r="H324" s="37"/>
      <c r="I324" s="41"/>
    </row>
    <row r="325" ht="15.75" customHeight="1">
      <c r="A325" s="36"/>
      <c r="B325" s="36"/>
      <c r="C325" s="32"/>
      <c r="D325" s="36"/>
      <c r="E325" s="39"/>
      <c r="F325" s="36"/>
      <c r="G325" s="39"/>
      <c r="H325" s="38"/>
      <c r="I325" s="40"/>
    </row>
    <row r="326" ht="15.75" customHeight="1">
      <c r="A326" s="36"/>
      <c r="B326" s="36"/>
      <c r="C326" s="32"/>
      <c r="D326" s="36"/>
      <c r="E326" s="39"/>
      <c r="F326" s="36"/>
      <c r="G326" s="39"/>
      <c r="H326" s="37"/>
      <c r="I326" s="41"/>
    </row>
    <row r="327" ht="15.75" customHeight="1">
      <c r="A327" s="36"/>
      <c r="B327" s="36"/>
      <c r="C327" s="32"/>
      <c r="D327" s="36"/>
      <c r="E327" s="39"/>
      <c r="F327" s="36"/>
      <c r="G327" s="39"/>
      <c r="H327" s="38"/>
      <c r="I327" s="40"/>
    </row>
    <row r="328" ht="15.75" customHeight="1">
      <c r="A328" s="36"/>
      <c r="B328" s="36"/>
      <c r="C328" s="32"/>
      <c r="D328" s="36"/>
      <c r="E328" s="39"/>
      <c r="F328" s="36"/>
      <c r="G328" s="39"/>
      <c r="H328" s="37"/>
      <c r="I328" s="41"/>
    </row>
    <row r="329" ht="15.75" customHeight="1">
      <c r="A329" s="36"/>
      <c r="B329" s="36"/>
      <c r="C329" s="32"/>
      <c r="D329" s="36"/>
      <c r="E329" s="39"/>
      <c r="F329" s="36"/>
      <c r="G329" s="39"/>
      <c r="H329" s="38"/>
      <c r="I329" s="40"/>
    </row>
    <row r="330" ht="15.75" customHeight="1">
      <c r="A330" s="36"/>
      <c r="B330" s="36"/>
      <c r="C330" s="32"/>
      <c r="D330" s="36"/>
      <c r="E330" s="39"/>
      <c r="F330" s="36"/>
      <c r="G330" s="39"/>
      <c r="H330" s="37"/>
      <c r="I330" s="41"/>
    </row>
    <row r="331" ht="15.75" customHeight="1">
      <c r="A331" s="36"/>
      <c r="B331" s="36"/>
      <c r="C331" s="32"/>
      <c r="D331" s="36"/>
      <c r="E331" s="39"/>
      <c r="F331" s="36"/>
      <c r="G331" s="39"/>
      <c r="H331" s="38"/>
      <c r="I331" s="40"/>
    </row>
    <row r="332" ht="15.75" customHeight="1">
      <c r="A332" s="36"/>
      <c r="B332" s="36"/>
      <c r="C332" s="32"/>
      <c r="D332" s="36"/>
      <c r="E332" s="39"/>
      <c r="F332" s="36"/>
      <c r="G332" s="39"/>
      <c r="H332" s="37"/>
      <c r="I332" s="41"/>
    </row>
    <row r="333" ht="15.75" customHeight="1">
      <c r="A333" s="36"/>
      <c r="B333" s="36"/>
      <c r="C333" s="32"/>
      <c r="D333" s="36"/>
      <c r="E333" s="39"/>
      <c r="F333" s="36"/>
      <c r="G333" s="39"/>
      <c r="H333" s="38"/>
      <c r="I333" s="40"/>
    </row>
    <row r="334" ht="15.75" customHeight="1">
      <c r="A334" s="36"/>
      <c r="B334" s="36"/>
      <c r="C334" s="32"/>
      <c r="D334" s="36"/>
      <c r="E334" s="39"/>
      <c r="F334" s="36"/>
      <c r="G334" s="39"/>
      <c r="H334" s="37"/>
      <c r="I334" s="41"/>
    </row>
    <row r="335" ht="15.75" customHeight="1">
      <c r="A335" s="36"/>
      <c r="B335" s="36"/>
      <c r="C335" s="32"/>
      <c r="D335" s="36"/>
      <c r="E335" s="39"/>
      <c r="F335" s="36"/>
      <c r="G335" s="39"/>
      <c r="H335" s="38"/>
      <c r="I335" s="40"/>
    </row>
    <row r="336" ht="15.75" customHeight="1">
      <c r="A336" s="36"/>
      <c r="B336" s="36"/>
      <c r="C336" s="32"/>
      <c r="D336" s="36"/>
      <c r="E336" s="39"/>
      <c r="F336" s="36"/>
      <c r="G336" s="39"/>
      <c r="H336" s="37"/>
      <c r="I336" s="41"/>
    </row>
    <row r="337" ht="15.75" customHeight="1">
      <c r="A337" s="36"/>
      <c r="B337" s="36"/>
      <c r="C337" s="32"/>
      <c r="D337" s="36"/>
      <c r="E337" s="39"/>
      <c r="F337" s="36"/>
      <c r="G337" s="39"/>
      <c r="H337" s="38"/>
      <c r="I337" s="40"/>
    </row>
    <row r="338" ht="15.75" customHeight="1">
      <c r="A338" s="36"/>
      <c r="B338" s="36"/>
      <c r="C338" s="32"/>
      <c r="D338" s="36"/>
      <c r="E338" s="39"/>
      <c r="F338" s="36"/>
      <c r="G338" s="39"/>
      <c r="H338" s="37"/>
      <c r="I338" s="41"/>
    </row>
    <row r="339" ht="15.75" customHeight="1">
      <c r="A339" s="36"/>
      <c r="B339" s="36"/>
      <c r="C339" s="32"/>
      <c r="D339" s="36"/>
      <c r="E339" s="39"/>
      <c r="F339" s="36"/>
      <c r="G339" s="39"/>
      <c r="H339" s="38"/>
      <c r="I339" s="40"/>
    </row>
    <row r="340" ht="15.75" customHeight="1">
      <c r="A340" s="36"/>
      <c r="B340" s="36"/>
      <c r="C340" s="32"/>
      <c r="D340" s="36"/>
      <c r="E340" s="39"/>
      <c r="F340" s="36"/>
      <c r="G340" s="39"/>
      <c r="H340" s="37"/>
      <c r="I340" s="41"/>
    </row>
    <row r="341" ht="15.75" customHeight="1">
      <c r="A341" s="36"/>
      <c r="B341" s="36"/>
      <c r="C341" s="32"/>
      <c r="D341" s="36"/>
      <c r="E341" s="39"/>
      <c r="F341" s="36"/>
      <c r="G341" s="39"/>
      <c r="H341" s="38"/>
      <c r="I341" s="40"/>
    </row>
    <row r="342" ht="15.75" customHeight="1">
      <c r="A342" s="36"/>
      <c r="B342" s="36"/>
      <c r="C342" s="32"/>
      <c r="D342" s="36"/>
      <c r="E342" s="39"/>
      <c r="F342" s="36"/>
      <c r="G342" s="39"/>
      <c r="H342" s="37"/>
      <c r="I342" s="41"/>
    </row>
    <row r="343" ht="15.75" customHeight="1">
      <c r="A343" s="36"/>
      <c r="B343" s="36"/>
      <c r="C343" s="32"/>
      <c r="D343" s="36"/>
      <c r="E343" s="39"/>
      <c r="F343" s="36"/>
      <c r="G343" s="39"/>
      <c r="H343" s="38"/>
      <c r="I343" s="40"/>
    </row>
    <row r="344" ht="15.75" customHeight="1">
      <c r="A344" s="36"/>
      <c r="B344" s="36"/>
      <c r="C344" s="32"/>
      <c r="D344" s="36"/>
      <c r="E344" s="39"/>
      <c r="F344" s="36"/>
      <c r="G344" s="39"/>
      <c r="H344" s="37"/>
      <c r="I344" s="41"/>
    </row>
    <row r="345" ht="15.75" customHeight="1">
      <c r="A345" s="36"/>
      <c r="B345" s="36"/>
      <c r="C345" s="32"/>
      <c r="D345" s="36"/>
      <c r="E345" s="39"/>
      <c r="F345" s="36"/>
      <c r="G345" s="39"/>
      <c r="H345" s="38"/>
      <c r="I345" s="40"/>
    </row>
    <row r="346" ht="15.75" customHeight="1">
      <c r="A346" s="36"/>
      <c r="B346" s="36"/>
      <c r="C346" s="32"/>
      <c r="D346" s="36"/>
      <c r="E346" s="39"/>
      <c r="F346" s="36"/>
      <c r="G346" s="39"/>
      <c r="H346" s="37"/>
      <c r="I346" s="41"/>
    </row>
    <row r="347" ht="15.75" customHeight="1">
      <c r="A347" s="36"/>
      <c r="B347" s="36"/>
      <c r="C347" s="32"/>
      <c r="D347" s="36"/>
      <c r="E347" s="39"/>
      <c r="F347" s="36"/>
      <c r="G347" s="39"/>
      <c r="H347" s="38"/>
      <c r="I347" s="40"/>
    </row>
    <row r="348" ht="15.75" customHeight="1">
      <c r="A348" s="36"/>
      <c r="B348" s="36"/>
      <c r="C348" s="32"/>
      <c r="D348" s="36"/>
      <c r="E348" s="39"/>
      <c r="F348" s="36"/>
      <c r="G348" s="39"/>
      <c r="H348" s="37"/>
      <c r="I348" s="41"/>
    </row>
    <row r="349" ht="15.75" customHeight="1">
      <c r="A349" s="36"/>
      <c r="B349" s="36"/>
      <c r="C349" s="32"/>
      <c r="D349" s="36"/>
      <c r="E349" s="39"/>
      <c r="F349" s="36"/>
      <c r="G349" s="39"/>
      <c r="H349" s="38"/>
      <c r="I349" s="40"/>
    </row>
    <row r="350" ht="15.75" customHeight="1">
      <c r="A350" s="36"/>
      <c r="B350" s="36"/>
      <c r="C350" s="32"/>
      <c r="D350" s="36"/>
      <c r="E350" s="39"/>
      <c r="F350" s="36"/>
      <c r="G350" s="39"/>
      <c r="H350" s="37"/>
      <c r="I350" s="41"/>
    </row>
    <row r="351" ht="15.75" customHeight="1">
      <c r="A351" s="36"/>
      <c r="B351" s="36"/>
      <c r="C351" s="32"/>
      <c r="D351" s="36"/>
      <c r="E351" s="39"/>
      <c r="F351" s="36"/>
      <c r="G351" s="39"/>
      <c r="H351" s="38"/>
      <c r="I351" s="40"/>
    </row>
    <row r="352" ht="15.75" customHeight="1">
      <c r="A352" s="36"/>
      <c r="B352" s="36"/>
      <c r="C352" s="32"/>
      <c r="D352" s="36"/>
      <c r="E352" s="39"/>
      <c r="F352" s="36"/>
      <c r="G352" s="39"/>
      <c r="H352" s="37"/>
      <c r="I352" s="41"/>
    </row>
    <row r="353" ht="15.75" customHeight="1">
      <c r="A353" s="36"/>
      <c r="B353" s="36"/>
      <c r="C353" s="32"/>
      <c r="D353" s="36"/>
      <c r="E353" s="39"/>
      <c r="F353" s="36"/>
      <c r="G353" s="39"/>
      <c r="H353" s="38"/>
      <c r="I353" s="40"/>
    </row>
    <row r="354" ht="15.75" customHeight="1">
      <c r="A354" s="36"/>
      <c r="B354" s="36"/>
      <c r="C354" s="32"/>
      <c r="D354" s="36"/>
      <c r="E354" s="39"/>
      <c r="F354" s="36"/>
      <c r="G354" s="39"/>
      <c r="H354" s="37"/>
      <c r="I354" s="41"/>
    </row>
    <row r="355" ht="15.75" customHeight="1">
      <c r="A355" s="36"/>
      <c r="B355" s="36"/>
      <c r="C355" s="32"/>
      <c r="D355" s="36"/>
      <c r="E355" s="39"/>
      <c r="F355" s="36"/>
      <c r="G355" s="39"/>
      <c r="H355" s="38"/>
      <c r="I355" s="40"/>
    </row>
    <row r="356" ht="15.75" customHeight="1">
      <c r="A356" s="36"/>
      <c r="B356" s="36"/>
      <c r="C356" s="32"/>
      <c r="D356" s="36"/>
      <c r="E356" s="39"/>
      <c r="F356" s="36"/>
      <c r="G356" s="39"/>
      <c r="H356" s="37"/>
      <c r="I356" s="41"/>
    </row>
    <row r="357" ht="15.75" customHeight="1">
      <c r="A357" s="36"/>
      <c r="B357" s="36"/>
      <c r="C357" s="32"/>
      <c r="D357" s="36"/>
      <c r="E357" s="39"/>
      <c r="F357" s="36"/>
      <c r="G357" s="39"/>
      <c r="H357" s="38"/>
      <c r="I357" s="40"/>
    </row>
    <row r="358" ht="15.75" customHeight="1">
      <c r="A358" s="36"/>
      <c r="B358" s="36"/>
      <c r="C358" s="32"/>
      <c r="D358" s="36"/>
      <c r="E358" s="39"/>
      <c r="F358" s="36"/>
      <c r="G358" s="39"/>
      <c r="H358" s="37"/>
      <c r="I358" s="41"/>
    </row>
    <row r="359" ht="15.75" customHeight="1">
      <c r="A359" s="36"/>
      <c r="B359" s="36"/>
      <c r="C359" s="32"/>
      <c r="D359" s="36"/>
      <c r="E359" s="39"/>
      <c r="F359" s="36"/>
      <c r="G359" s="39"/>
      <c r="H359" s="38"/>
      <c r="I359" s="40"/>
    </row>
    <row r="360" ht="15.75" customHeight="1">
      <c r="A360" s="36"/>
      <c r="B360" s="36"/>
      <c r="C360" s="32"/>
      <c r="D360" s="36"/>
      <c r="E360" s="39"/>
      <c r="F360" s="36"/>
      <c r="G360" s="39"/>
      <c r="H360" s="37"/>
      <c r="I360" s="41"/>
    </row>
    <row r="361" ht="15.75" customHeight="1">
      <c r="A361" s="36"/>
      <c r="B361" s="36"/>
      <c r="C361" s="32"/>
      <c r="D361" s="36"/>
      <c r="E361" s="39"/>
      <c r="F361" s="36"/>
      <c r="G361" s="39"/>
      <c r="H361" s="38"/>
      <c r="I361" s="40"/>
    </row>
    <row r="362" ht="15.75" customHeight="1">
      <c r="A362" s="36"/>
      <c r="B362" s="36"/>
      <c r="C362" s="32"/>
      <c r="D362" s="36"/>
      <c r="E362" s="39"/>
      <c r="F362" s="36"/>
      <c r="G362" s="39"/>
      <c r="H362" s="37"/>
      <c r="I362" s="41"/>
    </row>
    <row r="363" ht="15.75" customHeight="1">
      <c r="A363" s="36"/>
      <c r="B363" s="36"/>
      <c r="C363" s="32"/>
      <c r="D363" s="36"/>
      <c r="E363" s="39"/>
      <c r="F363" s="36"/>
      <c r="G363" s="39"/>
      <c r="H363" s="38"/>
      <c r="I363" s="40"/>
    </row>
    <row r="364" ht="15.75" customHeight="1">
      <c r="A364" s="36"/>
      <c r="B364" s="36"/>
      <c r="C364" s="32"/>
      <c r="D364" s="36"/>
      <c r="E364" s="39"/>
      <c r="F364" s="36"/>
      <c r="G364" s="39"/>
      <c r="H364" s="37"/>
      <c r="I364" s="41"/>
    </row>
    <row r="365" ht="15.75" customHeight="1">
      <c r="A365" s="36"/>
      <c r="B365" s="36"/>
      <c r="C365" s="32"/>
      <c r="D365" s="36"/>
      <c r="E365" s="39"/>
      <c r="F365" s="36"/>
      <c r="G365" s="39"/>
      <c r="H365" s="38"/>
      <c r="I365" s="40"/>
    </row>
    <row r="366" ht="15.75" customHeight="1">
      <c r="A366" s="36"/>
      <c r="B366" s="36"/>
      <c r="C366" s="32"/>
      <c r="D366" s="36"/>
      <c r="E366" s="39"/>
      <c r="F366" s="36"/>
      <c r="G366" s="39"/>
      <c r="H366" s="37"/>
      <c r="I366" s="41"/>
    </row>
    <row r="367" ht="15.75" customHeight="1">
      <c r="A367" s="36"/>
      <c r="B367" s="36"/>
      <c r="C367" s="32"/>
      <c r="D367" s="36"/>
      <c r="E367" s="39"/>
      <c r="F367" s="36"/>
      <c r="G367" s="39"/>
      <c r="H367" s="38"/>
      <c r="I367" s="40"/>
    </row>
    <row r="368" ht="15.75" customHeight="1">
      <c r="A368" s="36"/>
      <c r="B368" s="36"/>
      <c r="C368" s="32"/>
      <c r="D368" s="36"/>
      <c r="E368" s="39"/>
      <c r="F368" s="36"/>
      <c r="G368" s="39"/>
      <c r="H368" s="37"/>
      <c r="I368" s="41"/>
    </row>
    <row r="369" ht="15.75" customHeight="1">
      <c r="A369" s="36"/>
      <c r="B369" s="36"/>
      <c r="C369" s="32"/>
      <c r="D369" s="36"/>
      <c r="E369" s="39"/>
      <c r="F369" s="36"/>
      <c r="G369" s="39"/>
      <c r="H369" s="38"/>
      <c r="I369" s="40"/>
    </row>
    <row r="370" ht="15.75" customHeight="1">
      <c r="A370" s="36"/>
      <c r="B370" s="36"/>
      <c r="C370" s="32"/>
      <c r="D370" s="36"/>
      <c r="E370" s="39"/>
      <c r="F370" s="36"/>
      <c r="G370" s="39"/>
      <c r="H370" s="37"/>
      <c r="I370" s="41"/>
    </row>
    <row r="371" ht="15.75" customHeight="1">
      <c r="A371" s="36"/>
      <c r="B371" s="36"/>
      <c r="C371" s="32"/>
      <c r="D371" s="36"/>
      <c r="E371" s="39"/>
      <c r="F371" s="36"/>
      <c r="G371" s="39"/>
      <c r="H371" s="38"/>
      <c r="I371" s="40"/>
    </row>
    <row r="372" ht="15.75" customHeight="1">
      <c r="A372" s="36"/>
      <c r="B372" s="36"/>
      <c r="C372" s="32"/>
      <c r="D372" s="36"/>
      <c r="E372" s="39"/>
      <c r="F372" s="36"/>
      <c r="G372" s="39"/>
      <c r="H372" s="37"/>
      <c r="I372" s="41"/>
    </row>
    <row r="373" ht="15.75" customHeight="1">
      <c r="A373" s="36"/>
      <c r="B373" s="36"/>
      <c r="C373" s="32"/>
      <c r="D373" s="36"/>
      <c r="E373" s="39"/>
      <c r="F373" s="36"/>
      <c r="G373" s="39"/>
      <c r="H373" s="38"/>
      <c r="I373" s="40"/>
    </row>
    <row r="374" ht="15.75" customHeight="1">
      <c r="A374" s="36"/>
      <c r="B374" s="36"/>
      <c r="C374" s="32"/>
      <c r="D374" s="36"/>
      <c r="E374" s="39"/>
      <c r="F374" s="36"/>
      <c r="G374" s="39"/>
      <c r="H374" s="37"/>
      <c r="I374" s="41"/>
    </row>
    <row r="375" ht="15.75" customHeight="1">
      <c r="A375" s="36"/>
      <c r="B375" s="36"/>
      <c r="C375" s="32"/>
      <c r="D375" s="36"/>
      <c r="E375" s="39"/>
      <c r="F375" s="36"/>
      <c r="G375" s="39"/>
      <c r="H375" s="38"/>
      <c r="I375" s="40"/>
    </row>
    <row r="376" ht="15.75" customHeight="1">
      <c r="A376" s="36"/>
      <c r="B376" s="36"/>
      <c r="C376" s="32"/>
      <c r="D376" s="36"/>
      <c r="E376" s="39"/>
      <c r="F376" s="36"/>
      <c r="G376" s="39"/>
      <c r="H376" s="37"/>
      <c r="I376" s="41"/>
    </row>
    <row r="377" ht="15.75" customHeight="1">
      <c r="A377" s="36"/>
      <c r="B377" s="36"/>
      <c r="C377" s="32"/>
      <c r="D377" s="36"/>
      <c r="E377" s="39"/>
      <c r="F377" s="36"/>
      <c r="G377" s="39"/>
      <c r="H377" s="38"/>
      <c r="I377" s="40"/>
    </row>
    <row r="378" ht="15.75" customHeight="1">
      <c r="A378" s="36"/>
      <c r="B378" s="36"/>
      <c r="C378" s="32"/>
      <c r="D378" s="36"/>
      <c r="E378" s="39"/>
      <c r="F378" s="36"/>
      <c r="G378" s="39"/>
      <c r="H378" s="37"/>
      <c r="I378" s="41"/>
    </row>
    <row r="379" ht="15.75" customHeight="1">
      <c r="A379" s="36"/>
      <c r="B379" s="36"/>
      <c r="C379" s="32"/>
      <c r="D379" s="36"/>
      <c r="E379" s="39"/>
      <c r="F379" s="36"/>
      <c r="G379" s="39"/>
      <c r="H379" s="38"/>
      <c r="I379" s="40"/>
    </row>
    <row r="380" ht="15.75" customHeight="1">
      <c r="A380" s="36"/>
      <c r="B380" s="36"/>
      <c r="C380" s="32"/>
      <c r="D380" s="36"/>
      <c r="E380" s="39"/>
      <c r="F380" s="36"/>
      <c r="G380" s="39"/>
      <c r="H380" s="37"/>
      <c r="I380" s="41"/>
    </row>
    <row r="381" ht="15.75" customHeight="1">
      <c r="A381" s="36"/>
      <c r="B381" s="36"/>
      <c r="C381" s="32"/>
      <c r="D381" s="36"/>
      <c r="E381" s="39"/>
      <c r="F381" s="36"/>
      <c r="G381" s="39"/>
      <c r="H381" s="38"/>
      <c r="I381" s="40"/>
    </row>
    <row r="382" ht="15.75" customHeight="1">
      <c r="A382" s="36"/>
      <c r="B382" s="36"/>
      <c r="C382" s="32"/>
      <c r="D382" s="36"/>
      <c r="E382" s="39"/>
      <c r="F382" s="36"/>
      <c r="G382" s="39"/>
      <c r="H382" s="37"/>
      <c r="I382" s="41"/>
    </row>
    <row r="383" ht="15.75" customHeight="1">
      <c r="A383" s="36"/>
      <c r="B383" s="36"/>
      <c r="C383" s="32"/>
      <c r="D383" s="36"/>
      <c r="E383" s="39"/>
      <c r="F383" s="36"/>
      <c r="G383" s="39"/>
      <c r="H383" s="38"/>
      <c r="I383" s="40"/>
    </row>
    <row r="384" ht="15.75" customHeight="1">
      <c r="A384" s="36"/>
      <c r="B384" s="36"/>
      <c r="C384" s="32"/>
      <c r="D384" s="36"/>
      <c r="E384" s="39"/>
      <c r="F384" s="36"/>
      <c r="G384" s="39"/>
      <c r="H384" s="37"/>
      <c r="I384" s="41"/>
    </row>
    <row r="385" ht="15.75" customHeight="1">
      <c r="A385" s="36"/>
      <c r="B385" s="36"/>
      <c r="C385" s="32"/>
      <c r="D385" s="36"/>
      <c r="E385" s="39"/>
      <c r="F385" s="36"/>
      <c r="G385" s="39"/>
      <c r="H385" s="38"/>
      <c r="I385" s="40"/>
    </row>
    <row r="386" ht="15.75" customHeight="1">
      <c r="A386" s="36"/>
      <c r="B386" s="36"/>
      <c r="C386" s="32"/>
      <c r="D386" s="36"/>
      <c r="E386" s="39"/>
      <c r="F386" s="36"/>
      <c r="G386" s="39"/>
      <c r="H386" s="37"/>
      <c r="I386" s="41"/>
    </row>
    <row r="387" ht="15.75" customHeight="1">
      <c r="A387" s="36"/>
      <c r="B387" s="36"/>
      <c r="C387" s="32"/>
      <c r="D387" s="36"/>
      <c r="E387" s="39"/>
      <c r="F387" s="36"/>
      <c r="G387" s="39"/>
      <c r="H387" s="38"/>
      <c r="I387" s="40"/>
    </row>
    <row r="388" ht="15.75" customHeight="1">
      <c r="A388" s="36"/>
      <c r="B388" s="36"/>
      <c r="C388" s="32"/>
      <c r="D388" s="36"/>
      <c r="E388" s="39"/>
      <c r="F388" s="36"/>
      <c r="G388" s="39"/>
      <c r="H388" s="37"/>
      <c r="I388" s="41"/>
    </row>
    <row r="389" ht="15.75" customHeight="1">
      <c r="A389" s="36"/>
      <c r="B389" s="36"/>
      <c r="C389" s="32"/>
      <c r="D389" s="36"/>
      <c r="E389" s="39"/>
      <c r="F389" s="36"/>
      <c r="G389" s="39"/>
      <c r="H389" s="38"/>
      <c r="I389" s="40"/>
    </row>
    <row r="390" ht="15.75" customHeight="1">
      <c r="A390" s="36"/>
      <c r="B390" s="36"/>
      <c r="C390" s="32"/>
      <c r="D390" s="36"/>
      <c r="E390" s="39"/>
      <c r="F390" s="36"/>
      <c r="G390" s="39"/>
      <c r="H390" s="37"/>
      <c r="I390" s="41"/>
    </row>
    <row r="391" ht="15.75" customHeight="1">
      <c r="A391" s="36"/>
      <c r="B391" s="36"/>
      <c r="C391" s="32"/>
      <c r="D391" s="36"/>
      <c r="E391" s="39"/>
      <c r="F391" s="36"/>
      <c r="G391" s="39"/>
      <c r="H391" s="38"/>
      <c r="I391" s="40"/>
    </row>
    <row r="392" ht="15.75" customHeight="1">
      <c r="A392" s="36"/>
      <c r="B392" s="36"/>
      <c r="C392" s="32"/>
      <c r="D392" s="36"/>
      <c r="E392" s="39"/>
      <c r="F392" s="36"/>
      <c r="G392" s="39"/>
      <c r="H392" s="37"/>
      <c r="I392" s="41"/>
    </row>
    <row r="393" ht="15.75" customHeight="1">
      <c r="A393" s="36"/>
      <c r="B393" s="36"/>
      <c r="C393" s="32"/>
      <c r="D393" s="36"/>
      <c r="E393" s="39"/>
      <c r="F393" s="36"/>
      <c r="G393" s="39"/>
      <c r="H393" s="38"/>
      <c r="I393" s="40"/>
    </row>
    <row r="394" ht="15.75" customHeight="1">
      <c r="A394" s="36"/>
      <c r="B394" s="36"/>
      <c r="C394" s="32"/>
      <c r="D394" s="36"/>
      <c r="E394" s="39"/>
      <c r="F394" s="36"/>
      <c r="G394" s="39"/>
      <c r="H394" s="37"/>
      <c r="I394" s="41"/>
    </row>
    <row r="395" ht="15.75" customHeight="1">
      <c r="A395" s="36"/>
      <c r="B395" s="36"/>
      <c r="C395" s="32"/>
      <c r="D395" s="36"/>
      <c r="E395" s="39"/>
      <c r="F395" s="36"/>
      <c r="G395" s="39"/>
      <c r="H395" s="38"/>
      <c r="I395" s="40"/>
    </row>
    <row r="396" ht="15.75" customHeight="1">
      <c r="A396" s="36"/>
      <c r="B396" s="36"/>
      <c r="C396" s="32"/>
      <c r="D396" s="36"/>
      <c r="E396" s="39"/>
      <c r="F396" s="36"/>
      <c r="G396" s="39"/>
      <c r="H396" s="37"/>
      <c r="I396" s="41"/>
    </row>
    <row r="397" ht="15.75" customHeight="1">
      <c r="A397" s="36"/>
      <c r="B397" s="36"/>
      <c r="C397" s="32"/>
      <c r="D397" s="36"/>
      <c r="E397" s="39"/>
      <c r="F397" s="36"/>
      <c r="G397" s="39"/>
      <c r="H397" s="38"/>
      <c r="I397" s="40"/>
    </row>
    <row r="398" ht="15.75" customHeight="1">
      <c r="A398" s="36"/>
      <c r="B398" s="36"/>
      <c r="C398" s="32"/>
      <c r="D398" s="36"/>
      <c r="E398" s="39"/>
      <c r="F398" s="36"/>
      <c r="G398" s="39"/>
      <c r="H398" s="37"/>
      <c r="I398" s="41"/>
    </row>
    <row r="399" ht="15.75" customHeight="1">
      <c r="A399" s="36"/>
      <c r="B399" s="36"/>
      <c r="C399" s="32"/>
      <c r="D399" s="36"/>
      <c r="E399" s="39"/>
      <c r="F399" s="36"/>
      <c r="G399" s="39"/>
      <c r="H399" s="38"/>
      <c r="I399" s="40"/>
    </row>
    <row r="400" ht="15.75" customHeight="1">
      <c r="A400" s="36"/>
      <c r="B400" s="36"/>
      <c r="C400" s="32"/>
      <c r="D400" s="36"/>
      <c r="E400" s="39"/>
      <c r="F400" s="36"/>
      <c r="G400" s="39"/>
      <c r="H400" s="37"/>
      <c r="I400" s="41"/>
    </row>
    <row r="401" ht="15.75" customHeight="1">
      <c r="A401" s="36"/>
      <c r="B401" s="36"/>
      <c r="C401" s="32"/>
      <c r="D401" s="36"/>
      <c r="E401" s="39"/>
      <c r="F401" s="36"/>
      <c r="G401" s="39"/>
      <c r="H401" s="38"/>
      <c r="I401" s="40"/>
    </row>
    <row r="402" ht="15.75" customHeight="1">
      <c r="A402" s="36"/>
      <c r="B402" s="36"/>
      <c r="C402" s="32"/>
      <c r="D402" s="36"/>
      <c r="E402" s="39"/>
      <c r="F402" s="36"/>
      <c r="G402" s="39"/>
      <c r="H402" s="37"/>
      <c r="I402" s="41"/>
    </row>
    <row r="403" ht="15.75" customHeight="1">
      <c r="A403" s="36"/>
      <c r="B403" s="36"/>
      <c r="C403" s="32"/>
      <c r="D403" s="36"/>
      <c r="E403" s="39"/>
      <c r="F403" s="36"/>
      <c r="G403" s="39"/>
      <c r="H403" s="38"/>
      <c r="I403" s="40"/>
    </row>
    <row r="404" ht="15.75" customHeight="1">
      <c r="A404" s="36"/>
      <c r="B404" s="36"/>
      <c r="C404" s="32"/>
      <c r="D404" s="36"/>
      <c r="E404" s="39"/>
      <c r="F404" s="36"/>
      <c r="G404" s="39"/>
      <c r="H404" s="37"/>
      <c r="I404" s="41"/>
    </row>
    <row r="405" ht="15.75" customHeight="1">
      <c r="A405" s="36"/>
      <c r="B405" s="36"/>
      <c r="C405" s="32"/>
      <c r="D405" s="36"/>
      <c r="E405" s="39"/>
      <c r="F405" s="36"/>
      <c r="G405" s="39"/>
      <c r="H405" s="38"/>
      <c r="I405" s="40"/>
    </row>
    <row r="406" ht="15.75" customHeight="1">
      <c r="A406" s="36"/>
      <c r="B406" s="36"/>
      <c r="C406" s="32"/>
      <c r="D406" s="36"/>
      <c r="E406" s="39"/>
      <c r="F406" s="36"/>
      <c r="G406" s="39"/>
      <c r="H406" s="37"/>
      <c r="I406" s="41"/>
    </row>
    <row r="407" ht="15.75" customHeight="1">
      <c r="A407" s="36"/>
      <c r="B407" s="36"/>
      <c r="C407" s="32"/>
      <c r="D407" s="36"/>
      <c r="E407" s="39"/>
      <c r="F407" s="36"/>
      <c r="G407" s="39"/>
      <c r="H407" s="38"/>
      <c r="I407" s="40"/>
    </row>
    <row r="408" ht="15.75" customHeight="1">
      <c r="A408" s="36"/>
      <c r="B408" s="36"/>
      <c r="C408" s="32"/>
      <c r="D408" s="36"/>
      <c r="E408" s="39"/>
      <c r="F408" s="36"/>
      <c r="G408" s="39"/>
      <c r="H408" s="37"/>
      <c r="I408" s="41"/>
    </row>
    <row r="409" ht="15.75" customHeight="1">
      <c r="A409" s="36"/>
      <c r="B409" s="36"/>
      <c r="C409" s="32"/>
      <c r="D409" s="36"/>
      <c r="E409" s="39"/>
      <c r="F409" s="36"/>
      <c r="G409" s="39"/>
      <c r="H409" s="38"/>
      <c r="I409" s="40"/>
    </row>
    <row r="410" ht="15.75" customHeight="1">
      <c r="A410" s="36"/>
      <c r="B410" s="36"/>
      <c r="C410" s="32"/>
      <c r="D410" s="36"/>
      <c r="E410" s="39"/>
      <c r="F410" s="36"/>
      <c r="G410" s="39"/>
      <c r="H410" s="37"/>
      <c r="I410" s="41"/>
    </row>
    <row r="411" ht="15.75" customHeight="1">
      <c r="A411" s="36"/>
      <c r="B411" s="36"/>
      <c r="C411" s="32"/>
      <c r="D411" s="36"/>
      <c r="E411" s="39"/>
      <c r="F411" s="36"/>
      <c r="G411" s="39"/>
      <c r="H411" s="38"/>
      <c r="I411" s="40"/>
    </row>
    <row r="412" ht="15.75" customHeight="1">
      <c r="A412" s="36"/>
      <c r="B412" s="36"/>
      <c r="C412" s="32"/>
      <c r="D412" s="36"/>
      <c r="E412" s="39"/>
      <c r="F412" s="36"/>
      <c r="G412" s="39"/>
      <c r="H412" s="37"/>
      <c r="I412" s="41"/>
    </row>
    <row r="413" ht="15.75" customHeight="1">
      <c r="A413" s="36"/>
      <c r="B413" s="36"/>
      <c r="C413" s="32"/>
      <c r="D413" s="36"/>
      <c r="E413" s="39"/>
      <c r="F413" s="36"/>
      <c r="G413" s="39"/>
      <c r="H413" s="38"/>
      <c r="I413" s="40"/>
    </row>
    <row r="414" ht="15.75" customHeight="1">
      <c r="A414" s="36"/>
      <c r="B414" s="36"/>
      <c r="C414" s="32"/>
      <c r="D414" s="36"/>
      <c r="E414" s="39"/>
      <c r="F414" s="36"/>
      <c r="G414" s="39"/>
      <c r="H414" s="37"/>
      <c r="I414" s="41"/>
    </row>
    <row r="415" ht="15.75" customHeight="1">
      <c r="A415" s="36"/>
      <c r="B415" s="36"/>
      <c r="C415" s="32"/>
      <c r="D415" s="36"/>
      <c r="E415" s="39"/>
      <c r="F415" s="36"/>
      <c r="G415" s="39"/>
      <c r="H415" s="38"/>
      <c r="I415" s="40"/>
    </row>
    <row r="416" ht="15.75" customHeight="1">
      <c r="A416" s="36"/>
      <c r="B416" s="36"/>
      <c r="C416" s="32"/>
      <c r="D416" s="36"/>
      <c r="E416" s="39"/>
      <c r="F416" s="36"/>
      <c r="G416" s="39"/>
      <c r="H416" s="37"/>
      <c r="I416" s="41"/>
    </row>
    <row r="417" ht="15.75" customHeight="1">
      <c r="A417" s="36"/>
      <c r="B417" s="36"/>
      <c r="C417" s="32"/>
      <c r="D417" s="36"/>
      <c r="E417" s="39"/>
      <c r="F417" s="36"/>
      <c r="G417" s="39"/>
      <c r="H417" s="38"/>
      <c r="I417" s="40"/>
    </row>
    <row r="418" ht="15.75" customHeight="1">
      <c r="A418" s="36"/>
      <c r="B418" s="36"/>
      <c r="C418" s="32"/>
      <c r="D418" s="36"/>
      <c r="E418" s="39"/>
      <c r="F418" s="36"/>
      <c r="G418" s="39"/>
      <c r="H418" s="37"/>
      <c r="I418" s="41"/>
    </row>
    <row r="419" ht="15.75" customHeight="1">
      <c r="A419" s="36"/>
      <c r="B419" s="36"/>
      <c r="C419" s="32"/>
      <c r="D419" s="36"/>
      <c r="E419" s="39"/>
      <c r="F419" s="36"/>
      <c r="G419" s="39"/>
      <c r="H419" s="38"/>
      <c r="I419" s="40"/>
    </row>
    <row r="420" ht="15.75" customHeight="1">
      <c r="A420" s="36"/>
      <c r="B420" s="36"/>
      <c r="C420" s="32"/>
      <c r="D420" s="36"/>
      <c r="E420" s="39"/>
      <c r="F420" s="36"/>
      <c r="G420" s="39"/>
      <c r="H420" s="37"/>
      <c r="I420" s="41"/>
    </row>
    <row r="421" ht="15.75" customHeight="1">
      <c r="A421" s="36"/>
      <c r="B421" s="36"/>
      <c r="C421" s="32"/>
      <c r="D421" s="36"/>
      <c r="E421" s="39"/>
      <c r="F421" s="36"/>
      <c r="G421" s="39"/>
      <c r="H421" s="38"/>
      <c r="I421" s="40"/>
    </row>
    <row r="422" ht="15.75" customHeight="1">
      <c r="A422" s="36"/>
      <c r="B422" s="36"/>
      <c r="C422" s="32"/>
      <c r="D422" s="36"/>
      <c r="E422" s="39"/>
      <c r="F422" s="36"/>
      <c r="G422" s="39"/>
      <c r="H422" s="37"/>
      <c r="I422" s="41"/>
    </row>
    <row r="423" ht="15.75" customHeight="1">
      <c r="A423" s="36"/>
      <c r="B423" s="36"/>
      <c r="C423" s="32"/>
      <c r="D423" s="36"/>
      <c r="E423" s="39"/>
      <c r="F423" s="36"/>
      <c r="G423" s="39"/>
      <c r="H423" s="38"/>
      <c r="I423" s="40"/>
    </row>
    <row r="424" ht="15.75" customHeight="1">
      <c r="A424" s="36"/>
      <c r="B424" s="36"/>
      <c r="C424" s="32"/>
      <c r="D424" s="36"/>
      <c r="E424" s="39"/>
      <c r="F424" s="36"/>
      <c r="G424" s="39"/>
      <c r="H424" s="37"/>
      <c r="I424" s="41"/>
    </row>
    <row r="425" ht="15.75" customHeight="1">
      <c r="A425" s="36"/>
      <c r="B425" s="36"/>
      <c r="C425" s="32"/>
      <c r="D425" s="36"/>
      <c r="E425" s="39"/>
      <c r="F425" s="36"/>
      <c r="G425" s="39"/>
      <c r="H425" s="38"/>
      <c r="I425" s="40"/>
    </row>
    <row r="426" ht="15.75" customHeight="1">
      <c r="A426" s="36"/>
      <c r="B426" s="36"/>
      <c r="C426" s="32"/>
      <c r="D426" s="36"/>
      <c r="E426" s="39"/>
      <c r="F426" s="36"/>
      <c r="G426" s="39"/>
      <c r="H426" s="37"/>
      <c r="I426" s="41"/>
    </row>
    <row r="427" ht="15.75" customHeight="1">
      <c r="A427" s="36"/>
      <c r="B427" s="36"/>
      <c r="C427" s="32"/>
      <c r="D427" s="36"/>
      <c r="E427" s="39"/>
      <c r="F427" s="36"/>
      <c r="G427" s="39"/>
      <c r="H427" s="38"/>
      <c r="I427" s="40"/>
    </row>
    <row r="428" ht="15.75" customHeight="1">
      <c r="A428" s="36"/>
      <c r="B428" s="36"/>
      <c r="C428" s="32"/>
      <c r="D428" s="36"/>
      <c r="E428" s="39"/>
      <c r="F428" s="36"/>
      <c r="G428" s="39"/>
      <c r="H428" s="37"/>
      <c r="I428" s="41"/>
    </row>
    <row r="429" ht="15.75" customHeight="1">
      <c r="A429" s="36"/>
      <c r="B429" s="36"/>
      <c r="C429" s="32"/>
      <c r="D429" s="36"/>
      <c r="E429" s="39"/>
      <c r="F429" s="36"/>
      <c r="G429" s="39"/>
      <c r="H429" s="38"/>
      <c r="I429" s="40"/>
    </row>
    <row r="430" ht="15.75" customHeight="1">
      <c r="A430" s="36"/>
      <c r="B430" s="36"/>
      <c r="C430" s="32"/>
      <c r="D430" s="36"/>
      <c r="E430" s="39"/>
      <c r="F430" s="36"/>
      <c r="G430" s="39"/>
      <c r="H430" s="37"/>
      <c r="I430" s="41"/>
    </row>
    <row r="431" ht="15.75" customHeight="1">
      <c r="A431" s="36"/>
      <c r="B431" s="36"/>
      <c r="C431" s="32"/>
      <c r="D431" s="36"/>
      <c r="E431" s="39"/>
      <c r="F431" s="36"/>
      <c r="G431" s="39"/>
      <c r="H431" s="38"/>
      <c r="I431" s="40"/>
    </row>
    <row r="432" ht="15.75" customHeight="1">
      <c r="A432" s="36"/>
      <c r="B432" s="36"/>
      <c r="C432" s="32"/>
      <c r="D432" s="36"/>
      <c r="E432" s="39"/>
      <c r="F432" s="36"/>
      <c r="G432" s="39"/>
      <c r="H432" s="37"/>
      <c r="I432" s="41"/>
    </row>
    <row r="433" ht="15.75" customHeight="1">
      <c r="A433" s="36"/>
      <c r="B433" s="36"/>
      <c r="C433" s="32"/>
      <c r="D433" s="36"/>
      <c r="E433" s="39"/>
      <c r="F433" s="36"/>
      <c r="G433" s="39"/>
      <c r="H433" s="38"/>
      <c r="I433" s="40"/>
    </row>
    <row r="434" ht="15.75" customHeight="1">
      <c r="A434" s="36"/>
      <c r="B434" s="36"/>
      <c r="C434" s="32"/>
      <c r="D434" s="36"/>
      <c r="E434" s="39"/>
      <c r="F434" s="36"/>
      <c r="G434" s="39"/>
      <c r="H434" s="37"/>
      <c r="I434" s="41"/>
    </row>
    <row r="435" ht="15.75" customHeight="1">
      <c r="A435" s="36"/>
      <c r="B435" s="36"/>
      <c r="C435" s="32"/>
      <c r="D435" s="36"/>
      <c r="E435" s="39"/>
      <c r="F435" s="36"/>
      <c r="G435" s="39"/>
      <c r="H435" s="38"/>
      <c r="I435" s="40"/>
    </row>
    <row r="436" ht="15.75" customHeight="1">
      <c r="A436" s="36"/>
      <c r="B436" s="36"/>
      <c r="C436" s="32"/>
      <c r="D436" s="36"/>
      <c r="E436" s="39"/>
      <c r="F436" s="36"/>
      <c r="G436" s="39"/>
      <c r="H436" s="37"/>
      <c r="I436" s="41"/>
    </row>
    <row r="437" ht="15.75" customHeight="1">
      <c r="A437" s="36"/>
      <c r="B437" s="36"/>
      <c r="C437" s="32"/>
      <c r="D437" s="36"/>
      <c r="E437" s="39"/>
      <c r="F437" s="36"/>
      <c r="G437" s="39"/>
      <c r="H437" s="38"/>
      <c r="I437" s="40"/>
    </row>
    <row r="438" ht="15.75" customHeight="1">
      <c r="A438" s="36"/>
      <c r="B438" s="36"/>
      <c r="C438" s="32"/>
      <c r="D438" s="36"/>
      <c r="E438" s="39"/>
      <c r="F438" s="36"/>
      <c r="G438" s="39"/>
      <c r="H438" s="37"/>
      <c r="I438" s="41"/>
    </row>
    <row r="439" ht="15.75" customHeight="1">
      <c r="A439" s="36"/>
      <c r="B439" s="36"/>
      <c r="C439" s="32"/>
      <c r="D439" s="36"/>
      <c r="E439" s="39"/>
      <c r="F439" s="36"/>
      <c r="G439" s="39"/>
      <c r="H439" s="38"/>
      <c r="I439" s="40"/>
    </row>
    <row r="440" ht="15.75" customHeight="1">
      <c r="A440" s="36"/>
      <c r="B440" s="36"/>
      <c r="C440" s="32"/>
      <c r="D440" s="36"/>
      <c r="E440" s="39"/>
      <c r="F440" s="36"/>
      <c r="G440" s="39"/>
      <c r="H440" s="37"/>
      <c r="I440" s="41"/>
    </row>
    <row r="441" ht="15.75" customHeight="1">
      <c r="A441" s="36"/>
      <c r="B441" s="36"/>
      <c r="C441" s="32"/>
      <c r="D441" s="36"/>
      <c r="E441" s="39"/>
      <c r="F441" s="36"/>
      <c r="G441" s="39"/>
      <c r="H441" s="38"/>
      <c r="I441" s="40"/>
    </row>
    <row r="442" ht="15.75" customHeight="1">
      <c r="A442" s="36"/>
      <c r="B442" s="36"/>
      <c r="C442" s="32"/>
      <c r="D442" s="36"/>
      <c r="E442" s="39"/>
      <c r="F442" s="36"/>
      <c r="G442" s="39"/>
      <c r="H442" s="37"/>
      <c r="I442" s="41"/>
    </row>
    <row r="443" ht="15.75" customHeight="1">
      <c r="A443" s="36"/>
      <c r="B443" s="36"/>
      <c r="C443" s="32"/>
      <c r="D443" s="36"/>
      <c r="E443" s="39"/>
      <c r="F443" s="36"/>
      <c r="G443" s="39"/>
      <c r="H443" s="38"/>
      <c r="I443" s="40"/>
    </row>
    <row r="444" ht="15.75" customHeight="1">
      <c r="A444" s="36"/>
      <c r="B444" s="36"/>
      <c r="C444" s="32"/>
      <c r="D444" s="36"/>
      <c r="E444" s="39"/>
      <c r="F444" s="36"/>
      <c r="G444" s="39"/>
      <c r="H444" s="37"/>
      <c r="I444" s="41"/>
    </row>
    <row r="445" ht="15.75" customHeight="1">
      <c r="A445" s="36"/>
      <c r="B445" s="36"/>
      <c r="C445" s="32"/>
      <c r="D445" s="36"/>
      <c r="E445" s="39"/>
      <c r="F445" s="36"/>
      <c r="G445" s="39"/>
      <c r="H445" s="38"/>
      <c r="I445" s="40"/>
    </row>
    <row r="446" ht="15.75" customHeight="1">
      <c r="A446" s="36"/>
      <c r="B446" s="36"/>
      <c r="C446" s="32"/>
      <c r="D446" s="36"/>
      <c r="E446" s="39"/>
      <c r="F446" s="36"/>
      <c r="G446" s="39"/>
      <c r="H446" s="37"/>
      <c r="I446" s="41"/>
    </row>
    <row r="447" ht="15.75" customHeight="1">
      <c r="A447" s="36"/>
      <c r="B447" s="36"/>
      <c r="C447" s="32"/>
      <c r="D447" s="36"/>
      <c r="E447" s="39"/>
      <c r="F447" s="36"/>
      <c r="G447" s="39"/>
      <c r="H447" s="38"/>
      <c r="I447" s="40"/>
    </row>
    <row r="448" ht="15.75" customHeight="1">
      <c r="A448" s="36"/>
      <c r="B448" s="36"/>
      <c r="C448" s="32"/>
      <c r="D448" s="36"/>
      <c r="E448" s="39"/>
      <c r="F448" s="36"/>
      <c r="G448" s="39"/>
      <c r="H448" s="37"/>
      <c r="I448" s="41"/>
    </row>
    <row r="449" ht="15.75" customHeight="1">
      <c r="A449" s="36"/>
      <c r="B449" s="36"/>
      <c r="C449" s="32"/>
      <c r="D449" s="36"/>
      <c r="E449" s="39"/>
      <c r="F449" s="36"/>
      <c r="G449" s="39"/>
      <c r="H449" s="38"/>
      <c r="I449" s="40"/>
    </row>
    <row r="450" ht="15.75" customHeight="1">
      <c r="A450" s="36"/>
      <c r="B450" s="36"/>
      <c r="C450" s="32"/>
      <c r="D450" s="36"/>
      <c r="E450" s="39"/>
      <c r="F450" s="36"/>
      <c r="G450" s="39"/>
      <c r="H450" s="37"/>
      <c r="I450" s="41"/>
    </row>
    <row r="451" ht="15.75" customHeight="1">
      <c r="A451" s="36"/>
      <c r="B451" s="36"/>
      <c r="C451" s="32"/>
      <c r="D451" s="36"/>
      <c r="E451" s="39"/>
      <c r="F451" s="36"/>
      <c r="G451" s="39"/>
      <c r="H451" s="38"/>
      <c r="I451" s="40"/>
    </row>
    <row r="452" ht="15.75" customHeight="1">
      <c r="A452" s="36"/>
      <c r="B452" s="36"/>
      <c r="C452" s="32"/>
      <c r="D452" s="36"/>
      <c r="E452" s="39"/>
      <c r="F452" s="36"/>
      <c r="G452" s="39"/>
      <c r="H452" s="37"/>
      <c r="I452" s="41"/>
    </row>
    <row r="453" ht="15.75" customHeight="1">
      <c r="A453" s="36"/>
      <c r="B453" s="36"/>
      <c r="C453" s="32"/>
      <c r="D453" s="36"/>
      <c r="E453" s="39"/>
      <c r="F453" s="36"/>
      <c r="G453" s="39"/>
      <c r="H453" s="38"/>
      <c r="I453" s="40"/>
    </row>
    <row r="454" ht="15.75" customHeight="1">
      <c r="A454" s="36"/>
      <c r="B454" s="36"/>
      <c r="C454" s="32"/>
      <c r="D454" s="36"/>
      <c r="E454" s="39"/>
      <c r="F454" s="36"/>
      <c r="G454" s="39"/>
      <c r="H454" s="37"/>
      <c r="I454" s="41"/>
    </row>
    <row r="455" ht="15.75" customHeight="1">
      <c r="A455" s="36"/>
      <c r="B455" s="36"/>
      <c r="C455" s="32"/>
      <c r="D455" s="36"/>
      <c r="E455" s="39"/>
      <c r="F455" s="36"/>
      <c r="G455" s="39"/>
      <c r="H455" s="38"/>
      <c r="I455" s="40"/>
    </row>
    <row r="456" ht="15.75" customHeight="1">
      <c r="A456" s="36"/>
      <c r="B456" s="36"/>
      <c r="C456" s="32"/>
      <c r="D456" s="36"/>
      <c r="E456" s="39"/>
      <c r="F456" s="36"/>
      <c r="G456" s="39"/>
      <c r="H456" s="37"/>
      <c r="I456" s="41"/>
    </row>
    <row r="457" ht="15.75" customHeight="1">
      <c r="A457" s="36"/>
      <c r="B457" s="36"/>
      <c r="C457" s="32"/>
      <c r="D457" s="36"/>
      <c r="E457" s="39"/>
      <c r="F457" s="36"/>
      <c r="G457" s="39"/>
      <c r="H457" s="38"/>
      <c r="I457" s="40"/>
    </row>
    <row r="458" ht="15.75" customHeight="1">
      <c r="A458" s="36"/>
      <c r="B458" s="36"/>
      <c r="C458" s="32"/>
      <c r="D458" s="36"/>
      <c r="E458" s="39"/>
      <c r="F458" s="36"/>
      <c r="G458" s="39"/>
      <c r="H458" s="37"/>
      <c r="I458" s="41"/>
    </row>
    <row r="459" ht="15.75" customHeight="1">
      <c r="A459" s="36"/>
      <c r="B459" s="36"/>
      <c r="C459" s="32"/>
      <c r="D459" s="36"/>
      <c r="E459" s="39"/>
      <c r="F459" s="36"/>
      <c r="G459" s="39"/>
      <c r="H459" s="38"/>
      <c r="I459" s="40"/>
    </row>
    <row r="460" ht="15.75" customHeight="1">
      <c r="A460" s="36"/>
      <c r="B460" s="36"/>
      <c r="C460" s="32"/>
      <c r="D460" s="36"/>
      <c r="E460" s="39"/>
      <c r="F460" s="36"/>
      <c r="G460" s="39"/>
      <c r="H460" s="37"/>
      <c r="I460" s="41"/>
    </row>
    <row r="461" ht="15.75" customHeight="1">
      <c r="A461" s="36"/>
      <c r="B461" s="36"/>
      <c r="C461" s="32"/>
      <c r="D461" s="36"/>
      <c r="E461" s="39"/>
      <c r="F461" s="36"/>
      <c r="G461" s="39"/>
      <c r="H461" s="38"/>
      <c r="I461" s="40"/>
    </row>
    <row r="462" ht="15.75" customHeight="1">
      <c r="A462" s="36"/>
      <c r="B462" s="36"/>
      <c r="C462" s="32"/>
      <c r="D462" s="36"/>
      <c r="E462" s="39"/>
      <c r="F462" s="36"/>
      <c r="G462" s="39"/>
      <c r="H462" s="37"/>
      <c r="I462" s="41"/>
    </row>
    <row r="463" ht="15.75" customHeight="1">
      <c r="A463" s="36"/>
      <c r="B463" s="36"/>
      <c r="C463" s="32"/>
      <c r="D463" s="36"/>
      <c r="E463" s="39"/>
      <c r="F463" s="36"/>
      <c r="G463" s="39"/>
      <c r="H463" s="38"/>
      <c r="I463" s="40"/>
    </row>
    <row r="464" ht="15.75" customHeight="1">
      <c r="A464" s="36"/>
      <c r="B464" s="36"/>
      <c r="C464" s="32"/>
      <c r="D464" s="36"/>
      <c r="E464" s="39"/>
      <c r="F464" s="36"/>
      <c r="G464" s="39"/>
      <c r="H464" s="37"/>
      <c r="I464" s="41"/>
    </row>
    <row r="465" ht="15.75" customHeight="1">
      <c r="A465" s="36"/>
      <c r="B465" s="36"/>
      <c r="C465" s="32"/>
      <c r="D465" s="36"/>
      <c r="E465" s="39"/>
      <c r="F465" s="36"/>
      <c r="G465" s="39"/>
      <c r="H465" s="38"/>
      <c r="I465" s="40"/>
    </row>
    <row r="466" ht="15.75" customHeight="1">
      <c r="A466" s="36"/>
      <c r="B466" s="36"/>
      <c r="C466" s="32"/>
      <c r="D466" s="36"/>
      <c r="E466" s="39"/>
      <c r="F466" s="36"/>
      <c r="G466" s="39"/>
      <c r="H466" s="37"/>
      <c r="I466" s="41"/>
    </row>
    <row r="467" ht="15.75" customHeight="1">
      <c r="A467" s="36"/>
      <c r="B467" s="36"/>
      <c r="C467" s="32"/>
      <c r="D467" s="36"/>
      <c r="E467" s="39"/>
      <c r="F467" s="36"/>
      <c r="G467" s="39"/>
      <c r="H467" s="38"/>
      <c r="I467" s="40"/>
    </row>
    <row r="468" ht="15.75" customHeight="1">
      <c r="A468" s="36"/>
      <c r="B468" s="36"/>
      <c r="C468" s="32"/>
      <c r="D468" s="36"/>
      <c r="E468" s="39"/>
      <c r="F468" s="36"/>
      <c r="G468" s="39"/>
      <c r="H468" s="37"/>
      <c r="I468" s="41"/>
    </row>
    <row r="469" ht="15.75" customHeight="1">
      <c r="A469" s="36"/>
      <c r="B469" s="36"/>
      <c r="C469" s="32"/>
      <c r="D469" s="36"/>
      <c r="E469" s="39"/>
      <c r="F469" s="36"/>
      <c r="G469" s="39"/>
      <c r="H469" s="38"/>
      <c r="I469" s="40"/>
    </row>
    <row r="470" ht="15.75" customHeight="1">
      <c r="A470" s="36"/>
      <c r="B470" s="36"/>
      <c r="C470" s="32"/>
      <c r="D470" s="36"/>
      <c r="E470" s="39"/>
      <c r="F470" s="36"/>
      <c r="G470" s="39"/>
      <c r="H470" s="37"/>
      <c r="I470" s="41"/>
    </row>
    <row r="471" ht="15.75" customHeight="1">
      <c r="A471" s="36"/>
      <c r="B471" s="36"/>
      <c r="C471" s="32"/>
      <c r="D471" s="36"/>
      <c r="E471" s="39"/>
      <c r="F471" s="36"/>
      <c r="G471" s="39"/>
      <c r="H471" s="38"/>
      <c r="I471" s="40"/>
    </row>
    <row r="472" ht="15.75" customHeight="1">
      <c r="A472" s="36"/>
      <c r="B472" s="36"/>
      <c r="C472" s="32"/>
      <c r="D472" s="36"/>
      <c r="E472" s="39"/>
      <c r="F472" s="36"/>
      <c r="G472" s="39"/>
      <c r="H472" s="37"/>
      <c r="I472" s="41"/>
    </row>
    <row r="473" ht="15.75" customHeight="1">
      <c r="A473" s="36"/>
      <c r="B473" s="36"/>
      <c r="C473" s="32"/>
      <c r="D473" s="36"/>
      <c r="E473" s="39"/>
      <c r="F473" s="36"/>
      <c r="G473" s="39"/>
      <c r="H473" s="38"/>
      <c r="I473" s="40"/>
    </row>
    <row r="474" ht="15.75" customHeight="1">
      <c r="A474" s="36"/>
      <c r="B474" s="36"/>
      <c r="C474" s="32"/>
      <c r="D474" s="36"/>
      <c r="E474" s="39"/>
      <c r="F474" s="36"/>
      <c r="G474" s="39"/>
      <c r="H474" s="37"/>
      <c r="I474" s="41"/>
    </row>
    <row r="475" ht="15.75" customHeight="1">
      <c r="A475" s="36"/>
      <c r="B475" s="36"/>
      <c r="C475" s="32"/>
      <c r="D475" s="36"/>
      <c r="E475" s="39"/>
      <c r="F475" s="36"/>
      <c r="G475" s="39"/>
      <c r="H475" s="38"/>
      <c r="I475" s="40"/>
    </row>
    <row r="476" ht="15.75" customHeight="1">
      <c r="A476" s="36"/>
      <c r="B476" s="36"/>
      <c r="C476" s="32"/>
      <c r="D476" s="36"/>
      <c r="E476" s="39"/>
      <c r="F476" s="36"/>
      <c r="G476" s="39"/>
      <c r="H476" s="37"/>
      <c r="I476" s="41"/>
    </row>
    <row r="477" ht="15.75" customHeight="1">
      <c r="A477" s="36"/>
      <c r="B477" s="36"/>
      <c r="C477" s="32"/>
      <c r="D477" s="36"/>
      <c r="E477" s="39"/>
      <c r="F477" s="36"/>
      <c r="G477" s="39"/>
      <c r="H477" s="38"/>
      <c r="I477" s="40"/>
    </row>
    <row r="478" ht="15.75" customHeight="1">
      <c r="A478" s="36"/>
      <c r="B478" s="36"/>
      <c r="C478" s="32"/>
      <c r="D478" s="36"/>
      <c r="E478" s="39"/>
      <c r="F478" s="36"/>
      <c r="G478" s="39"/>
      <c r="H478" s="37"/>
      <c r="I478" s="41"/>
    </row>
    <row r="479" ht="15.75" customHeight="1">
      <c r="A479" s="36"/>
      <c r="B479" s="36"/>
      <c r="C479" s="32"/>
      <c r="D479" s="36"/>
      <c r="E479" s="39"/>
      <c r="F479" s="36"/>
      <c r="G479" s="39"/>
      <c r="H479" s="38"/>
      <c r="I479" s="40"/>
    </row>
    <row r="480" ht="15.75" customHeight="1">
      <c r="A480" s="36"/>
      <c r="B480" s="36"/>
      <c r="C480" s="32"/>
      <c r="D480" s="36"/>
      <c r="E480" s="39"/>
      <c r="F480" s="36"/>
      <c r="G480" s="39"/>
      <c r="H480" s="37"/>
      <c r="I480" s="41"/>
    </row>
    <row r="481" ht="15.75" customHeight="1">
      <c r="A481" s="36"/>
      <c r="B481" s="36"/>
      <c r="C481" s="32"/>
      <c r="D481" s="36"/>
      <c r="E481" s="39"/>
      <c r="F481" s="36"/>
      <c r="G481" s="39"/>
      <c r="H481" s="38"/>
      <c r="I481" s="40"/>
    </row>
    <row r="482" ht="15.75" customHeight="1">
      <c r="A482" s="36"/>
      <c r="B482" s="36"/>
      <c r="C482" s="32"/>
      <c r="D482" s="36"/>
      <c r="E482" s="39"/>
      <c r="F482" s="36"/>
      <c r="G482" s="39"/>
      <c r="H482" s="37"/>
      <c r="I482" s="41"/>
    </row>
    <row r="483" ht="15.75" customHeight="1">
      <c r="A483" s="36"/>
      <c r="B483" s="36"/>
      <c r="C483" s="32"/>
      <c r="D483" s="36"/>
      <c r="E483" s="39"/>
      <c r="F483" s="36"/>
      <c r="G483" s="39"/>
      <c r="H483" s="38"/>
      <c r="I483" s="40"/>
    </row>
    <row r="484" ht="15.75" customHeight="1">
      <c r="A484" s="36"/>
      <c r="B484" s="36"/>
      <c r="C484" s="32"/>
      <c r="D484" s="36"/>
      <c r="E484" s="39"/>
      <c r="F484" s="36"/>
      <c r="G484" s="39"/>
      <c r="H484" s="37"/>
      <c r="I484" s="41"/>
    </row>
    <row r="485" ht="15.75" customHeight="1">
      <c r="A485" s="36"/>
      <c r="B485" s="36"/>
      <c r="C485" s="32"/>
      <c r="D485" s="36"/>
      <c r="E485" s="39"/>
      <c r="F485" s="36"/>
      <c r="G485" s="39"/>
      <c r="H485" s="38"/>
      <c r="I485" s="40"/>
    </row>
    <row r="486" ht="15.75" customHeight="1">
      <c r="A486" s="36"/>
      <c r="B486" s="36"/>
      <c r="C486" s="32"/>
      <c r="D486" s="36"/>
      <c r="E486" s="39"/>
      <c r="F486" s="36"/>
      <c r="G486" s="39"/>
      <c r="H486" s="37"/>
      <c r="I486" s="41"/>
    </row>
    <row r="487" ht="15.75" customHeight="1">
      <c r="A487" s="36"/>
      <c r="B487" s="36"/>
      <c r="C487" s="32"/>
      <c r="D487" s="36"/>
      <c r="E487" s="39"/>
      <c r="F487" s="36"/>
      <c r="G487" s="39"/>
      <c r="H487" s="38"/>
      <c r="I487" s="40"/>
    </row>
    <row r="488" ht="15.75" customHeight="1">
      <c r="A488" s="36"/>
      <c r="B488" s="36"/>
      <c r="C488" s="32"/>
      <c r="D488" s="36"/>
      <c r="E488" s="39"/>
      <c r="F488" s="36"/>
      <c r="G488" s="39"/>
      <c r="H488" s="37"/>
      <c r="I488" s="41"/>
    </row>
    <row r="489" ht="15.75" customHeight="1">
      <c r="A489" s="36"/>
      <c r="B489" s="36"/>
      <c r="C489" s="32"/>
      <c r="D489" s="36"/>
      <c r="E489" s="39"/>
      <c r="F489" s="36"/>
      <c r="G489" s="39"/>
      <c r="H489" s="38"/>
      <c r="I489" s="40"/>
    </row>
    <row r="490" ht="15.75" customHeight="1">
      <c r="A490" s="36"/>
      <c r="B490" s="36"/>
      <c r="C490" s="32"/>
      <c r="D490" s="36"/>
      <c r="E490" s="39"/>
      <c r="F490" s="36"/>
      <c r="G490" s="39"/>
      <c r="H490" s="37"/>
      <c r="I490" s="41"/>
    </row>
    <row r="491" ht="15.75" customHeight="1">
      <c r="A491" s="36"/>
      <c r="B491" s="36"/>
      <c r="C491" s="32"/>
      <c r="D491" s="36"/>
      <c r="E491" s="39"/>
      <c r="F491" s="36"/>
      <c r="G491" s="39"/>
      <c r="H491" s="38"/>
      <c r="I491" s="40"/>
    </row>
    <row r="492" ht="15.75" customHeight="1">
      <c r="A492" s="36"/>
      <c r="B492" s="36"/>
      <c r="C492" s="32"/>
      <c r="D492" s="36"/>
      <c r="E492" s="39"/>
      <c r="F492" s="36"/>
      <c r="G492" s="39"/>
      <c r="H492" s="37"/>
      <c r="I492" s="41"/>
    </row>
    <row r="493" ht="15.75" customHeight="1">
      <c r="A493" s="36"/>
      <c r="B493" s="36"/>
      <c r="C493" s="32"/>
      <c r="D493" s="36"/>
      <c r="E493" s="39"/>
      <c r="F493" s="36"/>
      <c r="G493" s="39"/>
      <c r="H493" s="38"/>
      <c r="I493" s="40"/>
    </row>
    <row r="494" ht="15.75" customHeight="1">
      <c r="A494" s="36"/>
      <c r="B494" s="36"/>
      <c r="C494" s="32"/>
      <c r="D494" s="36"/>
      <c r="E494" s="39"/>
      <c r="F494" s="36"/>
      <c r="G494" s="39"/>
      <c r="H494" s="37"/>
      <c r="I494" s="41"/>
    </row>
    <row r="495" ht="15.75" customHeight="1">
      <c r="A495" s="36"/>
      <c r="B495" s="36"/>
      <c r="C495" s="32"/>
      <c r="D495" s="36"/>
      <c r="E495" s="39"/>
      <c r="F495" s="36"/>
      <c r="G495" s="39"/>
      <c r="H495" s="38"/>
      <c r="I495" s="40"/>
    </row>
    <row r="496" ht="15.75" customHeight="1">
      <c r="A496" s="36"/>
      <c r="B496" s="36"/>
      <c r="C496" s="32"/>
      <c r="D496" s="36"/>
      <c r="E496" s="39"/>
      <c r="F496" s="36"/>
      <c r="G496" s="39"/>
      <c r="H496" s="37"/>
      <c r="I496" s="41"/>
    </row>
    <row r="497" ht="15.75" customHeight="1">
      <c r="A497" s="36"/>
      <c r="B497" s="36"/>
      <c r="C497" s="32"/>
      <c r="D497" s="36"/>
      <c r="E497" s="39"/>
      <c r="F497" s="36"/>
      <c r="G497" s="39"/>
      <c r="H497" s="38"/>
      <c r="I497" s="40"/>
    </row>
    <row r="498" ht="15.75" customHeight="1">
      <c r="A498" s="36"/>
      <c r="B498" s="36"/>
      <c r="C498" s="32"/>
      <c r="D498" s="36"/>
      <c r="E498" s="39"/>
      <c r="F498" s="36"/>
      <c r="G498" s="39"/>
      <c r="H498" s="37"/>
      <c r="I498" s="41"/>
    </row>
    <row r="499" ht="15.75" customHeight="1">
      <c r="A499" s="36"/>
      <c r="B499" s="36"/>
      <c r="C499" s="32"/>
      <c r="D499" s="36"/>
      <c r="E499" s="39"/>
      <c r="F499" s="36"/>
      <c r="G499" s="39"/>
      <c r="H499" s="38"/>
      <c r="I499" s="40"/>
    </row>
    <row r="500" ht="15.75" customHeight="1">
      <c r="A500" s="36"/>
      <c r="B500" s="36"/>
      <c r="C500" s="32"/>
      <c r="D500" s="36"/>
      <c r="E500" s="39"/>
      <c r="F500" s="36"/>
      <c r="G500" s="39"/>
      <c r="H500" s="37"/>
      <c r="I500" s="41"/>
    </row>
    <row r="501" ht="15.75" customHeight="1">
      <c r="A501" s="36"/>
      <c r="B501" s="36"/>
      <c r="C501" s="32"/>
      <c r="D501" s="36"/>
      <c r="E501" s="39"/>
      <c r="F501" s="36"/>
      <c r="G501" s="39"/>
      <c r="H501" s="38"/>
      <c r="I501" s="40"/>
    </row>
    <row r="502" ht="15.75" customHeight="1">
      <c r="A502" s="36"/>
      <c r="B502" s="36"/>
      <c r="C502" s="32"/>
      <c r="D502" s="36"/>
      <c r="E502" s="39"/>
      <c r="F502" s="36"/>
      <c r="G502" s="39"/>
      <c r="H502" s="37"/>
      <c r="I502" s="41"/>
    </row>
    <row r="503" ht="15.75" customHeight="1">
      <c r="A503" s="36"/>
      <c r="B503" s="36"/>
      <c r="C503" s="32"/>
      <c r="D503" s="36"/>
      <c r="E503" s="39"/>
      <c r="F503" s="36"/>
      <c r="G503" s="39"/>
      <c r="H503" s="38"/>
      <c r="I503" s="40"/>
    </row>
    <row r="504" ht="15.75" customHeight="1">
      <c r="A504" s="36"/>
      <c r="B504" s="36"/>
      <c r="C504" s="32"/>
      <c r="D504" s="36"/>
      <c r="E504" s="39"/>
      <c r="F504" s="36"/>
      <c r="G504" s="39"/>
      <c r="H504" s="37"/>
      <c r="I504" s="41"/>
    </row>
    <row r="505" ht="15.75" customHeight="1">
      <c r="A505" s="36"/>
      <c r="B505" s="36"/>
      <c r="C505" s="32"/>
      <c r="D505" s="36"/>
      <c r="E505" s="39"/>
      <c r="F505" s="36"/>
      <c r="G505" s="39"/>
      <c r="H505" s="38"/>
      <c r="I505" s="40"/>
    </row>
    <row r="506" ht="15.75" customHeight="1">
      <c r="A506" s="36"/>
      <c r="B506" s="36"/>
      <c r="C506" s="32"/>
      <c r="D506" s="36"/>
      <c r="E506" s="39"/>
      <c r="F506" s="36"/>
      <c r="G506" s="39"/>
      <c r="H506" s="37"/>
      <c r="I506" s="41"/>
    </row>
    <row r="507" ht="15.75" customHeight="1">
      <c r="A507" s="36"/>
      <c r="B507" s="36"/>
      <c r="C507" s="32"/>
      <c r="D507" s="36"/>
      <c r="E507" s="39"/>
      <c r="F507" s="36"/>
      <c r="G507" s="39"/>
      <c r="H507" s="38"/>
      <c r="I507" s="40"/>
    </row>
    <row r="508" ht="15.75" customHeight="1">
      <c r="A508" s="36"/>
      <c r="B508" s="36"/>
      <c r="C508" s="32"/>
      <c r="D508" s="36"/>
      <c r="E508" s="39"/>
      <c r="F508" s="36"/>
      <c r="G508" s="39"/>
      <c r="H508" s="37"/>
      <c r="I508" s="41"/>
    </row>
    <row r="509" ht="15.75" customHeight="1">
      <c r="A509" s="36"/>
      <c r="B509" s="36"/>
      <c r="C509" s="32"/>
      <c r="D509" s="36"/>
      <c r="E509" s="39"/>
      <c r="F509" s="36"/>
      <c r="G509" s="39"/>
      <c r="H509" s="38"/>
      <c r="I509" s="40"/>
    </row>
    <row r="510" ht="15.75" customHeight="1">
      <c r="A510" s="36"/>
      <c r="B510" s="36"/>
      <c r="C510" s="32"/>
      <c r="D510" s="36"/>
      <c r="E510" s="39"/>
      <c r="F510" s="36"/>
      <c r="G510" s="39"/>
      <c r="H510" s="37"/>
      <c r="I510" s="41"/>
    </row>
    <row r="511" ht="15.75" customHeight="1">
      <c r="A511" s="36"/>
      <c r="B511" s="36"/>
      <c r="C511" s="32"/>
      <c r="D511" s="36"/>
      <c r="E511" s="39"/>
      <c r="F511" s="36"/>
      <c r="G511" s="39"/>
      <c r="H511" s="38"/>
      <c r="I511" s="40"/>
    </row>
    <row r="512" ht="15.75" customHeight="1">
      <c r="A512" s="36"/>
      <c r="B512" s="36"/>
      <c r="C512" s="32"/>
      <c r="D512" s="36"/>
      <c r="E512" s="39"/>
      <c r="F512" s="36"/>
      <c r="G512" s="39"/>
      <c r="H512" s="37"/>
      <c r="I512" s="41"/>
    </row>
    <row r="513" ht="15.75" customHeight="1">
      <c r="A513" s="36"/>
      <c r="B513" s="36"/>
      <c r="C513" s="32"/>
      <c r="D513" s="36"/>
      <c r="E513" s="39"/>
      <c r="F513" s="36"/>
      <c r="G513" s="39"/>
      <c r="H513" s="38"/>
      <c r="I513" s="40"/>
    </row>
    <row r="514" ht="15.75" customHeight="1">
      <c r="A514" s="36"/>
      <c r="B514" s="36"/>
      <c r="C514" s="32"/>
      <c r="D514" s="36"/>
      <c r="E514" s="39"/>
      <c r="F514" s="36"/>
      <c r="G514" s="39"/>
      <c r="H514" s="37"/>
      <c r="I514" s="41"/>
    </row>
    <row r="515" ht="15.75" customHeight="1">
      <c r="A515" s="36"/>
      <c r="B515" s="36"/>
      <c r="C515" s="32"/>
      <c r="D515" s="36"/>
      <c r="E515" s="39"/>
      <c r="F515" s="36"/>
      <c r="G515" s="39"/>
      <c r="H515" s="38"/>
      <c r="I515" s="40"/>
    </row>
    <row r="516" ht="15.75" customHeight="1">
      <c r="A516" s="36"/>
      <c r="B516" s="36"/>
      <c r="C516" s="32"/>
      <c r="D516" s="36"/>
      <c r="E516" s="39"/>
      <c r="F516" s="36"/>
      <c r="G516" s="39"/>
      <c r="H516" s="37"/>
      <c r="I516" s="41"/>
    </row>
    <row r="517" ht="15.75" customHeight="1">
      <c r="A517" s="36"/>
      <c r="B517" s="36"/>
      <c r="C517" s="32"/>
      <c r="D517" s="36"/>
      <c r="E517" s="39"/>
      <c r="F517" s="36"/>
      <c r="G517" s="39"/>
      <c r="H517" s="38"/>
      <c r="I517" s="40"/>
    </row>
    <row r="518" ht="15.75" customHeight="1">
      <c r="A518" s="36"/>
      <c r="B518" s="36"/>
      <c r="C518" s="32"/>
      <c r="D518" s="36"/>
      <c r="E518" s="39"/>
      <c r="F518" s="36"/>
      <c r="G518" s="39"/>
      <c r="H518" s="37"/>
      <c r="I518" s="41"/>
    </row>
    <row r="519" ht="15.75" customHeight="1">
      <c r="A519" s="36"/>
      <c r="B519" s="36"/>
      <c r="C519" s="32"/>
      <c r="D519" s="36"/>
      <c r="E519" s="39"/>
      <c r="F519" s="36"/>
      <c r="G519" s="39"/>
      <c r="H519" s="38"/>
      <c r="I519" s="40"/>
    </row>
    <row r="520" ht="15.75" customHeight="1">
      <c r="A520" s="36"/>
      <c r="B520" s="36"/>
      <c r="C520" s="32"/>
      <c r="D520" s="36"/>
      <c r="E520" s="39"/>
      <c r="F520" s="36"/>
      <c r="G520" s="39"/>
      <c r="H520" s="37"/>
      <c r="I520" s="41"/>
    </row>
    <row r="521" ht="15.75" customHeight="1">
      <c r="A521" s="36"/>
      <c r="B521" s="36"/>
      <c r="C521" s="32"/>
      <c r="D521" s="36"/>
      <c r="E521" s="39"/>
      <c r="F521" s="36"/>
      <c r="G521" s="39"/>
      <c r="H521" s="38"/>
      <c r="I521" s="40"/>
    </row>
    <row r="522" ht="15.75" customHeight="1">
      <c r="A522" s="36"/>
      <c r="B522" s="36"/>
      <c r="C522" s="32"/>
      <c r="D522" s="36"/>
      <c r="E522" s="39"/>
      <c r="F522" s="36"/>
      <c r="G522" s="39"/>
      <c r="H522" s="37"/>
      <c r="I522" s="41"/>
    </row>
    <row r="523" ht="15.75" customHeight="1">
      <c r="A523" s="36"/>
      <c r="B523" s="36"/>
      <c r="C523" s="32"/>
      <c r="D523" s="36"/>
      <c r="E523" s="39"/>
      <c r="F523" s="36"/>
      <c r="G523" s="39"/>
      <c r="H523" s="38"/>
      <c r="I523" s="40"/>
    </row>
    <row r="524" ht="15.75" customHeight="1">
      <c r="A524" s="36"/>
      <c r="B524" s="36"/>
      <c r="C524" s="32"/>
      <c r="D524" s="36"/>
      <c r="E524" s="39"/>
      <c r="F524" s="36"/>
      <c r="G524" s="39"/>
      <c r="H524" s="37"/>
      <c r="I524" s="41"/>
    </row>
    <row r="525" ht="15.75" customHeight="1">
      <c r="A525" s="36"/>
      <c r="B525" s="36"/>
      <c r="C525" s="32"/>
      <c r="D525" s="36"/>
      <c r="E525" s="39"/>
      <c r="F525" s="36"/>
      <c r="G525" s="39"/>
      <c r="H525" s="38"/>
      <c r="I525" s="40"/>
    </row>
    <row r="526" ht="15.75" customHeight="1">
      <c r="A526" s="36"/>
      <c r="B526" s="36"/>
      <c r="C526" s="32"/>
      <c r="D526" s="36"/>
      <c r="E526" s="39"/>
      <c r="F526" s="36"/>
      <c r="G526" s="39"/>
      <c r="H526" s="37"/>
      <c r="I526" s="41"/>
    </row>
    <row r="527" ht="15.75" customHeight="1">
      <c r="A527" s="36"/>
      <c r="B527" s="36"/>
      <c r="C527" s="32"/>
      <c r="D527" s="36"/>
      <c r="E527" s="39"/>
      <c r="F527" s="36"/>
      <c r="G527" s="39"/>
      <c r="H527" s="38"/>
      <c r="I527" s="40"/>
    </row>
    <row r="528" ht="15.75" customHeight="1">
      <c r="A528" s="36"/>
      <c r="B528" s="36"/>
      <c r="C528" s="32"/>
      <c r="D528" s="36"/>
      <c r="E528" s="39"/>
      <c r="F528" s="36"/>
      <c r="G528" s="39"/>
      <c r="H528" s="37"/>
      <c r="I528" s="41"/>
    </row>
    <row r="529" ht="15.75" customHeight="1">
      <c r="A529" s="36"/>
      <c r="B529" s="36"/>
      <c r="C529" s="32"/>
      <c r="D529" s="36"/>
      <c r="E529" s="39"/>
      <c r="F529" s="36"/>
      <c r="G529" s="39"/>
      <c r="H529" s="38"/>
      <c r="I529" s="40"/>
    </row>
    <row r="530" ht="15.75" customHeight="1">
      <c r="A530" s="36"/>
      <c r="B530" s="36"/>
      <c r="C530" s="32"/>
      <c r="D530" s="36"/>
      <c r="E530" s="39"/>
      <c r="F530" s="36"/>
      <c r="G530" s="39"/>
      <c r="H530" s="37"/>
      <c r="I530" s="41"/>
    </row>
    <row r="531" ht="15.75" customHeight="1">
      <c r="A531" s="36"/>
      <c r="B531" s="36"/>
      <c r="C531" s="32"/>
      <c r="D531" s="36"/>
      <c r="E531" s="39"/>
      <c r="F531" s="36"/>
      <c r="G531" s="39"/>
      <c r="H531" s="38"/>
      <c r="I531" s="40"/>
    </row>
    <row r="532" ht="15.75" customHeight="1">
      <c r="A532" s="36"/>
      <c r="B532" s="36"/>
      <c r="C532" s="32"/>
      <c r="D532" s="36"/>
      <c r="E532" s="39"/>
      <c r="F532" s="36"/>
      <c r="G532" s="39"/>
      <c r="H532" s="37"/>
      <c r="I532" s="41"/>
    </row>
    <row r="533" ht="15.75" customHeight="1">
      <c r="A533" s="36"/>
      <c r="B533" s="36"/>
      <c r="C533" s="32"/>
      <c r="D533" s="36"/>
      <c r="E533" s="39"/>
      <c r="F533" s="36"/>
      <c r="G533" s="39"/>
      <c r="H533" s="38"/>
      <c r="I533" s="40"/>
    </row>
    <row r="534" ht="15.75" customHeight="1">
      <c r="A534" s="36"/>
      <c r="B534" s="36"/>
      <c r="C534" s="32"/>
      <c r="D534" s="36"/>
      <c r="E534" s="39"/>
      <c r="F534" s="36"/>
      <c r="G534" s="39"/>
      <c r="H534" s="37"/>
      <c r="I534" s="41"/>
    </row>
    <row r="535" ht="15.75" customHeight="1">
      <c r="A535" s="36"/>
      <c r="B535" s="36"/>
      <c r="C535" s="32"/>
      <c r="D535" s="36"/>
      <c r="E535" s="39"/>
      <c r="F535" s="36"/>
      <c r="G535" s="39"/>
      <c r="H535" s="38"/>
      <c r="I535" s="40"/>
    </row>
    <row r="536" ht="15.75" customHeight="1">
      <c r="A536" s="36"/>
      <c r="B536" s="36"/>
      <c r="C536" s="32"/>
      <c r="D536" s="36"/>
      <c r="E536" s="39"/>
      <c r="F536" s="36"/>
      <c r="G536" s="39"/>
      <c r="H536" s="37"/>
      <c r="I536" s="41"/>
    </row>
    <row r="537" ht="15.75" customHeight="1">
      <c r="A537" s="36"/>
      <c r="B537" s="36"/>
      <c r="C537" s="32"/>
      <c r="D537" s="36"/>
      <c r="E537" s="39"/>
      <c r="F537" s="36"/>
      <c r="G537" s="39"/>
      <c r="H537" s="38"/>
      <c r="I537" s="40"/>
    </row>
    <row r="538" ht="15.75" customHeight="1">
      <c r="A538" s="36"/>
      <c r="B538" s="36"/>
      <c r="C538" s="32"/>
      <c r="D538" s="36"/>
      <c r="E538" s="39"/>
      <c r="F538" s="36"/>
      <c r="G538" s="39"/>
      <c r="H538" s="37"/>
      <c r="I538" s="41"/>
    </row>
    <row r="539" ht="15.75" customHeight="1">
      <c r="A539" s="36"/>
      <c r="B539" s="36"/>
      <c r="C539" s="32"/>
      <c r="D539" s="36"/>
      <c r="E539" s="39"/>
      <c r="F539" s="36"/>
      <c r="G539" s="39"/>
      <c r="H539" s="38"/>
      <c r="I539" s="40"/>
    </row>
    <row r="540" ht="15.75" customHeight="1">
      <c r="A540" s="36"/>
      <c r="B540" s="36"/>
      <c r="C540" s="32"/>
      <c r="D540" s="36"/>
      <c r="E540" s="39"/>
      <c r="F540" s="36"/>
      <c r="G540" s="39"/>
      <c r="H540" s="37"/>
      <c r="I540" s="41"/>
    </row>
    <row r="541" ht="15.75" customHeight="1">
      <c r="A541" s="36"/>
      <c r="B541" s="36"/>
      <c r="C541" s="32"/>
      <c r="D541" s="36"/>
      <c r="E541" s="39"/>
      <c r="F541" s="36"/>
      <c r="G541" s="39"/>
      <c r="H541" s="38"/>
      <c r="I541" s="40"/>
    </row>
    <row r="542" ht="15.75" customHeight="1">
      <c r="A542" s="36"/>
      <c r="B542" s="36"/>
      <c r="C542" s="32"/>
      <c r="D542" s="36"/>
      <c r="E542" s="39"/>
      <c r="F542" s="36"/>
      <c r="G542" s="39"/>
      <c r="H542" s="37"/>
      <c r="I542" s="41"/>
    </row>
    <row r="543" ht="15.75" customHeight="1">
      <c r="A543" s="36"/>
      <c r="B543" s="36"/>
      <c r="C543" s="32"/>
      <c r="D543" s="36"/>
      <c r="E543" s="39"/>
      <c r="F543" s="36"/>
      <c r="G543" s="39"/>
      <c r="H543" s="38"/>
      <c r="I543" s="40"/>
    </row>
    <row r="544" ht="15.75" customHeight="1">
      <c r="A544" s="36"/>
      <c r="B544" s="36"/>
      <c r="C544" s="32"/>
      <c r="D544" s="36"/>
      <c r="E544" s="39"/>
      <c r="F544" s="36"/>
      <c r="G544" s="39"/>
      <c r="H544" s="37"/>
      <c r="I544" s="41"/>
    </row>
    <row r="545" ht="15.75" customHeight="1">
      <c r="A545" s="36"/>
      <c r="B545" s="36"/>
      <c r="C545" s="32"/>
      <c r="D545" s="36"/>
      <c r="E545" s="39"/>
      <c r="F545" s="36"/>
      <c r="G545" s="39"/>
      <c r="H545" s="38"/>
      <c r="I545" s="40"/>
    </row>
    <row r="546" ht="15.75" customHeight="1">
      <c r="A546" s="36"/>
      <c r="B546" s="36"/>
      <c r="C546" s="32"/>
      <c r="D546" s="36"/>
      <c r="E546" s="39"/>
      <c r="F546" s="36"/>
      <c r="G546" s="39"/>
      <c r="H546" s="37"/>
      <c r="I546" s="41"/>
    </row>
    <row r="547" ht="15.75" customHeight="1">
      <c r="A547" s="36"/>
      <c r="B547" s="36"/>
      <c r="C547" s="32"/>
      <c r="D547" s="36"/>
      <c r="E547" s="39"/>
      <c r="F547" s="36"/>
      <c r="G547" s="39"/>
      <c r="H547" s="38"/>
      <c r="I547" s="40"/>
    </row>
    <row r="548" ht="15.75" customHeight="1">
      <c r="A548" s="36"/>
      <c r="B548" s="36"/>
      <c r="C548" s="32"/>
      <c r="D548" s="36"/>
      <c r="E548" s="39"/>
      <c r="F548" s="36"/>
      <c r="G548" s="39"/>
      <c r="H548" s="37"/>
      <c r="I548" s="41"/>
    </row>
    <row r="549" ht="15.75" customHeight="1">
      <c r="A549" s="36"/>
      <c r="B549" s="36"/>
      <c r="C549" s="32"/>
      <c r="D549" s="36"/>
      <c r="E549" s="39"/>
      <c r="F549" s="36"/>
      <c r="G549" s="39"/>
      <c r="H549" s="38"/>
      <c r="I549" s="40"/>
    </row>
    <row r="550" ht="15.75" customHeight="1">
      <c r="A550" s="36"/>
      <c r="B550" s="36"/>
      <c r="C550" s="32"/>
      <c r="D550" s="36"/>
      <c r="E550" s="39"/>
      <c r="F550" s="36"/>
      <c r="G550" s="39"/>
      <c r="H550" s="37"/>
      <c r="I550" s="41"/>
    </row>
    <row r="551" ht="15.75" customHeight="1">
      <c r="A551" s="36"/>
      <c r="B551" s="36"/>
      <c r="C551" s="32"/>
      <c r="D551" s="36"/>
      <c r="E551" s="39"/>
      <c r="F551" s="36"/>
      <c r="G551" s="39"/>
      <c r="H551" s="38"/>
      <c r="I551" s="40"/>
    </row>
    <row r="552" ht="15.75" customHeight="1">
      <c r="A552" s="36"/>
      <c r="B552" s="36"/>
      <c r="C552" s="32"/>
      <c r="D552" s="36"/>
      <c r="E552" s="39"/>
      <c r="F552" s="36"/>
      <c r="G552" s="39"/>
      <c r="H552" s="37"/>
      <c r="I552" s="41"/>
    </row>
    <row r="553" ht="15.75" customHeight="1">
      <c r="A553" s="36"/>
      <c r="B553" s="36"/>
      <c r="C553" s="32"/>
      <c r="D553" s="36"/>
      <c r="E553" s="39"/>
      <c r="F553" s="36"/>
      <c r="G553" s="39"/>
      <c r="H553" s="38"/>
      <c r="I553" s="40"/>
    </row>
    <row r="554" ht="15.75" customHeight="1">
      <c r="A554" s="36"/>
      <c r="B554" s="36"/>
      <c r="C554" s="32"/>
      <c r="D554" s="36"/>
      <c r="E554" s="39"/>
      <c r="F554" s="36"/>
      <c r="G554" s="39"/>
      <c r="H554" s="37"/>
      <c r="I554" s="41"/>
    </row>
    <row r="555" ht="15.75" customHeight="1">
      <c r="A555" s="36"/>
      <c r="B555" s="36"/>
      <c r="C555" s="32"/>
      <c r="D555" s="36"/>
      <c r="E555" s="39"/>
      <c r="F555" s="36"/>
      <c r="G555" s="39"/>
      <c r="H555" s="38"/>
      <c r="I555" s="40"/>
    </row>
    <row r="556" ht="15.75" customHeight="1">
      <c r="A556" s="36"/>
      <c r="B556" s="36"/>
      <c r="C556" s="32"/>
      <c r="D556" s="36"/>
      <c r="E556" s="39"/>
      <c r="F556" s="36"/>
      <c r="G556" s="39"/>
      <c r="H556" s="37"/>
      <c r="I556" s="41"/>
    </row>
    <row r="557" ht="15.75" customHeight="1">
      <c r="A557" s="36"/>
      <c r="B557" s="36"/>
      <c r="C557" s="32"/>
      <c r="D557" s="36"/>
      <c r="E557" s="39"/>
      <c r="F557" s="36"/>
      <c r="G557" s="39"/>
      <c r="H557" s="38"/>
      <c r="I557" s="40"/>
    </row>
    <row r="558" ht="15.75" customHeight="1">
      <c r="A558" s="36"/>
      <c r="B558" s="36"/>
      <c r="C558" s="32"/>
      <c r="D558" s="36"/>
      <c r="E558" s="39"/>
      <c r="F558" s="36"/>
      <c r="G558" s="39"/>
      <c r="H558" s="37"/>
      <c r="I558" s="41"/>
    </row>
    <row r="559" ht="15.75" customHeight="1">
      <c r="A559" s="36"/>
      <c r="B559" s="36"/>
      <c r="C559" s="32"/>
      <c r="D559" s="36"/>
      <c r="E559" s="39"/>
      <c r="F559" s="36"/>
      <c r="G559" s="39"/>
      <c r="H559" s="38"/>
      <c r="I559" s="40"/>
    </row>
    <row r="560" ht="15.75" customHeight="1">
      <c r="A560" s="36"/>
      <c r="B560" s="36"/>
      <c r="C560" s="32"/>
      <c r="D560" s="36"/>
      <c r="E560" s="39"/>
      <c r="F560" s="36"/>
      <c r="G560" s="39"/>
      <c r="H560" s="37"/>
      <c r="I560" s="41"/>
    </row>
    <row r="561" ht="15.75" customHeight="1">
      <c r="A561" s="36"/>
      <c r="B561" s="36"/>
      <c r="C561" s="32"/>
      <c r="D561" s="36"/>
      <c r="E561" s="39"/>
      <c r="F561" s="36"/>
      <c r="G561" s="39"/>
      <c r="H561" s="38"/>
      <c r="I561" s="40"/>
    </row>
    <row r="562" ht="15.75" customHeight="1">
      <c r="A562" s="36"/>
      <c r="B562" s="36"/>
      <c r="C562" s="32"/>
      <c r="D562" s="36"/>
      <c r="E562" s="39"/>
      <c r="F562" s="36"/>
      <c r="G562" s="39"/>
      <c r="H562" s="37"/>
      <c r="I562" s="41"/>
    </row>
    <row r="563" ht="15.75" customHeight="1">
      <c r="A563" s="36"/>
      <c r="B563" s="36"/>
      <c r="C563" s="32"/>
      <c r="D563" s="36"/>
      <c r="E563" s="39"/>
      <c r="F563" s="36"/>
      <c r="G563" s="39"/>
      <c r="H563" s="38"/>
      <c r="I563" s="40"/>
    </row>
    <row r="564" ht="15.75" customHeight="1">
      <c r="A564" s="36"/>
      <c r="B564" s="36"/>
      <c r="C564" s="32"/>
      <c r="D564" s="36"/>
      <c r="E564" s="39"/>
      <c r="F564" s="36"/>
      <c r="G564" s="39"/>
      <c r="H564" s="37"/>
      <c r="I564" s="41"/>
    </row>
    <row r="565" ht="15.75" customHeight="1">
      <c r="A565" s="36"/>
      <c r="B565" s="36"/>
      <c r="C565" s="32"/>
      <c r="D565" s="36"/>
      <c r="E565" s="39"/>
      <c r="F565" s="36"/>
      <c r="G565" s="39"/>
      <c r="H565" s="38"/>
      <c r="I565" s="40"/>
    </row>
    <row r="566" ht="15.75" customHeight="1">
      <c r="A566" s="36"/>
      <c r="B566" s="36"/>
      <c r="C566" s="32"/>
      <c r="D566" s="36"/>
      <c r="E566" s="39"/>
      <c r="F566" s="36"/>
      <c r="G566" s="39"/>
      <c r="H566" s="37"/>
      <c r="I566" s="41"/>
    </row>
    <row r="567" ht="15.75" customHeight="1">
      <c r="A567" s="36"/>
      <c r="B567" s="36"/>
      <c r="C567" s="32"/>
      <c r="D567" s="36"/>
      <c r="E567" s="39"/>
      <c r="F567" s="36"/>
      <c r="G567" s="39"/>
      <c r="H567" s="38"/>
      <c r="I567" s="40"/>
    </row>
    <row r="568" ht="15.75" customHeight="1">
      <c r="A568" s="36"/>
      <c r="B568" s="36"/>
      <c r="C568" s="32"/>
      <c r="D568" s="36"/>
      <c r="E568" s="39"/>
      <c r="F568" s="36"/>
      <c r="G568" s="39"/>
      <c r="H568" s="37"/>
      <c r="I568" s="41"/>
    </row>
    <row r="569" ht="15.75" customHeight="1">
      <c r="A569" s="36"/>
      <c r="B569" s="36"/>
      <c r="C569" s="32"/>
      <c r="D569" s="36"/>
      <c r="E569" s="39"/>
      <c r="F569" s="36"/>
      <c r="G569" s="39"/>
      <c r="H569" s="38"/>
      <c r="I569" s="40"/>
    </row>
    <row r="570" ht="15.75" customHeight="1">
      <c r="A570" s="36"/>
      <c r="B570" s="36"/>
      <c r="C570" s="32"/>
      <c r="D570" s="36"/>
      <c r="E570" s="39"/>
      <c r="F570" s="36"/>
      <c r="G570" s="39"/>
      <c r="H570" s="37"/>
      <c r="I570" s="41"/>
    </row>
    <row r="571" ht="15.75" customHeight="1">
      <c r="A571" s="36"/>
      <c r="B571" s="36"/>
      <c r="C571" s="32"/>
      <c r="D571" s="36"/>
      <c r="E571" s="39"/>
      <c r="F571" s="36"/>
      <c r="G571" s="39"/>
      <c r="H571" s="38"/>
      <c r="I571" s="40"/>
    </row>
    <row r="572" ht="15.75" customHeight="1">
      <c r="A572" s="36"/>
      <c r="B572" s="36"/>
      <c r="C572" s="32"/>
      <c r="D572" s="36"/>
      <c r="E572" s="39"/>
      <c r="F572" s="36"/>
      <c r="G572" s="39"/>
      <c r="H572" s="37"/>
      <c r="I572" s="41"/>
    </row>
    <row r="573" ht="15.75" customHeight="1">
      <c r="A573" s="36"/>
      <c r="B573" s="36"/>
      <c r="C573" s="32"/>
      <c r="D573" s="36"/>
      <c r="E573" s="39"/>
      <c r="F573" s="36"/>
      <c r="G573" s="39"/>
      <c r="H573" s="38"/>
      <c r="I573" s="40"/>
    </row>
    <row r="574" ht="15.75" customHeight="1">
      <c r="A574" s="36"/>
      <c r="B574" s="36"/>
      <c r="C574" s="32"/>
      <c r="D574" s="36"/>
      <c r="E574" s="39"/>
      <c r="F574" s="36"/>
      <c r="G574" s="39"/>
      <c r="H574" s="37"/>
      <c r="I574" s="41"/>
    </row>
    <row r="575" ht="15.75" customHeight="1">
      <c r="A575" s="36"/>
      <c r="B575" s="36"/>
      <c r="C575" s="32"/>
      <c r="D575" s="36"/>
      <c r="E575" s="39"/>
      <c r="F575" s="36"/>
      <c r="G575" s="39"/>
      <c r="H575" s="38"/>
      <c r="I575" s="40"/>
    </row>
    <row r="576" ht="15.75" customHeight="1">
      <c r="A576" s="36"/>
      <c r="B576" s="36"/>
      <c r="C576" s="32"/>
      <c r="D576" s="36"/>
      <c r="E576" s="39"/>
      <c r="F576" s="36"/>
      <c r="G576" s="39"/>
      <c r="H576" s="37"/>
      <c r="I576" s="41"/>
    </row>
    <row r="577" ht="15.75" customHeight="1">
      <c r="A577" s="36"/>
      <c r="B577" s="36"/>
      <c r="C577" s="32"/>
      <c r="D577" s="36"/>
      <c r="E577" s="39"/>
      <c r="F577" s="36"/>
      <c r="G577" s="39"/>
      <c r="H577" s="38"/>
      <c r="I577" s="40"/>
    </row>
    <row r="578" ht="15.75" customHeight="1">
      <c r="A578" s="36"/>
      <c r="B578" s="36"/>
      <c r="C578" s="32"/>
      <c r="D578" s="36"/>
      <c r="E578" s="39"/>
      <c r="F578" s="36"/>
      <c r="G578" s="39"/>
      <c r="H578" s="37"/>
      <c r="I578" s="41"/>
    </row>
    <row r="579" ht="15.75" customHeight="1">
      <c r="A579" s="36"/>
      <c r="B579" s="36"/>
      <c r="C579" s="32"/>
      <c r="D579" s="36"/>
      <c r="E579" s="39"/>
      <c r="F579" s="36"/>
      <c r="G579" s="39"/>
      <c r="H579" s="38"/>
      <c r="I579" s="40"/>
    </row>
    <row r="580" ht="15.75" customHeight="1">
      <c r="A580" s="36"/>
      <c r="B580" s="36"/>
      <c r="C580" s="32"/>
      <c r="D580" s="36"/>
      <c r="E580" s="39"/>
      <c r="F580" s="36"/>
      <c r="G580" s="39"/>
      <c r="H580" s="37"/>
      <c r="I580" s="41"/>
    </row>
    <row r="581" ht="15.75" customHeight="1">
      <c r="A581" s="36"/>
      <c r="B581" s="36"/>
      <c r="C581" s="32"/>
      <c r="D581" s="36"/>
      <c r="E581" s="39"/>
      <c r="F581" s="36"/>
      <c r="G581" s="39"/>
      <c r="H581" s="38"/>
      <c r="I581" s="40"/>
    </row>
    <row r="582" ht="15.75" customHeight="1">
      <c r="A582" s="36"/>
      <c r="B582" s="36"/>
      <c r="C582" s="32"/>
      <c r="D582" s="36"/>
      <c r="E582" s="39"/>
      <c r="F582" s="36"/>
      <c r="G582" s="39"/>
      <c r="H582" s="37"/>
      <c r="I582" s="41"/>
    </row>
    <row r="583" ht="15.75" customHeight="1">
      <c r="A583" s="36"/>
      <c r="B583" s="36"/>
      <c r="C583" s="32"/>
      <c r="D583" s="36"/>
      <c r="E583" s="39"/>
      <c r="F583" s="36"/>
      <c r="G583" s="39"/>
      <c r="H583" s="38"/>
      <c r="I583" s="40"/>
    </row>
    <row r="584" ht="15.75" customHeight="1">
      <c r="A584" s="36"/>
      <c r="B584" s="36"/>
      <c r="C584" s="32"/>
      <c r="D584" s="36"/>
      <c r="E584" s="39"/>
      <c r="F584" s="36"/>
      <c r="G584" s="39"/>
      <c r="H584" s="37"/>
      <c r="I584" s="41"/>
    </row>
    <row r="585" ht="15.75" customHeight="1">
      <c r="A585" s="36"/>
      <c r="B585" s="36"/>
      <c r="C585" s="32"/>
      <c r="D585" s="36"/>
      <c r="E585" s="39"/>
      <c r="F585" s="36"/>
      <c r="G585" s="39"/>
      <c r="H585" s="38"/>
      <c r="I585" s="40"/>
    </row>
    <row r="586" ht="15.75" customHeight="1">
      <c r="A586" s="36"/>
      <c r="B586" s="36"/>
      <c r="C586" s="32"/>
      <c r="D586" s="36"/>
      <c r="E586" s="39"/>
      <c r="F586" s="36"/>
      <c r="G586" s="39"/>
      <c r="H586" s="37"/>
      <c r="I586" s="41"/>
    </row>
    <row r="587" ht="15.75" customHeight="1">
      <c r="A587" s="36"/>
      <c r="B587" s="36"/>
      <c r="C587" s="32"/>
      <c r="D587" s="36"/>
      <c r="E587" s="39"/>
      <c r="F587" s="36"/>
      <c r="G587" s="39"/>
      <c r="H587" s="38"/>
      <c r="I587" s="40"/>
    </row>
    <row r="588" ht="15.75" customHeight="1">
      <c r="A588" s="36"/>
      <c r="B588" s="36"/>
      <c r="C588" s="32"/>
      <c r="D588" s="36"/>
      <c r="E588" s="39"/>
      <c r="F588" s="36"/>
      <c r="G588" s="39"/>
      <c r="H588" s="37"/>
      <c r="I588" s="41"/>
    </row>
    <row r="589" ht="15.75" customHeight="1">
      <c r="A589" s="36"/>
      <c r="B589" s="36"/>
      <c r="C589" s="32"/>
      <c r="D589" s="36"/>
      <c r="E589" s="39"/>
      <c r="F589" s="36"/>
      <c r="G589" s="39"/>
      <c r="H589" s="38"/>
      <c r="I589" s="40"/>
    </row>
    <row r="590" ht="15.75" customHeight="1">
      <c r="A590" s="36"/>
      <c r="B590" s="36"/>
      <c r="C590" s="32"/>
      <c r="D590" s="36"/>
      <c r="E590" s="39"/>
      <c r="F590" s="36"/>
      <c r="G590" s="39"/>
      <c r="H590" s="37"/>
      <c r="I590" s="41"/>
    </row>
    <row r="591" ht="15.75" customHeight="1">
      <c r="A591" s="36"/>
      <c r="B591" s="36"/>
      <c r="C591" s="32"/>
      <c r="D591" s="36"/>
      <c r="E591" s="39"/>
      <c r="F591" s="36"/>
      <c r="G591" s="39"/>
      <c r="H591" s="38"/>
      <c r="I591" s="40"/>
    </row>
    <row r="592" ht="15.75" customHeight="1">
      <c r="A592" s="36"/>
      <c r="B592" s="36"/>
      <c r="C592" s="32"/>
      <c r="D592" s="36"/>
      <c r="E592" s="39"/>
      <c r="F592" s="36"/>
      <c r="G592" s="39"/>
      <c r="H592" s="37"/>
      <c r="I592" s="41"/>
    </row>
    <row r="593" ht="15.75" customHeight="1">
      <c r="A593" s="36"/>
      <c r="B593" s="36"/>
      <c r="C593" s="32"/>
      <c r="D593" s="36"/>
      <c r="E593" s="39"/>
      <c r="F593" s="36"/>
      <c r="G593" s="39"/>
      <c r="H593" s="38"/>
      <c r="I593" s="40"/>
    </row>
    <row r="594" ht="15.75" customHeight="1">
      <c r="A594" s="36"/>
      <c r="B594" s="36"/>
      <c r="C594" s="32"/>
      <c r="D594" s="36"/>
      <c r="E594" s="39"/>
      <c r="F594" s="36"/>
      <c r="G594" s="39"/>
      <c r="H594" s="37"/>
      <c r="I594" s="41"/>
    </row>
    <row r="595" ht="15.75" customHeight="1">
      <c r="A595" s="36"/>
      <c r="B595" s="36"/>
      <c r="C595" s="32"/>
      <c r="D595" s="36"/>
      <c r="E595" s="39"/>
      <c r="F595" s="36"/>
      <c r="G595" s="39"/>
      <c r="H595" s="38"/>
      <c r="I595" s="40"/>
    </row>
    <row r="596" ht="15.75" customHeight="1">
      <c r="A596" s="36"/>
      <c r="B596" s="36"/>
      <c r="C596" s="32"/>
      <c r="D596" s="36"/>
      <c r="E596" s="39"/>
      <c r="F596" s="36"/>
      <c r="G596" s="39"/>
      <c r="H596" s="37"/>
      <c r="I596" s="41"/>
    </row>
    <row r="597" ht="15.75" customHeight="1">
      <c r="A597" s="36"/>
      <c r="B597" s="36"/>
      <c r="C597" s="32"/>
      <c r="D597" s="36"/>
      <c r="E597" s="39"/>
      <c r="F597" s="36"/>
      <c r="G597" s="39"/>
      <c r="H597" s="38"/>
      <c r="I597" s="40"/>
    </row>
    <row r="598" ht="15.75" customHeight="1">
      <c r="A598" s="36"/>
      <c r="B598" s="36"/>
      <c r="C598" s="32"/>
      <c r="D598" s="36"/>
      <c r="E598" s="39"/>
      <c r="F598" s="36"/>
      <c r="G598" s="39"/>
      <c r="H598" s="37"/>
      <c r="I598" s="41"/>
    </row>
    <row r="599" ht="15.75" customHeight="1">
      <c r="A599" s="36"/>
      <c r="B599" s="36"/>
      <c r="C599" s="32"/>
      <c r="D599" s="36"/>
      <c r="E599" s="39"/>
      <c r="F599" s="36"/>
      <c r="G599" s="39"/>
      <c r="H599" s="38"/>
      <c r="I599" s="40"/>
    </row>
    <row r="600" ht="15.75" customHeight="1">
      <c r="A600" s="36"/>
      <c r="B600" s="36"/>
      <c r="C600" s="32"/>
      <c r="D600" s="36"/>
      <c r="E600" s="39"/>
      <c r="F600" s="36"/>
      <c r="G600" s="39"/>
      <c r="H600" s="37"/>
      <c r="I600" s="41"/>
    </row>
    <row r="601" ht="15.75" customHeight="1">
      <c r="A601" s="36"/>
      <c r="B601" s="36"/>
      <c r="C601" s="32"/>
      <c r="D601" s="36"/>
      <c r="E601" s="39"/>
      <c r="F601" s="36"/>
      <c r="G601" s="39"/>
      <c r="H601" s="38"/>
      <c r="I601" s="40"/>
    </row>
    <row r="602" ht="15.75" customHeight="1">
      <c r="A602" s="36"/>
      <c r="B602" s="36"/>
      <c r="C602" s="32"/>
      <c r="D602" s="36"/>
      <c r="E602" s="39"/>
      <c r="F602" s="36"/>
      <c r="G602" s="39"/>
      <c r="H602" s="37"/>
      <c r="I602" s="41"/>
    </row>
    <row r="603" ht="15.75" customHeight="1">
      <c r="A603" s="36"/>
      <c r="B603" s="36"/>
      <c r="C603" s="32"/>
      <c r="D603" s="36"/>
      <c r="E603" s="39"/>
      <c r="F603" s="36"/>
      <c r="G603" s="39"/>
      <c r="H603" s="38"/>
      <c r="I603" s="40"/>
    </row>
    <row r="604" ht="15.75" customHeight="1">
      <c r="A604" s="36"/>
      <c r="B604" s="36"/>
      <c r="C604" s="32"/>
      <c r="D604" s="36"/>
      <c r="E604" s="39"/>
      <c r="F604" s="36"/>
      <c r="G604" s="39"/>
      <c r="H604" s="37"/>
      <c r="I604" s="41"/>
    </row>
    <row r="605" ht="15.75" customHeight="1">
      <c r="A605" s="36"/>
      <c r="B605" s="36"/>
      <c r="C605" s="32"/>
      <c r="D605" s="36"/>
      <c r="E605" s="39"/>
      <c r="F605" s="36"/>
      <c r="G605" s="39"/>
      <c r="H605" s="38"/>
      <c r="I605" s="40"/>
    </row>
    <row r="606" ht="15.75" customHeight="1">
      <c r="A606" s="36"/>
      <c r="B606" s="36"/>
      <c r="C606" s="32"/>
      <c r="D606" s="36"/>
      <c r="E606" s="39"/>
      <c r="F606" s="36"/>
      <c r="G606" s="39"/>
      <c r="H606" s="37"/>
      <c r="I606" s="41"/>
    </row>
    <row r="607" ht="15.75" customHeight="1">
      <c r="A607" s="36"/>
      <c r="B607" s="36"/>
      <c r="C607" s="32"/>
      <c r="D607" s="36"/>
      <c r="E607" s="39"/>
      <c r="F607" s="36"/>
      <c r="G607" s="39"/>
      <c r="H607" s="38"/>
      <c r="I607" s="40"/>
    </row>
    <row r="608" ht="15.75" customHeight="1">
      <c r="A608" s="36"/>
      <c r="B608" s="36"/>
      <c r="C608" s="32"/>
      <c r="D608" s="36"/>
      <c r="E608" s="39"/>
      <c r="F608" s="36"/>
      <c r="G608" s="39"/>
      <c r="H608" s="37"/>
      <c r="I608" s="41"/>
    </row>
    <row r="609" ht="15.75" customHeight="1">
      <c r="A609" s="36"/>
      <c r="B609" s="36"/>
      <c r="C609" s="32"/>
      <c r="D609" s="36"/>
      <c r="E609" s="39"/>
      <c r="F609" s="36"/>
      <c r="G609" s="39"/>
      <c r="H609" s="38"/>
      <c r="I609" s="40"/>
    </row>
    <row r="610" ht="15.75" customHeight="1">
      <c r="A610" s="36"/>
      <c r="B610" s="36"/>
      <c r="C610" s="32"/>
      <c r="D610" s="36"/>
      <c r="E610" s="39"/>
      <c r="F610" s="36"/>
      <c r="G610" s="39"/>
      <c r="H610" s="37"/>
      <c r="I610" s="41"/>
    </row>
    <row r="611" ht="15.75" customHeight="1">
      <c r="A611" s="36"/>
      <c r="B611" s="36"/>
      <c r="C611" s="32"/>
      <c r="D611" s="36"/>
      <c r="E611" s="39"/>
      <c r="F611" s="36"/>
      <c r="G611" s="39"/>
      <c r="H611" s="38"/>
      <c r="I611" s="40"/>
    </row>
    <row r="612" ht="15.75" customHeight="1">
      <c r="A612" s="36"/>
      <c r="B612" s="36"/>
      <c r="C612" s="32"/>
      <c r="D612" s="36"/>
      <c r="E612" s="39"/>
      <c r="F612" s="36"/>
      <c r="G612" s="39"/>
      <c r="H612" s="37"/>
      <c r="I612" s="41"/>
    </row>
    <row r="613" ht="15.75" customHeight="1">
      <c r="A613" s="36"/>
      <c r="B613" s="36"/>
      <c r="C613" s="32"/>
      <c r="D613" s="36"/>
      <c r="E613" s="39"/>
      <c r="F613" s="36"/>
      <c r="G613" s="39"/>
      <c r="H613" s="38"/>
      <c r="I613" s="40"/>
    </row>
    <row r="614" ht="15.75" customHeight="1">
      <c r="A614" s="36"/>
      <c r="B614" s="36"/>
      <c r="C614" s="32"/>
      <c r="D614" s="36"/>
      <c r="E614" s="39"/>
      <c r="F614" s="36"/>
      <c r="G614" s="39"/>
      <c r="H614" s="37"/>
      <c r="I614" s="41"/>
    </row>
    <row r="615" ht="15.75" customHeight="1">
      <c r="A615" s="36"/>
      <c r="B615" s="36"/>
      <c r="C615" s="32"/>
      <c r="D615" s="36"/>
      <c r="E615" s="39"/>
      <c r="F615" s="36"/>
      <c r="G615" s="39"/>
      <c r="H615" s="38"/>
      <c r="I615" s="40"/>
    </row>
    <row r="616" ht="15.75" customHeight="1">
      <c r="A616" s="36"/>
      <c r="B616" s="36"/>
      <c r="C616" s="32"/>
      <c r="D616" s="36"/>
      <c r="E616" s="39"/>
      <c r="F616" s="36"/>
      <c r="G616" s="39"/>
      <c r="H616" s="37"/>
      <c r="I616" s="41"/>
    </row>
    <row r="617" ht="15.75" customHeight="1">
      <c r="A617" s="36"/>
      <c r="B617" s="36"/>
      <c r="C617" s="32"/>
      <c r="D617" s="36"/>
      <c r="E617" s="39"/>
      <c r="F617" s="36"/>
      <c r="G617" s="39"/>
      <c r="H617" s="38"/>
      <c r="I617" s="40"/>
    </row>
    <row r="618" ht="15.75" customHeight="1">
      <c r="A618" s="36"/>
      <c r="B618" s="36"/>
      <c r="C618" s="32"/>
      <c r="D618" s="36"/>
      <c r="E618" s="39"/>
      <c r="F618" s="36"/>
      <c r="G618" s="39"/>
      <c r="H618" s="37"/>
      <c r="I618" s="41"/>
    </row>
    <row r="619" ht="15.75" customHeight="1">
      <c r="A619" s="36"/>
      <c r="B619" s="36"/>
      <c r="C619" s="32"/>
      <c r="D619" s="36"/>
      <c r="E619" s="39"/>
      <c r="F619" s="36"/>
      <c r="G619" s="39"/>
      <c r="H619" s="38"/>
      <c r="I619" s="40"/>
    </row>
    <row r="620" ht="15.75" customHeight="1">
      <c r="A620" s="36"/>
      <c r="B620" s="36"/>
      <c r="C620" s="32"/>
      <c r="D620" s="36"/>
      <c r="E620" s="39"/>
      <c r="F620" s="36"/>
      <c r="G620" s="39"/>
      <c r="H620" s="37"/>
      <c r="I620" s="41"/>
    </row>
    <row r="621" ht="15.75" customHeight="1">
      <c r="A621" s="36"/>
      <c r="B621" s="36"/>
      <c r="C621" s="32"/>
      <c r="D621" s="36"/>
      <c r="E621" s="39"/>
      <c r="F621" s="36"/>
      <c r="G621" s="39"/>
      <c r="H621" s="38"/>
      <c r="I621" s="40"/>
    </row>
    <row r="622" ht="15.75" customHeight="1">
      <c r="A622" s="36"/>
      <c r="B622" s="36"/>
      <c r="C622" s="32"/>
      <c r="D622" s="36"/>
      <c r="E622" s="39"/>
      <c r="F622" s="36"/>
      <c r="G622" s="39"/>
      <c r="H622" s="37"/>
      <c r="I622" s="41"/>
    </row>
    <row r="623" ht="15.75" customHeight="1">
      <c r="A623" s="36"/>
      <c r="B623" s="36"/>
      <c r="C623" s="32"/>
      <c r="D623" s="36"/>
      <c r="E623" s="39"/>
      <c r="F623" s="36"/>
      <c r="G623" s="39"/>
      <c r="H623" s="38"/>
      <c r="I623" s="40"/>
    </row>
    <row r="624" ht="15.75" customHeight="1">
      <c r="A624" s="36"/>
      <c r="B624" s="36"/>
      <c r="C624" s="32"/>
      <c r="D624" s="36"/>
      <c r="E624" s="39"/>
      <c r="F624" s="36"/>
      <c r="G624" s="39"/>
      <c r="H624" s="37"/>
      <c r="I624" s="41"/>
    </row>
    <row r="625" ht="15.75" customHeight="1">
      <c r="A625" s="36"/>
      <c r="B625" s="36"/>
      <c r="C625" s="32"/>
      <c r="D625" s="36"/>
      <c r="E625" s="39"/>
      <c r="F625" s="36"/>
      <c r="G625" s="39"/>
      <c r="H625" s="38"/>
      <c r="I625" s="40"/>
    </row>
    <row r="626" ht="15.75" customHeight="1">
      <c r="A626" s="36"/>
      <c r="B626" s="36"/>
      <c r="C626" s="32"/>
      <c r="D626" s="36"/>
      <c r="E626" s="39"/>
      <c r="F626" s="36"/>
      <c r="G626" s="39"/>
      <c r="H626" s="37"/>
      <c r="I626" s="41"/>
    </row>
    <row r="627" ht="15.75" customHeight="1">
      <c r="A627" s="36"/>
      <c r="B627" s="36"/>
      <c r="C627" s="32"/>
      <c r="D627" s="36"/>
      <c r="E627" s="39"/>
      <c r="F627" s="36"/>
      <c r="G627" s="39"/>
      <c r="H627" s="38"/>
      <c r="I627" s="40"/>
    </row>
    <row r="628" ht="15.75" customHeight="1">
      <c r="A628" s="36"/>
      <c r="B628" s="36"/>
      <c r="C628" s="32"/>
      <c r="D628" s="36"/>
      <c r="E628" s="39"/>
      <c r="F628" s="36"/>
      <c r="G628" s="39"/>
      <c r="H628" s="37"/>
      <c r="I628" s="41"/>
    </row>
    <row r="629" ht="15.75" customHeight="1">
      <c r="A629" s="36"/>
      <c r="B629" s="36"/>
      <c r="C629" s="32"/>
      <c r="D629" s="36"/>
      <c r="E629" s="39"/>
      <c r="F629" s="36"/>
      <c r="G629" s="39"/>
      <c r="H629" s="38"/>
      <c r="I629" s="40"/>
    </row>
    <row r="630" ht="15.75" customHeight="1">
      <c r="A630" s="36"/>
      <c r="B630" s="36"/>
      <c r="C630" s="32"/>
      <c r="D630" s="36"/>
      <c r="E630" s="39"/>
      <c r="F630" s="36"/>
      <c r="G630" s="39"/>
      <c r="H630" s="37"/>
      <c r="I630" s="41"/>
    </row>
    <row r="631" ht="15.75" customHeight="1">
      <c r="A631" s="36"/>
      <c r="B631" s="36"/>
      <c r="C631" s="32"/>
      <c r="D631" s="36"/>
      <c r="E631" s="39"/>
      <c r="F631" s="36"/>
      <c r="G631" s="39"/>
      <c r="H631" s="38"/>
      <c r="I631" s="40"/>
    </row>
    <row r="632" ht="15.75" customHeight="1">
      <c r="A632" s="36"/>
      <c r="B632" s="36"/>
      <c r="C632" s="32"/>
      <c r="D632" s="36"/>
      <c r="E632" s="39"/>
      <c r="F632" s="36"/>
      <c r="G632" s="39"/>
      <c r="H632" s="37"/>
      <c r="I632" s="41"/>
    </row>
    <row r="633" ht="15.75" customHeight="1">
      <c r="A633" s="36"/>
      <c r="B633" s="36"/>
      <c r="C633" s="32"/>
      <c r="D633" s="36"/>
      <c r="E633" s="39"/>
      <c r="F633" s="36"/>
      <c r="G633" s="39"/>
      <c r="H633" s="38"/>
      <c r="I633" s="40"/>
    </row>
    <row r="634" ht="15.75" customHeight="1">
      <c r="A634" s="36"/>
      <c r="B634" s="36"/>
      <c r="C634" s="32"/>
      <c r="D634" s="36"/>
      <c r="E634" s="39"/>
      <c r="F634" s="36"/>
      <c r="G634" s="39"/>
      <c r="H634" s="37"/>
      <c r="I634" s="41"/>
    </row>
    <row r="635" ht="15.75" customHeight="1">
      <c r="A635" s="36"/>
      <c r="B635" s="36"/>
      <c r="C635" s="32"/>
      <c r="D635" s="36"/>
      <c r="E635" s="39"/>
      <c r="F635" s="36"/>
      <c r="G635" s="39"/>
      <c r="H635" s="38"/>
      <c r="I635" s="40"/>
    </row>
    <row r="636" ht="15.75" customHeight="1">
      <c r="A636" s="36"/>
      <c r="B636" s="36"/>
      <c r="C636" s="32"/>
      <c r="D636" s="36"/>
      <c r="E636" s="39"/>
      <c r="F636" s="36"/>
      <c r="G636" s="39"/>
      <c r="H636" s="37"/>
      <c r="I636" s="41"/>
    </row>
    <row r="637" ht="15.75" customHeight="1">
      <c r="A637" s="36"/>
      <c r="B637" s="36"/>
      <c r="C637" s="32"/>
      <c r="D637" s="36"/>
      <c r="E637" s="39"/>
      <c r="F637" s="36"/>
      <c r="G637" s="39"/>
      <c r="H637" s="38"/>
      <c r="I637" s="40"/>
    </row>
    <row r="638" ht="15.75" customHeight="1">
      <c r="A638" s="36"/>
      <c r="B638" s="36"/>
      <c r="C638" s="32"/>
      <c r="D638" s="36"/>
      <c r="E638" s="39"/>
      <c r="F638" s="36"/>
      <c r="G638" s="39"/>
      <c r="H638" s="37"/>
      <c r="I638" s="41"/>
    </row>
    <row r="639" ht="15.75" customHeight="1">
      <c r="A639" s="36"/>
      <c r="B639" s="36"/>
      <c r="C639" s="32"/>
      <c r="D639" s="36"/>
      <c r="E639" s="39"/>
      <c r="F639" s="36"/>
      <c r="G639" s="39"/>
      <c r="H639" s="38"/>
      <c r="I639" s="40"/>
    </row>
    <row r="640" ht="15.75" customHeight="1">
      <c r="A640" s="36"/>
      <c r="B640" s="36"/>
      <c r="C640" s="32"/>
      <c r="D640" s="36"/>
      <c r="E640" s="39"/>
      <c r="F640" s="36"/>
      <c r="G640" s="39"/>
      <c r="H640" s="37"/>
      <c r="I640" s="41"/>
    </row>
    <row r="641" ht="15.75" customHeight="1">
      <c r="A641" s="36"/>
      <c r="B641" s="36"/>
      <c r="C641" s="32"/>
      <c r="D641" s="36"/>
      <c r="E641" s="39"/>
      <c r="F641" s="36"/>
      <c r="G641" s="39"/>
      <c r="H641" s="38"/>
      <c r="I641" s="40"/>
    </row>
    <row r="642" ht="15.75" customHeight="1">
      <c r="A642" s="36"/>
      <c r="B642" s="36"/>
      <c r="C642" s="32"/>
      <c r="D642" s="36"/>
      <c r="E642" s="39"/>
      <c r="F642" s="36"/>
      <c r="G642" s="39"/>
      <c r="H642" s="37"/>
      <c r="I642" s="41"/>
    </row>
    <row r="643" ht="15.75" customHeight="1">
      <c r="A643" s="36"/>
      <c r="B643" s="36"/>
      <c r="C643" s="32"/>
      <c r="D643" s="36"/>
      <c r="E643" s="39"/>
      <c r="F643" s="36"/>
      <c r="G643" s="39"/>
      <c r="H643" s="38"/>
      <c r="I643" s="40"/>
    </row>
    <row r="644" ht="15.75" customHeight="1">
      <c r="A644" s="36"/>
      <c r="B644" s="36"/>
      <c r="C644" s="32"/>
      <c r="D644" s="36"/>
      <c r="E644" s="39"/>
      <c r="F644" s="36"/>
      <c r="G644" s="39"/>
      <c r="H644" s="37"/>
      <c r="I644" s="41"/>
    </row>
    <row r="645" ht="15.75" customHeight="1">
      <c r="A645" s="36"/>
      <c r="B645" s="36"/>
      <c r="C645" s="32"/>
      <c r="D645" s="36"/>
      <c r="E645" s="39"/>
      <c r="F645" s="36"/>
      <c r="G645" s="39"/>
      <c r="H645" s="38"/>
      <c r="I645" s="40"/>
    </row>
    <row r="646" ht="15.75" customHeight="1">
      <c r="A646" s="36"/>
      <c r="B646" s="36"/>
      <c r="C646" s="32"/>
      <c r="D646" s="36"/>
      <c r="E646" s="39"/>
      <c r="F646" s="36"/>
      <c r="G646" s="39"/>
      <c r="H646" s="37"/>
      <c r="I646" s="41"/>
    </row>
    <row r="647" ht="15.75" customHeight="1">
      <c r="A647" s="36"/>
      <c r="B647" s="36"/>
      <c r="C647" s="32"/>
      <c r="D647" s="36"/>
      <c r="E647" s="39"/>
      <c r="F647" s="36"/>
      <c r="G647" s="39"/>
      <c r="H647" s="38"/>
      <c r="I647" s="40"/>
    </row>
    <row r="648" ht="15.75" customHeight="1">
      <c r="A648" s="36"/>
      <c r="B648" s="36"/>
      <c r="C648" s="32"/>
      <c r="D648" s="36"/>
      <c r="E648" s="39"/>
      <c r="F648" s="36"/>
      <c r="G648" s="39"/>
      <c r="H648" s="37"/>
      <c r="I648" s="41"/>
    </row>
    <row r="649" ht="15.75" customHeight="1">
      <c r="A649" s="36"/>
      <c r="B649" s="36"/>
      <c r="C649" s="32"/>
      <c r="D649" s="36"/>
      <c r="E649" s="39"/>
      <c r="F649" s="36"/>
      <c r="G649" s="39"/>
      <c r="H649" s="38"/>
      <c r="I649" s="40"/>
    </row>
    <row r="650" ht="15.75" customHeight="1">
      <c r="A650" s="36"/>
      <c r="B650" s="36"/>
      <c r="C650" s="32"/>
      <c r="D650" s="36"/>
      <c r="E650" s="39"/>
      <c r="F650" s="36"/>
      <c r="G650" s="39"/>
      <c r="H650" s="37"/>
      <c r="I650" s="41"/>
    </row>
    <row r="651" ht="15.75" customHeight="1">
      <c r="A651" s="36"/>
      <c r="B651" s="36"/>
      <c r="C651" s="32"/>
      <c r="D651" s="36"/>
      <c r="E651" s="39"/>
      <c r="F651" s="36"/>
      <c r="G651" s="39"/>
      <c r="H651" s="38"/>
      <c r="I651" s="40"/>
    </row>
    <row r="652" ht="15.75" customHeight="1">
      <c r="A652" s="36"/>
      <c r="B652" s="36"/>
      <c r="C652" s="32"/>
      <c r="D652" s="36"/>
      <c r="E652" s="39"/>
      <c r="F652" s="36"/>
      <c r="G652" s="39"/>
      <c r="H652" s="37"/>
      <c r="I652" s="41"/>
    </row>
    <row r="653" ht="15.75" customHeight="1">
      <c r="A653" s="36"/>
      <c r="B653" s="36"/>
      <c r="C653" s="32"/>
      <c r="D653" s="36"/>
      <c r="E653" s="39"/>
      <c r="F653" s="36"/>
      <c r="G653" s="39"/>
      <c r="H653" s="38"/>
      <c r="I653" s="40"/>
    </row>
    <row r="654" ht="15.75" customHeight="1">
      <c r="A654" s="36"/>
      <c r="B654" s="36"/>
      <c r="C654" s="32"/>
      <c r="D654" s="36"/>
      <c r="E654" s="39"/>
      <c r="F654" s="36"/>
      <c r="G654" s="39"/>
      <c r="H654" s="37"/>
      <c r="I654" s="41"/>
    </row>
    <row r="655" ht="15.75" customHeight="1">
      <c r="A655" s="36"/>
      <c r="B655" s="36"/>
      <c r="C655" s="32"/>
      <c r="D655" s="36"/>
      <c r="E655" s="39"/>
      <c r="F655" s="36"/>
      <c r="G655" s="39"/>
      <c r="H655" s="38"/>
      <c r="I655" s="40"/>
    </row>
    <row r="656" ht="15.75" customHeight="1">
      <c r="A656" s="36"/>
      <c r="B656" s="36"/>
      <c r="C656" s="32"/>
      <c r="D656" s="36"/>
      <c r="E656" s="39"/>
      <c r="F656" s="36"/>
      <c r="G656" s="39"/>
      <c r="H656" s="37"/>
      <c r="I656" s="41"/>
    </row>
    <row r="657" ht="15.75" customHeight="1">
      <c r="A657" s="36"/>
      <c r="B657" s="36"/>
      <c r="C657" s="32"/>
      <c r="D657" s="36"/>
      <c r="E657" s="39"/>
      <c r="F657" s="36"/>
      <c r="G657" s="39"/>
      <c r="H657" s="38"/>
      <c r="I657" s="40"/>
    </row>
    <row r="658" ht="15.75" customHeight="1">
      <c r="A658" s="36"/>
      <c r="B658" s="36"/>
      <c r="C658" s="32"/>
      <c r="D658" s="36"/>
      <c r="E658" s="39"/>
      <c r="F658" s="36"/>
      <c r="G658" s="39"/>
      <c r="H658" s="37"/>
      <c r="I658" s="41"/>
    </row>
    <row r="659" ht="15.75" customHeight="1">
      <c r="A659" s="36"/>
      <c r="B659" s="36"/>
      <c r="C659" s="32"/>
      <c r="D659" s="36"/>
      <c r="E659" s="39"/>
      <c r="F659" s="36"/>
      <c r="G659" s="39"/>
      <c r="H659" s="38"/>
      <c r="I659" s="40"/>
    </row>
    <row r="660" ht="15.75" customHeight="1">
      <c r="A660" s="36"/>
      <c r="B660" s="36"/>
      <c r="C660" s="32"/>
      <c r="D660" s="36"/>
      <c r="E660" s="39"/>
      <c r="F660" s="36"/>
      <c r="G660" s="39"/>
      <c r="H660" s="37"/>
      <c r="I660" s="41"/>
    </row>
    <row r="661" ht="15.75" customHeight="1">
      <c r="A661" s="36"/>
      <c r="B661" s="36"/>
      <c r="C661" s="32"/>
      <c r="D661" s="36"/>
      <c r="E661" s="39"/>
      <c r="F661" s="36"/>
      <c r="G661" s="39"/>
      <c r="H661" s="38"/>
      <c r="I661" s="40"/>
    </row>
    <row r="662" ht="15.75" customHeight="1">
      <c r="A662" s="36"/>
      <c r="B662" s="36"/>
      <c r="C662" s="32"/>
      <c r="D662" s="36"/>
      <c r="E662" s="39"/>
      <c r="F662" s="36"/>
      <c r="G662" s="39"/>
      <c r="H662" s="37"/>
      <c r="I662" s="41"/>
    </row>
    <row r="663" ht="15.75" customHeight="1">
      <c r="A663" s="36"/>
      <c r="B663" s="36"/>
      <c r="C663" s="32"/>
      <c r="D663" s="36"/>
      <c r="E663" s="39"/>
      <c r="F663" s="36"/>
      <c r="G663" s="39"/>
      <c r="H663" s="38"/>
      <c r="I663" s="40"/>
    </row>
    <row r="664" ht="15.75" customHeight="1">
      <c r="A664" s="36"/>
      <c r="B664" s="36"/>
      <c r="C664" s="32"/>
      <c r="D664" s="36"/>
      <c r="E664" s="39"/>
      <c r="F664" s="36"/>
      <c r="G664" s="39"/>
      <c r="H664" s="37"/>
      <c r="I664" s="41"/>
    </row>
    <row r="665" ht="15.75" customHeight="1">
      <c r="A665" s="36"/>
      <c r="B665" s="36"/>
      <c r="C665" s="32"/>
      <c r="D665" s="36"/>
      <c r="E665" s="39"/>
      <c r="F665" s="36"/>
      <c r="G665" s="39"/>
      <c r="H665" s="38"/>
      <c r="I665" s="40"/>
    </row>
    <row r="666" ht="15.75" customHeight="1">
      <c r="A666" s="36"/>
      <c r="B666" s="36"/>
      <c r="C666" s="32"/>
      <c r="D666" s="36"/>
      <c r="E666" s="39"/>
      <c r="F666" s="36"/>
      <c r="G666" s="39"/>
      <c r="H666" s="37"/>
      <c r="I666" s="41"/>
    </row>
    <row r="667" ht="15.75" customHeight="1">
      <c r="A667" s="36"/>
      <c r="B667" s="36"/>
      <c r="C667" s="32"/>
      <c r="D667" s="36"/>
      <c r="E667" s="39"/>
      <c r="F667" s="36"/>
      <c r="G667" s="39"/>
      <c r="H667" s="38"/>
      <c r="I667" s="40"/>
    </row>
    <row r="668" ht="15.75" customHeight="1">
      <c r="A668" s="36"/>
      <c r="B668" s="36"/>
      <c r="C668" s="32"/>
      <c r="D668" s="36"/>
      <c r="E668" s="39"/>
      <c r="F668" s="36"/>
      <c r="G668" s="39"/>
      <c r="H668" s="37"/>
      <c r="I668" s="41"/>
    </row>
    <row r="669" ht="15.75" customHeight="1">
      <c r="A669" s="36"/>
      <c r="B669" s="36"/>
      <c r="C669" s="32"/>
      <c r="D669" s="36"/>
      <c r="E669" s="39"/>
      <c r="F669" s="36"/>
      <c r="G669" s="39"/>
      <c r="H669" s="38"/>
      <c r="I669" s="40"/>
    </row>
    <row r="670" ht="15.75" customHeight="1">
      <c r="A670" s="36"/>
      <c r="B670" s="36"/>
      <c r="C670" s="32"/>
      <c r="D670" s="36"/>
      <c r="E670" s="39"/>
      <c r="F670" s="36"/>
      <c r="G670" s="39"/>
      <c r="H670" s="37"/>
      <c r="I670" s="41"/>
    </row>
    <row r="671" ht="15.75" customHeight="1">
      <c r="A671" s="36"/>
      <c r="B671" s="36"/>
      <c r="C671" s="32"/>
      <c r="D671" s="36"/>
      <c r="E671" s="39"/>
      <c r="F671" s="36"/>
      <c r="G671" s="39"/>
      <c r="H671" s="38"/>
      <c r="I671" s="40"/>
    </row>
    <row r="672" ht="15.75" customHeight="1">
      <c r="A672" s="36"/>
      <c r="B672" s="36"/>
      <c r="C672" s="32"/>
      <c r="D672" s="36"/>
      <c r="E672" s="39"/>
      <c r="F672" s="36"/>
      <c r="G672" s="39"/>
      <c r="H672" s="37"/>
      <c r="I672" s="41"/>
    </row>
    <row r="673" ht="15.75" customHeight="1">
      <c r="A673" s="36"/>
      <c r="B673" s="36"/>
      <c r="C673" s="32"/>
      <c r="D673" s="36"/>
      <c r="E673" s="39"/>
      <c r="F673" s="36"/>
      <c r="G673" s="39"/>
      <c r="H673" s="38"/>
      <c r="I673" s="40"/>
    </row>
    <row r="674" ht="15.75" customHeight="1">
      <c r="A674" s="36"/>
      <c r="B674" s="36"/>
      <c r="C674" s="32"/>
      <c r="D674" s="36"/>
      <c r="E674" s="39"/>
      <c r="F674" s="36"/>
      <c r="G674" s="39"/>
      <c r="H674" s="37"/>
      <c r="I674" s="41"/>
    </row>
    <row r="675" ht="15.75" customHeight="1">
      <c r="A675" s="36"/>
      <c r="B675" s="36"/>
      <c r="C675" s="32"/>
      <c r="D675" s="36"/>
      <c r="E675" s="39"/>
      <c r="F675" s="36"/>
      <c r="G675" s="39"/>
      <c r="H675" s="38"/>
      <c r="I675" s="40"/>
    </row>
    <row r="676" ht="15.75" customHeight="1">
      <c r="A676" s="36"/>
      <c r="B676" s="36"/>
      <c r="C676" s="32"/>
      <c r="D676" s="36"/>
      <c r="E676" s="39"/>
      <c r="F676" s="36"/>
      <c r="G676" s="39"/>
      <c r="H676" s="37"/>
      <c r="I676" s="41"/>
    </row>
    <row r="677" ht="15.75" customHeight="1">
      <c r="A677" s="36"/>
      <c r="B677" s="36"/>
      <c r="C677" s="32"/>
      <c r="D677" s="36"/>
      <c r="E677" s="39"/>
      <c r="F677" s="36"/>
      <c r="G677" s="39"/>
      <c r="H677" s="38"/>
      <c r="I677" s="40"/>
    </row>
    <row r="678" ht="15.75" customHeight="1">
      <c r="A678" s="36"/>
      <c r="B678" s="36"/>
      <c r="C678" s="32"/>
      <c r="D678" s="36"/>
      <c r="E678" s="39"/>
      <c r="F678" s="36"/>
      <c r="G678" s="39"/>
      <c r="H678" s="37"/>
      <c r="I678" s="41"/>
    </row>
    <row r="679" ht="15.75" customHeight="1">
      <c r="A679" s="36"/>
      <c r="B679" s="36"/>
      <c r="C679" s="32"/>
      <c r="D679" s="36"/>
      <c r="E679" s="39"/>
      <c r="F679" s="36"/>
      <c r="G679" s="39"/>
      <c r="H679" s="38"/>
      <c r="I679" s="40"/>
    </row>
    <row r="680" ht="15.75" customHeight="1">
      <c r="A680" s="36"/>
      <c r="B680" s="36"/>
      <c r="C680" s="32"/>
      <c r="D680" s="36"/>
      <c r="E680" s="39"/>
      <c r="F680" s="36"/>
      <c r="G680" s="39"/>
      <c r="H680" s="37"/>
      <c r="I680" s="41"/>
    </row>
    <row r="681" ht="15.75" customHeight="1">
      <c r="A681" s="36"/>
      <c r="B681" s="36"/>
      <c r="C681" s="32"/>
      <c r="D681" s="36"/>
      <c r="E681" s="39"/>
      <c r="F681" s="36"/>
      <c r="G681" s="39"/>
      <c r="H681" s="38"/>
      <c r="I681" s="40"/>
    </row>
    <row r="682" ht="15.75" customHeight="1">
      <c r="A682" s="36"/>
      <c r="B682" s="36"/>
      <c r="C682" s="32"/>
      <c r="D682" s="36"/>
      <c r="E682" s="39"/>
      <c r="F682" s="36"/>
      <c r="G682" s="39"/>
      <c r="H682" s="37"/>
      <c r="I682" s="41"/>
    </row>
    <row r="683" ht="15.75" customHeight="1">
      <c r="A683" s="36"/>
      <c r="B683" s="36"/>
      <c r="C683" s="32"/>
      <c r="D683" s="36"/>
      <c r="E683" s="39"/>
      <c r="F683" s="36"/>
      <c r="G683" s="39"/>
      <c r="H683" s="38"/>
      <c r="I683" s="40"/>
    </row>
    <row r="684" ht="15.75" customHeight="1">
      <c r="A684" s="36"/>
      <c r="B684" s="36"/>
      <c r="C684" s="32"/>
      <c r="D684" s="36"/>
      <c r="E684" s="39"/>
      <c r="F684" s="36"/>
      <c r="G684" s="39"/>
      <c r="H684" s="37"/>
      <c r="I684" s="41"/>
    </row>
    <row r="685" ht="15.75" customHeight="1">
      <c r="A685" s="36"/>
      <c r="B685" s="36"/>
      <c r="C685" s="32"/>
      <c r="D685" s="36"/>
      <c r="E685" s="39"/>
      <c r="F685" s="36"/>
      <c r="G685" s="39"/>
      <c r="H685" s="38"/>
      <c r="I685" s="40"/>
    </row>
    <row r="686" ht="15.75" customHeight="1">
      <c r="A686" s="36"/>
      <c r="B686" s="36"/>
      <c r="C686" s="32"/>
      <c r="D686" s="36"/>
      <c r="E686" s="39"/>
      <c r="F686" s="36"/>
      <c r="G686" s="39"/>
      <c r="H686" s="37"/>
      <c r="I686" s="41"/>
    </row>
    <row r="687" ht="15.75" customHeight="1">
      <c r="A687" s="36"/>
      <c r="B687" s="36"/>
      <c r="C687" s="32"/>
      <c r="D687" s="36"/>
      <c r="E687" s="39"/>
      <c r="F687" s="36"/>
      <c r="G687" s="39"/>
      <c r="H687" s="38"/>
      <c r="I687" s="40"/>
    </row>
    <row r="688" ht="15.75" customHeight="1">
      <c r="A688" s="36"/>
      <c r="B688" s="36"/>
      <c r="C688" s="32"/>
      <c r="D688" s="36"/>
      <c r="E688" s="39"/>
      <c r="F688" s="36"/>
      <c r="G688" s="39"/>
      <c r="H688" s="37"/>
      <c r="I688" s="41"/>
    </row>
    <row r="689" ht="15.75" customHeight="1">
      <c r="A689" s="36"/>
      <c r="B689" s="36"/>
      <c r="C689" s="32"/>
      <c r="D689" s="36"/>
      <c r="E689" s="39"/>
      <c r="F689" s="36"/>
      <c r="G689" s="39"/>
      <c r="H689" s="38"/>
      <c r="I689" s="40"/>
    </row>
    <row r="690" ht="15.75" customHeight="1">
      <c r="A690" s="36"/>
      <c r="B690" s="36"/>
      <c r="C690" s="32"/>
      <c r="D690" s="36"/>
      <c r="E690" s="39"/>
      <c r="F690" s="36"/>
      <c r="G690" s="39"/>
      <c r="H690" s="37"/>
      <c r="I690" s="41"/>
    </row>
    <row r="691" ht="15.75" customHeight="1">
      <c r="A691" s="36"/>
      <c r="B691" s="36"/>
      <c r="C691" s="32"/>
      <c r="D691" s="36"/>
      <c r="E691" s="39"/>
      <c r="F691" s="36"/>
      <c r="G691" s="39"/>
      <c r="H691" s="38"/>
      <c r="I691" s="40"/>
    </row>
    <row r="692" ht="15.75" customHeight="1">
      <c r="A692" s="36"/>
      <c r="B692" s="36"/>
      <c r="C692" s="32"/>
      <c r="D692" s="36"/>
      <c r="E692" s="39"/>
      <c r="F692" s="36"/>
      <c r="G692" s="39"/>
      <c r="H692" s="37"/>
      <c r="I692" s="41"/>
    </row>
    <row r="693" ht="15.75" customHeight="1">
      <c r="A693" s="36"/>
      <c r="B693" s="36"/>
      <c r="C693" s="32"/>
      <c r="D693" s="36"/>
      <c r="E693" s="39"/>
      <c r="F693" s="36"/>
      <c r="G693" s="39"/>
      <c r="H693" s="38"/>
      <c r="I693" s="40"/>
    </row>
    <row r="694" ht="15.75" customHeight="1">
      <c r="A694" s="36"/>
      <c r="B694" s="36"/>
      <c r="C694" s="32"/>
      <c r="D694" s="36"/>
      <c r="E694" s="39"/>
      <c r="F694" s="36"/>
      <c r="G694" s="39"/>
      <c r="H694" s="37"/>
      <c r="I694" s="41"/>
    </row>
    <row r="695" ht="15.75" customHeight="1">
      <c r="A695" s="36"/>
      <c r="B695" s="36"/>
      <c r="C695" s="32"/>
      <c r="D695" s="36"/>
      <c r="E695" s="39"/>
      <c r="F695" s="36"/>
      <c r="G695" s="39"/>
      <c r="H695" s="38"/>
      <c r="I695" s="40"/>
    </row>
    <row r="696" ht="15.75" customHeight="1">
      <c r="A696" s="36"/>
      <c r="B696" s="36"/>
      <c r="C696" s="32"/>
      <c r="D696" s="36"/>
      <c r="E696" s="39"/>
      <c r="F696" s="36"/>
      <c r="G696" s="39"/>
      <c r="H696" s="37"/>
      <c r="I696" s="41"/>
    </row>
    <row r="697" ht="15.75" customHeight="1">
      <c r="A697" s="36"/>
      <c r="B697" s="36"/>
      <c r="C697" s="32"/>
      <c r="D697" s="36"/>
      <c r="E697" s="39"/>
      <c r="F697" s="36"/>
      <c r="G697" s="39"/>
      <c r="H697" s="38"/>
      <c r="I697" s="40"/>
    </row>
    <row r="698" ht="15.75" customHeight="1">
      <c r="A698" s="36"/>
      <c r="B698" s="36"/>
      <c r="C698" s="32"/>
      <c r="D698" s="36"/>
      <c r="E698" s="39"/>
      <c r="F698" s="36"/>
      <c r="G698" s="39"/>
      <c r="H698" s="37"/>
      <c r="I698" s="41"/>
    </row>
    <row r="699" ht="15.75" customHeight="1">
      <c r="A699" s="36"/>
      <c r="B699" s="36"/>
      <c r="C699" s="32"/>
      <c r="D699" s="36"/>
      <c r="E699" s="39"/>
      <c r="F699" s="36"/>
      <c r="G699" s="39"/>
      <c r="H699" s="38"/>
      <c r="I699" s="40"/>
    </row>
    <row r="700" ht="15.75" customHeight="1">
      <c r="A700" s="36"/>
      <c r="B700" s="36"/>
      <c r="C700" s="32"/>
      <c r="D700" s="36"/>
      <c r="E700" s="39"/>
      <c r="F700" s="36"/>
      <c r="G700" s="39"/>
      <c r="H700" s="37"/>
      <c r="I700" s="41"/>
    </row>
    <row r="701" ht="15.75" customHeight="1">
      <c r="A701" s="36"/>
      <c r="B701" s="36"/>
      <c r="C701" s="32"/>
      <c r="D701" s="36"/>
      <c r="E701" s="39"/>
      <c r="F701" s="36"/>
      <c r="G701" s="39"/>
      <c r="H701" s="38"/>
      <c r="I701" s="40"/>
    </row>
    <row r="702" ht="15.75" customHeight="1">
      <c r="A702" s="36"/>
      <c r="B702" s="36"/>
      <c r="C702" s="32"/>
      <c r="D702" s="36"/>
      <c r="E702" s="39"/>
      <c r="F702" s="36"/>
      <c r="G702" s="39"/>
      <c r="H702" s="37"/>
      <c r="I702" s="41"/>
    </row>
    <row r="703" ht="15.75" customHeight="1">
      <c r="A703" s="36"/>
      <c r="B703" s="36"/>
      <c r="C703" s="32"/>
      <c r="D703" s="36"/>
      <c r="E703" s="39"/>
      <c r="F703" s="36"/>
      <c r="G703" s="39"/>
      <c r="H703" s="38"/>
      <c r="I703" s="40"/>
    </row>
    <row r="704" ht="15.75" customHeight="1">
      <c r="A704" s="36"/>
      <c r="B704" s="36"/>
      <c r="C704" s="32"/>
      <c r="D704" s="36"/>
      <c r="E704" s="39"/>
      <c r="F704" s="36"/>
      <c r="G704" s="39"/>
      <c r="H704" s="37"/>
      <c r="I704" s="41"/>
    </row>
    <row r="705" ht="15.75" customHeight="1">
      <c r="A705" s="36"/>
      <c r="B705" s="36"/>
      <c r="C705" s="32"/>
      <c r="D705" s="36"/>
      <c r="E705" s="39"/>
      <c r="F705" s="36"/>
      <c r="G705" s="39"/>
      <c r="H705" s="38"/>
      <c r="I705" s="40"/>
    </row>
    <row r="706" ht="15.75" customHeight="1">
      <c r="A706" s="36"/>
      <c r="B706" s="36"/>
      <c r="C706" s="32"/>
      <c r="D706" s="36"/>
      <c r="E706" s="39"/>
      <c r="F706" s="36"/>
      <c r="G706" s="39"/>
      <c r="H706" s="37"/>
      <c r="I706" s="41"/>
    </row>
    <row r="707" ht="15.75" customHeight="1">
      <c r="A707" s="36"/>
      <c r="B707" s="36"/>
      <c r="C707" s="32"/>
      <c r="D707" s="36"/>
      <c r="E707" s="39"/>
      <c r="F707" s="36"/>
      <c r="G707" s="39"/>
      <c r="H707" s="38"/>
      <c r="I707" s="40"/>
    </row>
    <row r="708" ht="15.75" customHeight="1">
      <c r="A708" s="36"/>
      <c r="B708" s="36"/>
      <c r="C708" s="32"/>
      <c r="D708" s="36"/>
      <c r="E708" s="39"/>
      <c r="F708" s="36"/>
      <c r="G708" s="39"/>
      <c r="H708" s="37"/>
      <c r="I708" s="41"/>
    </row>
    <row r="709" ht="15.75" customHeight="1">
      <c r="A709" s="36"/>
      <c r="B709" s="36"/>
      <c r="C709" s="32"/>
      <c r="D709" s="36"/>
      <c r="E709" s="39"/>
      <c r="F709" s="36"/>
      <c r="G709" s="39"/>
      <c r="H709" s="38"/>
      <c r="I709" s="40"/>
    </row>
    <row r="710" ht="15.75" customHeight="1">
      <c r="A710" s="36"/>
      <c r="B710" s="36"/>
      <c r="C710" s="32"/>
      <c r="D710" s="36"/>
      <c r="E710" s="39"/>
      <c r="F710" s="36"/>
      <c r="G710" s="39"/>
      <c r="H710" s="37"/>
      <c r="I710" s="41"/>
    </row>
    <row r="711" ht="15.75" customHeight="1">
      <c r="A711" s="36"/>
      <c r="B711" s="36"/>
      <c r="C711" s="32"/>
      <c r="D711" s="36"/>
      <c r="E711" s="39"/>
      <c r="F711" s="36"/>
      <c r="G711" s="39"/>
      <c r="H711" s="38"/>
      <c r="I711" s="40"/>
    </row>
    <row r="712" ht="15.75" customHeight="1">
      <c r="A712" s="36"/>
      <c r="B712" s="36"/>
      <c r="C712" s="32"/>
      <c r="D712" s="36"/>
      <c r="E712" s="39"/>
      <c r="F712" s="36"/>
      <c r="G712" s="39"/>
      <c r="H712" s="37"/>
      <c r="I712" s="41"/>
    </row>
    <row r="713" ht="15.75" customHeight="1">
      <c r="A713" s="36"/>
      <c r="B713" s="36"/>
      <c r="C713" s="32"/>
      <c r="D713" s="36"/>
      <c r="E713" s="39"/>
      <c r="F713" s="36"/>
      <c r="G713" s="39"/>
      <c r="H713" s="38"/>
      <c r="I713" s="40"/>
    </row>
    <row r="714" ht="15.75" customHeight="1">
      <c r="A714" s="36"/>
      <c r="B714" s="36"/>
      <c r="C714" s="32"/>
      <c r="D714" s="36"/>
      <c r="E714" s="39"/>
      <c r="F714" s="36"/>
      <c r="G714" s="39"/>
      <c r="H714" s="37"/>
      <c r="I714" s="41"/>
    </row>
    <row r="715" ht="15.75" customHeight="1">
      <c r="A715" s="36"/>
      <c r="B715" s="36"/>
      <c r="C715" s="32"/>
      <c r="D715" s="36"/>
      <c r="E715" s="39"/>
      <c r="F715" s="36"/>
      <c r="G715" s="39"/>
      <c r="H715" s="38"/>
      <c r="I715" s="40"/>
    </row>
    <row r="716" ht="15.75" customHeight="1">
      <c r="A716" s="36"/>
      <c r="B716" s="36"/>
      <c r="C716" s="32"/>
      <c r="D716" s="36"/>
      <c r="E716" s="39"/>
      <c r="F716" s="36"/>
      <c r="G716" s="39"/>
      <c r="H716" s="37"/>
      <c r="I716" s="41"/>
    </row>
    <row r="717" ht="15.75" customHeight="1">
      <c r="A717" s="36"/>
      <c r="B717" s="36"/>
      <c r="C717" s="32"/>
      <c r="D717" s="36"/>
      <c r="E717" s="39"/>
      <c r="F717" s="36"/>
      <c r="G717" s="39"/>
      <c r="H717" s="38"/>
      <c r="I717" s="40"/>
    </row>
    <row r="718" ht="15.75" customHeight="1">
      <c r="A718" s="36"/>
      <c r="B718" s="36"/>
      <c r="C718" s="32"/>
      <c r="D718" s="36"/>
      <c r="E718" s="39"/>
      <c r="F718" s="36"/>
      <c r="G718" s="39"/>
      <c r="H718" s="37"/>
      <c r="I718" s="41"/>
    </row>
    <row r="719" ht="15.75" customHeight="1">
      <c r="A719" s="36"/>
      <c r="B719" s="36"/>
      <c r="C719" s="32"/>
      <c r="D719" s="36"/>
      <c r="E719" s="39"/>
      <c r="F719" s="36"/>
      <c r="G719" s="39"/>
      <c r="H719" s="38"/>
      <c r="I719" s="40"/>
    </row>
    <row r="720" ht="15.75" customHeight="1">
      <c r="A720" s="36"/>
      <c r="B720" s="36"/>
      <c r="C720" s="32"/>
      <c r="D720" s="36"/>
      <c r="E720" s="39"/>
      <c r="F720" s="36"/>
      <c r="G720" s="39"/>
      <c r="H720" s="37"/>
      <c r="I720" s="41"/>
    </row>
    <row r="721" ht="15.75" customHeight="1">
      <c r="A721" s="36"/>
      <c r="B721" s="36"/>
      <c r="C721" s="32"/>
      <c r="D721" s="36"/>
      <c r="E721" s="39"/>
      <c r="F721" s="36"/>
      <c r="G721" s="39"/>
      <c r="H721" s="38"/>
      <c r="I721" s="40"/>
    </row>
    <row r="722" ht="15.75" customHeight="1">
      <c r="A722" s="36"/>
      <c r="B722" s="36"/>
      <c r="C722" s="32"/>
      <c r="D722" s="36"/>
      <c r="E722" s="39"/>
      <c r="F722" s="36"/>
      <c r="G722" s="39"/>
      <c r="H722" s="37"/>
      <c r="I722" s="41"/>
    </row>
    <row r="723" ht="15.75" customHeight="1">
      <c r="A723" s="36"/>
      <c r="B723" s="36"/>
      <c r="C723" s="32"/>
      <c r="D723" s="36"/>
      <c r="E723" s="39"/>
      <c r="F723" s="36"/>
      <c r="G723" s="39"/>
      <c r="H723" s="38"/>
      <c r="I723" s="40"/>
    </row>
    <row r="724" ht="15.75" customHeight="1">
      <c r="A724" s="36"/>
      <c r="B724" s="36"/>
      <c r="C724" s="32"/>
      <c r="D724" s="36"/>
      <c r="E724" s="39"/>
      <c r="F724" s="36"/>
      <c r="G724" s="39"/>
      <c r="H724" s="37"/>
      <c r="I724" s="41"/>
    </row>
    <row r="725" ht="15.75" customHeight="1">
      <c r="A725" s="36"/>
      <c r="B725" s="36"/>
      <c r="C725" s="32"/>
      <c r="D725" s="36"/>
      <c r="E725" s="39"/>
      <c r="F725" s="36"/>
      <c r="G725" s="39"/>
      <c r="H725" s="38"/>
      <c r="I725" s="40"/>
    </row>
    <row r="726" ht="15.75" customHeight="1">
      <c r="A726" s="36"/>
      <c r="B726" s="36"/>
      <c r="C726" s="32"/>
      <c r="D726" s="36"/>
      <c r="E726" s="39"/>
      <c r="F726" s="36"/>
      <c r="G726" s="39"/>
      <c r="H726" s="37"/>
      <c r="I726" s="41"/>
    </row>
    <row r="727" ht="15.75" customHeight="1">
      <c r="A727" s="36"/>
      <c r="B727" s="36"/>
      <c r="C727" s="32"/>
      <c r="D727" s="36"/>
      <c r="E727" s="39"/>
      <c r="F727" s="36"/>
      <c r="G727" s="39"/>
      <c r="H727" s="38"/>
      <c r="I727" s="40"/>
    </row>
    <row r="728" ht="15.75" customHeight="1">
      <c r="A728" s="36"/>
      <c r="B728" s="36"/>
      <c r="C728" s="32"/>
      <c r="D728" s="36"/>
      <c r="E728" s="39"/>
      <c r="F728" s="36"/>
      <c r="G728" s="39"/>
      <c r="H728" s="37"/>
      <c r="I728" s="41"/>
    </row>
    <row r="729" ht="15.75" customHeight="1">
      <c r="A729" s="36"/>
      <c r="B729" s="36"/>
      <c r="C729" s="32"/>
      <c r="D729" s="36"/>
      <c r="E729" s="39"/>
      <c r="F729" s="36"/>
      <c r="G729" s="39"/>
      <c r="H729" s="38"/>
      <c r="I729" s="40"/>
    </row>
    <row r="730" ht="15.75" customHeight="1">
      <c r="A730" s="36"/>
      <c r="B730" s="36"/>
      <c r="C730" s="32"/>
      <c r="D730" s="36"/>
      <c r="E730" s="39"/>
      <c r="F730" s="36"/>
      <c r="G730" s="39"/>
      <c r="H730" s="37"/>
      <c r="I730" s="41"/>
    </row>
    <row r="731" ht="15.75" customHeight="1">
      <c r="A731" s="36"/>
      <c r="B731" s="36"/>
      <c r="C731" s="32"/>
      <c r="D731" s="36"/>
      <c r="E731" s="39"/>
      <c r="F731" s="36"/>
      <c r="G731" s="39"/>
      <c r="H731" s="38"/>
      <c r="I731" s="40"/>
    </row>
    <row r="732" ht="15.75" customHeight="1">
      <c r="A732" s="36"/>
      <c r="B732" s="36"/>
      <c r="C732" s="32"/>
      <c r="D732" s="36"/>
      <c r="E732" s="39"/>
      <c r="F732" s="36"/>
      <c r="G732" s="39"/>
      <c r="H732" s="37"/>
      <c r="I732" s="41"/>
    </row>
    <row r="733" ht="15.75" customHeight="1">
      <c r="A733" s="36"/>
      <c r="B733" s="36"/>
      <c r="C733" s="32"/>
      <c r="D733" s="36"/>
      <c r="E733" s="39"/>
      <c r="F733" s="36"/>
      <c r="G733" s="39"/>
      <c r="H733" s="38"/>
      <c r="I733" s="40"/>
    </row>
    <row r="734" ht="15.75" customHeight="1">
      <c r="A734" s="36"/>
      <c r="B734" s="36"/>
      <c r="C734" s="32"/>
      <c r="D734" s="36"/>
      <c r="E734" s="39"/>
      <c r="F734" s="36"/>
      <c r="G734" s="39"/>
      <c r="H734" s="37"/>
      <c r="I734" s="41"/>
    </row>
    <row r="735" ht="15.75" customHeight="1">
      <c r="A735" s="36"/>
      <c r="B735" s="36"/>
      <c r="C735" s="32"/>
      <c r="D735" s="36"/>
      <c r="E735" s="39"/>
      <c r="F735" s="36"/>
      <c r="G735" s="39"/>
      <c r="H735" s="38"/>
      <c r="I735" s="40"/>
    </row>
    <row r="736" ht="15.75" customHeight="1">
      <c r="A736" s="36"/>
      <c r="B736" s="36"/>
      <c r="C736" s="32"/>
      <c r="D736" s="36"/>
      <c r="E736" s="39"/>
      <c r="F736" s="36"/>
      <c r="G736" s="39"/>
      <c r="H736" s="37"/>
      <c r="I736" s="41"/>
    </row>
    <row r="737" ht="15.75" customHeight="1">
      <c r="A737" s="36"/>
      <c r="B737" s="36"/>
      <c r="C737" s="32"/>
      <c r="D737" s="36"/>
      <c r="E737" s="39"/>
      <c r="F737" s="36"/>
      <c r="G737" s="39"/>
      <c r="H737" s="38"/>
      <c r="I737" s="40"/>
    </row>
    <row r="738" ht="15.75" customHeight="1">
      <c r="A738" s="36"/>
      <c r="B738" s="36"/>
      <c r="C738" s="32"/>
      <c r="D738" s="36"/>
      <c r="E738" s="39"/>
      <c r="F738" s="36"/>
      <c r="G738" s="39"/>
      <c r="H738" s="37"/>
      <c r="I738" s="41"/>
    </row>
    <row r="739" ht="15.75" customHeight="1">
      <c r="A739" s="36"/>
      <c r="B739" s="36"/>
      <c r="C739" s="32"/>
      <c r="D739" s="36"/>
      <c r="E739" s="39"/>
      <c r="F739" s="36"/>
      <c r="G739" s="39"/>
      <c r="H739" s="38"/>
      <c r="I739" s="40"/>
    </row>
    <row r="740" ht="15.75" customHeight="1">
      <c r="A740" s="36"/>
      <c r="B740" s="36"/>
      <c r="C740" s="32"/>
      <c r="D740" s="36"/>
      <c r="E740" s="39"/>
      <c r="F740" s="36"/>
      <c r="G740" s="39"/>
      <c r="H740" s="37"/>
      <c r="I740" s="41"/>
    </row>
    <row r="741" ht="15.75" customHeight="1">
      <c r="A741" s="36"/>
      <c r="B741" s="36"/>
      <c r="C741" s="32"/>
      <c r="D741" s="36"/>
      <c r="E741" s="39"/>
      <c r="F741" s="36"/>
      <c r="G741" s="39"/>
      <c r="H741" s="38"/>
      <c r="I741" s="40"/>
    </row>
    <row r="742" ht="15.75" customHeight="1">
      <c r="A742" s="36"/>
      <c r="B742" s="36"/>
      <c r="C742" s="32"/>
      <c r="D742" s="36"/>
      <c r="E742" s="39"/>
      <c r="F742" s="36"/>
      <c r="G742" s="39"/>
      <c r="H742" s="37"/>
      <c r="I742" s="41"/>
    </row>
    <row r="743" ht="15.75" customHeight="1">
      <c r="A743" s="36"/>
      <c r="B743" s="36"/>
      <c r="C743" s="32"/>
      <c r="D743" s="36"/>
      <c r="E743" s="39"/>
      <c r="F743" s="36"/>
      <c r="G743" s="39"/>
      <c r="H743" s="38"/>
      <c r="I743" s="40"/>
    </row>
    <row r="744" ht="15.75" customHeight="1">
      <c r="A744" s="36"/>
      <c r="B744" s="36"/>
      <c r="C744" s="32"/>
      <c r="D744" s="36"/>
      <c r="E744" s="39"/>
      <c r="F744" s="36"/>
      <c r="G744" s="39"/>
      <c r="H744" s="37"/>
      <c r="I744" s="41"/>
    </row>
    <row r="745" ht="15.75" customHeight="1">
      <c r="A745" s="36"/>
      <c r="B745" s="36"/>
      <c r="C745" s="32"/>
      <c r="D745" s="36"/>
      <c r="E745" s="39"/>
      <c r="F745" s="36"/>
      <c r="G745" s="39"/>
      <c r="H745" s="38"/>
      <c r="I745" s="40"/>
    </row>
    <row r="746" ht="15.75" customHeight="1">
      <c r="A746" s="36"/>
      <c r="B746" s="36"/>
      <c r="C746" s="32"/>
      <c r="D746" s="36"/>
      <c r="E746" s="39"/>
      <c r="F746" s="36"/>
      <c r="G746" s="39"/>
      <c r="H746" s="37"/>
      <c r="I746" s="41"/>
    </row>
    <row r="747" ht="15.75" customHeight="1">
      <c r="A747" s="36"/>
      <c r="B747" s="36"/>
      <c r="C747" s="32"/>
      <c r="D747" s="36"/>
      <c r="E747" s="39"/>
      <c r="F747" s="36"/>
      <c r="G747" s="39"/>
      <c r="H747" s="38"/>
      <c r="I747" s="40"/>
    </row>
    <row r="748" ht="15.75" customHeight="1">
      <c r="A748" s="36"/>
      <c r="B748" s="36"/>
      <c r="C748" s="32"/>
      <c r="D748" s="36"/>
      <c r="E748" s="39"/>
      <c r="F748" s="36"/>
      <c r="G748" s="39"/>
      <c r="H748" s="37"/>
      <c r="I748" s="41"/>
    </row>
    <row r="749" ht="15.75" customHeight="1">
      <c r="A749" s="36"/>
      <c r="B749" s="36"/>
      <c r="C749" s="32"/>
      <c r="D749" s="36"/>
      <c r="E749" s="39"/>
      <c r="F749" s="36"/>
      <c r="G749" s="39"/>
      <c r="H749" s="38"/>
      <c r="I749" s="40"/>
    </row>
    <row r="750" ht="15.75" customHeight="1">
      <c r="A750" s="36"/>
      <c r="B750" s="36"/>
      <c r="C750" s="32"/>
      <c r="D750" s="36"/>
      <c r="E750" s="39"/>
      <c r="F750" s="36"/>
      <c r="G750" s="39"/>
      <c r="H750" s="37"/>
      <c r="I750" s="41"/>
    </row>
    <row r="751" ht="15.75" customHeight="1">
      <c r="A751" s="36"/>
      <c r="B751" s="36"/>
      <c r="C751" s="32"/>
      <c r="D751" s="36"/>
      <c r="E751" s="39"/>
      <c r="F751" s="36"/>
      <c r="G751" s="39"/>
      <c r="H751" s="38"/>
      <c r="I751" s="40"/>
    </row>
    <row r="752" ht="15.75" customHeight="1">
      <c r="A752" s="36"/>
      <c r="B752" s="36"/>
      <c r="C752" s="32"/>
      <c r="D752" s="36"/>
      <c r="E752" s="39"/>
      <c r="F752" s="36"/>
      <c r="G752" s="39"/>
      <c r="H752" s="37"/>
      <c r="I752" s="41"/>
    </row>
    <row r="753" ht="15.75" customHeight="1">
      <c r="A753" s="36"/>
      <c r="B753" s="36"/>
      <c r="C753" s="32"/>
      <c r="D753" s="36"/>
      <c r="E753" s="39"/>
      <c r="F753" s="36"/>
      <c r="G753" s="39"/>
      <c r="H753" s="38"/>
      <c r="I753" s="40"/>
    </row>
    <row r="754" ht="15.75" customHeight="1">
      <c r="A754" s="36"/>
      <c r="B754" s="36"/>
      <c r="C754" s="32"/>
      <c r="D754" s="36"/>
      <c r="E754" s="39"/>
      <c r="F754" s="36"/>
      <c r="G754" s="39"/>
      <c r="H754" s="37"/>
      <c r="I754" s="41"/>
    </row>
    <row r="755" ht="15.75" customHeight="1">
      <c r="A755" s="36"/>
      <c r="B755" s="36"/>
      <c r="C755" s="32"/>
      <c r="D755" s="36"/>
      <c r="E755" s="39"/>
      <c r="F755" s="36"/>
      <c r="G755" s="39"/>
      <c r="H755" s="38"/>
      <c r="I755" s="40"/>
    </row>
    <row r="756" ht="15.75" customHeight="1">
      <c r="A756" s="36"/>
      <c r="B756" s="36"/>
      <c r="C756" s="32"/>
      <c r="D756" s="36"/>
      <c r="E756" s="39"/>
      <c r="F756" s="36"/>
      <c r="G756" s="39"/>
      <c r="H756" s="37"/>
      <c r="I756" s="41"/>
    </row>
    <row r="757" ht="15.75" customHeight="1">
      <c r="A757" s="36"/>
      <c r="B757" s="36"/>
      <c r="C757" s="32"/>
      <c r="D757" s="36"/>
      <c r="E757" s="39"/>
      <c r="F757" s="36"/>
      <c r="G757" s="39"/>
      <c r="H757" s="38"/>
      <c r="I757" s="40"/>
    </row>
    <row r="758" ht="15.75" customHeight="1">
      <c r="A758" s="36"/>
      <c r="B758" s="36"/>
      <c r="C758" s="32"/>
      <c r="D758" s="36"/>
      <c r="E758" s="39"/>
      <c r="F758" s="36"/>
      <c r="G758" s="39"/>
      <c r="H758" s="37"/>
      <c r="I758" s="41"/>
    </row>
    <row r="759" ht="15.75" customHeight="1">
      <c r="A759" s="36"/>
      <c r="B759" s="36"/>
      <c r="C759" s="32"/>
      <c r="D759" s="36"/>
      <c r="E759" s="39"/>
      <c r="F759" s="36"/>
      <c r="G759" s="39"/>
      <c r="H759" s="38"/>
      <c r="I759" s="40"/>
    </row>
    <row r="760" ht="15.75" customHeight="1">
      <c r="A760" s="36"/>
      <c r="B760" s="36"/>
      <c r="C760" s="32"/>
      <c r="D760" s="36"/>
      <c r="E760" s="39"/>
      <c r="F760" s="36"/>
      <c r="G760" s="39"/>
      <c r="H760" s="37"/>
      <c r="I760" s="41"/>
    </row>
    <row r="761" ht="15.75" customHeight="1">
      <c r="A761" s="36"/>
      <c r="B761" s="36"/>
      <c r="C761" s="32"/>
      <c r="D761" s="36"/>
      <c r="E761" s="39"/>
      <c r="F761" s="36"/>
      <c r="G761" s="39"/>
      <c r="H761" s="38"/>
      <c r="I761" s="40"/>
    </row>
    <row r="762" ht="15.75" customHeight="1">
      <c r="A762" s="36"/>
      <c r="B762" s="36"/>
      <c r="C762" s="32"/>
      <c r="D762" s="36"/>
      <c r="E762" s="39"/>
      <c r="F762" s="36"/>
      <c r="G762" s="39"/>
      <c r="H762" s="37"/>
      <c r="I762" s="41"/>
    </row>
    <row r="763" ht="15.75" customHeight="1">
      <c r="A763" s="36"/>
      <c r="B763" s="36"/>
      <c r="C763" s="32"/>
      <c r="D763" s="36"/>
      <c r="E763" s="39"/>
      <c r="F763" s="36"/>
      <c r="G763" s="39"/>
      <c r="H763" s="38"/>
      <c r="I763" s="40"/>
    </row>
    <row r="764" ht="15.75" customHeight="1">
      <c r="A764" s="36"/>
      <c r="B764" s="36"/>
      <c r="C764" s="32"/>
      <c r="D764" s="36"/>
      <c r="E764" s="39"/>
      <c r="F764" s="36"/>
      <c r="G764" s="39"/>
      <c r="H764" s="37"/>
      <c r="I764" s="41"/>
    </row>
    <row r="765" ht="15.75" customHeight="1">
      <c r="A765" s="36"/>
      <c r="B765" s="36"/>
      <c r="C765" s="32"/>
      <c r="D765" s="36"/>
      <c r="E765" s="39"/>
      <c r="F765" s="36"/>
      <c r="G765" s="39"/>
      <c r="H765" s="38"/>
      <c r="I765" s="40"/>
    </row>
    <row r="766" ht="15.75" customHeight="1">
      <c r="A766" s="36"/>
      <c r="B766" s="36"/>
      <c r="C766" s="32"/>
      <c r="D766" s="36"/>
      <c r="E766" s="39"/>
      <c r="F766" s="36"/>
      <c r="G766" s="39"/>
      <c r="H766" s="37"/>
      <c r="I766" s="41"/>
    </row>
    <row r="767" ht="15.75" customHeight="1">
      <c r="A767" s="36"/>
      <c r="B767" s="36"/>
      <c r="C767" s="32"/>
      <c r="D767" s="36"/>
      <c r="E767" s="39"/>
      <c r="F767" s="36"/>
      <c r="G767" s="39"/>
      <c r="H767" s="38"/>
      <c r="I767" s="40"/>
    </row>
    <row r="768" ht="15.75" customHeight="1">
      <c r="A768" s="36"/>
      <c r="B768" s="36"/>
      <c r="C768" s="32"/>
      <c r="D768" s="36"/>
      <c r="E768" s="39"/>
      <c r="F768" s="36"/>
      <c r="G768" s="39"/>
      <c r="H768" s="37"/>
      <c r="I768" s="41"/>
    </row>
    <row r="769" ht="15.75" customHeight="1">
      <c r="A769" s="36"/>
      <c r="B769" s="36"/>
      <c r="C769" s="32"/>
      <c r="D769" s="36"/>
      <c r="E769" s="39"/>
      <c r="F769" s="36"/>
      <c r="G769" s="39"/>
      <c r="H769" s="38"/>
      <c r="I769" s="40"/>
    </row>
    <row r="770" ht="15.75" customHeight="1">
      <c r="A770" s="36"/>
      <c r="B770" s="36"/>
      <c r="C770" s="32"/>
      <c r="D770" s="36"/>
      <c r="E770" s="39"/>
      <c r="F770" s="36"/>
      <c r="G770" s="39"/>
      <c r="H770" s="37"/>
      <c r="I770" s="41"/>
    </row>
    <row r="771" ht="15.75" customHeight="1">
      <c r="A771" s="36"/>
      <c r="B771" s="36"/>
      <c r="C771" s="32"/>
      <c r="D771" s="36"/>
      <c r="E771" s="39"/>
      <c r="F771" s="36"/>
      <c r="G771" s="39"/>
      <c r="H771" s="38"/>
      <c r="I771" s="40"/>
    </row>
    <row r="772" ht="15.75" customHeight="1">
      <c r="A772" s="36"/>
      <c r="B772" s="36"/>
      <c r="C772" s="32"/>
      <c r="D772" s="36"/>
      <c r="E772" s="39"/>
      <c r="F772" s="36"/>
      <c r="G772" s="39"/>
      <c r="H772" s="37"/>
      <c r="I772" s="41"/>
    </row>
    <row r="773" ht="15.75" customHeight="1">
      <c r="A773" s="36"/>
      <c r="B773" s="36"/>
      <c r="C773" s="32"/>
      <c r="D773" s="36"/>
      <c r="E773" s="39"/>
      <c r="F773" s="36"/>
      <c r="G773" s="39"/>
      <c r="H773" s="38"/>
      <c r="I773" s="40"/>
    </row>
    <row r="774" ht="15.75" customHeight="1">
      <c r="A774" s="36"/>
      <c r="B774" s="36"/>
      <c r="C774" s="32"/>
      <c r="D774" s="36"/>
      <c r="E774" s="39"/>
      <c r="F774" s="36"/>
      <c r="G774" s="39"/>
      <c r="H774" s="37"/>
      <c r="I774" s="41"/>
    </row>
    <row r="775" ht="15.75" customHeight="1">
      <c r="A775" s="36"/>
      <c r="B775" s="36"/>
      <c r="C775" s="32"/>
      <c r="D775" s="36"/>
      <c r="E775" s="39"/>
      <c r="F775" s="36"/>
      <c r="G775" s="39"/>
      <c r="H775" s="38"/>
      <c r="I775" s="40"/>
    </row>
    <row r="776" ht="15.75" customHeight="1">
      <c r="A776" s="36"/>
      <c r="B776" s="36"/>
      <c r="C776" s="32"/>
      <c r="D776" s="36"/>
      <c r="E776" s="39"/>
      <c r="F776" s="36"/>
      <c r="G776" s="39"/>
      <c r="H776" s="37"/>
      <c r="I776" s="41"/>
    </row>
    <row r="777" ht="15.75" customHeight="1">
      <c r="A777" s="36"/>
      <c r="B777" s="36"/>
      <c r="C777" s="32"/>
      <c r="D777" s="36"/>
      <c r="E777" s="39"/>
      <c r="F777" s="36"/>
      <c r="G777" s="39"/>
      <c r="H777" s="38"/>
      <c r="I777" s="40"/>
    </row>
    <row r="778" ht="15.75" customHeight="1">
      <c r="A778" s="36"/>
      <c r="B778" s="36"/>
      <c r="C778" s="32"/>
      <c r="D778" s="36"/>
      <c r="E778" s="39"/>
      <c r="F778" s="36"/>
      <c r="G778" s="39"/>
      <c r="H778" s="37"/>
      <c r="I778" s="41"/>
    </row>
    <row r="779" ht="15.75" customHeight="1">
      <c r="A779" s="36"/>
      <c r="B779" s="36"/>
      <c r="C779" s="32"/>
      <c r="D779" s="36"/>
      <c r="E779" s="39"/>
      <c r="F779" s="36"/>
      <c r="G779" s="39"/>
      <c r="H779" s="38"/>
      <c r="I779" s="40"/>
    </row>
    <row r="780" ht="15.75" customHeight="1">
      <c r="A780" s="36"/>
      <c r="B780" s="36"/>
      <c r="C780" s="32"/>
      <c r="D780" s="36"/>
      <c r="E780" s="39"/>
      <c r="F780" s="36"/>
      <c r="G780" s="39"/>
      <c r="H780" s="37"/>
      <c r="I780" s="41"/>
    </row>
    <row r="781" ht="15.75" customHeight="1">
      <c r="A781" s="36"/>
      <c r="B781" s="36"/>
      <c r="C781" s="32"/>
      <c r="D781" s="36"/>
      <c r="E781" s="39"/>
      <c r="F781" s="36"/>
      <c r="G781" s="39"/>
      <c r="H781" s="38"/>
      <c r="I781" s="40"/>
    </row>
    <row r="782" ht="15.75" customHeight="1">
      <c r="A782" s="36"/>
      <c r="B782" s="36"/>
      <c r="C782" s="32"/>
      <c r="D782" s="36"/>
      <c r="E782" s="39"/>
      <c r="F782" s="36"/>
      <c r="G782" s="39"/>
      <c r="H782" s="37"/>
      <c r="I782" s="41"/>
    </row>
    <row r="783" ht="15.75" customHeight="1">
      <c r="A783" s="36"/>
      <c r="B783" s="36"/>
      <c r="C783" s="32"/>
      <c r="D783" s="36"/>
      <c r="E783" s="39"/>
      <c r="F783" s="36"/>
      <c r="G783" s="39"/>
      <c r="H783" s="38"/>
      <c r="I783" s="40"/>
    </row>
    <row r="784" ht="15.75" customHeight="1">
      <c r="A784" s="36"/>
      <c r="B784" s="36"/>
      <c r="C784" s="32"/>
      <c r="D784" s="36"/>
      <c r="E784" s="39"/>
      <c r="F784" s="36"/>
      <c r="G784" s="39"/>
      <c r="H784" s="37"/>
      <c r="I784" s="41"/>
    </row>
    <row r="785" ht="15.75" customHeight="1">
      <c r="A785" s="36"/>
      <c r="B785" s="36"/>
      <c r="C785" s="32"/>
      <c r="D785" s="36"/>
      <c r="E785" s="39"/>
      <c r="F785" s="36"/>
      <c r="G785" s="39"/>
      <c r="H785" s="38"/>
      <c r="I785" s="40"/>
    </row>
    <row r="786" ht="15.75" customHeight="1">
      <c r="A786" s="36"/>
      <c r="B786" s="36"/>
      <c r="C786" s="32"/>
      <c r="D786" s="36"/>
      <c r="E786" s="39"/>
      <c r="F786" s="36"/>
      <c r="G786" s="39"/>
      <c r="H786" s="37"/>
      <c r="I786" s="41"/>
    </row>
    <row r="787" ht="15.75" customHeight="1">
      <c r="A787" s="36"/>
      <c r="B787" s="36"/>
      <c r="C787" s="32"/>
      <c r="D787" s="36"/>
      <c r="E787" s="39"/>
      <c r="F787" s="36"/>
      <c r="G787" s="39"/>
      <c r="H787" s="38"/>
      <c r="I787" s="40"/>
    </row>
    <row r="788" ht="15.75" customHeight="1">
      <c r="A788" s="36"/>
      <c r="B788" s="36"/>
      <c r="C788" s="32"/>
      <c r="D788" s="36"/>
      <c r="E788" s="39"/>
      <c r="F788" s="36"/>
      <c r="G788" s="39"/>
      <c r="H788" s="37"/>
      <c r="I788" s="41"/>
    </row>
    <row r="789" ht="15.75" customHeight="1">
      <c r="A789" s="36"/>
      <c r="B789" s="36"/>
      <c r="C789" s="32"/>
      <c r="D789" s="36"/>
      <c r="E789" s="39"/>
      <c r="F789" s="36"/>
      <c r="G789" s="39"/>
      <c r="H789" s="38"/>
      <c r="I789" s="40"/>
    </row>
    <row r="790" ht="15.75" customHeight="1">
      <c r="A790" s="36"/>
      <c r="B790" s="36"/>
      <c r="C790" s="32"/>
      <c r="D790" s="36"/>
      <c r="E790" s="39"/>
      <c r="F790" s="36"/>
      <c r="G790" s="39"/>
      <c r="H790" s="37"/>
      <c r="I790" s="41"/>
    </row>
    <row r="791" ht="15.75" customHeight="1">
      <c r="A791" s="36"/>
      <c r="B791" s="36"/>
      <c r="C791" s="32"/>
      <c r="D791" s="36"/>
      <c r="E791" s="39"/>
      <c r="F791" s="36"/>
      <c r="G791" s="39"/>
      <c r="H791" s="38"/>
      <c r="I791" s="40"/>
    </row>
    <row r="792" ht="15.75" customHeight="1">
      <c r="A792" s="36"/>
      <c r="B792" s="36"/>
      <c r="C792" s="32"/>
      <c r="D792" s="36"/>
      <c r="E792" s="39"/>
      <c r="F792" s="36"/>
      <c r="G792" s="39"/>
      <c r="H792" s="37"/>
      <c r="I792" s="41"/>
    </row>
    <row r="793" ht="15.75" customHeight="1">
      <c r="A793" s="36"/>
      <c r="B793" s="36"/>
      <c r="C793" s="32"/>
      <c r="D793" s="36"/>
      <c r="E793" s="39"/>
      <c r="F793" s="36"/>
      <c r="G793" s="39"/>
      <c r="H793" s="38"/>
      <c r="I793" s="40"/>
    </row>
    <row r="794" ht="15.75" customHeight="1">
      <c r="A794" s="36"/>
      <c r="B794" s="36"/>
      <c r="C794" s="32"/>
      <c r="D794" s="36"/>
      <c r="E794" s="39"/>
      <c r="F794" s="36"/>
      <c r="G794" s="39"/>
      <c r="H794" s="37"/>
      <c r="I794" s="41"/>
    </row>
    <row r="795" ht="15.75" customHeight="1">
      <c r="A795" s="36"/>
      <c r="B795" s="36"/>
      <c r="C795" s="32"/>
      <c r="D795" s="36"/>
      <c r="E795" s="39"/>
      <c r="F795" s="36"/>
      <c r="G795" s="39"/>
      <c r="H795" s="38"/>
      <c r="I795" s="40"/>
    </row>
    <row r="796" ht="15.75" customHeight="1">
      <c r="A796" s="36"/>
      <c r="B796" s="36"/>
      <c r="C796" s="32"/>
      <c r="D796" s="36"/>
      <c r="E796" s="39"/>
      <c r="F796" s="36"/>
      <c r="G796" s="39"/>
      <c r="H796" s="37"/>
      <c r="I796" s="41"/>
    </row>
    <row r="797" ht="15.75" customHeight="1">
      <c r="A797" s="36"/>
      <c r="B797" s="36"/>
      <c r="C797" s="32"/>
      <c r="D797" s="36"/>
      <c r="E797" s="39"/>
      <c r="F797" s="36"/>
      <c r="G797" s="39"/>
      <c r="H797" s="38"/>
      <c r="I797" s="40"/>
    </row>
    <row r="798" ht="15.75" customHeight="1">
      <c r="A798" s="36"/>
      <c r="B798" s="36"/>
      <c r="C798" s="32"/>
      <c r="D798" s="36"/>
      <c r="E798" s="39"/>
      <c r="F798" s="36"/>
      <c r="G798" s="39"/>
      <c r="H798" s="37"/>
      <c r="I798" s="41"/>
    </row>
    <row r="799" ht="15.75" customHeight="1">
      <c r="A799" s="36"/>
      <c r="B799" s="36"/>
      <c r="C799" s="32"/>
      <c r="D799" s="36"/>
      <c r="E799" s="39"/>
      <c r="F799" s="36"/>
      <c r="G799" s="39"/>
      <c r="H799" s="38"/>
      <c r="I799" s="40"/>
    </row>
    <row r="800" ht="15.75" customHeight="1">
      <c r="A800" s="36"/>
      <c r="B800" s="36"/>
      <c r="C800" s="32"/>
      <c r="D800" s="36"/>
      <c r="E800" s="39"/>
      <c r="F800" s="36"/>
      <c r="G800" s="39"/>
      <c r="H800" s="37"/>
      <c r="I800" s="41"/>
    </row>
    <row r="801" ht="15.75" customHeight="1">
      <c r="A801" s="36"/>
      <c r="B801" s="36"/>
      <c r="C801" s="32"/>
      <c r="D801" s="36"/>
      <c r="E801" s="39"/>
      <c r="F801" s="36"/>
      <c r="G801" s="39"/>
      <c r="H801" s="38"/>
      <c r="I801" s="40"/>
    </row>
    <row r="802" ht="15.75" customHeight="1">
      <c r="A802" s="36"/>
      <c r="B802" s="36"/>
      <c r="C802" s="32"/>
      <c r="D802" s="36"/>
      <c r="E802" s="39"/>
      <c r="F802" s="36"/>
      <c r="G802" s="39"/>
      <c r="H802" s="37"/>
      <c r="I802" s="41"/>
    </row>
    <row r="803" ht="15.75" customHeight="1">
      <c r="A803" s="36"/>
      <c r="B803" s="36"/>
      <c r="C803" s="32"/>
      <c r="D803" s="36"/>
      <c r="E803" s="39"/>
      <c r="F803" s="36"/>
      <c r="G803" s="39"/>
      <c r="H803" s="38"/>
      <c r="I803" s="40"/>
    </row>
    <row r="804" ht="15.75" customHeight="1">
      <c r="A804" s="36"/>
      <c r="B804" s="36"/>
      <c r="C804" s="32"/>
      <c r="D804" s="36"/>
      <c r="E804" s="39"/>
      <c r="F804" s="36"/>
      <c r="G804" s="39"/>
      <c r="H804" s="37"/>
      <c r="I804" s="41"/>
    </row>
    <row r="805" ht="15.75" customHeight="1">
      <c r="A805" s="36"/>
      <c r="B805" s="36"/>
      <c r="C805" s="32"/>
      <c r="D805" s="36"/>
      <c r="E805" s="39"/>
      <c r="F805" s="36"/>
      <c r="G805" s="39"/>
      <c r="H805" s="38"/>
      <c r="I805" s="40"/>
    </row>
    <row r="806" ht="15.75" customHeight="1">
      <c r="A806" s="36"/>
      <c r="B806" s="36"/>
      <c r="C806" s="32"/>
      <c r="D806" s="36"/>
      <c r="E806" s="39"/>
      <c r="F806" s="36"/>
      <c r="G806" s="39"/>
      <c r="H806" s="37"/>
      <c r="I806" s="41"/>
    </row>
    <row r="807" ht="15.75" customHeight="1">
      <c r="A807" s="36"/>
      <c r="B807" s="36"/>
      <c r="C807" s="32"/>
      <c r="D807" s="36"/>
      <c r="E807" s="39"/>
      <c r="F807" s="36"/>
      <c r="G807" s="39"/>
      <c r="H807" s="38"/>
      <c r="I807" s="40"/>
    </row>
    <row r="808" ht="15.75" customHeight="1">
      <c r="A808" s="36"/>
      <c r="B808" s="36"/>
      <c r="C808" s="32"/>
      <c r="D808" s="36"/>
      <c r="E808" s="39"/>
      <c r="F808" s="36"/>
      <c r="G808" s="39"/>
      <c r="H808" s="37"/>
      <c r="I808" s="41"/>
    </row>
    <row r="809" ht="15.75" customHeight="1">
      <c r="A809" s="36"/>
      <c r="B809" s="36"/>
      <c r="C809" s="32"/>
      <c r="D809" s="36"/>
      <c r="E809" s="39"/>
      <c r="F809" s="36"/>
      <c r="G809" s="39"/>
      <c r="H809" s="38"/>
      <c r="I809" s="40"/>
    </row>
    <row r="810" ht="15.75" customHeight="1">
      <c r="A810" s="36"/>
      <c r="B810" s="36"/>
      <c r="C810" s="32"/>
      <c r="D810" s="36"/>
      <c r="E810" s="39"/>
      <c r="F810" s="36"/>
      <c r="G810" s="39"/>
      <c r="H810" s="37"/>
      <c r="I810" s="41"/>
    </row>
    <row r="811" ht="15.75" customHeight="1">
      <c r="A811" s="36"/>
      <c r="B811" s="36"/>
      <c r="C811" s="32"/>
      <c r="D811" s="36"/>
      <c r="E811" s="39"/>
      <c r="F811" s="36"/>
      <c r="G811" s="39"/>
      <c r="H811" s="38"/>
      <c r="I811" s="40"/>
    </row>
    <row r="812" ht="15.75" customHeight="1">
      <c r="A812" s="36"/>
      <c r="B812" s="36"/>
      <c r="C812" s="32"/>
      <c r="D812" s="36"/>
      <c r="E812" s="39"/>
      <c r="F812" s="36"/>
      <c r="G812" s="39"/>
      <c r="H812" s="37"/>
      <c r="I812" s="41"/>
    </row>
    <row r="813" ht="15.75" customHeight="1">
      <c r="A813" s="36"/>
      <c r="B813" s="36"/>
      <c r="C813" s="32"/>
      <c r="D813" s="36"/>
      <c r="E813" s="39"/>
      <c r="F813" s="36"/>
      <c r="G813" s="39"/>
      <c r="H813" s="38"/>
      <c r="I813" s="40"/>
    </row>
    <row r="814" ht="15.75" customHeight="1">
      <c r="A814" s="36"/>
      <c r="B814" s="36"/>
      <c r="C814" s="32"/>
      <c r="D814" s="36"/>
      <c r="E814" s="39"/>
      <c r="F814" s="36"/>
      <c r="G814" s="39"/>
      <c r="H814" s="37"/>
      <c r="I814" s="41"/>
    </row>
    <row r="815" ht="15.75" customHeight="1">
      <c r="A815" s="36"/>
      <c r="B815" s="36"/>
      <c r="C815" s="32"/>
      <c r="D815" s="36"/>
      <c r="E815" s="39"/>
      <c r="F815" s="36"/>
      <c r="G815" s="39"/>
      <c r="H815" s="38"/>
      <c r="I815" s="40"/>
    </row>
    <row r="816" ht="15.75" customHeight="1">
      <c r="A816" s="36"/>
      <c r="B816" s="36"/>
      <c r="C816" s="32"/>
      <c r="D816" s="36"/>
      <c r="E816" s="39"/>
      <c r="F816" s="36"/>
      <c r="G816" s="39"/>
      <c r="H816" s="37"/>
      <c r="I816" s="41"/>
    </row>
    <row r="817" ht="15.75" customHeight="1">
      <c r="A817" s="36"/>
      <c r="B817" s="36"/>
      <c r="C817" s="32"/>
      <c r="D817" s="36"/>
      <c r="E817" s="39"/>
      <c r="F817" s="36"/>
      <c r="G817" s="39"/>
      <c r="H817" s="38"/>
      <c r="I817" s="40"/>
    </row>
    <row r="818" ht="15.75" customHeight="1">
      <c r="A818" s="36"/>
      <c r="B818" s="36"/>
      <c r="C818" s="32"/>
      <c r="D818" s="36"/>
      <c r="E818" s="39"/>
      <c r="F818" s="36"/>
      <c r="G818" s="39"/>
      <c r="H818" s="37"/>
      <c r="I818" s="41"/>
    </row>
    <row r="819" ht="15.75" customHeight="1">
      <c r="A819" s="36"/>
      <c r="B819" s="36"/>
      <c r="C819" s="32"/>
      <c r="D819" s="36"/>
      <c r="E819" s="39"/>
      <c r="F819" s="36"/>
      <c r="G819" s="39"/>
      <c r="H819" s="38"/>
      <c r="I819" s="40"/>
    </row>
    <row r="820" ht="15.75" customHeight="1">
      <c r="A820" s="36"/>
      <c r="B820" s="36"/>
      <c r="C820" s="32"/>
      <c r="D820" s="36"/>
      <c r="E820" s="39"/>
      <c r="F820" s="36"/>
      <c r="G820" s="39"/>
      <c r="H820" s="37"/>
      <c r="I820" s="41"/>
    </row>
    <row r="821" ht="15.75" customHeight="1">
      <c r="A821" s="36"/>
      <c r="B821" s="36"/>
      <c r="C821" s="32"/>
      <c r="D821" s="36"/>
      <c r="E821" s="39"/>
      <c r="F821" s="36"/>
      <c r="G821" s="39"/>
      <c r="H821" s="38"/>
      <c r="I821" s="40"/>
    </row>
    <row r="822" ht="15.75" customHeight="1">
      <c r="A822" s="36"/>
      <c r="B822" s="36"/>
      <c r="C822" s="32"/>
      <c r="D822" s="36"/>
      <c r="E822" s="39"/>
      <c r="F822" s="36"/>
      <c r="G822" s="39"/>
      <c r="H822" s="37"/>
      <c r="I822" s="41"/>
    </row>
    <row r="823" ht="15.75" customHeight="1">
      <c r="A823" s="36"/>
      <c r="B823" s="36"/>
      <c r="C823" s="32"/>
      <c r="D823" s="36"/>
      <c r="E823" s="39"/>
      <c r="F823" s="36"/>
      <c r="G823" s="39"/>
      <c r="H823" s="38"/>
      <c r="I823" s="40"/>
    </row>
    <row r="824" ht="15.75" customHeight="1">
      <c r="A824" s="36"/>
      <c r="B824" s="36"/>
      <c r="C824" s="32"/>
      <c r="D824" s="36"/>
      <c r="E824" s="39"/>
      <c r="F824" s="36"/>
      <c r="G824" s="39"/>
      <c r="H824" s="37"/>
      <c r="I824" s="41"/>
    </row>
    <row r="825" ht="15.75" customHeight="1">
      <c r="A825" s="36"/>
      <c r="B825" s="36"/>
      <c r="C825" s="32"/>
      <c r="D825" s="36"/>
      <c r="E825" s="39"/>
      <c r="F825" s="36"/>
      <c r="G825" s="39"/>
      <c r="H825" s="38"/>
      <c r="I825" s="40"/>
    </row>
    <row r="826" ht="15.75" customHeight="1">
      <c r="A826" s="36"/>
      <c r="B826" s="36"/>
      <c r="C826" s="32"/>
      <c r="D826" s="36"/>
      <c r="E826" s="39"/>
      <c r="F826" s="36"/>
      <c r="G826" s="39"/>
      <c r="H826" s="37"/>
      <c r="I826" s="41"/>
    </row>
    <row r="827" ht="15.75" customHeight="1">
      <c r="A827" s="36"/>
      <c r="B827" s="36"/>
      <c r="C827" s="32"/>
      <c r="D827" s="36"/>
      <c r="E827" s="39"/>
      <c r="F827" s="36"/>
      <c r="G827" s="39"/>
      <c r="H827" s="38"/>
      <c r="I827" s="40"/>
    </row>
    <row r="828" ht="15.75" customHeight="1">
      <c r="A828" s="36"/>
      <c r="B828" s="36"/>
      <c r="C828" s="32"/>
      <c r="D828" s="36"/>
      <c r="E828" s="39"/>
      <c r="F828" s="36"/>
      <c r="G828" s="39"/>
      <c r="H828" s="37"/>
      <c r="I828" s="41"/>
    </row>
    <row r="829" ht="15.75" customHeight="1">
      <c r="A829" s="36"/>
      <c r="B829" s="36"/>
      <c r="C829" s="32"/>
      <c r="D829" s="36"/>
      <c r="E829" s="39"/>
      <c r="F829" s="36"/>
      <c r="G829" s="39"/>
      <c r="H829" s="38"/>
      <c r="I829" s="40"/>
    </row>
    <row r="830" ht="15.75" customHeight="1">
      <c r="A830" s="36"/>
      <c r="B830" s="36"/>
      <c r="C830" s="32"/>
      <c r="D830" s="36"/>
      <c r="E830" s="39"/>
      <c r="F830" s="36"/>
      <c r="G830" s="39"/>
      <c r="H830" s="37"/>
      <c r="I830" s="41"/>
    </row>
    <row r="831" ht="15.75" customHeight="1">
      <c r="A831" s="36"/>
      <c r="B831" s="36"/>
      <c r="C831" s="32"/>
      <c r="D831" s="36"/>
      <c r="E831" s="39"/>
      <c r="F831" s="36"/>
      <c r="G831" s="39"/>
      <c r="H831" s="38"/>
      <c r="I831" s="40"/>
    </row>
    <row r="832" ht="15.75" customHeight="1">
      <c r="A832" s="36"/>
      <c r="B832" s="36"/>
      <c r="C832" s="32"/>
      <c r="D832" s="36"/>
      <c r="E832" s="39"/>
      <c r="F832" s="36"/>
      <c r="G832" s="39"/>
      <c r="H832" s="37"/>
      <c r="I832" s="41"/>
    </row>
    <row r="833" ht="15.75" customHeight="1">
      <c r="A833" s="36"/>
      <c r="B833" s="36"/>
      <c r="C833" s="32"/>
      <c r="D833" s="36"/>
      <c r="E833" s="39"/>
      <c r="F833" s="36"/>
      <c r="G833" s="39"/>
      <c r="H833" s="38"/>
      <c r="I833" s="40"/>
    </row>
    <row r="834" ht="15.75" customHeight="1">
      <c r="A834" s="36"/>
      <c r="B834" s="36"/>
      <c r="C834" s="32"/>
      <c r="D834" s="36"/>
      <c r="E834" s="39"/>
      <c r="F834" s="36"/>
      <c r="G834" s="39"/>
      <c r="H834" s="37"/>
      <c r="I834" s="41"/>
    </row>
    <row r="835" ht="15.75" customHeight="1">
      <c r="A835" s="36"/>
      <c r="B835" s="36"/>
      <c r="C835" s="32"/>
      <c r="D835" s="36"/>
      <c r="E835" s="39"/>
      <c r="F835" s="36"/>
      <c r="G835" s="39"/>
      <c r="H835" s="38"/>
      <c r="I835" s="40"/>
    </row>
    <row r="836" ht="15.75" customHeight="1">
      <c r="A836" s="36"/>
      <c r="B836" s="36"/>
      <c r="C836" s="32"/>
      <c r="D836" s="36"/>
      <c r="E836" s="39"/>
      <c r="F836" s="36"/>
      <c r="G836" s="39"/>
      <c r="H836" s="37"/>
      <c r="I836" s="41"/>
    </row>
    <row r="837" ht="15.75" customHeight="1">
      <c r="A837" s="36"/>
      <c r="B837" s="36"/>
      <c r="C837" s="32"/>
      <c r="D837" s="36"/>
      <c r="E837" s="39"/>
      <c r="F837" s="36"/>
      <c r="G837" s="39"/>
      <c r="H837" s="38"/>
      <c r="I837" s="40"/>
    </row>
    <row r="838" ht="15.75" customHeight="1">
      <c r="A838" s="36"/>
      <c r="B838" s="36"/>
      <c r="C838" s="32"/>
      <c r="D838" s="36"/>
      <c r="E838" s="39"/>
      <c r="F838" s="36"/>
      <c r="G838" s="39"/>
      <c r="H838" s="37"/>
      <c r="I838" s="41"/>
    </row>
    <row r="839" ht="15.75" customHeight="1">
      <c r="A839" s="36"/>
      <c r="B839" s="36"/>
      <c r="C839" s="32"/>
      <c r="D839" s="36"/>
      <c r="E839" s="39"/>
      <c r="F839" s="36"/>
      <c r="G839" s="39"/>
      <c r="H839" s="38"/>
      <c r="I839" s="40"/>
    </row>
    <row r="840" ht="15.75" customHeight="1">
      <c r="A840" s="36"/>
      <c r="B840" s="36"/>
      <c r="C840" s="32"/>
      <c r="D840" s="36"/>
      <c r="E840" s="39"/>
      <c r="F840" s="36"/>
      <c r="G840" s="39"/>
      <c r="H840" s="37"/>
      <c r="I840" s="41"/>
    </row>
    <row r="841" ht="15.75" customHeight="1">
      <c r="A841" s="36"/>
      <c r="B841" s="36"/>
      <c r="C841" s="32"/>
      <c r="D841" s="36"/>
      <c r="E841" s="39"/>
      <c r="F841" s="36"/>
      <c r="G841" s="39"/>
      <c r="H841" s="38"/>
      <c r="I841" s="40"/>
    </row>
    <row r="842" ht="15.75" customHeight="1">
      <c r="A842" s="36"/>
      <c r="B842" s="36"/>
      <c r="C842" s="32"/>
      <c r="D842" s="36"/>
      <c r="E842" s="39"/>
      <c r="F842" s="36"/>
      <c r="G842" s="39"/>
      <c r="H842" s="37"/>
      <c r="I842" s="41"/>
    </row>
    <row r="843" ht="15.75" customHeight="1">
      <c r="A843" s="36"/>
      <c r="B843" s="36"/>
      <c r="C843" s="32"/>
      <c r="D843" s="36"/>
      <c r="E843" s="39"/>
      <c r="F843" s="36"/>
      <c r="G843" s="39"/>
      <c r="H843" s="38"/>
      <c r="I843" s="40"/>
    </row>
    <row r="844" ht="15.75" customHeight="1">
      <c r="A844" s="36"/>
      <c r="B844" s="36"/>
      <c r="C844" s="32"/>
      <c r="D844" s="36"/>
      <c r="E844" s="39"/>
      <c r="F844" s="36"/>
      <c r="G844" s="39"/>
      <c r="H844" s="37"/>
      <c r="I844" s="41"/>
    </row>
    <row r="845" ht="15.75" customHeight="1">
      <c r="A845" s="36"/>
      <c r="B845" s="36"/>
      <c r="C845" s="32"/>
      <c r="D845" s="36"/>
      <c r="E845" s="39"/>
      <c r="F845" s="36"/>
      <c r="G845" s="39"/>
      <c r="H845" s="38"/>
      <c r="I845" s="40"/>
    </row>
    <row r="846" ht="15.75" customHeight="1">
      <c r="A846" s="36"/>
      <c r="B846" s="36"/>
      <c r="C846" s="32"/>
      <c r="D846" s="36"/>
      <c r="E846" s="39"/>
      <c r="F846" s="36"/>
      <c r="G846" s="39"/>
      <c r="H846" s="37"/>
      <c r="I846" s="41"/>
    </row>
    <row r="847" ht="15.75" customHeight="1">
      <c r="A847" s="36"/>
      <c r="B847" s="36"/>
      <c r="C847" s="32"/>
      <c r="D847" s="36"/>
      <c r="E847" s="39"/>
      <c r="F847" s="36"/>
      <c r="G847" s="39"/>
      <c r="H847" s="38"/>
      <c r="I847" s="40"/>
    </row>
    <row r="848" ht="15.75" customHeight="1">
      <c r="A848" s="36"/>
      <c r="B848" s="36"/>
      <c r="C848" s="32"/>
      <c r="D848" s="36"/>
      <c r="E848" s="39"/>
      <c r="F848" s="36"/>
      <c r="G848" s="39"/>
      <c r="H848" s="37"/>
      <c r="I848" s="41"/>
    </row>
    <row r="849" ht="15.75" customHeight="1">
      <c r="A849" s="36"/>
      <c r="B849" s="36"/>
      <c r="C849" s="32"/>
      <c r="D849" s="36"/>
      <c r="E849" s="39"/>
      <c r="F849" s="36"/>
      <c r="G849" s="39"/>
      <c r="H849" s="38"/>
      <c r="I849" s="40"/>
    </row>
    <row r="850" ht="15.75" customHeight="1">
      <c r="A850" s="36"/>
      <c r="B850" s="36"/>
      <c r="C850" s="32"/>
      <c r="D850" s="36"/>
      <c r="E850" s="39"/>
      <c r="F850" s="36"/>
      <c r="G850" s="39"/>
      <c r="H850" s="37"/>
      <c r="I850" s="41"/>
    </row>
    <row r="851" ht="15.75" customHeight="1">
      <c r="A851" s="36"/>
      <c r="B851" s="36"/>
      <c r="C851" s="32"/>
      <c r="D851" s="36"/>
      <c r="E851" s="39"/>
      <c r="F851" s="36"/>
      <c r="G851" s="39"/>
      <c r="H851" s="38"/>
      <c r="I851" s="40"/>
    </row>
    <row r="852" ht="15.75" customHeight="1">
      <c r="A852" s="36"/>
      <c r="B852" s="36"/>
      <c r="C852" s="32"/>
      <c r="D852" s="36"/>
      <c r="E852" s="39"/>
      <c r="F852" s="36"/>
      <c r="G852" s="39"/>
      <c r="H852" s="37"/>
      <c r="I852" s="41"/>
    </row>
    <row r="853" ht="15.75" customHeight="1">
      <c r="A853" s="36"/>
      <c r="B853" s="36"/>
      <c r="C853" s="32"/>
      <c r="D853" s="36"/>
      <c r="E853" s="39"/>
      <c r="F853" s="36"/>
      <c r="G853" s="39"/>
      <c r="H853" s="38"/>
      <c r="I853" s="40"/>
    </row>
    <row r="854" ht="15.75" customHeight="1">
      <c r="A854" s="36"/>
      <c r="B854" s="36"/>
      <c r="C854" s="32"/>
      <c r="D854" s="36"/>
      <c r="E854" s="39"/>
      <c r="F854" s="36"/>
      <c r="G854" s="39"/>
      <c r="H854" s="37"/>
      <c r="I854" s="41"/>
    </row>
    <row r="855" ht="15.75" customHeight="1">
      <c r="A855" s="36"/>
      <c r="B855" s="36"/>
      <c r="C855" s="32"/>
      <c r="D855" s="36"/>
      <c r="E855" s="39"/>
      <c r="F855" s="36"/>
      <c r="G855" s="39"/>
      <c r="H855" s="38"/>
      <c r="I855" s="40"/>
    </row>
    <row r="856" ht="15.75" customHeight="1">
      <c r="A856" s="36"/>
      <c r="B856" s="36"/>
      <c r="C856" s="32"/>
      <c r="D856" s="36"/>
      <c r="E856" s="39"/>
      <c r="F856" s="36"/>
      <c r="G856" s="39"/>
      <c r="H856" s="37"/>
      <c r="I856" s="41"/>
    </row>
    <row r="857" ht="15.75" customHeight="1">
      <c r="A857" s="36"/>
      <c r="B857" s="36"/>
      <c r="C857" s="32"/>
      <c r="D857" s="36"/>
      <c r="E857" s="39"/>
      <c r="F857" s="36"/>
      <c r="G857" s="39"/>
      <c r="H857" s="38"/>
      <c r="I857" s="40"/>
    </row>
    <row r="858" ht="15.75" customHeight="1">
      <c r="A858" s="36"/>
      <c r="B858" s="36"/>
      <c r="C858" s="32"/>
      <c r="D858" s="36"/>
      <c r="E858" s="39"/>
      <c r="F858" s="36"/>
      <c r="G858" s="39"/>
      <c r="H858" s="37"/>
      <c r="I858" s="41"/>
    </row>
    <row r="859" ht="15.75" customHeight="1">
      <c r="A859" s="36"/>
      <c r="B859" s="36"/>
      <c r="C859" s="32"/>
      <c r="D859" s="36"/>
      <c r="E859" s="39"/>
      <c r="F859" s="36"/>
      <c r="G859" s="39"/>
      <c r="H859" s="38"/>
      <c r="I859" s="40"/>
    </row>
    <row r="860" ht="15.75" customHeight="1">
      <c r="A860" s="36"/>
      <c r="B860" s="36"/>
      <c r="C860" s="32"/>
      <c r="D860" s="36"/>
      <c r="E860" s="39"/>
      <c r="F860" s="36"/>
      <c r="G860" s="39"/>
      <c r="H860" s="37"/>
      <c r="I860" s="41"/>
    </row>
    <row r="861" ht="15.75" customHeight="1">
      <c r="A861" s="36"/>
      <c r="B861" s="36"/>
      <c r="C861" s="32"/>
      <c r="D861" s="36"/>
      <c r="E861" s="39"/>
      <c r="F861" s="36"/>
      <c r="G861" s="39"/>
      <c r="H861" s="38"/>
      <c r="I861" s="40"/>
    </row>
    <row r="862" ht="15.75" customHeight="1">
      <c r="A862" s="36"/>
      <c r="B862" s="36"/>
      <c r="C862" s="32"/>
      <c r="D862" s="36"/>
      <c r="E862" s="39"/>
      <c r="F862" s="36"/>
      <c r="G862" s="39"/>
      <c r="H862" s="37"/>
      <c r="I862" s="41"/>
    </row>
    <row r="863" ht="15.75" customHeight="1">
      <c r="A863" s="36"/>
      <c r="B863" s="36"/>
      <c r="C863" s="32"/>
      <c r="D863" s="36"/>
      <c r="E863" s="39"/>
      <c r="F863" s="36"/>
      <c r="G863" s="39"/>
      <c r="H863" s="38"/>
      <c r="I863" s="40"/>
    </row>
    <row r="864" ht="15.75" customHeight="1">
      <c r="A864" s="36"/>
      <c r="B864" s="36"/>
      <c r="C864" s="32"/>
      <c r="D864" s="36"/>
      <c r="E864" s="39"/>
      <c r="F864" s="36"/>
      <c r="G864" s="39"/>
      <c r="H864" s="37"/>
      <c r="I864" s="41"/>
    </row>
    <row r="865" ht="15.75" customHeight="1">
      <c r="A865" s="36"/>
      <c r="B865" s="36"/>
      <c r="C865" s="32"/>
      <c r="D865" s="36"/>
      <c r="E865" s="39"/>
      <c r="F865" s="36"/>
      <c r="G865" s="39"/>
      <c r="H865" s="38"/>
      <c r="I865" s="40"/>
    </row>
    <row r="866" ht="15.75" customHeight="1">
      <c r="A866" s="36"/>
      <c r="B866" s="36"/>
      <c r="C866" s="32"/>
      <c r="D866" s="36"/>
      <c r="E866" s="39"/>
      <c r="F866" s="36"/>
      <c r="G866" s="39"/>
      <c r="H866" s="37"/>
      <c r="I866" s="41"/>
    </row>
    <row r="867" ht="15.75" customHeight="1">
      <c r="A867" s="36"/>
      <c r="B867" s="36"/>
      <c r="C867" s="32"/>
      <c r="D867" s="36"/>
      <c r="E867" s="39"/>
      <c r="F867" s="36"/>
      <c r="G867" s="39"/>
      <c r="H867" s="38"/>
      <c r="I867" s="40"/>
    </row>
    <row r="868" ht="15.75" customHeight="1">
      <c r="A868" s="36"/>
      <c r="B868" s="36"/>
      <c r="C868" s="32"/>
      <c r="D868" s="36"/>
      <c r="E868" s="39"/>
      <c r="F868" s="36"/>
      <c r="G868" s="39"/>
      <c r="H868" s="37"/>
      <c r="I868" s="41"/>
    </row>
    <row r="869" ht="15.75" customHeight="1">
      <c r="A869" s="36"/>
      <c r="B869" s="36"/>
      <c r="C869" s="32"/>
      <c r="D869" s="36"/>
      <c r="E869" s="39"/>
      <c r="F869" s="36"/>
      <c r="G869" s="39"/>
      <c r="H869" s="38"/>
      <c r="I869" s="40"/>
    </row>
    <row r="870" ht="15.75" customHeight="1">
      <c r="A870" s="36"/>
      <c r="B870" s="36"/>
      <c r="C870" s="32"/>
      <c r="D870" s="36"/>
      <c r="E870" s="39"/>
      <c r="F870" s="36"/>
      <c r="G870" s="39"/>
      <c r="H870" s="37"/>
      <c r="I870" s="41"/>
    </row>
    <row r="871" ht="15.75" customHeight="1">
      <c r="A871" s="36"/>
      <c r="B871" s="36"/>
      <c r="C871" s="32"/>
      <c r="D871" s="36"/>
      <c r="E871" s="39"/>
      <c r="F871" s="36"/>
      <c r="G871" s="39"/>
      <c r="H871" s="38"/>
      <c r="I871" s="40"/>
    </row>
    <row r="872" ht="15.75" customHeight="1">
      <c r="A872" s="36"/>
      <c r="B872" s="36"/>
      <c r="C872" s="32"/>
      <c r="D872" s="36"/>
      <c r="E872" s="39"/>
      <c r="F872" s="36"/>
      <c r="G872" s="39"/>
      <c r="H872" s="37"/>
      <c r="I872" s="41"/>
    </row>
    <row r="873" ht="15.75" customHeight="1">
      <c r="A873" s="36"/>
      <c r="B873" s="36"/>
      <c r="C873" s="32"/>
      <c r="D873" s="36"/>
      <c r="E873" s="39"/>
      <c r="F873" s="36"/>
      <c r="G873" s="39"/>
      <c r="H873" s="38"/>
      <c r="I873" s="40"/>
    </row>
    <row r="874" ht="15.75" customHeight="1">
      <c r="A874" s="36"/>
      <c r="B874" s="36"/>
      <c r="C874" s="32"/>
      <c r="D874" s="36"/>
      <c r="E874" s="39"/>
      <c r="F874" s="36"/>
      <c r="G874" s="39"/>
      <c r="H874" s="37"/>
      <c r="I874" s="41"/>
    </row>
    <row r="875" ht="15.75" customHeight="1">
      <c r="A875" s="36"/>
      <c r="B875" s="36"/>
      <c r="C875" s="32"/>
      <c r="D875" s="36"/>
      <c r="E875" s="39"/>
      <c r="F875" s="36"/>
      <c r="G875" s="39"/>
      <c r="H875" s="38"/>
      <c r="I875" s="40"/>
    </row>
    <row r="876" ht="15.75" customHeight="1">
      <c r="A876" s="36"/>
      <c r="B876" s="36"/>
      <c r="C876" s="32"/>
      <c r="D876" s="36"/>
      <c r="E876" s="39"/>
      <c r="F876" s="36"/>
      <c r="G876" s="39"/>
      <c r="H876" s="37"/>
      <c r="I876" s="41"/>
    </row>
    <row r="877" ht="15.75" customHeight="1">
      <c r="A877" s="36"/>
      <c r="B877" s="36"/>
      <c r="C877" s="32"/>
      <c r="D877" s="36"/>
      <c r="E877" s="39"/>
      <c r="F877" s="36"/>
      <c r="G877" s="39"/>
      <c r="H877" s="38"/>
      <c r="I877" s="40"/>
    </row>
    <row r="878" ht="15.75" customHeight="1">
      <c r="A878" s="36"/>
      <c r="B878" s="36"/>
      <c r="C878" s="32"/>
      <c r="D878" s="36"/>
      <c r="E878" s="39"/>
      <c r="F878" s="36"/>
      <c r="G878" s="39"/>
      <c r="H878" s="37"/>
      <c r="I878" s="41"/>
    </row>
    <row r="879" ht="15.75" customHeight="1">
      <c r="A879" s="36"/>
      <c r="B879" s="36"/>
      <c r="C879" s="32"/>
      <c r="D879" s="36"/>
      <c r="E879" s="39"/>
      <c r="F879" s="36"/>
      <c r="G879" s="39"/>
      <c r="H879" s="38"/>
      <c r="I879" s="40"/>
    </row>
    <row r="880" ht="15.75" customHeight="1">
      <c r="A880" s="36"/>
      <c r="B880" s="36"/>
      <c r="C880" s="32"/>
      <c r="D880" s="36"/>
      <c r="E880" s="39"/>
      <c r="F880" s="36"/>
      <c r="G880" s="39"/>
      <c r="H880" s="37"/>
      <c r="I880" s="41"/>
    </row>
    <row r="881" ht="15.75" customHeight="1">
      <c r="A881" s="36"/>
      <c r="B881" s="36"/>
      <c r="C881" s="32"/>
      <c r="D881" s="36"/>
      <c r="E881" s="39"/>
      <c r="F881" s="36"/>
      <c r="G881" s="39"/>
      <c r="H881" s="38"/>
      <c r="I881" s="40"/>
    </row>
    <row r="882" ht="15.75" customHeight="1">
      <c r="A882" s="36"/>
      <c r="B882" s="36"/>
      <c r="C882" s="32"/>
      <c r="D882" s="36"/>
      <c r="E882" s="39"/>
      <c r="F882" s="36"/>
      <c r="G882" s="39"/>
      <c r="H882" s="37"/>
      <c r="I882" s="41"/>
    </row>
    <row r="883" ht="15.75" customHeight="1">
      <c r="A883" s="36"/>
      <c r="B883" s="36"/>
      <c r="C883" s="32"/>
      <c r="D883" s="36"/>
      <c r="E883" s="39"/>
      <c r="F883" s="36"/>
      <c r="G883" s="39"/>
      <c r="H883" s="38"/>
      <c r="I883" s="40"/>
    </row>
    <row r="884" ht="15.75" customHeight="1">
      <c r="A884" s="36"/>
      <c r="B884" s="36"/>
      <c r="C884" s="32"/>
      <c r="D884" s="36"/>
      <c r="E884" s="39"/>
      <c r="F884" s="36"/>
      <c r="G884" s="39"/>
      <c r="H884" s="37"/>
      <c r="I884" s="41"/>
    </row>
    <row r="885" ht="15.75" customHeight="1">
      <c r="A885" s="36"/>
      <c r="B885" s="36"/>
      <c r="C885" s="32"/>
      <c r="D885" s="36"/>
      <c r="E885" s="39"/>
      <c r="F885" s="36"/>
      <c r="G885" s="39"/>
      <c r="H885" s="38"/>
      <c r="I885" s="40"/>
    </row>
    <row r="886" ht="15.75" customHeight="1">
      <c r="A886" s="36"/>
      <c r="B886" s="36"/>
      <c r="C886" s="32"/>
      <c r="D886" s="36"/>
      <c r="E886" s="39"/>
      <c r="F886" s="36"/>
      <c r="G886" s="39"/>
      <c r="H886" s="37"/>
      <c r="I886" s="41"/>
    </row>
    <row r="887" ht="15.75" customHeight="1">
      <c r="A887" s="36"/>
      <c r="B887" s="36"/>
      <c r="C887" s="32"/>
      <c r="D887" s="36"/>
      <c r="E887" s="39"/>
      <c r="F887" s="36"/>
      <c r="G887" s="39"/>
      <c r="H887" s="38"/>
      <c r="I887" s="40"/>
    </row>
    <row r="888" ht="15.75" customHeight="1">
      <c r="A888" s="36"/>
      <c r="B888" s="36"/>
      <c r="C888" s="32"/>
      <c r="D888" s="36"/>
      <c r="E888" s="39"/>
      <c r="F888" s="36"/>
      <c r="G888" s="39"/>
      <c r="H888" s="37"/>
      <c r="I888" s="41"/>
    </row>
    <row r="889" ht="15.75" customHeight="1">
      <c r="A889" s="36"/>
      <c r="B889" s="36"/>
      <c r="C889" s="32"/>
      <c r="D889" s="36"/>
      <c r="E889" s="39"/>
      <c r="F889" s="36"/>
      <c r="G889" s="39"/>
      <c r="H889" s="38"/>
      <c r="I889" s="40"/>
    </row>
    <row r="890" ht="15.75" customHeight="1">
      <c r="A890" s="36"/>
      <c r="B890" s="36"/>
      <c r="C890" s="32"/>
      <c r="D890" s="36"/>
      <c r="E890" s="39"/>
      <c r="F890" s="36"/>
      <c r="G890" s="39"/>
      <c r="H890" s="37"/>
      <c r="I890" s="41"/>
    </row>
    <row r="891" ht="15.75" customHeight="1">
      <c r="A891" s="36"/>
      <c r="B891" s="36"/>
      <c r="C891" s="32"/>
      <c r="D891" s="36"/>
      <c r="E891" s="39"/>
      <c r="F891" s="36"/>
      <c r="G891" s="39"/>
      <c r="H891" s="38"/>
      <c r="I891" s="40"/>
    </row>
    <row r="892" ht="15.75" customHeight="1">
      <c r="A892" s="36"/>
      <c r="B892" s="36"/>
      <c r="C892" s="32"/>
      <c r="D892" s="36"/>
      <c r="E892" s="39"/>
      <c r="F892" s="36"/>
      <c r="G892" s="39"/>
      <c r="H892" s="37"/>
      <c r="I892" s="41"/>
    </row>
    <row r="893" ht="15.75" customHeight="1">
      <c r="A893" s="36"/>
      <c r="B893" s="36"/>
      <c r="C893" s="32"/>
      <c r="D893" s="36"/>
      <c r="E893" s="39"/>
      <c r="F893" s="36"/>
      <c r="G893" s="39"/>
      <c r="H893" s="38"/>
      <c r="I893" s="40"/>
    </row>
    <row r="894" ht="15.75" customHeight="1">
      <c r="A894" s="36"/>
      <c r="B894" s="36"/>
      <c r="C894" s="32"/>
      <c r="D894" s="36"/>
      <c r="E894" s="39"/>
      <c r="F894" s="36"/>
      <c r="G894" s="39"/>
      <c r="H894" s="37"/>
      <c r="I894" s="41"/>
    </row>
    <row r="895" ht="15.75" customHeight="1">
      <c r="A895" s="36"/>
      <c r="B895" s="36"/>
      <c r="C895" s="32"/>
      <c r="D895" s="36"/>
      <c r="E895" s="39"/>
      <c r="F895" s="36"/>
      <c r="G895" s="39"/>
      <c r="H895" s="38"/>
      <c r="I895" s="40"/>
    </row>
    <row r="896" ht="15.75" customHeight="1">
      <c r="A896" s="36"/>
      <c r="B896" s="36"/>
      <c r="C896" s="32"/>
      <c r="D896" s="36"/>
      <c r="E896" s="39"/>
      <c r="F896" s="36"/>
      <c r="G896" s="39"/>
      <c r="H896" s="37"/>
      <c r="I896" s="41"/>
    </row>
    <row r="897" ht="15.75" customHeight="1">
      <c r="A897" s="36"/>
      <c r="B897" s="36"/>
      <c r="C897" s="32"/>
      <c r="D897" s="36"/>
      <c r="E897" s="39"/>
      <c r="F897" s="36"/>
      <c r="G897" s="39"/>
      <c r="H897" s="38"/>
      <c r="I897" s="40"/>
    </row>
    <row r="898" ht="15.75" customHeight="1">
      <c r="A898" s="36"/>
      <c r="B898" s="36"/>
      <c r="C898" s="32"/>
      <c r="D898" s="36"/>
      <c r="E898" s="39"/>
      <c r="F898" s="36"/>
      <c r="G898" s="39"/>
      <c r="H898" s="37"/>
      <c r="I898" s="41"/>
    </row>
    <row r="899" ht="15.75" customHeight="1">
      <c r="A899" s="36"/>
      <c r="B899" s="36"/>
      <c r="C899" s="32"/>
      <c r="D899" s="36"/>
      <c r="E899" s="39"/>
      <c r="F899" s="36"/>
      <c r="G899" s="39"/>
      <c r="H899" s="38"/>
      <c r="I899" s="40"/>
    </row>
    <row r="900" ht="15.75" customHeight="1">
      <c r="A900" s="36"/>
      <c r="B900" s="36"/>
      <c r="C900" s="32"/>
      <c r="D900" s="36"/>
      <c r="E900" s="39"/>
      <c r="F900" s="36"/>
      <c r="G900" s="39"/>
      <c r="H900" s="37"/>
      <c r="I900" s="41"/>
    </row>
    <row r="901" ht="15.75" customHeight="1">
      <c r="A901" s="36"/>
      <c r="B901" s="36"/>
      <c r="C901" s="32"/>
      <c r="D901" s="36"/>
      <c r="E901" s="39"/>
      <c r="F901" s="36"/>
      <c r="G901" s="39"/>
      <c r="H901" s="38"/>
      <c r="I901" s="40"/>
    </row>
    <row r="902" ht="15.75" customHeight="1">
      <c r="A902" s="36"/>
      <c r="B902" s="36"/>
      <c r="C902" s="32"/>
      <c r="D902" s="36"/>
      <c r="E902" s="39"/>
      <c r="F902" s="36"/>
      <c r="G902" s="39"/>
      <c r="H902" s="37"/>
      <c r="I902" s="41"/>
    </row>
    <row r="903" ht="15.75" customHeight="1">
      <c r="A903" s="36"/>
      <c r="B903" s="36"/>
      <c r="C903" s="32"/>
      <c r="D903" s="36"/>
      <c r="E903" s="39"/>
      <c r="F903" s="36"/>
      <c r="G903" s="39"/>
      <c r="H903" s="38"/>
      <c r="I903" s="40"/>
    </row>
    <row r="904" ht="15.75" customHeight="1">
      <c r="A904" s="36"/>
      <c r="B904" s="36"/>
      <c r="C904" s="32"/>
      <c r="D904" s="36"/>
      <c r="E904" s="39"/>
      <c r="F904" s="36"/>
      <c r="G904" s="39"/>
      <c r="H904" s="37"/>
      <c r="I904" s="41"/>
    </row>
    <row r="905" ht="15.75" customHeight="1">
      <c r="A905" s="36"/>
      <c r="B905" s="36"/>
      <c r="C905" s="32"/>
      <c r="D905" s="36"/>
      <c r="E905" s="39"/>
      <c r="F905" s="36"/>
      <c r="G905" s="39"/>
      <c r="H905" s="38"/>
      <c r="I905" s="40"/>
    </row>
    <row r="906" ht="15.75" customHeight="1">
      <c r="A906" s="36"/>
      <c r="B906" s="36"/>
      <c r="C906" s="32"/>
      <c r="D906" s="36"/>
      <c r="E906" s="39"/>
      <c r="F906" s="36"/>
      <c r="G906" s="39"/>
      <c r="H906" s="37"/>
      <c r="I906" s="41"/>
    </row>
    <row r="907" ht="15.75" customHeight="1">
      <c r="A907" s="36"/>
      <c r="B907" s="36"/>
      <c r="C907" s="32"/>
      <c r="D907" s="36"/>
      <c r="E907" s="39"/>
      <c r="F907" s="36"/>
      <c r="G907" s="39"/>
      <c r="H907" s="38"/>
      <c r="I907" s="40"/>
    </row>
    <row r="908" ht="15.75" customHeight="1">
      <c r="A908" s="36"/>
      <c r="B908" s="36"/>
      <c r="C908" s="32"/>
      <c r="D908" s="36"/>
      <c r="E908" s="39"/>
      <c r="F908" s="36"/>
      <c r="G908" s="39"/>
      <c r="H908" s="37"/>
      <c r="I908" s="41"/>
    </row>
    <row r="909" ht="15.75" customHeight="1">
      <c r="A909" s="36"/>
      <c r="B909" s="36"/>
      <c r="C909" s="32"/>
      <c r="D909" s="36"/>
      <c r="E909" s="39"/>
      <c r="F909" s="36"/>
      <c r="G909" s="39"/>
      <c r="H909" s="38"/>
      <c r="I909" s="40"/>
    </row>
    <row r="910" ht="15.75" customHeight="1">
      <c r="A910" s="36"/>
      <c r="B910" s="36"/>
      <c r="C910" s="32"/>
      <c r="D910" s="36"/>
      <c r="E910" s="39"/>
      <c r="F910" s="36"/>
      <c r="G910" s="39"/>
      <c r="H910" s="37"/>
      <c r="I910" s="41"/>
    </row>
    <row r="911" ht="15.75" customHeight="1">
      <c r="A911" s="36"/>
      <c r="B911" s="36"/>
      <c r="C911" s="32"/>
      <c r="D911" s="36"/>
      <c r="E911" s="39"/>
      <c r="F911" s="36"/>
      <c r="G911" s="39"/>
      <c r="H911" s="38"/>
      <c r="I911" s="40"/>
    </row>
    <row r="912" ht="15.75" customHeight="1">
      <c r="A912" s="36"/>
      <c r="B912" s="36"/>
      <c r="C912" s="32"/>
      <c r="D912" s="36"/>
      <c r="E912" s="39"/>
      <c r="F912" s="36"/>
      <c r="G912" s="39"/>
      <c r="H912" s="37"/>
      <c r="I912" s="41"/>
    </row>
    <row r="913" ht="15.75" customHeight="1">
      <c r="A913" s="36"/>
      <c r="B913" s="36"/>
      <c r="C913" s="32"/>
      <c r="D913" s="36"/>
      <c r="E913" s="39"/>
      <c r="F913" s="36"/>
      <c r="G913" s="39"/>
      <c r="H913" s="38"/>
      <c r="I913" s="40"/>
    </row>
    <row r="914" ht="15.75" customHeight="1">
      <c r="A914" s="36"/>
      <c r="B914" s="36"/>
      <c r="C914" s="32"/>
      <c r="D914" s="36"/>
      <c r="E914" s="39"/>
      <c r="F914" s="36"/>
      <c r="G914" s="39"/>
      <c r="H914" s="37"/>
      <c r="I914" s="41"/>
    </row>
    <row r="915" ht="15.75" customHeight="1">
      <c r="A915" s="36"/>
      <c r="B915" s="36"/>
      <c r="C915" s="32"/>
      <c r="D915" s="36"/>
      <c r="E915" s="39"/>
      <c r="F915" s="36"/>
      <c r="G915" s="39"/>
      <c r="H915" s="38"/>
      <c r="I915" s="40"/>
    </row>
    <row r="916" ht="15.75" customHeight="1">
      <c r="A916" s="36"/>
      <c r="B916" s="36"/>
      <c r="C916" s="32"/>
      <c r="D916" s="36"/>
      <c r="E916" s="39"/>
      <c r="F916" s="36"/>
      <c r="G916" s="39"/>
      <c r="H916" s="37"/>
      <c r="I916" s="41"/>
    </row>
    <row r="917" ht="15.75" customHeight="1">
      <c r="A917" s="36"/>
      <c r="B917" s="36"/>
      <c r="C917" s="32"/>
      <c r="D917" s="36"/>
      <c r="E917" s="39"/>
      <c r="F917" s="36"/>
      <c r="G917" s="39"/>
      <c r="H917" s="38"/>
      <c r="I917" s="40"/>
    </row>
    <row r="918" ht="15.75" customHeight="1">
      <c r="A918" s="36"/>
      <c r="B918" s="36"/>
      <c r="C918" s="32"/>
      <c r="D918" s="36"/>
      <c r="E918" s="39"/>
      <c r="F918" s="36"/>
      <c r="G918" s="39"/>
      <c r="H918" s="37"/>
      <c r="I918" s="41"/>
    </row>
    <row r="919" ht="15.75" customHeight="1">
      <c r="A919" s="36"/>
      <c r="B919" s="36"/>
      <c r="C919" s="32"/>
      <c r="D919" s="36"/>
      <c r="E919" s="39"/>
      <c r="F919" s="36"/>
      <c r="G919" s="39"/>
      <c r="H919" s="38"/>
      <c r="I919" s="40"/>
    </row>
    <row r="920" ht="15.75" customHeight="1">
      <c r="A920" s="36"/>
      <c r="B920" s="36"/>
      <c r="C920" s="32"/>
      <c r="D920" s="36"/>
      <c r="E920" s="39"/>
      <c r="F920" s="36"/>
      <c r="G920" s="39"/>
      <c r="H920" s="37"/>
      <c r="I920" s="41"/>
    </row>
    <row r="921" ht="15.75" customHeight="1">
      <c r="A921" s="36"/>
      <c r="B921" s="36"/>
      <c r="C921" s="32"/>
      <c r="D921" s="36"/>
      <c r="E921" s="39"/>
      <c r="F921" s="36"/>
      <c r="G921" s="39"/>
      <c r="H921" s="38"/>
      <c r="I921" s="40"/>
    </row>
    <row r="922" ht="15.75" customHeight="1">
      <c r="A922" s="36"/>
      <c r="B922" s="36"/>
      <c r="C922" s="32"/>
      <c r="D922" s="36"/>
      <c r="E922" s="39"/>
      <c r="F922" s="36"/>
      <c r="G922" s="39"/>
      <c r="H922" s="37"/>
      <c r="I922" s="41"/>
    </row>
    <row r="923" ht="15.75" customHeight="1">
      <c r="A923" s="36"/>
      <c r="B923" s="36"/>
      <c r="C923" s="32"/>
      <c r="D923" s="36"/>
      <c r="E923" s="39"/>
      <c r="F923" s="36"/>
      <c r="G923" s="39"/>
      <c r="H923" s="38"/>
      <c r="I923" s="40"/>
    </row>
    <row r="924" ht="15.75" customHeight="1">
      <c r="A924" s="36"/>
      <c r="B924" s="36"/>
      <c r="C924" s="32"/>
      <c r="D924" s="36"/>
      <c r="E924" s="39"/>
      <c r="F924" s="36"/>
      <c r="G924" s="39"/>
      <c r="H924" s="37"/>
      <c r="I924" s="41"/>
    </row>
    <row r="925" ht="15.75" customHeight="1">
      <c r="A925" s="36"/>
      <c r="B925" s="36"/>
      <c r="C925" s="32"/>
      <c r="D925" s="36"/>
      <c r="E925" s="39"/>
      <c r="F925" s="36"/>
      <c r="G925" s="39"/>
      <c r="H925" s="38"/>
      <c r="I925" s="40"/>
    </row>
    <row r="926" ht="15.75" customHeight="1">
      <c r="A926" s="36"/>
      <c r="B926" s="36"/>
      <c r="C926" s="32"/>
      <c r="D926" s="36"/>
      <c r="E926" s="39"/>
      <c r="F926" s="36"/>
      <c r="G926" s="39"/>
      <c r="H926" s="37"/>
      <c r="I926" s="41"/>
    </row>
    <row r="927" ht="15.75" customHeight="1">
      <c r="A927" s="36"/>
      <c r="B927" s="36"/>
      <c r="C927" s="32"/>
      <c r="D927" s="36"/>
      <c r="E927" s="39"/>
      <c r="F927" s="36"/>
      <c r="G927" s="39"/>
      <c r="H927" s="38"/>
      <c r="I927" s="40"/>
    </row>
    <row r="928" ht="15.75" customHeight="1">
      <c r="A928" s="36"/>
      <c r="B928" s="36"/>
      <c r="C928" s="32"/>
      <c r="D928" s="36"/>
      <c r="E928" s="39"/>
      <c r="F928" s="36"/>
      <c r="G928" s="39"/>
      <c r="H928" s="37"/>
      <c r="I928" s="41"/>
    </row>
    <row r="929" ht="15.75" customHeight="1">
      <c r="A929" s="36"/>
      <c r="B929" s="36"/>
      <c r="C929" s="32"/>
      <c r="D929" s="36"/>
      <c r="E929" s="39"/>
      <c r="F929" s="36"/>
      <c r="G929" s="39"/>
      <c r="H929" s="38"/>
      <c r="I929" s="40"/>
    </row>
    <row r="930" ht="15.75" customHeight="1">
      <c r="A930" s="36"/>
      <c r="B930" s="36"/>
      <c r="C930" s="32"/>
      <c r="D930" s="36"/>
      <c r="E930" s="39"/>
      <c r="F930" s="36"/>
      <c r="G930" s="39"/>
      <c r="H930" s="37"/>
      <c r="I930" s="41"/>
    </row>
    <row r="931" ht="15.75" customHeight="1">
      <c r="A931" s="36"/>
      <c r="B931" s="36"/>
      <c r="C931" s="32"/>
      <c r="D931" s="36"/>
      <c r="E931" s="39"/>
      <c r="F931" s="36"/>
      <c r="G931" s="39"/>
      <c r="H931" s="38"/>
      <c r="I931" s="40"/>
    </row>
    <row r="932" ht="15.75" customHeight="1">
      <c r="A932" s="36"/>
      <c r="B932" s="36"/>
      <c r="C932" s="32"/>
      <c r="D932" s="36"/>
      <c r="E932" s="39"/>
      <c r="F932" s="36"/>
      <c r="G932" s="39"/>
      <c r="H932" s="37"/>
      <c r="I932" s="41"/>
    </row>
    <row r="933" ht="15.75" customHeight="1">
      <c r="A933" s="36"/>
      <c r="B933" s="36"/>
      <c r="C933" s="32"/>
      <c r="D933" s="36"/>
      <c r="E933" s="39"/>
      <c r="F933" s="36"/>
      <c r="G933" s="39"/>
      <c r="H933" s="38"/>
      <c r="I933" s="40"/>
    </row>
    <row r="934" ht="15.75" customHeight="1">
      <c r="A934" s="36"/>
      <c r="B934" s="36"/>
      <c r="C934" s="32"/>
      <c r="D934" s="36"/>
      <c r="E934" s="39"/>
      <c r="F934" s="36"/>
      <c r="G934" s="39"/>
      <c r="H934" s="37"/>
      <c r="I934" s="41"/>
    </row>
    <row r="935" ht="15.75" customHeight="1">
      <c r="A935" s="36"/>
      <c r="B935" s="36"/>
      <c r="C935" s="32"/>
      <c r="D935" s="36"/>
      <c r="E935" s="39"/>
      <c r="F935" s="36"/>
      <c r="G935" s="39"/>
      <c r="H935" s="38"/>
      <c r="I935" s="40"/>
    </row>
    <row r="936" ht="15.75" customHeight="1">
      <c r="A936" s="36"/>
      <c r="B936" s="36"/>
      <c r="C936" s="32"/>
      <c r="D936" s="36"/>
      <c r="E936" s="39"/>
      <c r="F936" s="36"/>
      <c r="G936" s="39"/>
      <c r="H936" s="37"/>
      <c r="I936" s="41"/>
    </row>
    <row r="937" ht="15.75" customHeight="1">
      <c r="A937" s="36"/>
      <c r="B937" s="36"/>
      <c r="C937" s="32"/>
      <c r="D937" s="36"/>
      <c r="E937" s="39"/>
      <c r="F937" s="36"/>
      <c r="G937" s="39"/>
      <c r="H937" s="38"/>
      <c r="I937" s="40"/>
    </row>
    <row r="938" ht="15.75" customHeight="1">
      <c r="A938" s="36"/>
      <c r="B938" s="36"/>
      <c r="C938" s="32"/>
      <c r="D938" s="36"/>
      <c r="E938" s="39"/>
      <c r="F938" s="36"/>
      <c r="G938" s="39"/>
      <c r="H938" s="37"/>
      <c r="I938" s="41"/>
    </row>
    <row r="939" ht="15.75" customHeight="1">
      <c r="A939" s="36"/>
      <c r="B939" s="36"/>
      <c r="C939" s="32"/>
      <c r="D939" s="36"/>
      <c r="E939" s="39"/>
      <c r="F939" s="36"/>
      <c r="G939" s="39"/>
      <c r="H939" s="38"/>
      <c r="I939" s="40"/>
    </row>
    <row r="940" ht="15.75" customHeight="1">
      <c r="A940" s="36"/>
      <c r="B940" s="36"/>
      <c r="C940" s="32"/>
      <c r="D940" s="36"/>
      <c r="E940" s="39"/>
      <c r="F940" s="36"/>
      <c r="G940" s="39"/>
      <c r="H940" s="37"/>
      <c r="I940" s="41"/>
    </row>
    <row r="941" ht="15.75" customHeight="1">
      <c r="A941" s="36"/>
      <c r="B941" s="36"/>
      <c r="C941" s="32"/>
      <c r="D941" s="36"/>
      <c r="E941" s="39"/>
      <c r="F941" s="36"/>
      <c r="G941" s="39"/>
      <c r="H941" s="38"/>
      <c r="I941" s="40"/>
    </row>
    <row r="942" ht="15.75" customHeight="1">
      <c r="A942" s="36"/>
      <c r="B942" s="36"/>
      <c r="C942" s="32"/>
      <c r="D942" s="36"/>
      <c r="E942" s="39"/>
      <c r="F942" s="36"/>
      <c r="G942" s="39"/>
      <c r="H942" s="37"/>
      <c r="I942" s="41"/>
    </row>
    <row r="943" ht="15.75" customHeight="1">
      <c r="A943" s="36"/>
      <c r="B943" s="36"/>
      <c r="C943" s="32"/>
      <c r="D943" s="36"/>
      <c r="E943" s="39"/>
      <c r="F943" s="36"/>
      <c r="G943" s="39"/>
      <c r="H943" s="38"/>
      <c r="I943" s="40"/>
    </row>
    <row r="944" ht="15.75" customHeight="1">
      <c r="A944" s="36"/>
      <c r="B944" s="36"/>
      <c r="C944" s="32"/>
      <c r="D944" s="36"/>
      <c r="E944" s="39"/>
      <c r="F944" s="36"/>
      <c r="G944" s="39"/>
      <c r="H944" s="37"/>
      <c r="I944" s="41"/>
    </row>
    <row r="945" ht="15.75" customHeight="1">
      <c r="A945" s="36"/>
      <c r="B945" s="36"/>
      <c r="C945" s="32"/>
      <c r="D945" s="36"/>
      <c r="E945" s="39"/>
      <c r="F945" s="36"/>
      <c r="G945" s="39"/>
      <c r="H945" s="38"/>
      <c r="I945" s="40"/>
    </row>
    <row r="946" ht="15.75" customHeight="1">
      <c r="A946" s="36"/>
      <c r="B946" s="36"/>
      <c r="C946" s="32"/>
      <c r="D946" s="36"/>
      <c r="E946" s="39"/>
      <c r="F946" s="36"/>
      <c r="G946" s="39"/>
      <c r="H946" s="37"/>
      <c r="I946" s="41"/>
    </row>
    <row r="947" ht="15.75" customHeight="1">
      <c r="A947" s="36"/>
      <c r="B947" s="36"/>
      <c r="C947" s="32"/>
      <c r="D947" s="36"/>
      <c r="E947" s="39"/>
      <c r="F947" s="36"/>
      <c r="G947" s="39"/>
      <c r="H947" s="38"/>
      <c r="I947" s="40"/>
    </row>
    <row r="948" ht="15.75" customHeight="1">
      <c r="A948" s="36"/>
      <c r="B948" s="36"/>
      <c r="C948" s="32"/>
      <c r="D948" s="36"/>
      <c r="E948" s="39"/>
      <c r="F948" s="36"/>
      <c r="G948" s="39"/>
      <c r="H948" s="37"/>
      <c r="I948" s="41"/>
    </row>
    <row r="949" ht="15.75" customHeight="1">
      <c r="A949" s="36"/>
      <c r="B949" s="36"/>
      <c r="C949" s="32"/>
      <c r="D949" s="36"/>
      <c r="E949" s="39"/>
      <c r="F949" s="36"/>
      <c r="G949" s="39"/>
      <c r="H949" s="38"/>
      <c r="I949" s="40"/>
    </row>
    <row r="950" ht="15.75" customHeight="1">
      <c r="A950" s="36"/>
      <c r="B950" s="36"/>
      <c r="C950" s="32"/>
      <c r="D950" s="36"/>
      <c r="E950" s="39"/>
      <c r="F950" s="36"/>
      <c r="G950" s="39"/>
      <c r="H950" s="37"/>
      <c r="I950" s="41"/>
    </row>
    <row r="951" ht="15.75" customHeight="1">
      <c r="A951" s="36"/>
      <c r="B951" s="36"/>
      <c r="C951" s="32"/>
      <c r="D951" s="36"/>
      <c r="E951" s="39"/>
      <c r="F951" s="36"/>
      <c r="G951" s="39"/>
      <c r="H951" s="38"/>
      <c r="I951" s="40"/>
    </row>
    <row r="952" ht="15.75" customHeight="1">
      <c r="A952" s="36"/>
      <c r="B952" s="36"/>
      <c r="C952" s="32"/>
      <c r="D952" s="36"/>
      <c r="E952" s="39"/>
      <c r="F952" s="36"/>
      <c r="G952" s="39"/>
      <c r="H952" s="37"/>
      <c r="I952" s="41"/>
    </row>
    <row r="953" ht="15.75" customHeight="1">
      <c r="A953" s="36"/>
      <c r="B953" s="36"/>
      <c r="C953" s="32"/>
      <c r="D953" s="36"/>
      <c r="E953" s="39"/>
      <c r="F953" s="36"/>
      <c r="G953" s="39"/>
      <c r="H953" s="38"/>
      <c r="I953" s="40"/>
    </row>
    <row r="954" ht="15.75" customHeight="1">
      <c r="A954" s="36"/>
      <c r="B954" s="36"/>
      <c r="C954" s="32"/>
      <c r="D954" s="36"/>
      <c r="E954" s="39"/>
      <c r="F954" s="36"/>
      <c r="G954" s="39"/>
      <c r="H954" s="37"/>
      <c r="I954" s="41"/>
    </row>
    <row r="955" ht="15.75" customHeight="1">
      <c r="A955" s="36"/>
      <c r="B955" s="36"/>
      <c r="C955" s="32"/>
      <c r="D955" s="36"/>
      <c r="E955" s="39"/>
      <c r="F955" s="36"/>
      <c r="G955" s="39"/>
      <c r="H955" s="38"/>
      <c r="I955" s="40"/>
    </row>
    <row r="956" ht="15.75" customHeight="1">
      <c r="A956" s="36"/>
      <c r="B956" s="36"/>
      <c r="C956" s="32"/>
      <c r="D956" s="36"/>
      <c r="E956" s="39"/>
      <c r="F956" s="36"/>
      <c r="G956" s="39"/>
      <c r="H956" s="37"/>
      <c r="I956" s="41"/>
    </row>
    <row r="957" ht="15.75" customHeight="1">
      <c r="A957" s="36"/>
      <c r="B957" s="36"/>
      <c r="C957" s="32"/>
      <c r="D957" s="36"/>
      <c r="E957" s="39"/>
      <c r="F957" s="36"/>
      <c r="G957" s="39"/>
      <c r="H957" s="38"/>
      <c r="I957" s="40"/>
    </row>
    <row r="958" ht="15.75" customHeight="1">
      <c r="A958" s="36"/>
      <c r="B958" s="36"/>
      <c r="C958" s="32"/>
      <c r="D958" s="36"/>
      <c r="E958" s="39"/>
      <c r="F958" s="36"/>
      <c r="G958" s="39"/>
      <c r="H958" s="37"/>
      <c r="I958" s="41"/>
    </row>
    <row r="959" ht="15.75" customHeight="1">
      <c r="A959" s="36"/>
      <c r="B959" s="36"/>
      <c r="C959" s="32"/>
      <c r="D959" s="36"/>
      <c r="E959" s="39"/>
      <c r="F959" s="36"/>
      <c r="G959" s="39"/>
      <c r="H959" s="38"/>
      <c r="I959" s="40"/>
    </row>
    <row r="960" ht="15.75" customHeight="1">
      <c r="A960" s="36"/>
      <c r="B960" s="36"/>
      <c r="C960" s="32"/>
      <c r="D960" s="36"/>
      <c r="E960" s="39"/>
      <c r="F960" s="36"/>
      <c r="G960" s="39"/>
      <c r="H960" s="37"/>
      <c r="I960" s="41"/>
    </row>
    <row r="961" ht="15.75" customHeight="1">
      <c r="A961" s="36"/>
      <c r="B961" s="36"/>
      <c r="C961" s="32"/>
      <c r="D961" s="36"/>
      <c r="E961" s="39"/>
      <c r="F961" s="36"/>
      <c r="G961" s="39"/>
      <c r="H961" s="38"/>
      <c r="I961" s="40"/>
    </row>
    <row r="962" ht="15.75" customHeight="1">
      <c r="A962" s="36"/>
      <c r="B962" s="36"/>
      <c r="C962" s="32"/>
      <c r="D962" s="36"/>
      <c r="E962" s="39"/>
      <c r="F962" s="36"/>
      <c r="G962" s="39"/>
      <c r="H962" s="37"/>
      <c r="I962" s="41"/>
    </row>
    <row r="963" ht="15.75" customHeight="1">
      <c r="A963" s="36"/>
      <c r="B963" s="36"/>
      <c r="C963" s="32"/>
      <c r="D963" s="36"/>
      <c r="E963" s="39"/>
      <c r="F963" s="36"/>
      <c r="G963" s="39"/>
      <c r="H963" s="38"/>
      <c r="I963" s="40"/>
    </row>
    <row r="964" ht="15.75" customHeight="1">
      <c r="A964" s="36"/>
      <c r="B964" s="36"/>
      <c r="C964" s="32"/>
      <c r="D964" s="36"/>
      <c r="E964" s="39"/>
      <c r="F964" s="36"/>
      <c r="G964" s="39"/>
      <c r="H964" s="37"/>
      <c r="I964" s="41"/>
    </row>
    <row r="965" ht="15.75" customHeight="1">
      <c r="A965" s="36"/>
      <c r="B965" s="36"/>
      <c r="C965" s="32"/>
      <c r="D965" s="36"/>
      <c r="E965" s="39"/>
      <c r="F965" s="36"/>
      <c r="G965" s="39"/>
      <c r="H965" s="38"/>
      <c r="I965" s="40"/>
    </row>
    <row r="966" ht="15.75" customHeight="1">
      <c r="A966" s="36"/>
      <c r="B966" s="36"/>
      <c r="C966" s="32"/>
      <c r="D966" s="36"/>
      <c r="E966" s="39"/>
      <c r="F966" s="36"/>
      <c r="G966" s="39"/>
      <c r="H966" s="37"/>
      <c r="I966" s="41"/>
    </row>
    <row r="967" ht="15.75" customHeight="1">
      <c r="A967" s="36"/>
      <c r="B967" s="36"/>
      <c r="C967" s="32"/>
      <c r="D967" s="36"/>
      <c r="E967" s="39"/>
      <c r="F967" s="36"/>
      <c r="G967" s="39"/>
      <c r="H967" s="38"/>
      <c r="I967" s="40"/>
    </row>
    <row r="968" ht="15.75" customHeight="1">
      <c r="A968" s="36"/>
      <c r="B968" s="36"/>
      <c r="C968" s="32"/>
      <c r="D968" s="36"/>
      <c r="E968" s="39"/>
      <c r="F968" s="36"/>
      <c r="G968" s="39"/>
      <c r="H968" s="37"/>
      <c r="I968" s="41"/>
    </row>
    <row r="969" ht="15.75" customHeight="1">
      <c r="A969" s="36"/>
      <c r="B969" s="36"/>
      <c r="C969" s="32"/>
      <c r="D969" s="36"/>
      <c r="E969" s="39"/>
      <c r="F969" s="36"/>
      <c r="G969" s="39"/>
      <c r="H969" s="38"/>
      <c r="I969" s="40"/>
    </row>
    <row r="970" ht="15.75" customHeight="1">
      <c r="A970" s="36"/>
      <c r="B970" s="36"/>
      <c r="C970" s="32"/>
      <c r="D970" s="36"/>
      <c r="E970" s="39"/>
      <c r="F970" s="36"/>
      <c r="G970" s="39"/>
      <c r="H970" s="37"/>
      <c r="I970" s="41"/>
    </row>
    <row r="971" ht="15.75" customHeight="1">
      <c r="A971" s="36"/>
      <c r="B971" s="36"/>
      <c r="C971" s="32"/>
      <c r="D971" s="36"/>
      <c r="E971" s="39"/>
      <c r="F971" s="36"/>
      <c r="G971" s="39"/>
      <c r="H971" s="38"/>
      <c r="I971" s="40"/>
    </row>
    <row r="972" ht="15.75" customHeight="1">
      <c r="A972" s="36"/>
      <c r="B972" s="36"/>
      <c r="C972" s="32"/>
      <c r="D972" s="36"/>
      <c r="E972" s="39"/>
      <c r="F972" s="36"/>
      <c r="G972" s="39"/>
      <c r="H972" s="37"/>
      <c r="I972" s="41"/>
    </row>
    <row r="973" ht="15.75" customHeight="1">
      <c r="A973" s="36"/>
      <c r="B973" s="36"/>
      <c r="C973" s="32"/>
      <c r="D973" s="36"/>
      <c r="E973" s="39"/>
      <c r="F973" s="36"/>
      <c r="G973" s="39"/>
      <c r="H973" s="38"/>
      <c r="I973" s="40"/>
    </row>
    <row r="974" ht="15.75" customHeight="1">
      <c r="A974" s="36"/>
      <c r="B974" s="36"/>
      <c r="C974" s="32"/>
      <c r="D974" s="36"/>
      <c r="E974" s="39"/>
      <c r="F974" s="36"/>
      <c r="G974" s="39"/>
      <c r="H974" s="37"/>
      <c r="I974" s="41"/>
    </row>
    <row r="975" ht="15.75" customHeight="1">
      <c r="A975" s="36"/>
      <c r="B975" s="36"/>
      <c r="C975" s="32"/>
      <c r="D975" s="36"/>
      <c r="E975" s="39"/>
      <c r="F975" s="36"/>
      <c r="G975" s="39"/>
      <c r="H975" s="38"/>
      <c r="I975" s="40"/>
    </row>
    <row r="976" ht="15.75" customHeight="1">
      <c r="A976" s="36"/>
      <c r="B976" s="36"/>
      <c r="C976" s="32"/>
      <c r="D976" s="36"/>
      <c r="E976" s="39"/>
      <c r="F976" s="36"/>
      <c r="G976" s="39"/>
      <c r="H976" s="37"/>
      <c r="I976" s="41"/>
    </row>
    <row r="977" ht="15.75" customHeight="1">
      <c r="A977" s="36"/>
      <c r="B977" s="36"/>
      <c r="C977" s="32"/>
      <c r="D977" s="36"/>
      <c r="E977" s="39"/>
      <c r="F977" s="36"/>
      <c r="G977" s="39"/>
      <c r="H977" s="38"/>
      <c r="I977" s="40"/>
    </row>
    <row r="978" ht="15.75" customHeight="1">
      <c r="A978" s="36"/>
      <c r="B978" s="36"/>
      <c r="C978" s="32"/>
      <c r="D978" s="36"/>
      <c r="E978" s="39"/>
      <c r="F978" s="36"/>
      <c r="G978" s="39"/>
      <c r="H978" s="37"/>
      <c r="I978" s="41"/>
    </row>
    <row r="979" ht="15.75" customHeight="1">
      <c r="A979" s="36"/>
      <c r="B979" s="36"/>
      <c r="C979" s="32"/>
      <c r="D979" s="36"/>
      <c r="E979" s="39"/>
      <c r="F979" s="36"/>
      <c r="G979" s="39"/>
      <c r="H979" s="38"/>
      <c r="I979" s="40"/>
    </row>
    <row r="980" ht="15.75" customHeight="1">
      <c r="A980" s="36"/>
      <c r="B980" s="36"/>
      <c r="C980" s="32"/>
      <c r="D980" s="36"/>
      <c r="E980" s="39"/>
      <c r="F980" s="36"/>
      <c r="G980" s="39"/>
      <c r="H980" s="37"/>
      <c r="I980" s="41"/>
    </row>
    <row r="981" ht="15.75" customHeight="1">
      <c r="A981" s="36"/>
      <c r="B981" s="36"/>
      <c r="C981" s="32"/>
      <c r="D981" s="36"/>
      <c r="E981" s="39"/>
      <c r="F981" s="36"/>
      <c r="G981" s="39"/>
      <c r="H981" s="38"/>
      <c r="I981" s="40"/>
    </row>
    <row r="982" ht="15.75" customHeight="1">
      <c r="A982" s="36"/>
      <c r="B982" s="36"/>
      <c r="C982" s="32"/>
      <c r="D982" s="36"/>
      <c r="E982" s="39"/>
      <c r="F982" s="36"/>
      <c r="G982" s="39"/>
      <c r="H982" s="37"/>
      <c r="I982" s="41"/>
    </row>
    <row r="983" ht="15.75" customHeight="1">
      <c r="A983" s="36"/>
      <c r="B983" s="36"/>
      <c r="C983" s="32"/>
      <c r="D983" s="36"/>
      <c r="E983" s="39"/>
      <c r="F983" s="36"/>
      <c r="G983" s="39"/>
      <c r="H983" s="38"/>
      <c r="I983" s="40"/>
    </row>
    <row r="984" ht="15.75" customHeight="1">
      <c r="A984" s="36"/>
      <c r="B984" s="36"/>
      <c r="C984" s="32"/>
      <c r="D984" s="36"/>
      <c r="E984" s="39"/>
      <c r="F984" s="36"/>
      <c r="G984" s="39"/>
      <c r="H984" s="37"/>
      <c r="I984" s="41"/>
    </row>
    <row r="985" ht="15.75" customHeight="1">
      <c r="A985" s="36"/>
      <c r="B985" s="36"/>
      <c r="C985" s="32"/>
      <c r="D985" s="36"/>
      <c r="E985" s="39"/>
      <c r="F985" s="36"/>
      <c r="G985" s="39"/>
      <c r="H985" s="38"/>
      <c r="I985" s="40"/>
    </row>
    <row r="986" ht="15.75" customHeight="1">
      <c r="A986" s="36"/>
      <c r="B986" s="36"/>
      <c r="C986" s="32"/>
      <c r="D986" s="36"/>
      <c r="E986" s="39"/>
      <c r="F986" s="36"/>
      <c r="G986" s="39"/>
      <c r="H986" s="37"/>
      <c r="I986" s="41"/>
    </row>
    <row r="987" ht="15.75" customHeight="1">
      <c r="A987" s="36"/>
      <c r="B987" s="36"/>
      <c r="C987" s="32"/>
      <c r="D987" s="36"/>
      <c r="E987" s="39"/>
      <c r="F987" s="36"/>
      <c r="G987" s="39"/>
      <c r="H987" s="38"/>
      <c r="I987" s="40"/>
    </row>
    <row r="988" ht="15.75" customHeight="1">
      <c r="A988" s="36"/>
      <c r="B988" s="36"/>
      <c r="C988" s="32"/>
      <c r="D988" s="36"/>
      <c r="E988" s="39"/>
      <c r="F988" s="36"/>
      <c r="G988" s="39"/>
      <c r="H988" s="37"/>
      <c r="I988" s="41"/>
    </row>
    <row r="989" ht="15.75" customHeight="1">
      <c r="A989" s="36"/>
      <c r="B989" s="36"/>
      <c r="C989" s="32"/>
      <c r="D989" s="36"/>
      <c r="E989" s="39"/>
      <c r="F989" s="36"/>
      <c r="G989" s="39"/>
      <c r="H989" s="38"/>
      <c r="I989" s="40"/>
    </row>
    <row r="990" ht="15.75" customHeight="1">
      <c r="A990" s="36"/>
      <c r="B990" s="36"/>
      <c r="C990" s="32"/>
      <c r="D990" s="36"/>
      <c r="E990" s="39"/>
      <c r="F990" s="36"/>
      <c r="G990" s="39"/>
      <c r="H990" s="37"/>
      <c r="I990" s="41"/>
    </row>
    <row r="991" ht="15.75" customHeight="1">
      <c r="A991" s="36"/>
      <c r="B991" s="36"/>
      <c r="C991" s="32"/>
      <c r="D991" s="36"/>
      <c r="E991" s="39"/>
      <c r="F991" s="36"/>
      <c r="G991" s="39"/>
      <c r="H991" s="38"/>
      <c r="I991" s="40"/>
    </row>
    <row r="992" ht="15.75" customHeight="1">
      <c r="A992" s="36"/>
      <c r="B992" s="36"/>
      <c r="C992" s="32"/>
      <c r="D992" s="36"/>
      <c r="E992" s="39"/>
      <c r="F992" s="36"/>
      <c r="G992" s="39"/>
      <c r="H992" s="37"/>
      <c r="I992" s="41"/>
    </row>
    <row r="993" ht="15.75" customHeight="1">
      <c r="A993" s="36"/>
      <c r="B993" s="36"/>
      <c r="C993" s="32"/>
      <c r="D993" s="36"/>
      <c r="E993" s="39"/>
      <c r="F993" s="36"/>
      <c r="G993" s="39"/>
      <c r="H993" s="38"/>
      <c r="I993" s="40"/>
    </row>
    <row r="994" ht="15.75" customHeight="1">
      <c r="A994" s="36"/>
      <c r="B994" s="36"/>
      <c r="C994" s="32"/>
      <c r="D994" s="36"/>
      <c r="E994" s="39"/>
      <c r="F994" s="36"/>
      <c r="G994" s="39"/>
      <c r="H994" s="37"/>
      <c r="I994" s="41"/>
    </row>
    <row r="995" ht="15.75" customHeight="1">
      <c r="A995" s="36"/>
      <c r="B995" s="36"/>
      <c r="C995" s="32"/>
      <c r="D995" s="36"/>
      <c r="E995" s="39"/>
      <c r="F995" s="36"/>
      <c r="G995" s="39"/>
      <c r="H995" s="38"/>
      <c r="I995" s="40"/>
    </row>
    <row r="996" ht="15.75" customHeight="1">
      <c r="A996" s="36"/>
      <c r="B996" s="36"/>
      <c r="C996" s="32"/>
      <c r="D996" s="36"/>
      <c r="E996" s="39"/>
      <c r="F996" s="36"/>
      <c r="G996" s="39"/>
      <c r="H996" s="37"/>
      <c r="I996" s="41"/>
    </row>
    <row r="997" ht="15.75" customHeight="1">
      <c r="A997" s="36"/>
      <c r="B997" s="36"/>
      <c r="C997" s="32"/>
      <c r="D997" s="36"/>
      <c r="E997" s="39"/>
      <c r="F997" s="36"/>
      <c r="G997" s="39"/>
      <c r="H997" s="38"/>
      <c r="I997" s="40"/>
    </row>
    <row r="998" ht="15.75" customHeight="1">
      <c r="A998" s="36"/>
      <c r="B998" s="36"/>
      <c r="C998" s="32"/>
      <c r="D998" s="36"/>
      <c r="E998" s="39"/>
      <c r="F998" s="36"/>
      <c r="G998" s="39"/>
      <c r="H998" s="37"/>
      <c r="I998" s="41"/>
    </row>
    <row r="999" ht="15.75" customHeight="1">
      <c r="A999" s="36"/>
      <c r="B999" s="36"/>
      <c r="C999" s="32"/>
      <c r="D999" s="36"/>
      <c r="E999" s="39"/>
      <c r="F999" s="36"/>
      <c r="G999" s="39"/>
      <c r="H999" s="38"/>
      <c r="I999" s="40"/>
    </row>
    <row r="1000" ht="15.75" customHeight="1">
      <c r="A1000" s="36"/>
      <c r="B1000" s="36"/>
      <c r="C1000" s="32"/>
      <c r="D1000" s="36"/>
      <c r="E1000" s="39"/>
      <c r="F1000" s="36"/>
      <c r="G1000" s="39"/>
      <c r="H1000" s="37"/>
      <c r="I1000" s="41"/>
    </row>
    <row r="1001" ht="15.75" customHeight="1">
      <c r="A1001" s="36"/>
      <c r="B1001" s="36"/>
      <c r="C1001" s="32"/>
      <c r="D1001" s="36"/>
      <c r="E1001" s="39"/>
      <c r="F1001" s="36"/>
      <c r="G1001" s="39"/>
      <c r="H1001" s="38"/>
      <c r="I1001" s="40"/>
    </row>
    <row r="1002" ht="15.75" customHeight="1">
      <c r="A1002" s="36"/>
      <c r="B1002" s="36"/>
      <c r="C1002" s="32"/>
      <c r="D1002" s="36"/>
      <c r="E1002" s="39"/>
      <c r="F1002" s="36"/>
      <c r="G1002" s="39"/>
      <c r="H1002" s="37"/>
      <c r="I1002" s="41"/>
    </row>
    <row r="1003" ht="15.75" customHeight="1">
      <c r="A1003" s="36"/>
      <c r="B1003" s="36"/>
      <c r="C1003" s="32"/>
      <c r="D1003" s="36"/>
      <c r="E1003" s="39"/>
      <c r="F1003" s="36"/>
      <c r="G1003" s="39"/>
      <c r="H1003" s="38"/>
      <c r="I1003" s="40"/>
    </row>
    <row r="1004" ht="15.75" customHeight="1">
      <c r="A1004" s="36"/>
      <c r="B1004" s="36"/>
      <c r="C1004" s="32"/>
      <c r="D1004" s="36"/>
      <c r="E1004" s="39"/>
      <c r="F1004" s="36"/>
      <c r="G1004" s="39"/>
      <c r="H1004" s="37"/>
      <c r="I1004" s="41"/>
    </row>
    <row r="1005" ht="15.75" customHeight="1">
      <c r="A1005" s="36"/>
      <c r="B1005" s="36"/>
      <c r="C1005" s="32"/>
      <c r="D1005" s="36"/>
      <c r="E1005" s="39"/>
      <c r="F1005" s="36"/>
      <c r="G1005" s="39"/>
      <c r="H1005" s="38"/>
      <c r="I1005" s="40"/>
    </row>
    <row r="1006" ht="15.75" customHeight="1">
      <c r="A1006" s="36"/>
      <c r="B1006" s="36"/>
      <c r="C1006" s="32"/>
      <c r="D1006" s="36"/>
      <c r="E1006" s="39"/>
      <c r="F1006" s="36"/>
      <c r="G1006" s="39"/>
      <c r="H1006" s="37"/>
      <c r="I1006" s="41"/>
    </row>
    <row r="1007" ht="15.75" customHeight="1">
      <c r="A1007" s="36"/>
      <c r="B1007" s="36"/>
      <c r="C1007" s="32"/>
      <c r="D1007" s="36"/>
      <c r="E1007" s="39"/>
      <c r="F1007" s="36"/>
      <c r="G1007" s="39"/>
      <c r="H1007" s="38"/>
      <c r="I1007" s="40"/>
    </row>
    <row r="1008" ht="15.75" customHeight="1">
      <c r="A1008" s="36"/>
      <c r="B1008" s="36"/>
      <c r="C1008" s="32"/>
      <c r="D1008" s="36"/>
      <c r="E1008" s="39"/>
      <c r="F1008" s="36"/>
      <c r="G1008" s="39"/>
      <c r="H1008" s="37"/>
      <c r="I1008" s="41"/>
    </row>
    <row r="1009" ht="15.75" customHeight="1">
      <c r="A1009" s="36"/>
      <c r="B1009" s="36"/>
      <c r="C1009" s="32"/>
      <c r="D1009" s="36"/>
      <c r="E1009" s="39"/>
      <c r="F1009" s="36"/>
      <c r="G1009" s="39"/>
      <c r="H1009" s="38"/>
      <c r="I1009" s="40"/>
    </row>
    <row r="1010" ht="15.75" customHeight="1">
      <c r="A1010" s="36"/>
      <c r="B1010" s="36"/>
      <c r="C1010" s="32"/>
      <c r="D1010" s="36"/>
      <c r="E1010" s="39"/>
      <c r="F1010" s="36"/>
      <c r="G1010" s="39"/>
      <c r="H1010" s="37"/>
      <c r="I1010" s="41"/>
    </row>
    <row r="1011" ht="15.75" customHeight="1">
      <c r="A1011" s="36"/>
      <c r="B1011" s="36"/>
      <c r="C1011" s="32"/>
      <c r="D1011" s="36"/>
      <c r="E1011" s="39"/>
      <c r="F1011" s="36"/>
      <c r="G1011" s="39"/>
      <c r="H1011" s="38"/>
      <c r="I1011" s="40"/>
    </row>
    <row r="1012" ht="15.75" customHeight="1">
      <c r="A1012" s="36"/>
      <c r="B1012" s="36"/>
      <c r="C1012" s="32"/>
      <c r="D1012" s="36"/>
      <c r="E1012" s="39"/>
      <c r="F1012" s="36"/>
      <c r="G1012" s="39"/>
      <c r="H1012" s="37"/>
      <c r="I1012" s="41"/>
    </row>
    <row r="1013" ht="15.75" customHeight="1">
      <c r="A1013" s="36"/>
      <c r="B1013" s="36"/>
      <c r="C1013" s="32"/>
      <c r="D1013" s="36"/>
      <c r="E1013" s="39"/>
      <c r="F1013" s="36"/>
      <c r="G1013" s="39"/>
      <c r="H1013" s="38"/>
      <c r="I1013" s="40"/>
    </row>
    <row r="1014" ht="15.75" customHeight="1">
      <c r="A1014" s="36"/>
      <c r="B1014" s="36"/>
      <c r="C1014" s="32"/>
      <c r="D1014" s="36"/>
      <c r="E1014" s="39"/>
      <c r="F1014" s="36"/>
      <c r="G1014" s="39"/>
      <c r="H1014" s="37"/>
      <c r="I1014" s="41"/>
    </row>
    <row r="1015" ht="15.75" customHeight="1">
      <c r="A1015" s="36"/>
      <c r="B1015" s="36"/>
      <c r="C1015" s="32"/>
      <c r="D1015" s="36"/>
      <c r="E1015" s="39"/>
      <c r="F1015" s="36"/>
      <c r="G1015" s="39"/>
      <c r="H1015" s="38"/>
      <c r="I1015" s="40"/>
    </row>
    <row r="1016" ht="15.75" customHeight="1">
      <c r="A1016" s="36"/>
      <c r="B1016" s="36"/>
      <c r="C1016" s="32"/>
      <c r="D1016" s="36"/>
      <c r="E1016" s="39"/>
      <c r="F1016" s="36"/>
      <c r="G1016" s="39"/>
      <c r="H1016" s="37"/>
      <c r="I1016" s="41"/>
    </row>
    <row r="1017" ht="15.75" customHeight="1">
      <c r="A1017" s="36"/>
      <c r="B1017" s="36"/>
      <c r="C1017" s="32"/>
      <c r="D1017" s="36"/>
      <c r="E1017" s="39"/>
      <c r="F1017" s="36"/>
      <c r="G1017" s="39"/>
      <c r="H1017" s="38"/>
      <c r="I1017" s="40"/>
    </row>
    <row r="1018" ht="15.75" customHeight="1">
      <c r="A1018" s="36"/>
      <c r="B1018" s="36"/>
      <c r="C1018" s="32"/>
      <c r="D1018" s="36"/>
      <c r="E1018" s="39"/>
      <c r="F1018" s="36"/>
      <c r="G1018" s="39"/>
      <c r="H1018" s="37"/>
      <c r="I1018" s="41"/>
    </row>
    <row r="1019" ht="15.75" customHeight="1">
      <c r="A1019" s="36"/>
      <c r="B1019" s="36"/>
      <c r="C1019" s="32"/>
      <c r="D1019" s="36"/>
      <c r="E1019" s="39"/>
      <c r="F1019" s="36"/>
      <c r="G1019" s="39"/>
      <c r="H1019" s="38"/>
      <c r="I1019" s="40"/>
    </row>
    <row r="1020" ht="15.75" customHeight="1">
      <c r="A1020" s="36"/>
      <c r="B1020" s="36"/>
      <c r="C1020" s="32"/>
      <c r="D1020" s="36"/>
      <c r="E1020" s="39"/>
      <c r="F1020" s="36"/>
      <c r="G1020" s="39"/>
      <c r="H1020" s="37"/>
      <c r="I1020" s="41"/>
    </row>
    <row r="1021" ht="15.75" customHeight="1">
      <c r="A1021" s="36"/>
      <c r="B1021" s="36"/>
      <c r="C1021" s="32"/>
      <c r="D1021" s="36"/>
      <c r="E1021" s="39"/>
      <c r="F1021" s="36"/>
      <c r="G1021" s="39"/>
      <c r="H1021" s="38"/>
      <c r="I1021" s="40"/>
    </row>
    <row r="1022" ht="15.75" customHeight="1">
      <c r="A1022" s="36"/>
      <c r="B1022" s="36"/>
      <c r="C1022" s="32"/>
      <c r="D1022" s="36"/>
      <c r="E1022" s="39"/>
      <c r="F1022" s="36"/>
      <c r="G1022" s="39"/>
      <c r="H1022" s="37"/>
      <c r="I1022" s="41"/>
    </row>
    <row r="1023" ht="15.75" customHeight="1">
      <c r="A1023" s="36"/>
      <c r="B1023" s="36"/>
      <c r="C1023" s="32"/>
      <c r="D1023" s="36"/>
      <c r="E1023" s="39"/>
      <c r="F1023" s="36"/>
      <c r="G1023" s="39"/>
      <c r="H1023" s="38"/>
      <c r="I1023" s="40"/>
    </row>
    <row r="1024" ht="15.75" customHeight="1">
      <c r="A1024" s="36"/>
      <c r="B1024" s="36"/>
      <c r="C1024" s="32"/>
      <c r="D1024" s="36"/>
      <c r="E1024" s="39"/>
      <c r="F1024" s="36"/>
      <c r="G1024" s="39"/>
      <c r="H1024" s="37"/>
      <c r="I1024" s="41"/>
    </row>
    <row r="1025" ht="15.75" customHeight="1">
      <c r="A1025" s="36"/>
      <c r="B1025" s="36"/>
      <c r="C1025" s="32"/>
      <c r="D1025" s="36"/>
      <c r="E1025" s="39"/>
      <c r="F1025" s="36"/>
      <c r="G1025" s="39"/>
      <c r="H1025" s="38"/>
      <c r="I1025" s="40"/>
    </row>
    <row r="1026" ht="15.75" customHeight="1">
      <c r="A1026" s="36"/>
      <c r="B1026" s="36"/>
      <c r="C1026" s="32"/>
      <c r="D1026" s="36"/>
      <c r="E1026" s="39"/>
      <c r="F1026" s="36"/>
      <c r="G1026" s="39"/>
      <c r="H1026" s="37"/>
      <c r="I1026" s="41"/>
    </row>
    <row r="1027" ht="15.75" customHeight="1">
      <c r="A1027" s="36"/>
      <c r="B1027" s="36"/>
      <c r="C1027" s="32"/>
      <c r="D1027" s="36"/>
      <c r="E1027" s="39"/>
      <c r="F1027" s="36"/>
      <c r="G1027" s="39"/>
      <c r="H1027" s="38"/>
      <c r="I1027" s="40"/>
    </row>
    <row r="1028" ht="15.75" customHeight="1">
      <c r="A1028" s="36"/>
      <c r="B1028" s="36"/>
      <c r="C1028" s="32"/>
      <c r="D1028" s="36"/>
      <c r="E1028" s="39"/>
      <c r="F1028" s="36"/>
      <c r="G1028" s="39"/>
      <c r="H1028" s="37"/>
      <c r="I1028" s="41"/>
    </row>
    <row r="1029" ht="15.75" customHeight="1">
      <c r="A1029" s="36"/>
      <c r="B1029" s="36"/>
      <c r="C1029" s="32"/>
      <c r="D1029" s="36"/>
      <c r="E1029" s="39"/>
      <c r="F1029" s="36"/>
      <c r="G1029" s="39"/>
      <c r="H1029" s="38"/>
      <c r="I1029" s="40"/>
    </row>
    <row r="1030" ht="15.75" customHeight="1">
      <c r="A1030" s="36"/>
      <c r="B1030" s="36"/>
      <c r="C1030" s="32"/>
      <c r="D1030" s="36"/>
      <c r="E1030" s="39"/>
      <c r="F1030" s="36"/>
      <c r="G1030" s="39"/>
      <c r="H1030" s="37"/>
      <c r="I1030" s="41"/>
    </row>
    <row r="1031" ht="15.75" customHeight="1">
      <c r="A1031" s="36"/>
      <c r="B1031" s="36"/>
      <c r="C1031" s="32"/>
      <c r="D1031" s="36"/>
      <c r="E1031" s="39"/>
      <c r="F1031" s="36"/>
      <c r="G1031" s="39"/>
      <c r="H1031" s="38"/>
      <c r="I1031" s="40"/>
    </row>
    <row r="1032" ht="15.75" customHeight="1">
      <c r="A1032" s="36"/>
      <c r="B1032" s="36"/>
      <c r="C1032" s="32"/>
      <c r="D1032" s="36"/>
      <c r="E1032" s="39"/>
      <c r="F1032" s="36"/>
      <c r="G1032" s="39"/>
      <c r="H1032" s="37"/>
      <c r="I1032" s="41"/>
    </row>
    <row r="1033" ht="15.75" customHeight="1">
      <c r="A1033" s="36"/>
      <c r="B1033" s="36"/>
      <c r="C1033" s="32"/>
      <c r="D1033" s="36"/>
      <c r="E1033" s="39"/>
      <c r="F1033" s="36"/>
      <c r="G1033" s="39"/>
      <c r="H1033" s="38"/>
      <c r="I1033" s="40"/>
    </row>
    <row r="1034" ht="15.75" customHeight="1">
      <c r="A1034" s="36"/>
      <c r="B1034" s="36"/>
      <c r="C1034" s="32"/>
      <c r="D1034" s="36"/>
      <c r="E1034" s="39"/>
      <c r="F1034" s="36"/>
      <c r="G1034" s="39"/>
      <c r="H1034" s="37"/>
      <c r="I1034" s="41"/>
    </row>
    <row r="1035" ht="15.75" customHeight="1">
      <c r="A1035" s="36"/>
      <c r="B1035" s="36"/>
      <c r="C1035" s="32"/>
      <c r="D1035" s="36"/>
      <c r="E1035" s="39"/>
      <c r="F1035" s="36"/>
      <c r="G1035" s="39"/>
      <c r="H1035" s="38"/>
      <c r="I1035" s="40"/>
    </row>
    <row r="1036" ht="15.75" customHeight="1">
      <c r="A1036" s="36"/>
      <c r="B1036" s="36"/>
      <c r="C1036" s="32"/>
      <c r="D1036" s="36"/>
      <c r="E1036" s="39"/>
      <c r="F1036" s="36"/>
      <c r="G1036" s="39"/>
      <c r="H1036" s="37"/>
      <c r="I1036" s="41"/>
    </row>
    <row r="1037" ht="15.75" customHeight="1">
      <c r="A1037" s="36"/>
      <c r="B1037" s="36"/>
      <c r="C1037" s="32"/>
      <c r="D1037" s="36"/>
      <c r="E1037" s="39"/>
      <c r="F1037" s="36"/>
      <c r="G1037" s="39"/>
      <c r="H1037" s="38"/>
      <c r="I1037" s="40"/>
    </row>
    <row r="1038" ht="15.75" customHeight="1">
      <c r="A1038" s="36"/>
      <c r="B1038" s="36"/>
      <c r="C1038" s="32"/>
      <c r="D1038" s="36"/>
      <c r="E1038" s="39"/>
      <c r="F1038" s="36"/>
      <c r="G1038" s="39"/>
      <c r="H1038" s="37"/>
      <c r="I1038" s="41"/>
    </row>
    <row r="1039" ht="15.75" customHeight="1">
      <c r="A1039" s="36"/>
      <c r="B1039" s="36"/>
      <c r="C1039" s="32"/>
      <c r="D1039" s="36"/>
      <c r="E1039" s="39"/>
      <c r="F1039" s="36"/>
      <c r="G1039" s="39"/>
      <c r="H1039" s="38"/>
      <c r="I1039" s="40"/>
    </row>
    <row r="1040" ht="15.75" customHeight="1">
      <c r="A1040" s="36"/>
      <c r="B1040" s="36"/>
      <c r="C1040" s="32"/>
      <c r="D1040" s="36"/>
      <c r="E1040" s="39"/>
      <c r="F1040" s="36"/>
      <c r="G1040" s="39"/>
      <c r="H1040" s="37"/>
      <c r="I1040" s="41"/>
    </row>
    <row r="1041" ht="15.75" customHeight="1">
      <c r="A1041" s="36"/>
      <c r="B1041" s="36"/>
      <c r="C1041" s="32"/>
      <c r="D1041" s="36"/>
      <c r="E1041" s="39"/>
      <c r="F1041" s="36"/>
      <c r="G1041" s="39"/>
      <c r="H1041" s="38"/>
      <c r="I1041" s="40"/>
    </row>
    <row r="1042" ht="15.75" customHeight="1">
      <c r="A1042" s="36"/>
      <c r="B1042" s="36"/>
      <c r="C1042" s="32"/>
      <c r="D1042" s="36"/>
      <c r="E1042" s="39"/>
      <c r="F1042" s="36"/>
      <c r="G1042" s="39"/>
      <c r="H1042" s="37"/>
      <c r="I1042" s="41"/>
    </row>
    <row r="1043" ht="15.75" customHeight="1">
      <c r="A1043" s="36"/>
      <c r="B1043" s="36"/>
      <c r="C1043" s="32"/>
      <c r="D1043" s="36"/>
      <c r="E1043" s="39"/>
      <c r="F1043" s="36"/>
      <c r="G1043" s="39"/>
      <c r="H1043" s="38"/>
      <c r="I1043" s="40"/>
    </row>
    <row r="1044" ht="15.75" customHeight="1">
      <c r="A1044" s="36"/>
      <c r="B1044" s="36"/>
      <c r="C1044" s="32"/>
      <c r="D1044" s="36"/>
      <c r="E1044" s="39"/>
      <c r="F1044" s="36"/>
      <c r="G1044" s="39"/>
      <c r="H1044" s="37"/>
      <c r="I1044" s="41"/>
    </row>
    <row r="1045" ht="15.75" customHeight="1">
      <c r="A1045" s="36"/>
      <c r="B1045" s="36"/>
      <c r="C1045" s="32"/>
      <c r="D1045" s="36"/>
      <c r="E1045" s="39"/>
      <c r="F1045" s="36"/>
      <c r="G1045" s="39"/>
      <c r="H1045" s="38"/>
      <c r="I1045" s="40"/>
    </row>
    <row r="1046" ht="15.75" customHeight="1">
      <c r="A1046" s="36"/>
      <c r="B1046" s="36"/>
      <c r="C1046" s="32"/>
      <c r="D1046" s="36"/>
      <c r="E1046" s="39"/>
      <c r="F1046" s="36"/>
      <c r="G1046" s="39"/>
      <c r="H1046" s="37"/>
      <c r="I1046" s="41"/>
    </row>
    <row r="1047" ht="15.75" customHeight="1">
      <c r="A1047" s="36"/>
      <c r="B1047" s="36"/>
      <c r="C1047" s="32"/>
      <c r="D1047" s="36"/>
      <c r="E1047" s="39"/>
      <c r="F1047" s="36"/>
      <c r="G1047" s="39"/>
      <c r="H1047" s="38"/>
      <c r="I1047" s="40"/>
    </row>
    <row r="1048" ht="15.75" customHeight="1">
      <c r="A1048" s="36"/>
      <c r="B1048" s="36"/>
      <c r="C1048" s="32"/>
      <c r="D1048" s="36"/>
      <c r="E1048" s="39"/>
      <c r="F1048" s="36"/>
      <c r="G1048" s="39"/>
      <c r="H1048" s="37"/>
      <c r="I1048" s="41"/>
    </row>
    <row r="1049" ht="15.75" customHeight="1">
      <c r="A1049" s="36"/>
      <c r="B1049" s="36"/>
      <c r="C1049" s="32"/>
      <c r="D1049" s="36"/>
      <c r="E1049" s="39"/>
      <c r="F1049" s="36"/>
      <c r="G1049" s="39"/>
      <c r="H1049" s="38"/>
      <c r="I1049" s="40"/>
    </row>
    <row r="1050" ht="15.75" customHeight="1">
      <c r="A1050" s="36"/>
      <c r="B1050" s="36"/>
      <c r="C1050" s="32"/>
      <c r="D1050" s="36"/>
      <c r="E1050" s="39"/>
      <c r="F1050" s="36"/>
      <c r="G1050" s="39"/>
      <c r="H1050" s="37"/>
      <c r="I1050" s="41"/>
    </row>
    <row r="1051" ht="15.75" customHeight="1">
      <c r="A1051" s="36"/>
      <c r="B1051" s="36"/>
      <c r="C1051" s="32"/>
      <c r="D1051" s="36"/>
      <c r="E1051" s="39"/>
      <c r="F1051" s="36"/>
      <c r="G1051" s="39"/>
      <c r="H1051" s="38"/>
      <c r="I1051" s="40"/>
    </row>
    <row r="1052" ht="15.75" customHeight="1">
      <c r="A1052" s="36"/>
      <c r="B1052" s="36"/>
      <c r="C1052" s="32"/>
      <c r="D1052" s="36"/>
      <c r="E1052" s="39"/>
      <c r="F1052" s="36"/>
      <c r="G1052" s="39"/>
      <c r="H1052" s="37"/>
      <c r="I1052" s="41"/>
    </row>
    <row r="1053" ht="15.75" customHeight="1">
      <c r="A1053" s="36"/>
      <c r="B1053" s="36"/>
      <c r="C1053" s="32"/>
      <c r="D1053" s="36"/>
      <c r="E1053" s="39"/>
      <c r="F1053" s="36"/>
      <c r="G1053" s="39"/>
      <c r="H1053" s="38"/>
      <c r="I1053" s="40"/>
    </row>
    <row r="1054" ht="15.75" customHeight="1">
      <c r="A1054" s="36"/>
      <c r="B1054" s="36"/>
      <c r="C1054" s="32"/>
      <c r="D1054" s="36"/>
      <c r="E1054" s="39"/>
      <c r="F1054" s="36"/>
      <c r="G1054" s="39"/>
      <c r="H1054" s="37"/>
      <c r="I1054" s="41"/>
    </row>
    <row r="1055" ht="15.75" customHeight="1">
      <c r="A1055" s="36"/>
      <c r="B1055" s="36"/>
      <c r="C1055" s="32"/>
      <c r="D1055" s="36"/>
      <c r="E1055" s="39"/>
      <c r="F1055" s="36"/>
      <c r="G1055" s="39"/>
      <c r="H1055" s="38"/>
      <c r="I1055" s="40"/>
    </row>
    <row r="1056" ht="15.75" customHeight="1">
      <c r="A1056" s="36"/>
      <c r="B1056" s="36"/>
      <c r="C1056" s="32"/>
      <c r="D1056" s="36"/>
      <c r="E1056" s="39"/>
      <c r="F1056" s="36"/>
      <c r="G1056" s="39"/>
      <c r="H1056" s="37"/>
      <c r="I1056" s="41"/>
    </row>
    <row r="1057" ht="15.75" customHeight="1">
      <c r="A1057" s="36"/>
      <c r="B1057" s="36"/>
      <c r="C1057" s="32"/>
      <c r="D1057" s="36"/>
      <c r="E1057" s="39"/>
      <c r="F1057" s="36"/>
      <c r="G1057" s="39"/>
      <c r="H1057" s="38"/>
      <c r="I1057" s="40"/>
    </row>
    <row r="1058" ht="15.75" customHeight="1">
      <c r="A1058" s="36"/>
      <c r="B1058" s="36"/>
      <c r="C1058" s="32"/>
      <c r="D1058" s="36"/>
      <c r="E1058" s="39"/>
      <c r="F1058" s="36"/>
      <c r="G1058" s="39"/>
      <c r="H1058" s="37"/>
      <c r="I1058" s="41"/>
    </row>
    <row r="1059" ht="15.75" customHeight="1">
      <c r="A1059" s="36"/>
      <c r="B1059" s="36"/>
      <c r="C1059" s="32"/>
      <c r="D1059" s="36"/>
      <c r="E1059" s="39"/>
      <c r="F1059" s="36"/>
      <c r="G1059" s="39"/>
      <c r="H1059" s="38"/>
      <c r="I1059" s="40"/>
    </row>
    <row r="1060" ht="15.75" customHeight="1">
      <c r="A1060" s="36"/>
      <c r="B1060" s="36"/>
      <c r="C1060" s="32"/>
      <c r="D1060" s="36"/>
      <c r="E1060" s="39"/>
      <c r="F1060" s="36"/>
      <c r="G1060" s="39"/>
      <c r="H1060" s="37"/>
      <c r="I1060" s="41"/>
    </row>
    <row r="1061" ht="15.75" customHeight="1">
      <c r="A1061" s="36"/>
      <c r="B1061" s="36"/>
      <c r="C1061" s="32"/>
      <c r="D1061" s="36"/>
      <c r="E1061" s="39"/>
      <c r="F1061" s="36"/>
      <c r="G1061" s="39"/>
      <c r="H1061" s="38"/>
      <c r="I1061" s="40"/>
    </row>
    <row r="1062" ht="15.75" customHeight="1">
      <c r="A1062" s="36"/>
      <c r="B1062" s="36"/>
      <c r="C1062" s="32"/>
      <c r="D1062" s="36"/>
      <c r="E1062" s="39"/>
      <c r="F1062" s="36"/>
      <c r="G1062" s="39"/>
      <c r="H1062" s="37"/>
      <c r="I1062" s="41"/>
    </row>
    <row r="1063" ht="15.75" customHeight="1">
      <c r="A1063" s="36"/>
      <c r="B1063" s="36"/>
      <c r="C1063" s="32"/>
      <c r="D1063" s="36"/>
      <c r="E1063" s="39"/>
      <c r="F1063" s="36"/>
      <c r="G1063" s="39"/>
      <c r="H1063" s="38"/>
      <c r="I1063" s="40"/>
    </row>
    <row r="1064" ht="15.75" customHeight="1">
      <c r="A1064" s="36"/>
      <c r="B1064" s="36"/>
      <c r="C1064" s="32"/>
      <c r="D1064" s="36"/>
      <c r="E1064" s="39"/>
      <c r="F1064" s="36"/>
      <c r="G1064" s="39"/>
      <c r="H1064" s="37"/>
      <c r="I1064" s="41"/>
    </row>
    <row r="1065" ht="15.75" customHeight="1">
      <c r="A1065" s="36"/>
      <c r="B1065" s="36"/>
      <c r="C1065" s="32"/>
      <c r="D1065" s="36"/>
      <c r="E1065" s="39"/>
      <c r="F1065" s="36"/>
      <c r="G1065" s="39"/>
      <c r="H1065" s="38"/>
      <c r="I1065" s="40"/>
    </row>
    <row r="1066" ht="15.75" customHeight="1">
      <c r="A1066" s="36"/>
      <c r="B1066" s="36"/>
      <c r="C1066" s="32"/>
      <c r="D1066" s="36"/>
      <c r="E1066" s="39"/>
      <c r="F1066" s="36"/>
      <c r="G1066" s="39"/>
      <c r="H1066" s="37"/>
      <c r="I1066" s="41"/>
    </row>
    <row r="1067" ht="15.75" customHeight="1">
      <c r="A1067" s="36"/>
      <c r="B1067" s="36"/>
      <c r="C1067" s="32"/>
      <c r="D1067" s="36"/>
      <c r="E1067" s="39"/>
      <c r="F1067" s="36"/>
      <c r="G1067" s="39"/>
      <c r="H1067" s="38"/>
      <c r="I1067" s="40"/>
    </row>
    <row r="1068" ht="15.75" customHeight="1">
      <c r="A1068" s="36"/>
      <c r="B1068" s="36"/>
      <c r="C1068" s="32"/>
      <c r="D1068" s="36"/>
      <c r="E1068" s="39"/>
      <c r="F1068" s="36"/>
      <c r="G1068" s="39"/>
      <c r="H1068" s="37"/>
      <c r="I1068" s="41"/>
    </row>
    <row r="1069" ht="15.75" customHeight="1">
      <c r="A1069" s="36"/>
      <c r="B1069" s="36"/>
      <c r="C1069" s="32"/>
      <c r="D1069" s="36"/>
      <c r="E1069" s="39"/>
      <c r="F1069" s="36"/>
      <c r="G1069" s="39"/>
      <c r="H1069" s="38"/>
      <c r="I1069" s="40"/>
    </row>
    <row r="1070" ht="15.75" customHeight="1">
      <c r="A1070" s="36"/>
      <c r="B1070" s="36"/>
      <c r="C1070" s="32"/>
      <c r="D1070" s="36"/>
      <c r="E1070" s="39"/>
      <c r="F1070" s="36"/>
      <c r="G1070" s="39"/>
      <c r="H1070" s="37"/>
      <c r="I1070" s="41"/>
    </row>
    <row r="1071" ht="15.75" customHeight="1">
      <c r="A1071" s="36"/>
      <c r="B1071" s="36"/>
      <c r="C1071" s="32"/>
      <c r="D1071" s="36"/>
      <c r="E1071" s="39"/>
      <c r="F1071" s="36"/>
      <c r="G1071" s="39"/>
      <c r="H1071" s="38"/>
      <c r="I1071" s="40"/>
    </row>
    <row r="1072" ht="15.75" customHeight="1">
      <c r="A1072" s="36"/>
      <c r="B1072" s="36"/>
      <c r="C1072" s="32"/>
      <c r="D1072" s="36"/>
      <c r="E1072" s="39"/>
      <c r="F1072" s="36"/>
      <c r="G1072" s="39"/>
      <c r="H1072" s="37"/>
      <c r="I1072" s="41"/>
    </row>
    <row r="1073" ht="15.75" customHeight="1">
      <c r="A1073" s="36"/>
      <c r="B1073" s="36"/>
      <c r="C1073" s="32"/>
      <c r="D1073" s="36"/>
      <c r="E1073" s="39"/>
      <c r="F1073" s="36"/>
      <c r="G1073" s="39"/>
      <c r="H1073" s="38"/>
      <c r="I1073" s="40"/>
    </row>
    <row r="1074" ht="15.75" customHeight="1">
      <c r="A1074" s="36"/>
      <c r="B1074" s="36"/>
      <c r="C1074" s="32"/>
      <c r="D1074" s="36"/>
      <c r="E1074" s="39"/>
      <c r="F1074" s="36"/>
      <c r="G1074" s="39"/>
      <c r="H1074" s="37"/>
      <c r="I1074" s="41"/>
    </row>
    <row r="1075" ht="15.75" customHeight="1">
      <c r="A1075" s="36"/>
      <c r="B1075" s="36"/>
      <c r="C1075" s="32"/>
      <c r="D1075" s="36"/>
      <c r="E1075" s="39"/>
      <c r="F1075" s="36"/>
      <c r="G1075" s="39"/>
      <c r="H1075" s="38"/>
      <c r="I1075" s="40"/>
    </row>
    <row r="1076" ht="15.75" customHeight="1">
      <c r="A1076" s="36"/>
      <c r="B1076" s="36"/>
      <c r="C1076" s="32"/>
      <c r="D1076" s="36"/>
      <c r="E1076" s="39"/>
      <c r="F1076" s="36"/>
      <c r="G1076" s="39"/>
      <c r="H1076" s="37"/>
      <c r="I1076" s="41"/>
    </row>
    <row r="1077" ht="15.75" customHeight="1">
      <c r="A1077" s="36"/>
      <c r="B1077" s="36"/>
      <c r="C1077" s="32"/>
      <c r="D1077" s="36"/>
      <c r="E1077" s="39"/>
      <c r="F1077" s="36"/>
      <c r="G1077" s="39"/>
      <c r="H1077" s="38"/>
      <c r="I1077" s="40"/>
    </row>
    <row r="1078" ht="15.75" customHeight="1">
      <c r="A1078" s="36"/>
      <c r="B1078" s="36"/>
      <c r="C1078" s="32"/>
      <c r="D1078" s="36"/>
      <c r="E1078" s="39"/>
      <c r="F1078" s="36"/>
      <c r="G1078" s="39"/>
      <c r="H1078" s="37"/>
      <c r="I1078" s="41"/>
    </row>
    <row r="1079" ht="15.75" customHeight="1">
      <c r="A1079" s="36"/>
      <c r="B1079" s="36"/>
      <c r="C1079" s="32"/>
      <c r="D1079" s="36"/>
      <c r="E1079" s="39"/>
      <c r="F1079" s="36"/>
      <c r="G1079" s="39"/>
      <c r="H1079" s="38"/>
      <c r="I1079" s="40"/>
    </row>
    <row r="1080" ht="15.75" customHeight="1">
      <c r="A1080" s="36"/>
      <c r="B1080" s="36"/>
      <c r="C1080" s="32"/>
      <c r="D1080" s="36"/>
      <c r="E1080" s="39"/>
      <c r="F1080" s="36"/>
      <c r="G1080" s="39"/>
      <c r="H1080" s="37"/>
      <c r="I1080" s="41"/>
    </row>
    <row r="1081" ht="15.75" customHeight="1">
      <c r="A1081" s="36"/>
      <c r="B1081" s="36"/>
      <c r="C1081" s="32"/>
      <c r="D1081" s="36"/>
      <c r="E1081" s="39"/>
      <c r="F1081" s="36"/>
      <c r="G1081" s="39"/>
      <c r="H1081" s="38"/>
      <c r="I1081" s="40"/>
    </row>
    <row r="1082" ht="15.75" customHeight="1">
      <c r="A1082" s="36"/>
      <c r="B1082" s="36"/>
      <c r="C1082" s="32"/>
      <c r="D1082" s="36"/>
      <c r="E1082" s="39"/>
      <c r="F1082" s="36"/>
      <c r="G1082" s="39"/>
      <c r="H1082" s="37"/>
      <c r="I1082" s="41"/>
    </row>
    <row r="1083" ht="15.75" customHeight="1">
      <c r="A1083" s="36"/>
      <c r="B1083" s="36"/>
      <c r="C1083" s="32"/>
      <c r="D1083" s="36"/>
      <c r="E1083" s="39"/>
      <c r="F1083" s="36"/>
      <c r="G1083" s="39"/>
      <c r="H1083" s="38"/>
      <c r="I1083" s="40"/>
    </row>
    <row r="1084" ht="15.75" customHeight="1">
      <c r="A1084" s="36"/>
      <c r="B1084" s="36"/>
      <c r="C1084" s="32"/>
      <c r="D1084" s="36"/>
      <c r="E1084" s="39"/>
      <c r="F1084" s="36"/>
      <c r="G1084" s="39"/>
      <c r="H1084" s="37"/>
      <c r="I1084" s="41"/>
    </row>
    <row r="1085" ht="15.75" customHeight="1">
      <c r="A1085" s="36"/>
      <c r="B1085" s="36"/>
      <c r="C1085" s="32"/>
      <c r="D1085" s="36"/>
      <c r="E1085" s="39"/>
      <c r="F1085" s="36"/>
      <c r="G1085" s="39"/>
      <c r="H1085" s="38"/>
      <c r="I1085" s="40"/>
    </row>
    <row r="1086" ht="15.75" customHeight="1">
      <c r="A1086" s="36"/>
      <c r="B1086" s="36"/>
      <c r="C1086" s="32"/>
      <c r="D1086" s="36"/>
      <c r="E1086" s="39"/>
      <c r="F1086" s="36"/>
      <c r="G1086" s="39"/>
      <c r="H1086" s="37"/>
      <c r="I1086" s="41"/>
    </row>
    <row r="1087" ht="15.75" customHeight="1">
      <c r="A1087" s="36"/>
      <c r="B1087" s="36"/>
      <c r="C1087" s="32"/>
      <c r="D1087" s="36"/>
      <c r="E1087" s="39"/>
      <c r="F1087" s="36"/>
      <c r="G1087" s="39"/>
      <c r="H1087" s="38"/>
      <c r="I1087" s="40"/>
    </row>
    <row r="1088" ht="15.75" customHeight="1">
      <c r="A1088" s="36"/>
      <c r="B1088" s="36"/>
      <c r="C1088" s="32"/>
      <c r="D1088" s="36"/>
      <c r="E1088" s="39"/>
      <c r="F1088" s="36"/>
      <c r="G1088" s="39"/>
      <c r="H1088" s="37"/>
      <c r="I1088" s="41"/>
    </row>
    <row r="1089" ht="15.75" customHeight="1">
      <c r="A1089" s="36"/>
      <c r="B1089" s="36"/>
      <c r="C1089" s="32"/>
      <c r="D1089" s="36"/>
      <c r="E1089" s="39"/>
      <c r="F1089" s="36"/>
      <c r="G1089" s="39"/>
      <c r="H1089" s="38"/>
      <c r="I1089" s="40"/>
    </row>
    <row r="1090" ht="15.75" customHeight="1">
      <c r="A1090" s="36"/>
      <c r="B1090" s="36"/>
      <c r="C1090" s="32"/>
      <c r="D1090" s="36"/>
      <c r="E1090" s="39"/>
      <c r="F1090" s="36"/>
      <c r="G1090" s="39"/>
      <c r="H1090" s="37"/>
      <c r="I1090" s="41"/>
    </row>
    <row r="1091" ht="15.75" customHeight="1">
      <c r="A1091" s="36"/>
      <c r="B1091" s="36"/>
      <c r="C1091" s="32"/>
      <c r="D1091" s="36"/>
      <c r="E1091" s="39"/>
      <c r="F1091" s="36"/>
      <c r="G1091" s="39"/>
      <c r="H1091" s="38"/>
      <c r="I1091" s="40"/>
    </row>
    <row r="1092" ht="15.75" customHeight="1">
      <c r="A1092" s="36"/>
      <c r="B1092" s="36"/>
      <c r="C1092" s="32"/>
      <c r="D1092" s="36"/>
      <c r="E1092" s="39"/>
      <c r="F1092" s="36"/>
      <c r="G1092" s="39"/>
      <c r="H1092" s="37"/>
      <c r="I1092" s="41"/>
    </row>
    <row r="1093" ht="15.75" customHeight="1">
      <c r="A1093" s="36"/>
      <c r="B1093" s="36"/>
      <c r="C1093" s="32"/>
      <c r="D1093" s="36"/>
      <c r="E1093" s="39"/>
      <c r="F1093" s="36"/>
      <c r="G1093" s="39"/>
      <c r="H1093" s="38"/>
      <c r="I1093" s="40"/>
    </row>
    <row r="1094" ht="15.75" customHeight="1">
      <c r="A1094" s="36"/>
      <c r="B1094" s="36"/>
      <c r="C1094" s="32"/>
      <c r="D1094" s="36"/>
      <c r="E1094" s="39"/>
      <c r="F1094" s="36"/>
      <c r="G1094" s="39"/>
      <c r="H1094" s="37"/>
      <c r="I1094" s="41"/>
    </row>
    <row r="1095" ht="15.75" customHeight="1">
      <c r="A1095" s="36"/>
      <c r="B1095" s="36"/>
      <c r="C1095" s="32"/>
      <c r="D1095" s="36"/>
      <c r="E1095" s="39"/>
      <c r="F1095" s="36"/>
      <c r="G1095" s="39"/>
      <c r="H1095" s="38"/>
      <c r="I1095" s="40"/>
    </row>
    <row r="1096" ht="15.75" customHeight="1">
      <c r="A1096" s="36"/>
      <c r="B1096" s="36"/>
      <c r="C1096" s="32"/>
      <c r="D1096" s="36"/>
      <c r="E1096" s="39"/>
      <c r="F1096" s="36"/>
      <c r="G1096" s="39"/>
      <c r="H1096" s="37"/>
      <c r="I1096" s="41"/>
    </row>
    <row r="1097" ht="15.75" customHeight="1">
      <c r="A1097" s="36"/>
      <c r="B1097" s="36"/>
      <c r="C1097" s="32"/>
      <c r="D1097" s="36"/>
      <c r="E1097" s="39"/>
      <c r="F1097" s="36"/>
      <c r="G1097" s="39"/>
      <c r="H1097" s="38"/>
      <c r="I1097" s="40"/>
    </row>
    <row r="1098" ht="15.75" customHeight="1">
      <c r="A1098" s="36"/>
      <c r="B1098" s="36"/>
      <c r="C1098" s="32"/>
      <c r="D1098" s="36"/>
      <c r="E1098" s="39"/>
      <c r="F1098" s="36"/>
      <c r="G1098" s="39"/>
      <c r="H1098" s="37"/>
      <c r="I1098" s="41"/>
    </row>
    <row r="1099" ht="15.75" customHeight="1">
      <c r="A1099" s="36"/>
      <c r="B1099" s="36"/>
      <c r="C1099" s="32"/>
      <c r="D1099" s="36"/>
      <c r="E1099" s="39"/>
      <c r="F1099" s="36"/>
      <c r="G1099" s="39"/>
      <c r="H1099" s="38"/>
      <c r="I1099" s="40"/>
    </row>
    <row r="1100" ht="15.75" customHeight="1">
      <c r="A1100" s="36"/>
      <c r="B1100" s="36"/>
      <c r="C1100" s="32"/>
      <c r="D1100" s="36"/>
      <c r="E1100" s="39"/>
      <c r="F1100" s="36"/>
      <c r="G1100" s="39"/>
      <c r="H1100" s="37"/>
      <c r="I1100" s="41"/>
    </row>
    <row r="1101" ht="15.75" customHeight="1">
      <c r="A1101" s="36"/>
      <c r="B1101" s="36"/>
      <c r="C1101" s="32"/>
      <c r="D1101" s="36"/>
      <c r="E1101" s="39"/>
      <c r="F1101" s="36"/>
      <c r="G1101" s="39"/>
      <c r="H1101" s="38"/>
      <c r="I1101" s="40"/>
    </row>
    <row r="1102" ht="15.75" customHeight="1">
      <c r="A1102" s="36"/>
      <c r="B1102" s="36"/>
      <c r="C1102" s="32"/>
      <c r="D1102" s="36"/>
      <c r="E1102" s="39"/>
      <c r="F1102" s="36"/>
      <c r="G1102" s="39"/>
      <c r="H1102" s="37"/>
      <c r="I1102" s="41"/>
    </row>
    <row r="1103" ht="15.75" customHeight="1">
      <c r="A1103" s="36"/>
      <c r="B1103" s="36"/>
      <c r="C1103" s="32"/>
      <c r="D1103" s="36"/>
      <c r="E1103" s="39"/>
      <c r="F1103" s="36"/>
      <c r="G1103" s="39"/>
      <c r="H1103" s="38"/>
      <c r="I1103" s="40"/>
    </row>
    <row r="1104" ht="15.75" customHeight="1">
      <c r="A1104" s="36"/>
      <c r="B1104" s="36"/>
      <c r="C1104" s="32"/>
      <c r="D1104" s="36"/>
      <c r="E1104" s="39"/>
      <c r="F1104" s="36"/>
      <c r="G1104" s="39"/>
      <c r="H1104" s="37"/>
      <c r="I1104" s="41"/>
    </row>
    <row r="1105" ht="15.75" customHeight="1">
      <c r="A1105" s="36"/>
      <c r="B1105" s="36"/>
      <c r="C1105" s="32"/>
      <c r="D1105" s="36"/>
      <c r="E1105" s="39"/>
      <c r="F1105" s="36"/>
      <c r="G1105" s="39"/>
      <c r="H1105" s="38"/>
      <c r="I1105" s="40"/>
    </row>
    <row r="1106" ht="15.75" customHeight="1">
      <c r="A1106" s="36"/>
      <c r="B1106" s="36"/>
      <c r="C1106" s="32"/>
      <c r="D1106" s="36"/>
      <c r="E1106" s="39"/>
      <c r="F1106" s="36"/>
      <c r="G1106" s="39"/>
      <c r="H1106" s="37"/>
      <c r="I1106" s="41"/>
    </row>
    <row r="1107" ht="15.75" customHeight="1">
      <c r="A1107" s="36"/>
      <c r="B1107" s="36"/>
      <c r="C1107" s="32"/>
      <c r="D1107" s="36"/>
      <c r="E1107" s="39"/>
      <c r="F1107" s="36"/>
      <c r="G1107" s="39"/>
      <c r="H1107" s="38"/>
      <c r="I1107" s="40"/>
    </row>
    <row r="1108" ht="15.75" customHeight="1">
      <c r="A1108" s="36"/>
      <c r="B1108" s="36"/>
      <c r="C1108" s="32"/>
      <c r="D1108" s="36"/>
      <c r="E1108" s="39"/>
      <c r="F1108" s="36"/>
      <c r="G1108" s="39"/>
      <c r="H1108" s="37"/>
      <c r="I1108" s="41"/>
    </row>
    <row r="1109" ht="15.75" customHeight="1">
      <c r="A1109" s="36"/>
      <c r="B1109" s="36"/>
      <c r="C1109" s="32"/>
      <c r="D1109" s="36"/>
      <c r="E1109" s="39"/>
      <c r="F1109" s="36"/>
      <c r="G1109" s="39"/>
      <c r="H1109" s="38"/>
      <c r="I1109" s="40"/>
    </row>
    <row r="1110" ht="15.75" customHeight="1">
      <c r="A1110" s="36"/>
      <c r="B1110" s="36"/>
      <c r="C1110" s="32"/>
      <c r="D1110" s="36"/>
      <c r="E1110" s="39"/>
      <c r="F1110" s="36"/>
      <c r="G1110" s="39"/>
      <c r="H1110" s="37"/>
      <c r="I1110" s="41"/>
    </row>
    <row r="1111" ht="15.75" customHeight="1">
      <c r="A1111" s="36"/>
      <c r="B1111" s="36"/>
      <c r="C1111" s="32"/>
      <c r="D1111" s="36"/>
      <c r="E1111" s="39"/>
      <c r="F1111" s="36"/>
      <c r="G1111" s="39"/>
      <c r="H1111" s="38"/>
      <c r="I1111" s="40"/>
    </row>
    <row r="1112" ht="15.75" customHeight="1">
      <c r="A1112" s="36"/>
      <c r="B1112" s="36"/>
      <c r="C1112" s="32"/>
      <c r="D1112" s="36"/>
      <c r="E1112" s="39"/>
      <c r="F1112" s="36"/>
      <c r="G1112" s="39"/>
      <c r="H1112" s="37"/>
      <c r="I1112" s="41"/>
    </row>
    <row r="1113" ht="15.75" customHeight="1">
      <c r="A1113" s="36"/>
      <c r="B1113" s="36"/>
      <c r="C1113" s="32"/>
      <c r="D1113" s="36"/>
      <c r="E1113" s="39"/>
      <c r="F1113" s="36"/>
      <c r="G1113" s="39"/>
      <c r="H1113" s="38"/>
      <c r="I1113" s="40"/>
    </row>
    <row r="1114" ht="15.75" customHeight="1">
      <c r="A1114" s="36"/>
      <c r="B1114" s="36"/>
      <c r="C1114" s="32"/>
      <c r="D1114" s="36"/>
      <c r="E1114" s="39"/>
      <c r="F1114" s="36"/>
      <c r="G1114" s="39"/>
      <c r="H1114" s="37"/>
      <c r="I1114" s="41"/>
    </row>
    <row r="1115" ht="15.75" customHeight="1">
      <c r="A1115" s="36"/>
      <c r="B1115" s="36"/>
      <c r="C1115" s="32"/>
      <c r="D1115" s="36"/>
      <c r="E1115" s="39"/>
      <c r="F1115" s="36"/>
      <c r="G1115" s="39"/>
      <c r="H1115" s="38"/>
      <c r="I1115" s="40"/>
    </row>
    <row r="1116" ht="15.75" customHeight="1">
      <c r="A1116" s="36"/>
      <c r="B1116" s="36"/>
      <c r="C1116" s="32"/>
      <c r="D1116" s="36"/>
      <c r="E1116" s="39"/>
      <c r="F1116" s="36"/>
      <c r="G1116" s="39"/>
      <c r="H1116" s="37"/>
      <c r="I1116" s="41"/>
    </row>
    <row r="1117" ht="15.75" customHeight="1">
      <c r="A1117" s="36"/>
      <c r="B1117" s="36"/>
      <c r="C1117" s="32"/>
      <c r="D1117" s="36"/>
      <c r="E1117" s="39"/>
      <c r="F1117" s="36"/>
      <c r="G1117" s="39"/>
      <c r="H1117" s="38"/>
      <c r="I1117" s="40"/>
    </row>
    <row r="1118" ht="15.75" customHeight="1">
      <c r="A1118" s="36"/>
      <c r="B1118" s="36"/>
      <c r="C1118" s="32"/>
      <c r="D1118" s="36"/>
      <c r="E1118" s="39"/>
      <c r="F1118" s="36"/>
      <c r="G1118" s="39"/>
      <c r="H1118" s="37"/>
      <c r="I1118" s="41"/>
    </row>
    <row r="1119" ht="15.75" customHeight="1">
      <c r="A1119" s="36"/>
      <c r="B1119" s="36"/>
      <c r="C1119" s="32"/>
      <c r="D1119" s="36"/>
      <c r="E1119" s="39"/>
      <c r="F1119" s="36"/>
      <c r="G1119" s="39"/>
      <c r="H1119" s="38"/>
      <c r="I1119" s="40"/>
    </row>
    <row r="1120" ht="15.75" customHeight="1">
      <c r="A1120" s="36"/>
      <c r="B1120" s="36"/>
      <c r="C1120" s="32"/>
      <c r="D1120" s="36"/>
      <c r="E1120" s="39"/>
      <c r="F1120" s="36"/>
      <c r="G1120" s="39"/>
      <c r="H1120" s="37"/>
      <c r="I1120" s="41"/>
    </row>
    <row r="1121" ht="15.75" customHeight="1">
      <c r="A1121" s="36"/>
      <c r="B1121" s="36"/>
      <c r="C1121" s="32"/>
      <c r="D1121" s="36"/>
      <c r="E1121" s="39"/>
      <c r="F1121" s="36"/>
      <c r="G1121" s="39"/>
      <c r="H1121" s="38"/>
      <c r="I1121" s="40"/>
    </row>
    <row r="1122" ht="15.75" customHeight="1">
      <c r="A1122" s="36"/>
      <c r="B1122" s="36"/>
      <c r="C1122" s="32"/>
      <c r="D1122" s="36"/>
      <c r="E1122" s="39"/>
      <c r="F1122" s="36"/>
      <c r="G1122" s="39"/>
      <c r="H1122" s="37"/>
      <c r="I1122" s="41"/>
    </row>
    <row r="1123" ht="15.75" customHeight="1">
      <c r="A1123" s="36"/>
      <c r="B1123" s="36"/>
      <c r="C1123" s="32"/>
      <c r="D1123" s="36"/>
      <c r="E1123" s="39"/>
      <c r="F1123" s="36"/>
      <c r="G1123" s="39"/>
      <c r="H1123" s="38"/>
      <c r="I1123" s="40"/>
    </row>
    <row r="1124" ht="15.75" customHeight="1">
      <c r="A1124" s="36"/>
      <c r="B1124" s="36"/>
      <c r="C1124" s="32"/>
      <c r="D1124" s="36"/>
      <c r="E1124" s="39"/>
      <c r="F1124" s="36"/>
      <c r="G1124" s="39"/>
      <c r="H1124" s="37"/>
      <c r="I1124" s="41"/>
    </row>
    <row r="1125" ht="15.75" customHeight="1">
      <c r="A1125" s="36"/>
      <c r="B1125" s="36"/>
      <c r="C1125" s="32"/>
      <c r="D1125" s="36"/>
      <c r="E1125" s="39"/>
      <c r="F1125" s="36"/>
      <c r="G1125" s="39"/>
      <c r="H1125" s="38"/>
      <c r="I1125" s="40"/>
    </row>
    <row r="1126" ht="15.75" customHeight="1">
      <c r="A1126" s="36"/>
      <c r="B1126" s="36"/>
      <c r="C1126" s="32"/>
      <c r="D1126" s="36"/>
      <c r="E1126" s="39"/>
      <c r="F1126" s="36"/>
      <c r="G1126" s="39"/>
      <c r="H1126" s="37"/>
      <c r="I1126" s="41"/>
    </row>
    <row r="1127" ht="15.75" customHeight="1">
      <c r="A1127" s="36"/>
      <c r="B1127" s="36"/>
      <c r="C1127" s="32"/>
      <c r="D1127" s="36"/>
      <c r="E1127" s="39"/>
      <c r="F1127" s="36"/>
      <c r="G1127" s="39"/>
      <c r="H1127" s="38"/>
      <c r="I1127" s="40"/>
    </row>
    <row r="1128" ht="15.75" customHeight="1">
      <c r="A1128" s="36"/>
      <c r="B1128" s="36"/>
      <c r="C1128" s="32"/>
      <c r="D1128" s="36"/>
      <c r="E1128" s="39"/>
      <c r="F1128" s="36"/>
      <c r="G1128" s="39"/>
      <c r="H1128" s="37"/>
      <c r="I1128" s="41"/>
    </row>
    <row r="1129" ht="15.75" customHeight="1">
      <c r="A1129" s="36"/>
      <c r="B1129" s="36"/>
      <c r="C1129" s="32"/>
      <c r="D1129" s="36"/>
      <c r="E1129" s="39"/>
      <c r="F1129" s="36"/>
      <c r="G1129" s="39"/>
      <c r="H1129" s="38"/>
      <c r="I1129" s="40"/>
    </row>
    <row r="1130" ht="15.75" customHeight="1">
      <c r="A1130" s="36"/>
      <c r="B1130" s="36"/>
      <c r="C1130" s="32"/>
      <c r="D1130" s="36"/>
      <c r="E1130" s="39"/>
      <c r="F1130" s="36"/>
      <c r="G1130" s="39"/>
      <c r="H1130" s="37"/>
      <c r="I1130" s="41"/>
    </row>
    <row r="1131" ht="15.75" customHeight="1">
      <c r="A1131" s="36"/>
      <c r="B1131" s="36"/>
      <c r="C1131" s="32"/>
      <c r="D1131" s="36"/>
      <c r="E1131" s="39"/>
      <c r="F1131" s="36"/>
      <c r="G1131" s="39"/>
      <c r="H1131" s="38"/>
      <c r="I1131" s="40"/>
    </row>
    <row r="1132" ht="15.75" customHeight="1">
      <c r="A1132" s="36"/>
      <c r="B1132" s="36"/>
      <c r="C1132" s="32"/>
      <c r="D1132" s="36"/>
      <c r="E1132" s="39"/>
      <c r="F1132" s="36"/>
      <c r="G1132" s="39"/>
      <c r="H1132" s="37"/>
      <c r="I1132" s="41"/>
    </row>
    <row r="1133" ht="15.75" customHeight="1">
      <c r="A1133" s="36"/>
      <c r="B1133" s="36"/>
      <c r="C1133" s="32"/>
      <c r="D1133" s="36"/>
      <c r="E1133" s="39"/>
      <c r="F1133" s="36"/>
      <c r="G1133" s="39"/>
      <c r="H1133" s="38"/>
      <c r="I1133" s="40"/>
    </row>
    <row r="1134" ht="15.75" customHeight="1">
      <c r="A1134" s="36"/>
      <c r="B1134" s="36"/>
      <c r="C1134" s="32"/>
      <c r="D1134" s="36"/>
      <c r="E1134" s="39"/>
      <c r="F1134" s="36"/>
      <c r="G1134" s="39"/>
      <c r="H1134" s="37"/>
      <c r="I1134" s="41"/>
    </row>
    <row r="1135" ht="15.75" customHeight="1">
      <c r="A1135" s="36"/>
      <c r="B1135" s="36"/>
      <c r="C1135" s="32"/>
      <c r="D1135" s="36"/>
      <c r="E1135" s="39"/>
      <c r="F1135" s="36"/>
      <c r="G1135" s="39"/>
      <c r="H1135" s="38"/>
      <c r="I1135" s="40"/>
    </row>
    <row r="1136" ht="15.75" customHeight="1">
      <c r="A1136" s="36"/>
      <c r="B1136" s="36"/>
      <c r="C1136" s="32"/>
      <c r="D1136" s="36"/>
      <c r="E1136" s="39"/>
      <c r="F1136" s="36"/>
      <c r="G1136" s="39"/>
      <c r="H1136" s="37"/>
      <c r="I1136" s="41"/>
    </row>
    <row r="1137" ht="15.75" customHeight="1">
      <c r="A1137" s="36"/>
      <c r="B1137" s="36"/>
      <c r="C1137" s="32"/>
      <c r="D1137" s="36"/>
      <c r="E1137" s="39"/>
      <c r="F1137" s="36"/>
      <c r="G1137" s="39"/>
      <c r="H1137" s="38"/>
      <c r="I1137" s="40"/>
    </row>
    <row r="1138" ht="15.75" customHeight="1">
      <c r="A1138" s="36"/>
      <c r="B1138" s="36"/>
      <c r="C1138" s="32"/>
      <c r="D1138" s="36"/>
      <c r="E1138" s="39"/>
      <c r="F1138" s="36"/>
      <c r="G1138" s="39"/>
      <c r="H1138" s="37"/>
      <c r="I1138" s="41"/>
    </row>
    <row r="1139" ht="15.75" customHeight="1">
      <c r="A1139" s="36"/>
      <c r="B1139" s="36"/>
      <c r="C1139" s="32"/>
      <c r="D1139" s="36"/>
      <c r="E1139" s="39"/>
      <c r="F1139" s="36"/>
      <c r="G1139" s="39"/>
      <c r="H1139" s="38"/>
      <c r="I1139" s="40"/>
    </row>
    <row r="1140" ht="15.75" customHeight="1">
      <c r="A1140" s="36"/>
      <c r="B1140" s="36"/>
      <c r="C1140" s="32"/>
      <c r="D1140" s="36"/>
      <c r="E1140" s="39"/>
      <c r="F1140" s="36"/>
      <c r="G1140" s="39"/>
      <c r="H1140" s="37"/>
      <c r="I1140" s="41"/>
    </row>
    <row r="1141" ht="15.75" customHeight="1">
      <c r="A1141" s="36"/>
      <c r="B1141" s="36"/>
      <c r="C1141" s="32"/>
      <c r="D1141" s="36"/>
      <c r="E1141" s="39"/>
      <c r="F1141" s="36"/>
      <c r="G1141" s="39"/>
      <c r="H1141" s="38"/>
      <c r="I1141" s="40"/>
    </row>
    <row r="1142" ht="15.75" customHeight="1">
      <c r="A1142" s="36"/>
      <c r="B1142" s="36"/>
      <c r="C1142" s="32"/>
      <c r="D1142" s="36"/>
      <c r="E1142" s="39"/>
      <c r="F1142" s="36"/>
      <c r="G1142" s="39"/>
      <c r="H1142" s="37"/>
      <c r="I1142" s="41"/>
    </row>
    <row r="1143" ht="15.75" customHeight="1">
      <c r="A1143" s="36"/>
      <c r="B1143" s="36"/>
      <c r="C1143" s="32"/>
      <c r="D1143" s="36"/>
      <c r="E1143" s="39"/>
      <c r="F1143" s="36"/>
      <c r="G1143" s="39"/>
      <c r="H1143" s="38"/>
      <c r="I1143" s="40"/>
    </row>
    <row r="1144" ht="15.75" customHeight="1">
      <c r="A1144" s="36"/>
      <c r="B1144" s="36"/>
      <c r="C1144" s="32"/>
      <c r="D1144" s="36"/>
      <c r="E1144" s="39"/>
      <c r="F1144" s="36"/>
      <c r="G1144" s="39"/>
      <c r="H1144" s="37"/>
      <c r="I1144" s="41"/>
    </row>
    <row r="1145" ht="15.75" customHeight="1">
      <c r="A1145" s="36"/>
      <c r="B1145" s="36"/>
      <c r="C1145" s="32"/>
      <c r="D1145" s="36"/>
      <c r="E1145" s="39"/>
      <c r="F1145" s="36"/>
      <c r="G1145" s="39"/>
      <c r="H1145" s="38"/>
      <c r="I1145" s="40"/>
    </row>
    <row r="1146" ht="15.75" customHeight="1">
      <c r="A1146" s="36"/>
      <c r="B1146" s="36"/>
      <c r="C1146" s="32"/>
      <c r="D1146" s="36"/>
      <c r="E1146" s="39"/>
      <c r="F1146" s="36"/>
      <c r="G1146" s="39"/>
      <c r="H1146" s="37"/>
      <c r="I1146" s="41"/>
    </row>
    <row r="1147" ht="15.75" customHeight="1">
      <c r="A1147" s="36"/>
      <c r="B1147" s="36"/>
      <c r="C1147" s="32"/>
      <c r="D1147" s="36"/>
      <c r="E1147" s="39"/>
      <c r="F1147" s="36"/>
      <c r="G1147" s="39"/>
      <c r="H1147" s="38"/>
      <c r="I1147" s="40"/>
    </row>
    <row r="1148" ht="15.75" customHeight="1">
      <c r="A1148" s="36"/>
      <c r="B1148" s="36"/>
      <c r="C1148" s="32"/>
      <c r="D1148" s="36"/>
      <c r="E1148" s="39"/>
      <c r="F1148" s="36"/>
      <c r="G1148" s="39"/>
      <c r="H1148" s="37"/>
      <c r="I1148" s="41"/>
    </row>
    <row r="1149" ht="15.75" customHeight="1">
      <c r="A1149" s="36"/>
      <c r="B1149" s="36"/>
      <c r="C1149" s="32"/>
      <c r="D1149" s="36"/>
      <c r="E1149" s="39"/>
      <c r="F1149" s="36"/>
      <c r="G1149" s="39"/>
      <c r="H1149" s="38"/>
      <c r="I1149" s="40"/>
    </row>
    <row r="1150" ht="15.75" customHeight="1">
      <c r="A1150" s="36"/>
      <c r="B1150" s="36"/>
      <c r="C1150" s="32"/>
      <c r="D1150" s="36"/>
      <c r="E1150" s="39"/>
      <c r="F1150" s="36"/>
      <c r="G1150" s="39"/>
      <c r="H1150" s="37"/>
      <c r="I1150" s="41"/>
    </row>
    <row r="1151" ht="15.75" customHeight="1">
      <c r="A1151" s="36"/>
      <c r="B1151" s="36"/>
      <c r="C1151" s="32"/>
      <c r="D1151" s="36"/>
      <c r="E1151" s="39"/>
      <c r="F1151" s="36"/>
      <c r="G1151" s="39"/>
      <c r="H1151" s="38"/>
      <c r="I1151" s="40"/>
    </row>
    <row r="1152" ht="15.75" customHeight="1">
      <c r="A1152" s="36"/>
      <c r="B1152" s="36"/>
      <c r="C1152" s="32"/>
      <c r="D1152" s="36"/>
      <c r="E1152" s="39"/>
      <c r="F1152" s="36"/>
      <c r="G1152" s="39"/>
      <c r="H1152" s="37"/>
      <c r="I1152" s="41"/>
    </row>
    <row r="1153" ht="15.75" customHeight="1">
      <c r="A1153" s="36"/>
      <c r="B1153" s="36"/>
      <c r="C1153" s="32"/>
      <c r="D1153" s="36"/>
      <c r="E1153" s="39"/>
      <c r="F1153" s="36"/>
      <c r="G1153" s="39"/>
      <c r="H1153" s="38"/>
      <c r="I1153" s="40"/>
    </row>
    <row r="1154" ht="15.75" customHeight="1">
      <c r="A1154" s="36"/>
      <c r="B1154" s="36"/>
      <c r="C1154" s="32"/>
      <c r="D1154" s="36"/>
      <c r="E1154" s="39"/>
      <c r="F1154" s="36"/>
      <c r="G1154" s="39"/>
      <c r="H1154" s="37"/>
      <c r="I1154" s="41"/>
    </row>
    <row r="1155" ht="15.75" customHeight="1">
      <c r="A1155" s="36"/>
      <c r="B1155" s="36"/>
      <c r="C1155" s="32"/>
      <c r="D1155" s="36"/>
      <c r="E1155" s="39"/>
      <c r="F1155" s="36"/>
      <c r="G1155" s="39"/>
      <c r="H1155" s="38"/>
      <c r="I1155" s="40"/>
    </row>
    <row r="1156" ht="15.75" customHeight="1">
      <c r="A1156" s="36"/>
      <c r="B1156" s="36"/>
      <c r="C1156" s="32"/>
      <c r="D1156" s="36"/>
      <c r="E1156" s="39"/>
      <c r="F1156" s="36"/>
      <c r="G1156" s="39"/>
      <c r="H1156" s="37"/>
      <c r="I1156" s="41"/>
    </row>
    <row r="1157" ht="15.75" customHeight="1">
      <c r="A1157" s="36"/>
      <c r="B1157" s="36"/>
      <c r="C1157" s="32"/>
      <c r="D1157" s="36"/>
      <c r="E1157" s="39"/>
      <c r="F1157" s="36"/>
      <c r="G1157" s="39"/>
      <c r="H1157" s="38"/>
      <c r="I1157" s="40"/>
    </row>
    <row r="1158" ht="15.75" customHeight="1">
      <c r="A1158" s="36"/>
      <c r="B1158" s="36"/>
      <c r="C1158" s="32"/>
      <c r="D1158" s="36"/>
      <c r="E1158" s="39"/>
      <c r="F1158" s="36"/>
      <c r="G1158" s="39"/>
      <c r="H1158" s="37"/>
      <c r="I1158" s="41"/>
    </row>
    <row r="1159" ht="15.75" customHeight="1">
      <c r="A1159" s="36"/>
      <c r="B1159" s="36"/>
      <c r="C1159" s="32"/>
      <c r="D1159" s="36"/>
      <c r="E1159" s="39"/>
      <c r="F1159" s="36"/>
      <c r="G1159" s="39"/>
      <c r="H1159" s="38"/>
      <c r="I1159" s="40"/>
    </row>
    <row r="1160" ht="15.75" customHeight="1">
      <c r="A1160" s="36"/>
      <c r="B1160" s="36"/>
      <c r="C1160" s="32"/>
      <c r="D1160" s="36"/>
      <c r="E1160" s="39"/>
      <c r="F1160" s="36"/>
      <c r="G1160" s="39"/>
      <c r="H1160" s="37"/>
      <c r="I1160" s="41"/>
    </row>
    <row r="1161" ht="15.75" customHeight="1">
      <c r="A1161" s="36"/>
      <c r="B1161" s="36"/>
      <c r="C1161" s="32"/>
      <c r="D1161" s="36"/>
      <c r="E1161" s="39"/>
      <c r="F1161" s="36"/>
      <c r="G1161" s="39"/>
      <c r="H1161" s="38"/>
      <c r="I1161" s="40"/>
    </row>
    <row r="1162" ht="15.75" customHeight="1">
      <c r="A1162" s="36"/>
      <c r="B1162" s="36"/>
      <c r="C1162" s="32"/>
      <c r="D1162" s="36"/>
      <c r="E1162" s="39"/>
      <c r="F1162" s="36"/>
      <c r="G1162" s="39"/>
      <c r="H1162" s="37"/>
      <c r="I1162" s="41"/>
    </row>
    <row r="1163" ht="15.75" customHeight="1">
      <c r="A1163" s="36"/>
      <c r="B1163" s="36"/>
      <c r="C1163" s="32"/>
      <c r="D1163" s="36"/>
      <c r="E1163" s="39"/>
      <c r="F1163" s="36"/>
      <c r="G1163" s="39"/>
      <c r="H1163" s="38"/>
      <c r="I1163" s="40"/>
    </row>
    <row r="1164" ht="15.75" customHeight="1">
      <c r="A1164" s="36"/>
      <c r="B1164" s="36"/>
      <c r="C1164" s="32"/>
      <c r="D1164" s="36"/>
      <c r="E1164" s="39"/>
      <c r="F1164" s="36"/>
      <c r="G1164" s="39"/>
      <c r="H1164" s="37"/>
      <c r="I1164" s="41"/>
    </row>
    <row r="1165" ht="15.75" customHeight="1">
      <c r="A1165" s="36"/>
      <c r="B1165" s="36"/>
      <c r="C1165" s="32"/>
      <c r="D1165" s="36"/>
      <c r="E1165" s="39"/>
      <c r="F1165" s="36"/>
      <c r="G1165" s="39"/>
      <c r="H1165" s="38"/>
      <c r="I1165" s="40"/>
    </row>
    <row r="1166" ht="15.75" customHeight="1">
      <c r="A1166" s="36"/>
      <c r="B1166" s="36"/>
      <c r="C1166" s="32"/>
      <c r="D1166" s="36"/>
      <c r="E1166" s="39"/>
      <c r="F1166" s="36"/>
      <c r="G1166" s="39"/>
      <c r="H1166" s="37"/>
      <c r="I1166" s="41"/>
    </row>
    <row r="1167" ht="15.75" customHeight="1">
      <c r="A1167" s="36"/>
      <c r="B1167" s="36"/>
      <c r="C1167" s="32"/>
      <c r="D1167" s="36"/>
      <c r="E1167" s="39"/>
      <c r="F1167" s="36"/>
      <c r="G1167" s="39"/>
      <c r="H1167" s="38"/>
      <c r="I1167" s="40"/>
    </row>
    <row r="1168" ht="15.75" customHeight="1">
      <c r="A1168" s="36"/>
      <c r="B1168" s="36"/>
      <c r="C1168" s="32"/>
      <c r="D1168" s="36"/>
      <c r="E1168" s="39"/>
      <c r="F1168" s="36"/>
      <c r="G1168" s="39"/>
      <c r="H1168" s="37"/>
      <c r="I1168" s="41"/>
    </row>
    <row r="1169" ht="15.75" customHeight="1">
      <c r="A1169" s="36"/>
      <c r="B1169" s="36"/>
      <c r="C1169" s="32"/>
      <c r="D1169" s="36"/>
      <c r="E1169" s="39"/>
      <c r="F1169" s="36"/>
      <c r="G1169" s="39"/>
      <c r="H1169" s="38"/>
      <c r="I1169" s="40"/>
    </row>
    <row r="1170" ht="15.75" customHeight="1">
      <c r="A1170" s="36"/>
      <c r="B1170" s="36"/>
      <c r="C1170" s="32"/>
      <c r="D1170" s="36"/>
      <c r="E1170" s="39"/>
      <c r="F1170" s="36"/>
      <c r="G1170" s="39"/>
      <c r="H1170" s="37"/>
      <c r="I1170" s="41"/>
    </row>
    <row r="1171" ht="15.75" customHeight="1">
      <c r="A1171" s="36"/>
      <c r="B1171" s="36"/>
      <c r="C1171" s="32"/>
      <c r="D1171" s="36"/>
      <c r="E1171" s="39"/>
      <c r="F1171" s="36"/>
      <c r="G1171" s="39"/>
      <c r="H1171" s="38"/>
      <c r="I1171" s="40"/>
    </row>
    <row r="1172" ht="15.75" customHeight="1">
      <c r="A1172" s="36"/>
      <c r="B1172" s="36"/>
      <c r="C1172" s="32"/>
      <c r="D1172" s="36"/>
      <c r="E1172" s="39"/>
      <c r="F1172" s="36"/>
      <c r="G1172" s="39"/>
      <c r="H1172" s="37"/>
      <c r="I1172" s="41"/>
    </row>
    <row r="1173" ht="15.75" customHeight="1">
      <c r="A1173" s="36"/>
      <c r="B1173" s="36"/>
      <c r="C1173" s="32"/>
      <c r="D1173" s="36"/>
      <c r="E1173" s="39"/>
      <c r="F1173" s="36"/>
      <c r="G1173" s="39"/>
      <c r="H1173" s="38"/>
      <c r="I1173" s="40"/>
    </row>
    <row r="1174" ht="15.75" customHeight="1">
      <c r="A1174" s="36"/>
      <c r="B1174" s="36"/>
      <c r="C1174" s="32"/>
      <c r="D1174" s="36"/>
      <c r="E1174" s="39"/>
      <c r="F1174" s="36"/>
      <c r="G1174" s="39"/>
      <c r="H1174" s="37"/>
      <c r="I1174" s="41"/>
    </row>
    <row r="1175" ht="15.75" customHeight="1">
      <c r="A1175" s="36"/>
      <c r="B1175" s="36"/>
      <c r="C1175" s="32"/>
      <c r="D1175" s="36"/>
      <c r="E1175" s="39"/>
      <c r="F1175" s="36"/>
      <c r="G1175" s="39"/>
      <c r="H1175" s="38"/>
      <c r="I1175" s="40"/>
    </row>
    <row r="1176" ht="15.75" customHeight="1">
      <c r="A1176" s="36"/>
      <c r="B1176" s="36"/>
      <c r="C1176" s="32"/>
      <c r="D1176" s="36"/>
      <c r="E1176" s="39"/>
      <c r="F1176" s="36"/>
      <c r="G1176" s="39"/>
      <c r="H1176" s="37"/>
      <c r="I1176" s="41"/>
    </row>
    <row r="1177" ht="15.75" customHeight="1">
      <c r="A1177" s="36"/>
      <c r="B1177" s="36"/>
      <c r="C1177" s="32"/>
      <c r="D1177" s="36"/>
      <c r="E1177" s="39"/>
      <c r="F1177" s="36"/>
      <c r="G1177" s="39"/>
      <c r="H1177" s="38"/>
      <c r="I1177" s="40"/>
    </row>
    <row r="1178" ht="15.75" customHeight="1">
      <c r="A1178" s="36"/>
      <c r="B1178" s="36"/>
      <c r="C1178" s="32"/>
      <c r="D1178" s="36"/>
      <c r="E1178" s="39"/>
      <c r="F1178" s="36"/>
      <c r="G1178" s="39"/>
      <c r="H1178" s="37"/>
      <c r="I1178" s="41"/>
    </row>
    <row r="1179" ht="15.75" customHeight="1">
      <c r="A1179" s="36"/>
      <c r="B1179" s="36"/>
      <c r="C1179" s="32"/>
      <c r="D1179" s="36"/>
      <c r="E1179" s="39"/>
      <c r="F1179" s="36"/>
      <c r="G1179" s="39"/>
      <c r="H1179" s="38"/>
      <c r="I1179" s="40"/>
    </row>
    <row r="1180" ht="15.75" customHeight="1">
      <c r="A1180" s="36"/>
      <c r="B1180" s="36"/>
      <c r="C1180" s="32"/>
      <c r="D1180" s="36"/>
      <c r="E1180" s="39"/>
      <c r="F1180" s="36"/>
      <c r="G1180" s="39"/>
      <c r="H1180" s="37"/>
      <c r="I1180" s="41"/>
    </row>
    <row r="1181" ht="15.75" customHeight="1">
      <c r="A1181" s="36"/>
      <c r="B1181" s="36"/>
      <c r="C1181" s="32"/>
      <c r="D1181" s="36"/>
      <c r="E1181" s="39"/>
      <c r="F1181" s="36"/>
      <c r="G1181" s="39"/>
      <c r="H1181" s="38"/>
      <c r="I1181" s="40"/>
    </row>
    <row r="1182" ht="15.75" customHeight="1">
      <c r="A1182" s="36"/>
      <c r="B1182" s="36"/>
      <c r="C1182" s="32"/>
      <c r="D1182" s="36"/>
      <c r="E1182" s="39"/>
      <c r="F1182" s="36"/>
      <c r="G1182" s="39"/>
      <c r="H1182" s="37"/>
      <c r="I1182" s="41"/>
    </row>
    <row r="1183" ht="15.75" customHeight="1">
      <c r="A1183" s="36"/>
      <c r="B1183" s="36"/>
      <c r="C1183" s="32"/>
      <c r="D1183" s="36"/>
      <c r="E1183" s="39"/>
      <c r="F1183" s="36"/>
      <c r="G1183" s="39"/>
      <c r="H1183" s="38"/>
      <c r="I1183" s="40"/>
    </row>
    <row r="1184" ht="15.75" customHeight="1">
      <c r="A1184" s="36"/>
      <c r="B1184" s="36"/>
      <c r="C1184" s="32"/>
      <c r="D1184" s="36"/>
      <c r="E1184" s="39"/>
      <c r="F1184" s="36"/>
      <c r="G1184" s="39"/>
      <c r="H1184" s="37"/>
      <c r="I1184" s="41"/>
    </row>
    <row r="1185" ht="15.75" customHeight="1">
      <c r="A1185" s="36"/>
      <c r="B1185" s="36"/>
      <c r="C1185" s="32"/>
      <c r="D1185" s="36"/>
      <c r="E1185" s="39"/>
      <c r="F1185" s="36"/>
      <c r="G1185" s="39"/>
      <c r="H1185" s="38"/>
      <c r="I1185" s="40"/>
    </row>
    <row r="1186" ht="15.75" customHeight="1">
      <c r="A1186" s="36"/>
      <c r="B1186" s="36"/>
      <c r="C1186" s="32"/>
      <c r="D1186" s="36"/>
      <c r="E1186" s="39"/>
      <c r="F1186" s="36"/>
      <c r="G1186" s="39"/>
      <c r="H1186" s="37"/>
      <c r="I1186" s="41"/>
    </row>
    <row r="1187" ht="15.75" customHeight="1">
      <c r="A1187" s="36"/>
      <c r="B1187" s="36"/>
      <c r="C1187" s="32"/>
      <c r="D1187" s="36"/>
      <c r="E1187" s="39"/>
      <c r="F1187" s="36"/>
      <c r="G1187" s="39"/>
      <c r="H1187" s="38"/>
      <c r="I1187" s="40"/>
    </row>
    <row r="1188" ht="15.75" customHeight="1">
      <c r="A1188" s="36"/>
      <c r="B1188" s="36"/>
      <c r="C1188" s="32"/>
      <c r="D1188" s="36"/>
      <c r="E1188" s="39"/>
      <c r="F1188" s="36"/>
      <c r="G1188" s="39"/>
      <c r="H1188" s="37"/>
      <c r="I1188" s="41"/>
    </row>
    <row r="1189" ht="15.75" customHeight="1">
      <c r="A1189" s="36"/>
      <c r="B1189" s="36"/>
      <c r="C1189" s="32"/>
      <c r="D1189" s="36"/>
      <c r="E1189" s="39"/>
      <c r="F1189" s="36"/>
      <c r="G1189" s="39"/>
      <c r="H1189" s="38"/>
      <c r="I1189" s="40"/>
    </row>
    <row r="1190" ht="15.75" customHeight="1">
      <c r="A1190" s="36"/>
      <c r="B1190" s="36"/>
      <c r="C1190" s="32"/>
      <c r="D1190" s="36"/>
      <c r="E1190" s="39"/>
      <c r="F1190" s="36"/>
      <c r="G1190" s="39"/>
      <c r="H1190" s="37"/>
      <c r="I1190" s="41"/>
    </row>
    <row r="1191" ht="15.75" customHeight="1">
      <c r="A1191" s="36"/>
      <c r="B1191" s="36"/>
      <c r="C1191" s="32"/>
      <c r="D1191" s="36"/>
      <c r="E1191" s="39"/>
      <c r="F1191" s="36"/>
      <c r="G1191" s="39"/>
      <c r="H1191" s="38"/>
      <c r="I1191" s="40"/>
    </row>
    <row r="1192" ht="15.75" customHeight="1">
      <c r="A1192" s="36"/>
      <c r="B1192" s="36"/>
      <c r="C1192" s="32"/>
      <c r="D1192" s="36"/>
      <c r="E1192" s="39"/>
      <c r="F1192" s="36"/>
      <c r="G1192" s="39"/>
      <c r="H1192" s="37"/>
      <c r="I1192" s="41"/>
    </row>
    <row r="1193" ht="15.75" customHeight="1">
      <c r="A1193" s="36"/>
      <c r="B1193" s="36"/>
      <c r="C1193" s="32"/>
      <c r="D1193" s="36"/>
      <c r="E1193" s="39"/>
      <c r="F1193" s="36"/>
      <c r="G1193" s="39"/>
      <c r="H1193" s="38"/>
      <c r="I1193" s="40"/>
    </row>
    <row r="1194" ht="15.75" customHeight="1">
      <c r="A1194" s="36"/>
      <c r="B1194" s="36"/>
      <c r="C1194" s="32"/>
      <c r="D1194" s="36"/>
      <c r="E1194" s="39"/>
      <c r="F1194" s="36"/>
      <c r="G1194" s="39"/>
      <c r="H1194" s="37"/>
      <c r="I1194" s="41"/>
    </row>
    <row r="1195" ht="15.75" customHeight="1">
      <c r="A1195" s="36"/>
      <c r="B1195" s="36"/>
      <c r="C1195" s="32"/>
      <c r="D1195" s="36"/>
      <c r="E1195" s="39"/>
      <c r="F1195" s="36"/>
      <c r="G1195" s="39"/>
      <c r="H1195" s="38"/>
      <c r="I1195" s="40"/>
    </row>
    <row r="1196" ht="15.75" customHeight="1">
      <c r="A1196" s="36"/>
      <c r="B1196" s="36"/>
      <c r="C1196" s="32"/>
      <c r="D1196" s="36"/>
      <c r="E1196" s="39"/>
      <c r="F1196" s="36"/>
      <c r="G1196" s="39"/>
      <c r="H1196" s="37"/>
      <c r="I1196" s="41"/>
    </row>
    <row r="1197" ht="15.75" customHeight="1">
      <c r="A1197" s="36"/>
      <c r="B1197" s="36"/>
      <c r="C1197" s="32"/>
      <c r="D1197" s="36"/>
      <c r="E1197" s="39"/>
      <c r="F1197" s="36"/>
      <c r="G1197" s="39"/>
      <c r="H1197" s="38"/>
      <c r="I1197" s="40"/>
    </row>
    <row r="1198" ht="15.75" customHeight="1">
      <c r="A1198" s="36"/>
      <c r="B1198" s="36"/>
      <c r="C1198" s="32"/>
      <c r="D1198" s="36"/>
      <c r="E1198" s="39"/>
      <c r="F1198" s="36"/>
      <c r="G1198" s="39"/>
      <c r="H1198" s="37"/>
      <c r="I1198" s="41"/>
    </row>
    <row r="1199" ht="15.75" customHeight="1">
      <c r="A1199" s="36"/>
      <c r="B1199" s="36"/>
      <c r="C1199" s="32"/>
      <c r="D1199" s="36"/>
      <c r="E1199" s="39"/>
      <c r="F1199" s="36"/>
      <c r="G1199" s="39"/>
      <c r="H1199" s="38"/>
      <c r="I1199" s="40"/>
    </row>
    <row r="1200" ht="15.75" customHeight="1">
      <c r="A1200" s="36"/>
      <c r="B1200" s="36"/>
      <c r="C1200" s="32"/>
      <c r="D1200" s="36"/>
      <c r="E1200" s="39"/>
      <c r="F1200" s="36"/>
      <c r="G1200" s="39"/>
      <c r="H1200" s="37"/>
      <c r="I1200" s="41"/>
    </row>
    <row r="1201" ht="15.75" customHeight="1">
      <c r="A1201" s="36"/>
      <c r="B1201" s="36"/>
      <c r="C1201" s="32"/>
      <c r="D1201" s="36"/>
      <c r="E1201" s="39"/>
      <c r="F1201" s="36"/>
      <c r="G1201" s="39"/>
      <c r="H1201" s="38"/>
      <c r="I1201" s="40"/>
    </row>
    <row r="1202" ht="15.75" customHeight="1">
      <c r="A1202" s="36"/>
      <c r="B1202" s="36"/>
      <c r="C1202" s="32"/>
      <c r="D1202" s="36"/>
      <c r="E1202" s="39"/>
      <c r="F1202" s="36"/>
      <c r="G1202" s="39"/>
      <c r="H1202" s="37"/>
      <c r="I1202" s="41"/>
    </row>
    <row r="1203" ht="15.75" customHeight="1">
      <c r="A1203" s="36"/>
      <c r="B1203" s="36"/>
      <c r="C1203" s="32"/>
      <c r="D1203" s="36"/>
      <c r="E1203" s="39"/>
      <c r="F1203" s="36"/>
      <c r="G1203" s="39"/>
      <c r="H1203" s="38"/>
      <c r="I1203" s="40"/>
    </row>
    <row r="1204" ht="15.75" customHeight="1">
      <c r="A1204" s="36"/>
      <c r="B1204" s="36"/>
      <c r="C1204" s="32"/>
      <c r="D1204" s="36"/>
      <c r="E1204" s="39"/>
      <c r="F1204" s="36"/>
      <c r="G1204" s="39"/>
      <c r="H1204" s="37"/>
      <c r="I1204" s="41"/>
    </row>
    <row r="1205" ht="15.75" customHeight="1">
      <c r="A1205" s="36"/>
      <c r="B1205" s="36"/>
      <c r="C1205" s="32"/>
      <c r="D1205" s="36"/>
      <c r="E1205" s="39"/>
      <c r="F1205" s="36"/>
      <c r="G1205" s="39"/>
      <c r="H1205" s="38"/>
      <c r="I1205" s="40"/>
    </row>
    <row r="1206" ht="15.75" customHeight="1">
      <c r="A1206" s="36"/>
      <c r="B1206" s="36"/>
      <c r="C1206" s="32"/>
      <c r="D1206" s="36"/>
      <c r="E1206" s="39"/>
      <c r="F1206" s="36"/>
      <c r="G1206" s="39"/>
      <c r="H1206" s="37"/>
      <c r="I1206" s="41"/>
    </row>
    <row r="1207" ht="15.75" customHeight="1">
      <c r="A1207" s="36"/>
      <c r="B1207" s="36"/>
      <c r="C1207" s="32"/>
      <c r="D1207" s="36"/>
      <c r="E1207" s="39"/>
      <c r="F1207" s="36"/>
      <c r="G1207" s="39"/>
      <c r="H1207" s="38"/>
      <c r="I1207" s="40"/>
    </row>
    <row r="1208" ht="15.75" customHeight="1">
      <c r="A1208" s="36"/>
      <c r="B1208" s="36"/>
      <c r="C1208" s="32"/>
      <c r="D1208" s="36"/>
      <c r="E1208" s="39"/>
      <c r="F1208" s="36"/>
      <c r="G1208" s="39"/>
      <c r="H1208" s="37"/>
      <c r="I1208" s="41"/>
    </row>
    <row r="1209" ht="15.75" customHeight="1">
      <c r="A1209" s="36"/>
      <c r="B1209" s="36"/>
      <c r="C1209" s="32"/>
      <c r="D1209" s="36"/>
      <c r="E1209" s="39"/>
      <c r="F1209" s="36"/>
      <c r="G1209" s="39"/>
      <c r="H1209" s="38"/>
      <c r="I1209" s="40"/>
    </row>
    <row r="1210" ht="15.75" customHeight="1">
      <c r="A1210" s="36"/>
      <c r="B1210" s="36"/>
      <c r="C1210" s="32"/>
      <c r="D1210" s="36"/>
      <c r="E1210" s="39"/>
      <c r="F1210" s="36"/>
      <c r="G1210" s="39"/>
      <c r="H1210" s="37"/>
      <c r="I1210" s="41"/>
    </row>
    <row r="1211" ht="15.75" customHeight="1">
      <c r="A1211" s="36"/>
      <c r="B1211" s="36"/>
      <c r="C1211" s="32"/>
      <c r="D1211" s="36"/>
      <c r="E1211" s="39"/>
      <c r="F1211" s="36"/>
      <c r="G1211" s="39"/>
      <c r="H1211" s="38"/>
      <c r="I1211" s="40"/>
    </row>
    <row r="1212" ht="15.75" customHeight="1">
      <c r="A1212" s="36"/>
      <c r="B1212" s="36"/>
      <c r="C1212" s="32"/>
      <c r="D1212" s="36"/>
      <c r="E1212" s="39"/>
      <c r="F1212" s="36"/>
      <c r="G1212" s="39"/>
      <c r="H1212" s="37"/>
      <c r="I1212" s="41"/>
    </row>
    <row r="1213" ht="15.75" customHeight="1">
      <c r="A1213" s="36"/>
      <c r="B1213" s="36"/>
      <c r="C1213" s="32"/>
      <c r="D1213" s="36"/>
      <c r="E1213" s="39"/>
      <c r="F1213" s="36"/>
      <c r="G1213" s="39"/>
      <c r="H1213" s="38"/>
      <c r="I1213" s="40"/>
    </row>
    <row r="1214" ht="15.75" customHeight="1">
      <c r="A1214" s="36"/>
      <c r="B1214" s="36"/>
      <c r="C1214" s="32"/>
      <c r="D1214" s="36"/>
      <c r="E1214" s="39"/>
      <c r="F1214" s="36"/>
      <c r="G1214" s="39"/>
      <c r="H1214" s="37"/>
      <c r="I1214" s="41"/>
    </row>
    <row r="1215" ht="15.75" customHeight="1">
      <c r="A1215" s="36"/>
      <c r="B1215" s="36"/>
      <c r="C1215" s="32"/>
      <c r="D1215" s="36"/>
      <c r="E1215" s="39"/>
      <c r="F1215" s="36"/>
      <c r="G1215" s="39"/>
      <c r="H1215" s="38"/>
      <c r="I1215" s="40"/>
    </row>
    <row r="1216" ht="15.75" customHeight="1">
      <c r="A1216" s="36"/>
      <c r="B1216" s="36"/>
      <c r="C1216" s="32"/>
      <c r="D1216" s="36"/>
      <c r="E1216" s="39"/>
      <c r="F1216" s="36"/>
      <c r="G1216" s="39"/>
      <c r="H1216" s="37"/>
      <c r="I1216" s="41"/>
    </row>
    <row r="1217" ht="15.75" customHeight="1">
      <c r="A1217" s="36"/>
      <c r="B1217" s="36"/>
      <c r="C1217" s="32"/>
      <c r="D1217" s="36"/>
      <c r="E1217" s="39"/>
      <c r="F1217" s="36"/>
      <c r="G1217" s="39"/>
      <c r="H1217" s="38"/>
      <c r="I1217" s="40"/>
    </row>
    <row r="1218" ht="15.75" customHeight="1">
      <c r="A1218" s="36"/>
      <c r="B1218" s="36"/>
      <c r="C1218" s="32"/>
      <c r="D1218" s="36"/>
      <c r="E1218" s="39"/>
      <c r="F1218" s="36"/>
      <c r="G1218" s="39"/>
      <c r="H1218" s="37"/>
      <c r="I1218" s="41"/>
    </row>
    <row r="1219" ht="15.75" customHeight="1">
      <c r="A1219" s="36"/>
      <c r="B1219" s="36"/>
      <c r="C1219" s="32"/>
      <c r="D1219" s="36"/>
      <c r="E1219" s="39"/>
      <c r="F1219" s="36"/>
      <c r="G1219" s="39"/>
      <c r="H1219" s="38"/>
      <c r="I1219" s="40"/>
    </row>
    <row r="1220" ht="15.75" customHeight="1">
      <c r="A1220" s="36"/>
      <c r="B1220" s="36"/>
      <c r="C1220" s="32"/>
      <c r="D1220" s="36"/>
      <c r="E1220" s="39"/>
      <c r="F1220" s="36"/>
      <c r="G1220" s="39"/>
      <c r="H1220" s="37"/>
      <c r="I1220" s="41"/>
    </row>
    <row r="1221" ht="15.75" customHeight="1">
      <c r="A1221" s="36"/>
      <c r="B1221" s="36"/>
      <c r="C1221" s="32"/>
      <c r="D1221" s="36"/>
      <c r="E1221" s="39"/>
      <c r="F1221" s="36"/>
      <c r="G1221" s="39"/>
      <c r="H1221" s="38"/>
      <c r="I1221" s="40"/>
    </row>
    <row r="1222" ht="15.75" customHeight="1">
      <c r="A1222" s="36"/>
      <c r="B1222" s="36"/>
      <c r="C1222" s="32"/>
      <c r="D1222" s="36"/>
      <c r="E1222" s="39"/>
      <c r="F1222" s="36"/>
      <c r="G1222" s="39"/>
      <c r="H1222" s="37"/>
      <c r="I1222" s="41"/>
    </row>
    <row r="1223" ht="15.75" customHeight="1">
      <c r="A1223" s="36"/>
      <c r="B1223" s="36"/>
      <c r="C1223" s="32"/>
      <c r="D1223" s="36"/>
      <c r="E1223" s="39"/>
      <c r="F1223" s="36"/>
      <c r="G1223" s="39"/>
      <c r="H1223" s="38"/>
      <c r="I1223" s="40"/>
    </row>
    <row r="1224" ht="15.75" customHeight="1">
      <c r="A1224" s="36"/>
      <c r="B1224" s="36"/>
      <c r="C1224" s="32"/>
      <c r="D1224" s="36"/>
      <c r="E1224" s="39"/>
      <c r="F1224" s="36"/>
      <c r="G1224" s="39"/>
      <c r="H1224" s="37"/>
      <c r="I1224" s="41"/>
    </row>
    <row r="1225" ht="15.75" customHeight="1">
      <c r="A1225" s="36"/>
      <c r="B1225" s="36"/>
      <c r="C1225" s="32"/>
      <c r="D1225" s="36"/>
      <c r="E1225" s="39"/>
      <c r="F1225" s="36"/>
      <c r="G1225" s="39"/>
      <c r="H1225" s="38"/>
      <c r="I1225" s="40"/>
    </row>
    <row r="1226" ht="15.75" customHeight="1">
      <c r="A1226" s="36"/>
      <c r="B1226" s="36"/>
      <c r="C1226" s="32"/>
      <c r="D1226" s="36"/>
      <c r="E1226" s="39"/>
      <c r="F1226" s="36"/>
      <c r="G1226" s="39"/>
      <c r="H1226" s="37"/>
      <c r="I1226" s="41"/>
    </row>
    <row r="1227" ht="15.75" customHeight="1">
      <c r="A1227" s="36"/>
      <c r="B1227" s="36"/>
      <c r="C1227" s="32"/>
      <c r="D1227" s="36"/>
      <c r="E1227" s="39"/>
      <c r="F1227" s="36"/>
      <c r="G1227" s="39"/>
      <c r="H1227" s="38"/>
      <c r="I1227" s="40"/>
    </row>
    <row r="1228" ht="15.75" customHeight="1">
      <c r="A1228" s="36"/>
      <c r="B1228" s="36"/>
      <c r="C1228" s="32"/>
      <c r="D1228" s="36"/>
      <c r="E1228" s="39"/>
      <c r="F1228" s="36"/>
      <c r="G1228" s="39"/>
      <c r="H1228" s="37"/>
      <c r="I1228" s="41"/>
    </row>
    <row r="1229" ht="15.75" customHeight="1">
      <c r="A1229" s="36"/>
      <c r="B1229" s="36"/>
      <c r="C1229" s="32"/>
      <c r="D1229" s="36"/>
      <c r="E1229" s="39"/>
      <c r="F1229" s="36"/>
      <c r="G1229" s="39"/>
      <c r="H1229" s="38"/>
      <c r="I1229" s="40"/>
    </row>
    <row r="1230" ht="15.75" customHeight="1">
      <c r="A1230" s="36"/>
      <c r="B1230" s="36"/>
      <c r="C1230" s="32"/>
      <c r="D1230" s="36"/>
      <c r="E1230" s="39"/>
      <c r="F1230" s="36"/>
      <c r="G1230" s="39"/>
      <c r="H1230" s="37"/>
      <c r="I1230" s="41"/>
    </row>
    <row r="1231" ht="15.75" customHeight="1">
      <c r="A1231" s="36"/>
      <c r="B1231" s="36"/>
      <c r="C1231" s="32"/>
      <c r="D1231" s="36"/>
      <c r="E1231" s="39"/>
      <c r="F1231" s="36"/>
      <c r="G1231" s="39"/>
      <c r="H1231" s="38"/>
      <c r="I1231" s="40"/>
    </row>
    <row r="1232" ht="15.75" customHeight="1">
      <c r="A1232" s="36"/>
      <c r="B1232" s="36"/>
      <c r="C1232" s="32"/>
      <c r="D1232" s="36"/>
      <c r="E1232" s="39"/>
      <c r="F1232" s="36"/>
      <c r="G1232" s="39"/>
      <c r="H1232" s="37"/>
      <c r="I1232" s="41"/>
    </row>
    <row r="1233" ht="15.75" customHeight="1">
      <c r="A1233" s="36"/>
      <c r="B1233" s="36"/>
      <c r="C1233" s="32"/>
      <c r="D1233" s="36"/>
      <c r="E1233" s="39"/>
      <c r="F1233" s="36"/>
      <c r="G1233" s="39"/>
      <c r="H1233" s="38"/>
      <c r="I1233" s="40"/>
    </row>
    <row r="1234" ht="15.75" customHeight="1">
      <c r="A1234" s="36"/>
      <c r="B1234" s="36"/>
      <c r="C1234" s="32"/>
      <c r="D1234" s="36"/>
      <c r="E1234" s="39"/>
      <c r="F1234" s="36"/>
      <c r="G1234" s="39"/>
      <c r="H1234" s="37"/>
      <c r="I1234" s="41"/>
    </row>
    <row r="1235" ht="15.75" customHeight="1">
      <c r="A1235" s="36"/>
      <c r="B1235" s="36"/>
      <c r="C1235" s="32"/>
      <c r="D1235" s="36"/>
      <c r="E1235" s="39"/>
      <c r="F1235" s="36"/>
      <c r="G1235" s="39"/>
      <c r="H1235" s="38"/>
      <c r="I1235" s="40"/>
    </row>
    <row r="1236" ht="15.75" customHeight="1">
      <c r="A1236" s="36"/>
      <c r="B1236" s="36"/>
      <c r="C1236" s="32"/>
      <c r="D1236" s="36"/>
      <c r="E1236" s="39"/>
      <c r="F1236" s="36"/>
      <c r="G1236" s="39"/>
      <c r="H1236" s="37"/>
      <c r="I1236" s="41"/>
    </row>
    <row r="1237" ht="15.75" customHeight="1">
      <c r="A1237" s="36"/>
      <c r="B1237" s="36"/>
      <c r="C1237" s="32"/>
      <c r="D1237" s="36"/>
      <c r="E1237" s="39"/>
      <c r="F1237" s="36"/>
      <c r="G1237" s="39"/>
      <c r="H1237" s="38"/>
      <c r="I1237" s="40"/>
    </row>
    <row r="1238" ht="15.75" customHeight="1">
      <c r="A1238" s="36"/>
      <c r="B1238" s="36"/>
      <c r="C1238" s="32"/>
      <c r="D1238" s="36"/>
      <c r="E1238" s="39"/>
      <c r="F1238" s="36"/>
      <c r="G1238" s="39"/>
      <c r="H1238" s="37"/>
      <c r="I1238" s="41"/>
    </row>
    <row r="1239" ht="15.75" customHeight="1">
      <c r="A1239" s="36"/>
      <c r="B1239" s="36"/>
      <c r="C1239" s="32"/>
      <c r="D1239" s="36"/>
      <c r="E1239" s="39"/>
      <c r="F1239" s="36"/>
      <c r="G1239" s="39"/>
      <c r="H1239" s="38"/>
      <c r="I1239" s="40"/>
    </row>
    <row r="1240" ht="15.75" customHeight="1">
      <c r="A1240" s="36"/>
      <c r="B1240" s="36"/>
      <c r="C1240" s="32"/>
      <c r="D1240" s="36"/>
      <c r="E1240" s="39"/>
      <c r="F1240" s="36"/>
      <c r="G1240" s="39"/>
      <c r="H1240" s="37"/>
      <c r="I1240" s="41"/>
    </row>
    <row r="1241" ht="15.75" customHeight="1">
      <c r="A1241" s="36"/>
      <c r="B1241" s="36"/>
      <c r="C1241" s="32"/>
      <c r="D1241" s="36"/>
      <c r="E1241" s="39"/>
      <c r="F1241" s="36"/>
      <c r="G1241" s="39"/>
      <c r="H1241" s="38"/>
      <c r="I1241" s="40"/>
    </row>
    <row r="1242" ht="15.75" customHeight="1">
      <c r="A1242" s="36"/>
      <c r="B1242" s="36"/>
      <c r="C1242" s="32"/>
      <c r="D1242" s="36"/>
      <c r="E1242" s="39"/>
      <c r="F1242" s="36"/>
      <c r="G1242" s="39"/>
      <c r="H1242" s="37"/>
      <c r="I1242" s="41"/>
    </row>
    <row r="1243" ht="15.75" customHeight="1">
      <c r="A1243" s="36"/>
      <c r="B1243" s="36"/>
      <c r="C1243" s="32"/>
      <c r="D1243" s="36"/>
      <c r="E1243" s="39"/>
      <c r="F1243" s="36"/>
      <c r="G1243" s="39"/>
      <c r="H1243" s="38"/>
      <c r="I1243" s="40"/>
    </row>
    <row r="1244" ht="15.75" customHeight="1">
      <c r="A1244" s="36"/>
      <c r="B1244" s="36"/>
      <c r="C1244" s="32"/>
      <c r="D1244" s="36"/>
      <c r="E1244" s="39"/>
      <c r="F1244" s="36"/>
      <c r="G1244" s="39"/>
      <c r="H1244" s="37"/>
      <c r="I1244" s="41"/>
    </row>
    <row r="1245" ht="15.75" customHeight="1">
      <c r="A1245" s="36"/>
      <c r="B1245" s="36"/>
      <c r="C1245" s="32"/>
      <c r="D1245" s="36"/>
      <c r="E1245" s="39"/>
      <c r="F1245" s="36"/>
      <c r="G1245" s="39"/>
      <c r="H1245" s="38"/>
      <c r="I1245" s="40"/>
    </row>
    <row r="1246" ht="15.75" customHeight="1">
      <c r="A1246" s="36"/>
      <c r="B1246" s="36"/>
      <c r="C1246" s="32"/>
      <c r="D1246" s="36"/>
      <c r="E1246" s="39"/>
      <c r="F1246" s="36"/>
      <c r="G1246" s="39"/>
      <c r="H1246" s="37"/>
      <c r="I1246" s="41"/>
    </row>
    <row r="1247" ht="15.75" customHeight="1">
      <c r="A1247" s="36"/>
      <c r="B1247" s="36"/>
      <c r="C1247" s="32"/>
      <c r="D1247" s="36"/>
      <c r="E1247" s="39"/>
      <c r="F1247" s="36"/>
      <c r="G1247" s="39"/>
      <c r="H1247" s="38"/>
      <c r="I1247" s="40"/>
    </row>
    <row r="1248" ht="15.75" customHeight="1">
      <c r="A1248" s="36"/>
      <c r="B1248" s="36"/>
      <c r="C1248" s="32"/>
      <c r="D1248" s="36"/>
      <c r="E1248" s="39"/>
      <c r="F1248" s="36"/>
      <c r="G1248" s="39"/>
      <c r="H1248" s="37"/>
      <c r="I1248" s="41"/>
    </row>
    <row r="1249" ht="15.75" customHeight="1">
      <c r="A1249" s="36"/>
      <c r="B1249" s="36"/>
      <c r="C1249" s="32"/>
      <c r="D1249" s="36"/>
      <c r="E1249" s="39"/>
      <c r="F1249" s="36"/>
      <c r="G1249" s="39"/>
      <c r="H1249" s="38"/>
      <c r="I1249" s="40"/>
    </row>
    <row r="1250" ht="15.75" customHeight="1">
      <c r="A1250" s="36"/>
      <c r="B1250" s="36"/>
      <c r="C1250" s="32"/>
      <c r="D1250" s="36"/>
      <c r="E1250" s="39"/>
      <c r="F1250" s="36"/>
      <c r="G1250" s="39"/>
      <c r="H1250" s="37"/>
      <c r="I1250" s="41"/>
    </row>
    <row r="1251" ht="15.75" customHeight="1">
      <c r="A1251" s="36"/>
      <c r="B1251" s="36"/>
      <c r="C1251" s="32"/>
      <c r="D1251" s="36"/>
      <c r="E1251" s="39"/>
      <c r="F1251" s="36"/>
      <c r="G1251" s="39"/>
      <c r="H1251" s="38"/>
      <c r="I1251" s="40"/>
    </row>
    <row r="1252" ht="15.75" customHeight="1">
      <c r="A1252" s="36"/>
      <c r="B1252" s="36"/>
      <c r="C1252" s="32"/>
      <c r="D1252" s="36"/>
      <c r="E1252" s="39"/>
      <c r="F1252" s="36"/>
      <c r="G1252" s="39"/>
      <c r="H1252" s="37"/>
      <c r="I1252" s="41"/>
    </row>
    <row r="1253" ht="15.75" customHeight="1">
      <c r="A1253" s="36"/>
      <c r="B1253" s="36"/>
      <c r="C1253" s="32"/>
      <c r="D1253" s="36"/>
      <c r="E1253" s="39"/>
      <c r="F1253" s="36"/>
      <c r="G1253" s="39"/>
      <c r="H1253" s="38"/>
      <c r="I1253" s="40"/>
    </row>
    <row r="1254" ht="15.75" customHeight="1">
      <c r="A1254" s="36"/>
      <c r="B1254" s="36"/>
      <c r="C1254" s="32"/>
      <c r="D1254" s="36"/>
      <c r="E1254" s="39"/>
      <c r="F1254" s="36"/>
      <c r="G1254" s="39"/>
      <c r="H1254" s="37"/>
      <c r="I1254" s="41"/>
    </row>
    <row r="1255" ht="15.75" customHeight="1">
      <c r="A1255" s="36"/>
      <c r="B1255" s="36"/>
      <c r="C1255" s="32"/>
      <c r="D1255" s="36"/>
      <c r="E1255" s="39"/>
      <c r="F1255" s="36"/>
      <c r="G1255" s="39"/>
      <c r="H1255" s="38"/>
      <c r="I1255" s="40"/>
    </row>
    <row r="1256" ht="15.75" customHeight="1">
      <c r="A1256" s="36"/>
      <c r="B1256" s="36"/>
      <c r="C1256" s="32"/>
      <c r="D1256" s="36"/>
      <c r="E1256" s="39"/>
      <c r="F1256" s="36"/>
      <c r="G1256" s="39"/>
      <c r="H1256" s="37"/>
      <c r="I1256" s="41"/>
    </row>
    <row r="1257" ht="15.75" customHeight="1">
      <c r="A1257" s="36"/>
      <c r="B1257" s="36"/>
      <c r="C1257" s="32"/>
      <c r="D1257" s="36"/>
      <c r="E1257" s="39"/>
      <c r="F1257" s="36"/>
      <c r="G1257" s="39"/>
      <c r="H1257" s="38"/>
      <c r="I1257" s="40"/>
    </row>
    <row r="1258" ht="15.75" customHeight="1">
      <c r="A1258" s="36"/>
      <c r="B1258" s="36"/>
      <c r="C1258" s="32"/>
      <c r="D1258" s="36"/>
      <c r="E1258" s="39"/>
      <c r="F1258" s="36"/>
      <c r="G1258" s="39"/>
      <c r="H1258" s="37"/>
      <c r="I1258" s="41"/>
    </row>
    <row r="1259" ht="15.75" customHeight="1">
      <c r="A1259" s="36"/>
      <c r="B1259" s="36"/>
      <c r="C1259" s="32"/>
      <c r="D1259" s="36"/>
      <c r="E1259" s="39"/>
      <c r="F1259" s="36"/>
      <c r="G1259" s="39"/>
      <c r="H1259" s="38"/>
      <c r="I1259" s="40"/>
    </row>
    <row r="1260" ht="15.75" customHeight="1">
      <c r="A1260" s="36"/>
      <c r="B1260" s="36"/>
      <c r="C1260" s="32"/>
      <c r="D1260" s="36"/>
      <c r="E1260" s="39"/>
      <c r="F1260" s="36"/>
      <c r="G1260" s="39"/>
      <c r="H1260" s="37"/>
      <c r="I1260" s="41"/>
    </row>
    <row r="1261" ht="15.75" customHeight="1">
      <c r="A1261" s="36"/>
      <c r="B1261" s="36"/>
      <c r="C1261" s="32"/>
      <c r="D1261" s="36"/>
      <c r="E1261" s="39"/>
      <c r="F1261" s="36"/>
      <c r="G1261" s="39"/>
      <c r="H1261" s="38"/>
      <c r="I1261" s="40"/>
    </row>
    <row r="1262" ht="15.75" customHeight="1">
      <c r="A1262" s="36"/>
      <c r="B1262" s="36"/>
      <c r="C1262" s="32"/>
      <c r="D1262" s="36"/>
      <c r="E1262" s="39"/>
      <c r="F1262" s="36"/>
      <c r="G1262" s="39"/>
      <c r="H1262" s="37"/>
      <c r="I1262" s="41"/>
    </row>
    <row r="1263" ht="15.75" customHeight="1">
      <c r="A1263" s="36"/>
      <c r="B1263" s="36"/>
      <c r="C1263" s="32"/>
      <c r="D1263" s="36"/>
      <c r="E1263" s="39"/>
      <c r="F1263" s="36"/>
      <c r="G1263" s="39"/>
      <c r="H1263" s="38"/>
      <c r="I1263" s="40"/>
    </row>
    <row r="1264" ht="15.75" customHeight="1">
      <c r="A1264" s="36"/>
      <c r="B1264" s="36"/>
      <c r="C1264" s="32"/>
      <c r="D1264" s="36"/>
      <c r="E1264" s="39"/>
      <c r="F1264" s="36"/>
      <c r="G1264" s="39"/>
      <c r="H1264" s="37"/>
      <c r="I1264" s="41"/>
    </row>
    <row r="1265" ht="15.75" customHeight="1">
      <c r="A1265" s="36"/>
      <c r="B1265" s="36"/>
      <c r="C1265" s="32"/>
      <c r="D1265" s="36"/>
      <c r="E1265" s="39"/>
      <c r="F1265" s="36"/>
      <c r="G1265" s="39"/>
      <c r="H1265" s="38"/>
      <c r="I1265" s="40"/>
    </row>
    <row r="1266" ht="15.75" customHeight="1">
      <c r="A1266" s="36"/>
      <c r="B1266" s="36"/>
      <c r="C1266" s="32"/>
      <c r="D1266" s="36"/>
      <c r="E1266" s="39"/>
      <c r="F1266" s="36"/>
      <c r="G1266" s="39"/>
      <c r="H1266" s="37"/>
      <c r="I1266" s="41"/>
    </row>
    <row r="1267" ht="15.75" customHeight="1">
      <c r="A1267" s="36"/>
      <c r="B1267" s="36"/>
      <c r="C1267" s="32"/>
      <c r="D1267" s="36"/>
      <c r="E1267" s="39"/>
      <c r="F1267" s="36"/>
      <c r="G1267" s="39"/>
      <c r="H1267" s="38"/>
      <c r="I1267" s="40"/>
    </row>
    <row r="1268" ht="15.75" customHeight="1">
      <c r="A1268" s="36"/>
      <c r="B1268" s="36"/>
      <c r="C1268" s="32"/>
      <c r="D1268" s="36"/>
      <c r="E1268" s="39"/>
      <c r="F1268" s="36"/>
      <c r="G1268" s="39"/>
      <c r="H1268" s="37"/>
      <c r="I1268" s="41"/>
    </row>
    <row r="1269" ht="15.75" customHeight="1">
      <c r="A1269" s="36"/>
      <c r="B1269" s="36"/>
      <c r="C1269" s="32"/>
      <c r="D1269" s="36"/>
      <c r="E1269" s="39"/>
      <c r="F1269" s="36"/>
      <c r="G1269" s="39"/>
      <c r="H1269" s="38"/>
      <c r="I1269" s="40"/>
    </row>
    <row r="1270" ht="15.75" customHeight="1">
      <c r="A1270" s="36"/>
      <c r="B1270" s="36"/>
      <c r="C1270" s="32"/>
      <c r="D1270" s="36"/>
      <c r="E1270" s="39"/>
      <c r="F1270" s="36"/>
      <c r="G1270" s="39"/>
      <c r="H1270" s="37"/>
      <c r="I1270" s="41"/>
    </row>
    <row r="1271" ht="15.75" customHeight="1">
      <c r="A1271" s="36"/>
      <c r="B1271" s="36"/>
      <c r="C1271" s="32"/>
      <c r="D1271" s="36"/>
      <c r="E1271" s="39"/>
      <c r="F1271" s="36"/>
      <c r="G1271" s="39"/>
      <c r="H1271" s="38"/>
      <c r="I1271" s="40"/>
    </row>
    <row r="1272" ht="15.75" customHeight="1">
      <c r="A1272" s="36"/>
      <c r="B1272" s="36"/>
      <c r="C1272" s="32"/>
      <c r="D1272" s="36"/>
      <c r="E1272" s="39"/>
      <c r="F1272" s="36"/>
      <c r="G1272" s="39"/>
      <c r="H1272" s="37"/>
      <c r="I1272" s="41"/>
    </row>
    <row r="1273" ht="15.75" customHeight="1">
      <c r="A1273" s="36"/>
      <c r="B1273" s="36"/>
      <c r="C1273" s="32"/>
      <c r="D1273" s="36"/>
      <c r="E1273" s="39"/>
      <c r="F1273" s="36"/>
      <c r="G1273" s="39"/>
      <c r="H1273" s="38"/>
      <c r="I1273" s="40"/>
    </row>
    <row r="1274" ht="15.75" customHeight="1">
      <c r="A1274" s="36"/>
      <c r="B1274" s="36"/>
      <c r="C1274" s="32"/>
      <c r="D1274" s="36"/>
      <c r="E1274" s="39"/>
      <c r="F1274" s="36"/>
      <c r="G1274" s="39"/>
      <c r="H1274" s="37"/>
      <c r="I1274" s="41"/>
    </row>
    <row r="1275" ht="15.75" customHeight="1">
      <c r="A1275" s="36"/>
      <c r="B1275" s="36"/>
      <c r="C1275" s="32"/>
      <c r="D1275" s="36"/>
      <c r="E1275" s="39"/>
      <c r="F1275" s="36"/>
      <c r="G1275" s="39"/>
      <c r="H1275" s="38"/>
      <c r="I1275" s="40"/>
    </row>
    <row r="1276" ht="15.75" customHeight="1">
      <c r="A1276" s="36"/>
      <c r="B1276" s="36"/>
      <c r="C1276" s="32"/>
      <c r="D1276" s="36"/>
      <c r="E1276" s="39"/>
      <c r="F1276" s="36"/>
      <c r="G1276" s="39"/>
      <c r="H1276" s="37"/>
      <c r="I1276" s="41"/>
    </row>
    <row r="1277" ht="15.75" customHeight="1">
      <c r="A1277" s="36"/>
      <c r="B1277" s="36"/>
      <c r="C1277" s="32"/>
      <c r="D1277" s="36"/>
      <c r="E1277" s="39"/>
      <c r="F1277" s="36"/>
      <c r="G1277" s="39"/>
      <c r="H1277" s="38"/>
      <c r="I1277" s="40"/>
    </row>
    <row r="1278" ht="15.75" customHeight="1">
      <c r="A1278" s="36"/>
      <c r="B1278" s="36"/>
      <c r="C1278" s="32"/>
      <c r="D1278" s="36"/>
      <c r="E1278" s="39"/>
      <c r="F1278" s="36"/>
      <c r="G1278" s="39"/>
      <c r="H1278" s="37"/>
      <c r="I1278" s="41"/>
    </row>
    <row r="1279" ht="15.75" customHeight="1">
      <c r="A1279" s="36"/>
      <c r="B1279" s="36"/>
      <c r="C1279" s="32"/>
      <c r="D1279" s="36"/>
      <c r="E1279" s="39"/>
      <c r="F1279" s="36"/>
      <c r="G1279" s="39"/>
      <c r="H1279" s="38"/>
      <c r="I1279" s="40"/>
    </row>
    <row r="1280" ht="15.75" customHeight="1">
      <c r="A1280" s="36"/>
      <c r="B1280" s="36"/>
      <c r="C1280" s="32"/>
      <c r="D1280" s="36"/>
      <c r="E1280" s="39"/>
      <c r="F1280" s="36"/>
      <c r="G1280" s="39"/>
      <c r="H1280" s="37"/>
      <c r="I1280" s="41"/>
    </row>
    <row r="1281" ht="15.75" customHeight="1">
      <c r="A1281" s="36"/>
      <c r="B1281" s="36"/>
      <c r="C1281" s="32"/>
      <c r="D1281" s="36"/>
      <c r="E1281" s="39"/>
      <c r="F1281" s="36"/>
      <c r="G1281" s="39"/>
      <c r="H1281" s="38"/>
      <c r="I1281" s="40"/>
    </row>
    <row r="1282" ht="15.75" customHeight="1">
      <c r="A1282" s="36"/>
      <c r="B1282" s="36"/>
      <c r="C1282" s="32"/>
      <c r="D1282" s="36"/>
      <c r="E1282" s="39"/>
      <c r="F1282" s="36"/>
      <c r="G1282" s="39"/>
      <c r="H1282" s="37"/>
      <c r="I1282" s="41"/>
    </row>
    <row r="1283" ht="15.75" customHeight="1">
      <c r="A1283" s="36"/>
      <c r="B1283" s="36"/>
      <c r="C1283" s="32"/>
      <c r="D1283" s="36"/>
      <c r="E1283" s="39"/>
      <c r="F1283" s="36"/>
      <c r="G1283" s="39"/>
      <c r="H1283" s="38"/>
      <c r="I1283" s="40"/>
    </row>
    <row r="1284" ht="15.75" customHeight="1">
      <c r="A1284" s="36"/>
      <c r="B1284" s="36"/>
      <c r="C1284" s="32"/>
      <c r="D1284" s="36"/>
      <c r="E1284" s="39"/>
      <c r="F1284" s="36"/>
      <c r="G1284" s="39"/>
      <c r="H1284" s="37"/>
      <c r="I1284" s="41"/>
    </row>
    <row r="1285" ht="15.75" customHeight="1">
      <c r="A1285" s="36"/>
      <c r="B1285" s="36"/>
      <c r="C1285" s="32"/>
      <c r="D1285" s="36"/>
      <c r="E1285" s="39"/>
      <c r="F1285" s="36"/>
      <c r="G1285" s="39"/>
      <c r="H1285" s="38"/>
      <c r="I1285" s="40"/>
    </row>
    <row r="1286" ht="15.75" customHeight="1">
      <c r="A1286" s="36"/>
      <c r="B1286" s="36"/>
      <c r="C1286" s="32"/>
      <c r="D1286" s="36"/>
      <c r="E1286" s="39"/>
      <c r="F1286" s="36"/>
      <c r="G1286" s="39"/>
      <c r="H1286" s="37"/>
      <c r="I1286" s="41"/>
    </row>
    <row r="1287" ht="15.75" customHeight="1">
      <c r="A1287" s="36"/>
      <c r="B1287" s="36"/>
      <c r="C1287" s="32"/>
      <c r="D1287" s="36"/>
      <c r="E1287" s="39"/>
      <c r="F1287" s="36"/>
      <c r="G1287" s="39"/>
      <c r="H1287" s="38"/>
      <c r="I1287" s="40"/>
    </row>
    <row r="1288" ht="15.75" customHeight="1">
      <c r="A1288" s="36"/>
      <c r="B1288" s="36"/>
      <c r="C1288" s="32"/>
      <c r="D1288" s="36"/>
      <c r="E1288" s="39"/>
      <c r="F1288" s="36"/>
      <c r="G1288" s="39"/>
      <c r="H1288" s="37"/>
      <c r="I1288" s="41"/>
    </row>
    <row r="1289" ht="15.75" customHeight="1">
      <c r="A1289" s="36"/>
      <c r="B1289" s="36"/>
      <c r="C1289" s="32"/>
      <c r="D1289" s="36"/>
      <c r="E1289" s="39"/>
      <c r="F1289" s="36"/>
      <c r="G1289" s="39"/>
      <c r="H1289" s="38"/>
      <c r="I1289" s="40"/>
    </row>
    <row r="1290" ht="15.75" customHeight="1">
      <c r="A1290" s="36"/>
      <c r="B1290" s="36"/>
      <c r="C1290" s="32"/>
      <c r="D1290" s="36"/>
      <c r="E1290" s="39"/>
      <c r="F1290" s="36"/>
      <c r="G1290" s="39"/>
      <c r="H1290" s="37"/>
      <c r="I1290" s="41"/>
    </row>
    <row r="1291" ht="15.75" customHeight="1">
      <c r="A1291" s="36"/>
      <c r="B1291" s="36"/>
      <c r="C1291" s="32"/>
      <c r="D1291" s="36"/>
      <c r="E1291" s="39"/>
      <c r="F1291" s="36"/>
      <c r="G1291" s="39"/>
      <c r="H1291" s="38"/>
      <c r="I1291" s="40"/>
    </row>
    <row r="1292" ht="15.75" customHeight="1">
      <c r="A1292" s="36"/>
      <c r="B1292" s="36"/>
      <c r="C1292" s="32"/>
      <c r="D1292" s="36"/>
      <c r="E1292" s="39"/>
      <c r="F1292" s="36"/>
      <c r="G1292" s="39"/>
      <c r="H1292" s="37"/>
      <c r="I1292" s="41"/>
    </row>
    <row r="1293" ht="15.75" customHeight="1">
      <c r="A1293" s="36"/>
      <c r="B1293" s="36"/>
      <c r="C1293" s="32"/>
      <c r="D1293" s="36"/>
      <c r="E1293" s="39"/>
      <c r="F1293" s="36"/>
      <c r="G1293" s="39"/>
      <c r="H1293" s="38"/>
      <c r="I1293" s="40"/>
    </row>
    <row r="1294" ht="15.75" customHeight="1">
      <c r="A1294" s="36"/>
      <c r="B1294" s="36"/>
      <c r="C1294" s="32"/>
      <c r="D1294" s="36"/>
      <c r="E1294" s="39"/>
      <c r="F1294" s="36"/>
      <c r="G1294" s="39"/>
      <c r="H1294" s="37"/>
      <c r="I1294" s="41"/>
    </row>
    <row r="1295" ht="15.75" customHeight="1">
      <c r="A1295" s="36"/>
      <c r="B1295" s="36"/>
      <c r="C1295" s="32"/>
      <c r="D1295" s="36"/>
      <c r="E1295" s="39"/>
      <c r="F1295" s="36"/>
      <c r="G1295" s="39"/>
      <c r="H1295" s="38"/>
      <c r="I1295" s="40"/>
    </row>
    <row r="1296" ht="15.75" customHeight="1">
      <c r="A1296" s="36"/>
      <c r="B1296" s="36"/>
      <c r="C1296" s="32"/>
      <c r="D1296" s="36"/>
      <c r="E1296" s="39"/>
      <c r="F1296" s="36"/>
      <c r="G1296" s="39"/>
      <c r="H1296" s="37"/>
      <c r="I1296" s="41"/>
    </row>
    <row r="1297" ht="15.75" customHeight="1">
      <c r="A1297" s="36"/>
      <c r="B1297" s="36"/>
      <c r="C1297" s="32"/>
      <c r="D1297" s="36"/>
      <c r="E1297" s="39"/>
      <c r="F1297" s="36"/>
      <c r="G1297" s="39"/>
      <c r="H1297" s="38"/>
      <c r="I1297" s="40"/>
    </row>
    <row r="1298" ht="15.75" customHeight="1">
      <c r="A1298" s="36"/>
      <c r="B1298" s="36"/>
      <c r="C1298" s="32"/>
      <c r="D1298" s="36"/>
      <c r="E1298" s="39"/>
      <c r="F1298" s="36"/>
      <c r="G1298" s="39"/>
      <c r="H1298" s="37"/>
      <c r="I1298" s="41"/>
    </row>
    <row r="1299" ht="15.75" customHeight="1">
      <c r="A1299" s="36"/>
      <c r="B1299" s="36"/>
      <c r="C1299" s="32"/>
      <c r="D1299" s="36"/>
      <c r="E1299" s="39"/>
      <c r="F1299" s="36"/>
      <c r="G1299" s="39"/>
      <c r="H1299" s="38"/>
      <c r="I1299" s="40"/>
    </row>
    <row r="1300" ht="15.75" customHeight="1">
      <c r="A1300" s="36"/>
      <c r="B1300" s="36"/>
      <c r="C1300" s="32"/>
      <c r="D1300" s="36"/>
      <c r="E1300" s="39"/>
      <c r="F1300" s="36"/>
      <c r="G1300" s="39"/>
      <c r="H1300" s="37"/>
      <c r="I1300" s="41"/>
    </row>
    <row r="1301" ht="15.75" customHeight="1">
      <c r="A1301" s="36"/>
      <c r="B1301" s="36"/>
      <c r="C1301" s="32"/>
      <c r="D1301" s="36"/>
      <c r="E1301" s="39"/>
      <c r="F1301" s="36"/>
      <c r="G1301" s="39"/>
      <c r="H1301" s="38"/>
      <c r="I1301" s="40"/>
    </row>
    <row r="1302" ht="15.75" customHeight="1">
      <c r="A1302" s="36"/>
      <c r="B1302" s="36"/>
      <c r="C1302" s="32"/>
      <c r="D1302" s="36"/>
      <c r="E1302" s="39"/>
      <c r="F1302" s="36"/>
      <c r="G1302" s="39"/>
      <c r="H1302" s="37"/>
      <c r="I1302" s="41"/>
    </row>
    <row r="1303" ht="15.75" customHeight="1">
      <c r="A1303" s="36"/>
      <c r="B1303" s="36"/>
      <c r="C1303" s="32"/>
      <c r="D1303" s="36"/>
      <c r="E1303" s="39"/>
      <c r="F1303" s="36"/>
      <c r="G1303" s="39"/>
      <c r="H1303" s="38"/>
      <c r="I1303" s="40"/>
    </row>
    <row r="1304" ht="15.75" customHeight="1">
      <c r="A1304" s="36"/>
      <c r="B1304" s="36"/>
      <c r="C1304" s="32"/>
      <c r="D1304" s="36"/>
      <c r="E1304" s="39"/>
      <c r="F1304" s="36"/>
      <c r="G1304" s="39"/>
      <c r="H1304" s="37"/>
      <c r="I1304" s="41"/>
    </row>
    <row r="1305" ht="15.75" customHeight="1">
      <c r="A1305" s="36"/>
      <c r="B1305" s="36"/>
      <c r="C1305" s="32"/>
      <c r="D1305" s="36"/>
      <c r="E1305" s="39"/>
      <c r="F1305" s="36"/>
      <c r="G1305" s="39"/>
      <c r="H1305" s="38"/>
      <c r="I1305" s="40"/>
    </row>
    <row r="1306" ht="15.75" customHeight="1">
      <c r="A1306" s="36"/>
      <c r="B1306" s="36"/>
      <c r="C1306" s="32"/>
      <c r="D1306" s="36"/>
      <c r="E1306" s="39"/>
      <c r="F1306" s="36"/>
      <c r="G1306" s="39"/>
      <c r="H1306" s="37"/>
      <c r="I1306" s="41"/>
    </row>
    <row r="1307" ht="15.75" customHeight="1">
      <c r="A1307" s="36"/>
      <c r="B1307" s="36"/>
      <c r="C1307" s="32"/>
      <c r="D1307" s="36"/>
      <c r="E1307" s="39"/>
      <c r="F1307" s="36"/>
      <c r="G1307" s="39"/>
      <c r="H1307" s="38"/>
      <c r="I1307" s="40"/>
    </row>
    <row r="1308" ht="15.75" customHeight="1">
      <c r="A1308" s="36"/>
      <c r="B1308" s="36"/>
      <c r="C1308" s="32"/>
      <c r="D1308" s="36"/>
      <c r="E1308" s="39"/>
      <c r="F1308" s="36"/>
      <c r="G1308" s="39"/>
      <c r="H1308" s="37"/>
      <c r="I1308" s="41"/>
    </row>
    <row r="1309" ht="15.75" customHeight="1">
      <c r="A1309" s="36"/>
      <c r="B1309" s="36"/>
      <c r="C1309" s="32"/>
      <c r="D1309" s="36"/>
      <c r="E1309" s="39"/>
      <c r="F1309" s="36"/>
      <c r="G1309" s="39"/>
      <c r="H1309" s="38"/>
      <c r="I1309" s="40"/>
    </row>
    <row r="1310" ht="15.75" customHeight="1">
      <c r="A1310" s="36"/>
      <c r="B1310" s="36"/>
      <c r="C1310" s="32"/>
      <c r="D1310" s="36"/>
      <c r="E1310" s="39"/>
      <c r="F1310" s="36"/>
      <c r="G1310" s="39"/>
      <c r="H1310" s="37"/>
      <c r="I1310" s="41"/>
    </row>
    <row r="1311" ht="15.75" customHeight="1">
      <c r="A1311" s="36"/>
      <c r="B1311" s="36"/>
      <c r="C1311" s="32"/>
      <c r="D1311" s="36"/>
      <c r="E1311" s="39"/>
      <c r="F1311" s="36"/>
      <c r="G1311" s="39"/>
      <c r="H1311" s="38"/>
      <c r="I1311" s="40"/>
    </row>
    <row r="1312" ht="15.75" customHeight="1">
      <c r="A1312" s="36"/>
      <c r="B1312" s="36"/>
      <c r="C1312" s="32"/>
      <c r="D1312" s="36"/>
      <c r="E1312" s="39"/>
      <c r="F1312" s="36"/>
      <c r="G1312" s="39"/>
      <c r="H1312" s="37"/>
      <c r="I1312" s="41"/>
    </row>
    <row r="1313" ht="15.75" customHeight="1">
      <c r="A1313" s="36"/>
      <c r="B1313" s="36"/>
      <c r="C1313" s="32"/>
      <c r="D1313" s="36"/>
      <c r="E1313" s="39"/>
      <c r="F1313" s="36"/>
      <c r="G1313" s="39"/>
      <c r="H1313" s="38"/>
      <c r="I1313" s="40"/>
    </row>
    <row r="1314" ht="15.75" customHeight="1">
      <c r="A1314" s="36"/>
      <c r="B1314" s="36"/>
      <c r="C1314" s="32"/>
      <c r="D1314" s="36"/>
      <c r="E1314" s="39"/>
      <c r="F1314" s="36"/>
      <c r="G1314" s="39"/>
      <c r="H1314" s="37"/>
      <c r="I1314" s="41"/>
    </row>
    <row r="1315" ht="15.75" customHeight="1">
      <c r="A1315" s="36"/>
      <c r="B1315" s="36"/>
      <c r="C1315" s="32"/>
      <c r="D1315" s="36"/>
      <c r="E1315" s="39"/>
      <c r="F1315" s="36"/>
      <c r="G1315" s="39"/>
      <c r="H1315" s="38"/>
      <c r="I1315" s="40"/>
    </row>
    <row r="1316" ht="15.75" customHeight="1">
      <c r="A1316" s="36"/>
      <c r="B1316" s="36"/>
      <c r="C1316" s="32"/>
      <c r="D1316" s="36"/>
      <c r="E1316" s="39"/>
      <c r="F1316" s="36"/>
      <c r="G1316" s="39"/>
      <c r="H1316" s="37"/>
      <c r="I1316" s="41"/>
    </row>
    <row r="1317" ht="15.75" customHeight="1">
      <c r="A1317" s="36"/>
      <c r="B1317" s="36"/>
      <c r="C1317" s="32"/>
      <c r="D1317" s="36"/>
      <c r="E1317" s="39"/>
      <c r="F1317" s="36"/>
      <c r="G1317" s="39"/>
      <c r="H1317" s="38"/>
      <c r="I1317" s="40"/>
    </row>
    <row r="1318" ht="15.75" customHeight="1">
      <c r="A1318" s="36"/>
      <c r="B1318" s="36"/>
      <c r="C1318" s="32"/>
      <c r="D1318" s="36"/>
      <c r="E1318" s="39"/>
      <c r="F1318" s="36"/>
      <c r="G1318" s="39"/>
      <c r="H1318" s="37"/>
      <c r="I1318" s="41"/>
    </row>
    <row r="1319" ht="15.75" customHeight="1">
      <c r="A1319" s="36"/>
      <c r="B1319" s="36"/>
      <c r="C1319" s="32"/>
      <c r="D1319" s="36"/>
      <c r="E1319" s="39"/>
      <c r="F1319" s="36"/>
      <c r="G1319" s="39"/>
      <c r="H1319" s="38"/>
      <c r="I1319" s="40"/>
    </row>
    <row r="1320" ht="15.75" customHeight="1">
      <c r="A1320" s="36"/>
      <c r="B1320" s="36"/>
      <c r="C1320" s="32"/>
      <c r="D1320" s="36"/>
      <c r="E1320" s="39"/>
      <c r="F1320" s="36"/>
      <c r="G1320" s="39"/>
      <c r="H1320" s="37"/>
      <c r="I1320" s="41"/>
    </row>
    <row r="1321" ht="15.75" customHeight="1">
      <c r="A1321" s="36"/>
      <c r="B1321" s="36"/>
      <c r="C1321" s="32"/>
      <c r="D1321" s="36"/>
      <c r="E1321" s="39"/>
      <c r="F1321" s="36"/>
      <c r="G1321" s="39"/>
      <c r="H1321" s="38"/>
      <c r="I1321" s="40"/>
    </row>
    <row r="1322" ht="15.75" customHeight="1">
      <c r="A1322" s="36"/>
      <c r="B1322" s="36"/>
      <c r="C1322" s="32"/>
      <c r="D1322" s="36"/>
      <c r="E1322" s="39"/>
      <c r="F1322" s="36"/>
      <c r="G1322" s="39"/>
      <c r="H1322" s="37"/>
      <c r="I1322" s="41"/>
    </row>
    <row r="1323" ht="15.75" customHeight="1">
      <c r="A1323" s="36"/>
      <c r="B1323" s="36"/>
      <c r="C1323" s="32"/>
      <c r="D1323" s="36"/>
      <c r="E1323" s="39"/>
      <c r="F1323" s="36"/>
      <c r="G1323" s="39"/>
      <c r="H1323" s="38"/>
      <c r="I1323" s="40"/>
    </row>
    <row r="1324" ht="15.75" customHeight="1">
      <c r="A1324" s="36"/>
      <c r="B1324" s="36"/>
      <c r="C1324" s="32"/>
      <c r="D1324" s="36"/>
      <c r="E1324" s="39"/>
      <c r="F1324" s="36"/>
      <c r="G1324" s="39"/>
      <c r="H1324" s="37"/>
      <c r="I1324" s="41"/>
    </row>
    <row r="1325" ht="15.75" customHeight="1">
      <c r="A1325" s="36"/>
      <c r="B1325" s="36"/>
      <c r="C1325" s="32"/>
      <c r="D1325" s="36"/>
      <c r="E1325" s="39"/>
      <c r="F1325" s="36"/>
      <c r="G1325" s="39"/>
      <c r="H1325" s="38"/>
      <c r="I1325" s="40"/>
    </row>
    <row r="1326" ht="15.75" customHeight="1">
      <c r="A1326" s="36"/>
      <c r="B1326" s="36"/>
      <c r="C1326" s="32"/>
      <c r="D1326" s="36"/>
      <c r="E1326" s="39"/>
      <c r="F1326" s="36"/>
      <c r="G1326" s="39"/>
      <c r="H1326" s="37"/>
      <c r="I1326" s="41"/>
    </row>
    <row r="1327" ht="15.75" customHeight="1">
      <c r="A1327" s="36"/>
      <c r="B1327" s="36"/>
      <c r="C1327" s="32"/>
      <c r="D1327" s="36"/>
      <c r="E1327" s="39"/>
      <c r="F1327" s="36"/>
      <c r="G1327" s="39"/>
      <c r="H1327" s="38"/>
      <c r="I1327" s="40"/>
    </row>
    <row r="1328" ht="15.75" customHeight="1">
      <c r="A1328" s="36"/>
      <c r="B1328" s="36"/>
      <c r="C1328" s="32"/>
      <c r="D1328" s="36"/>
      <c r="E1328" s="39"/>
      <c r="F1328" s="36"/>
      <c r="G1328" s="39"/>
      <c r="H1328" s="37"/>
      <c r="I1328" s="41"/>
    </row>
    <row r="1329" ht="15.75" customHeight="1">
      <c r="A1329" s="36"/>
      <c r="B1329" s="36"/>
      <c r="C1329" s="32"/>
      <c r="D1329" s="36"/>
      <c r="E1329" s="39"/>
      <c r="F1329" s="36"/>
      <c r="G1329" s="39"/>
      <c r="H1329" s="38"/>
      <c r="I1329" s="40"/>
    </row>
    <row r="1330" ht="15.75" customHeight="1">
      <c r="A1330" s="36"/>
      <c r="B1330" s="36"/>
      <c r="C1330" s="32"/>
      <c r="D1330" s="36"/>
      <c r="E1330" s="39"/>
      <c r="F1330" s="36"/>
      <c r="G1330" s="39"/>
      <c r="H1330" s="37"/>
      <c r="I1330" s="41"/>
    </row>
    <row r="1331" ht="15.75" customHeight="1">
      <c r="A1331" s="36"/>
      <c r="B1331" s="36"/>
      <c r="C1331" s="32"/>
      <c r="D1331" s="36"/>
      <c r="E1331" s="39"/>
      <c r="F1331" s="36"/>
      <c r="G1331" s="39"/>
      <c r="H1331" s="38"/>
      <c r="I1331" s="40"/>
    </row>
    <row r="1332" ht="15.75" customHeight="1">
      <c r="A1332" s="36"/>
      <c r="B1332" s="36"/>
      <c r="C1332" s="32"/>
      <c r="D1332" s="36"/>
      <c r="E1332" s="39"/>
      <c r="F1332" s="36"/>
      <c r="G1332" s="39"/>
      <c r="H1332" s="37"/>
      <c r="I1332" s="41"/>
    </row>
    <row r="1333" ht="15.75" customHeight="1">
      <c r="A1333" s="36"/>
      <c r="B1333" s="36"/>
      <c r="C1333" s="32"/>
      <c r="D1333" s="36"/>
      <c r="E1333" s="39"/>
      <c r="F1333" s="36"/>
      <c r="G1333" s="39"/>
      <c r="H1333" s="38"/>
      <c r="I1333" s="40"/>
    </row>
    <row r="1334" ht="15.75" customHeight="1">
      <c r="A1334" s="36"/>
      <c r="B1334" s="36"/>
      <c r="C1334" s="32"/>
      <c r="D1334" s="36"/>
      <c r="E1334" s="39"/>
      <c r="F1334" s="36"/>
      <c r="G1334" s="39"/>
      <c r="H1334" s="37"/>
      <c r="I1334" s="41"/>
    </row>
    <row r="1335" ht="15.75" customHeight="1">
      <c r="A1335" s="36"/>
      <c r="B1335" s="36"/>
      <c r="C1335" s="32"/>
      <c r="D1335" s="36"/>
      <c r="E1335" s="39"/>
      <c r="F1335" s="36"/>
      <c r="G1335" s="39"/>
      <c r="H1335" s="38"/>
      <c r="I1335" s="40"/>
    </row>
    <row r="1336" ht="15.75" customHeight="1">
      <c r="A1336" s="36"/>
      <c r="B1336" s="36"/>
      <c r="C1336" s="32"/>
      <c r="D1336" s="36"/>
      <c r="E1336" s="39"/>
      <c r="F1336" s="36"/>
      <c r="G1336" s="39"/>
      <c r="H1336" s="37"/>
      <c r="I1336" s="41"/>
    </row>
    <row r="1337" ht="15.75" customHeight="1">
      <c r="A1337" s="36"/>
      <c r="B1337" s="36"/>
      <c r="C1337" s="32"/>
      <c r="D1337" s="36"/>
      <c r="E1337" s="39"/>
      <c r="F1337" s="36"/>
      <c r="G1337" s="39"/>
      <c r="H1337" s="38"/>
      <c r="I1337" s="40"/>
    </row>
    <row r="1338" ht="15.75" customHeight="1">
      <c r="A1338" s="36"/>
      <c r="B1338" s="36"/>
      <c r="C1338" s="32"/>
      <c r="D1338" s="36"/>
      <c r="E1338" s="39"/>
      <c r="F1338" s="36"/>
      <c r="G1338" s="39"/>
      <c r="H1338" s="37"/>
      <c r="I1338" s="41"/>
    </row>
    <row r="1339" ht="15.75" customHeight="1">
      <c r="A1339" s="36"/>
      <c r="B1339" s="36"/>
      <c r="C1339" s="32"/>
      <c r="D1339" s="36"/>
      <c r="E1339" s="39"/>
      <c r="F1339" s="36"/>
      <c r="G1339" s="39"/>
      <c r="H1339" s="38"/>
      <c r="I1339" s="40"/>
    </row>
    <row r="1340" ht="15.75" customHeight="1">
      <c r="A1340" s="36"/>
      <c r="B1340" s="36"/>
      <c r="C1340" s="32"/>
      <c r="D1340" s="36"/>
      <c r="E1340" s="39"/>
      <c r="F1340" s="36"/>
      <c r="G1340" s="39"/>
      <c r="H1340" s="37"/>
      <c r="I1340" s="41"/>
    </row>
    <row r="1341" ht="15.75" customHeight="1">
      <c r="A1341" s="36"/>
      <c r="B1341" s="36"/>
      <c r="C1341" s="32"/>
      <c r="D1341" s="36"/>
      <c r="E1341" s="39"/>
      <c r="F1341" s="36"/>
      <c r="G1341" s="39"/>
      <c r="H1341" s="38"/>
      <c r="I1341" s="40"/>
    </row>
    <row r="1342" ht="15.75" customHeight="1">
      <c r="A1342" s="36"/>
      <c r="B1342" s="36"/>
      <c r="C1342" s="32"/>
      <c r="D1342" s="36"/>
      <c r="E1342" s="39"/>
      <c r="F1342" s="36"/>
      <c r="G1342" s="39"/>
      <c r="H1342" s="37"/>
      <c r="I1342" s="41"/>
    </row>
    <row r="1343" ht="15.75" customHeight="1">
      <c r="A1343" s="36"/>
      <c r="B1343" s="36"/>
      <c r="C1343" s="32"/>
      <c r="D1343" s="36"/>
      <c r="E1343" s="39"/>
      <c r="F1343" s="36"/>
      <c r="G1343" s="39"/>
      <c r="H1343" s="38"/>
      <c r="I1343" s="40"/>
    </row>
    <row r="1344" ht="15.75" customHeight="1">
      <c r="A1344" s="36"/>
      <c r="B1344" s="36"/>
      <c r="C1344" s="32"/>
      <c r="D1344" s="36"/>
      <c r="E1344" s="39"/>
      <c r="F1344" s="36"/>
      <c r="G1344" s="39"/>
      <c r="H1344" s="37"/>
      <c r="I1344" s="41"/>
    </row>
    <row r="1345" ht="15.75" customHeight="1">
      <c r="A1345" s="36"/>
      <c r="B1345" s="36"/>
      <c r="C1345" s="32"/>
      <c r="D1345" s="36"/>
      <c r="E1345" s="39"/>
      <c r="F1345" s="36"/>
      <c r="G1345" s="39"/>
      <c r="H1345" s="38"/>
      <c r="I1345" s="40"/>
    </row>
    <row r="1346" ht="15.75" customHeight="1">
      <c r="A1346" s="36"/>
      <c r="B1346" s="36"/>
      <c r="C1346" s="32"/>
      <c r="D1346" s="36"/>
      <c r="E1346" s="39"/>
      <c r="F1346" s="36"/>
      <c r="G1346" s="39"/>
      <c r="H1346" s="37"/>
      <c r="I1346" s="41"/>
    </row>
    <row r="1347" ht="15.75" customHeight="1">
      <c r="A1347" s="36"/>
      <c r="B1347" s="36"/>
      <c r="C1347" s="32"/>
      <c r="D1347" s="36"/>
      <c r="E1347" s="39"/>
      <c r="F1347" s="36"/>
      <c r="G1347" s="39"/>
      <c r="H1347" s="38"/>
      <c r="I1347" s="40"/>
    </row>
    <row r="1348" ht="15.75" customHeight="1">
      <c r="A1348" s="36"/>
      <c r="B1348" s="36"/>
      <c r="C1348" s="32"/>
      <c r="D1348" s="36"/>
      <c r="E1348" s="39"/>
      <c r="F1348" s="36"/>
      <c r="G1348" s="39"/>
      <c r="H1348" s="37"/>
      <c r="I1348" s="41"/>
    </row>
    <row r="1349" ht="15.75" customHeight="1">
      <c r="A1349" s="36"/>
      <c r="B1349" s="36"/>
      <c r="C1349" s="32"/>
      <c r="D1349" s="36"/>
      <c r="E1349" s="39"/>
      <c r="F1349" s="36"/>
      <c r="G1349" s="39"/>
      <c r="H1349" s="38"/>
      <c r="I1349" s="40"/>
    </row>
    <row r="1350" ht="15.75" customHeight="1">
      <c r="A1350" s="36"/>
      <c r="B1350" s="36"/>
      <c r="C1350" s="32"/>
      <c r="D1350" s="36"/>
      <c r="E1350" s="39"/>
      <c r="F1350" s="36"/>
      <c r="G1350" s="39"/>
      <c r="H1350" s="37"/>
      <c r="I1350" s="41"/>
    </row>
    <row r="1351" ht="15.75" customHeight="1">
      <c r="A1351" s="36"/>
      <c r="B1351" s="36"/>
      <c r="C1351" s="32"/>
      <c r="D1351" s="36"/>
      <c r="E1351" s="39"/>
      <c r="F1351" s="36"/>
      <c r="G1351" s="39"/>
      <c r="H1351" s="38"/>
      <c r="I1351" s="40"/>
    </row>
    <row r="1352" ht="15.75" customHeight="1">
      <c r="A1352" s="36"/>
      <c r="B1352" s="36"/>
      <c r="C1352" s="32"/>
      <c r="D1352" s="36"/>
      <c r="E1352" s="39"/>
      <c r="F1352" s="36"/>
      <c r="G1352" s="39"/>
      <c r="H1352" s="37"/>
      <c r="I1352" s="41"/>
    </row>
    <row r="1353" ht="15.75" customHeight="1">
      <c r="A1353" s="36"/>
      <c r="B1353" s="36"/>
      <c r="C1353" s="32"/>
      <c r="D1353" s="36"/>
      <c r="E1353" s="39"/>
      <c r="F1353" s="36"/>
      <c r="G1353" s="39"/>
      <c r="H1353" s="38"/>
      <c r="I1353" s="40"/>
    </row>
    <row r="1354" ht="15.75" customHeight="1">
      <c r="A1354" s="36"/>
      <c r="B1354" s="36"/>
      <c r="C1354" s="32"/>
      <c r="D1354" s="36"/>
      <c r="E1354" s="39"/>
      <c r="F1354" s="36"/>
      <c r="G1354" s="39"/>
      <c r="H1354" s="37"/>
      <c r="I1354" s="41"/>
    </row>
    <row r="1355" ht="15.75" customHeight="1">
      <c r="A1355" s="36"/>
      <c r="B1355" s="36"/>
      <c r="C1355" s="32"/>
      <c r="D1355" s="36"/>
      <c r="E1355" s="39"/>
      <c r="F1355" s="36"/>
      <c r="G1355" s="39"/>
      <c r="H1355" s="38"/>
      <c r="I1355" s="40"/>
    </row>
    <row r="1356" ht="15.75" customHeight="1">
      <c r="A1356" s="36"/>
      <c r="B1356" s="36"/>
      <c r="C1356" s="32"/>
      <c r="D1356" s="36"/>
      <c r="E1356" s="39"/>
      <c r="F1356" s="36"/>
      <c r="G1356" s="39"/>
      <c r="H1356" s="37"/>
      <c r="I1356" s="41"/>
    </row>
    <row r="1357" ht="15.75" customHeight="1">
      <c r="A1357" s="36"/>
      <c r="B1357" s="36"/>
      <c r="C1357" s="32"/>
      <c r="D1357" s="36"/>
      <c r="E1357" s="39"/>
      <c r="F1357" s="36"/>
      <c r="G1357" s="39"/>
      <c r="H1357" s="38"/>
      <c r="I1357" s="40"/>
    </row>
    <row r="1358" ht="15.75" customHeight="1">
      <c r="A1358" s="36"/>
      <c r="B1358" s="36"/>
      <c r="C1358" s="32"/>
      <c r="D1358" s="36"/>
      <c r="E1358" s="39"/>
      <c r="F1358" s="36"/>
      <c r="G1358" s="39"/>
      <c r="H1358" s="37"/>
      <c r="I1358" s="41"/>
    </row>
    <row r="1359" ht="15.75" customHeight="1">
      <c r="A1359" s="36"/>
      <c r="B1359" s="36"/>
      <c r="C1359" s="32"/>
      <c r="D1359" s="36"/>
      <c r="E1359" s="39"/>
      <c r="F1359" s="36"/>
      <c r="G1359" s="39"/>
      <c r="H1359" s="38"/>
      <c r="I1359" s="40"/>
    </row>
    <row r="1360" ht="15.75" customHeight="1">
      <c r="A1360" s="36"/>
      <c r="B1360" s="36"/>
      <c r="C1360" s="32"/>
      <c r="D1360" s="36"/>
      <c r="E1360" s="39"/>
      <c r="F1360" s="36"/>
      <c r="G1360" s="39"/>
      <c r="H1360" s="37"/>
      <c r="I1360" s="41"/>
    </row>
    <row r="1361" ht="15.75" customHeight="1">
      <c r="A1361" s="36"/>
      <c r="B1361" s="36"/>
      <c r="C1361" s="32"/>
      <c r="D1361" s="36"/>
      <c r="E1361" s="39"/>
      <c r="F1361" s="36"/>
      <c r="G1361" s="39"/>
      <c r="H1361" s="38"/>
      <c r="I1361" s="40"/>
    </row>
    <row r="1362" ht="15.75" customHeight="1">
      <c r="A1362" s="36"/>
      <c r="B1362" s="36"/>
      <c r="C1362" s="32"/>
      <c r="D1362" s="36"/>
      <c r="E1362" s="39"/>
      <c r="F1362" s="36"/>
      <c r="G1362" s="39"/>
      <c r="H1362" s="37"/>
      <c r="I1362" s="41"/>
    </row>
    <row r="1363" ht="15.75" customHeight="1">
      <c r="A1363" s="36"/>
      <c r="B1363" s="36"/>
      <c r="C1363" s="32"/>
      <c r="D1363" s="36"/>
      <c r="E1363" s="39"/>
      <c r="F1363" s="36"/>
      <c r="G1363" s="39"/>
      <c r="H1363" s="38"/>
      <c r="I1363" s="40"/>
    </row>
    <row r="1364" ht="15.75" customHeight="1">
      <c r="A1364" s="36"/>
      <c r="B1364" s="36"/>
      <c r="C1364" s="32"/>
      <c r="D1364" s="36"/>
      <c r="E1364" s="39"/>
      <c r="F1364" s="36"/>
      <c r="G1364" s="39"/>
      <c r="H1364" s="37"/>
      <c r="I1364" s="41"/>
    </row>
    <row r="1365" ht="15.75" customHeight="1">
      <c r="A1365" s="36"/>
      <c r="B1365" s="36"/>
      <c r="C1365" s="32"/>
      <c r="D1365" s="36"/>
      <c r="E1365" s="39"/>
      <c r="F1365" s="36"/>
      <c r="G1365" s="39"/>
      <c r="H1365" s="38"/>
      <c r="I1365" s="40"/>
    </row>
    <row r="1366" ht="15.75" customHeight="1">
      <c r="A1366" s="36"/>
      <c r="B1366" s="36"/>
      <c r="C1366" s="32"/>
      <c r="D1366" s="36"/>
      <c r="E1366" s="39"/>
      <c r="F1366" s="36"/>
      <c r="G1366" s="39"/>
      <c r="H1366" s="37"/>
      <c r="I1366" s="41"/>
    </row>
    <row r="1367" ht="15.75" customHeight="1">
      <c r="A1367" s="36"/>
      <c r="B1367" s="36"/>
      <c r="C1367" s="32"/>
      <c r="D1367" s="36"/>
      <c r="E1367" s="39"/>
      <c r="F1367" s="36"/>
      <c r="G1367" s="39"/>
      <c r="H1367" s="38"/>
      <c r="I1367" s="40"/>
    </row>
    <row r="1368" ht="15.75" customHeight="1">
      <c r="A1368" s="36"/>
      <c r="B1368" s="36"/>
      <c r="C1368" s="32"/>
      <c r="D1368" s="36"/>
      <c r="E1368" s="39"/>
      <c r="F1368" s="36"/>
      <c r="G1368" s="39"/>
      <c r="H1368" s="37"/>
      <c r="I1368" s="41"/>
    </row>
    <row r="1369" ht="15.75" customHeight="1">
      <c r="A1369" s="36"/>
      <c r="B1369" s="36"/>
      <c r="C1369" s="32"/>
      <c r="D1369" s="36"/>
      <c r="E1369" s="39"/>
      <c r="F1369" s="36"/>
      <c r="G1369" s="39"/>
      <c r="H1369" s="38"/>
      <c r="I1369" s="40"/>
    </row>
    <row r="1370" ht="15.75" customHeight="1">
      <c r="A1370" s="36"/>
      <c r="B1370" s="36"/>
      <c r="C1370" s="32"/>
      <c r="D1370" s="36"/>
      <c r="E1370" s="39"/>
      <c r="F1370" s="36"/>
      <c r="G1370" s="39"/>
      <c r="H1370" s="37"/>
      <c r="I1370" s="41"/>
    </row>
    <row r="1371" ht="15.75" customHeight="1">
      <c r="A1371" s="36"/>
      <c r="B1371" s="36"/>
      <c r="C1371" s="32"/>
      <c r="D1371" s="36"/>
      <c r="E1371" s="39"/>
      <c r="F1371" s="36"/>
      <c r="G1371" s="39"/>
      <c r="H1371" s="38"/>
      <c r="I1371" s="40"/>
    </row>
    <row r="1372" ht="15.75" customHeight="1">
      <c r="A1372" s="36"/>
      <c r="B1372" s="36"/>
      <c r="C1372" s="32"/>
      <c r="D1372" s="36"/>
      <c r="E1372" s="39"/>
      <c r="F1372" s="36"/>
      <c r="G1372" s="39"/>
      <c r="H1372" s="37"/>
      <c r="I1372" s="41"/>
    </row>
    <row r="1373" ht="15.75" customHeight="1">
      <c r="A1373" s="36"/>
      <c r="B1373" s="36"/>
      <c r="C1373" s="32"/>
      <c r="D1373" s="36"/>
      <c r="E1373" s="39"/>
      <c r="F1373" s="36"/>
      <c r="G1373" s="39"/>
      <c r="H1373" s="38"/>
      <c r="I1373" s="40"/>
    </row>
    <row r="1374" ht="15.75" customHeight="1">
      <c r="A1374" s="36"/>
      <c r="B1374" s="36"/>
      <c r="C1374" s="32"/>
      <c r="D1374" s="36"/>
      <c r="E1374" s="39"/>
      <c r="F1374" s="36"/>
      <c r="G1374" s="39"/>
      <c r="H1374" s="37"/>
      <c r="I1374" s="41"/>
    </row>
    <row r="1375" ht="15.75" customHeight="1">
      <c r="A1375" s="36"/>
      <c r="B1375" s="36"/>
      <c r="C1375" s="32"/>
      <c r="D1375" s="36"/>
      <c r="E1375" s="39"/>
      <c r="F1375" s="36"/>
      <c r="G1375" s="39"/>
      <c r="H1375" s="38"/>
      <c r="I1375" s="40"/>
    </row>
    <row r="1376" ht="15.75" customHeight="1">
      <c r="A1376" s="36"/>
      <c r="B1376" s="36"/>
      <c r="C1376" s="32"/>
      <c r="D1376" s="36"/>
      <c r="E1376" s="39"/>
      <c r="F1376" s="36"/>
      <c r="G1376" s="39"/>
      <c r="H1376" s="37"/>
      <c r="I1376" s="41"/>
    </row>
    <row r="1377" ht="15.75" customHeight="1">
      <c r="A1377" s="36"/>
      <c r="B1377" s="36"/>
      <c r="C1377" s="32"/>
      <c r="D1377" s="36"/>
      <c r="E1377" s="39"/>
      <c r="F1377" s="36"/>
      <c r="G1377" s="39"/>
      <c r="H1377" s="38"/>
      <c r="I1377" s="40"/>
    </row>
    <row r="1378" ht="15.75" customHeight="1">
      <c r="A1378" s="36"/>
      <c r="B1378" s="36"/>
      <c r="C1378" s="32"/>
      <c r="D1378" s="36"/>
      <c r="E1378" s="39"/>
      <c r="F1378" s="36"/>
      <c r="G1378" s="39"/>
      <c r="H1378" s="37"/>
      <c r="I1378" s="41"/>
    </row>
    <row r="1379" ht="15.75" customHeight="1">
      <c r="A1379" s="36"/>
      <c r="B1379" s="36"/>
      <c r="C1379" s="32"/>
      <c r="D1379" s="36"/>
      <c r="E1379" s="39"/>
      <c r="F1379" s="36"/>
      <c r="G1379" s="39"/>
      <c r="H1379" s="38"/>
      <c r="I1379" s="40"/>
    </row>
    <row r="1380" ht="15.75" customHeight="1">
      <c r="A1380" s="36"/>
      <c r="B1380" s="36"/>
      <c r="C1380" s="32"/>
      <c r="D1380" s="36"/>
      <c r="E1380" s="39"/>
      <c r="F1380" s="36"/>
      <c r="G1380" s="39"/>
      <c r="H1380" s="37"/>
      <c r="I1380" s="41"/>
    </row>
    <row r="1381" ht="15.75" customHeight="1">
      <c r="A1381" s="36"/>
      <c r="B1381" s="36"/>
      <c r="C1381" s="32"/>
      <c r="D1381" s="36"/>
      <c r="E1381" s="39"/>
      <c r="F1381" s="36"/>
      <c r="G1381" s="39"/>
      <c r="H1381" s="38"/>
      <c r="I1381" s="40"/>
    </row>
    <row r="1382" ht="15.75" customHeight="1">
      <c r="A1382" s="36"/>
      <c r="B1382" s="36"/>
      <c r="C1382" s="32"/>
      <c r="D1382" s="36"/>
      <c r="E1382" s="39"/>
      <c r="F1382" s="36"/>
      <c r="G1382" s="39"/>
      <c r="H1382" s="37"/>
      <c r="I1382" s="41"/>
    </row>
    <row r="1383" ht="15.75" customHeight="1">
      <c r="A1383" s="36"/>
      <c r="B1383" s="36"/>
      <c r="C1383" s="32"/>
      <c r="D1383" s="36"/>
      <c r="E1383" s="39"/>
      <c r="F1383" s="36"/>
      <c r="G1383" s="39"/>
      <c r="H1383" s="38"/>
      <c r="I1383" s="40"/>
    </row>
    <row r="1384" ht="15.75" customHeight="1">
      <c r="A1384" s="36"/>
      <c r="B1384" s="36"/>
      <c r="C1384" s="32"/>
      <c r="D1384" s="36"/>
      <c r="E1384" s="39"/>
      <c r="F1384" s="36"/>
      <c r="G1384" s="39"/>
      <c r="H1384" s="37"/>
      <c r="I1384" s="41"/>
    </row>
    <row r="1385" ht="15.75" customHeight="1">
      <c r="A1385" s="36"/>
      <c r="B1385" s="36"/>
      <c r="C1385" s="32"/>
      <c r="D1385" s="36"/>
      <c r="E1385" s="39"/>
      <c r="F1385" s="36"/>
      <c r="G1385" s="39"/>
      <c r="H1385" s="38"/>
      <c r="I1385" s="40"/>
    </row>
    <row r="1386" ht="15.75" customHeight="1">
      <c r="A1386" s="36"/>
      <c r="B1386" s="36"/>
      <c r="C1386" s="32"/>
      <c r="D1386" s="36"/>
      <c r="E1386" s="39"/>
      <c r="F1386" s="36"/>
      <c r="G1386" s="39"/>
      <c r="H1386" s="37"/>
      <c r="I1386" s="41"/>
    </row>
    <row r="1387" ht="15.75" customHeight="1">
      <c r="A1387" s="36"/>
      <c r="B1387" s="36"/>
      <c r="C1387" s="32"/>
      <c r="D1387" s="36"/>
      <c r="E1387" s="39"/>
      <c r="F1387" s="36"/>
      <c r="G1387" s="39"/>
      <c r="H1387" s="38"/>
      <c r="I1387" s="40"/>
    </row>
    <row r="1388" ht="15.75" customHeight="1">
      <c r="A1388" s="36"/>
      <c r="B1388" s="36"/>
      <c r="C1388" s="32"/>
      <c r="D1388" s="36"/>
      <c r="E1388" s="39"/>
      <c r="F1388" s="36"/>
      <c r="G1388" s="39"/>
      <c r="H1388" s="37"/>
      <c r="I1388" s="41"/>
    </row>
    <row r="1389" ht="15.75" customHeight="1">
      <c r="A1389" s="36"/>
      <c r="B1389" s="36"/>
      <c r="C1389" s="32"/>
      <c r="D1389" s="36"/>
      <c r="E1389" s="39"/>
      <c r="F1389" s="36"/>
      <c r="G1389" s="39"/>
      <c r="H1389" s="38"/>
      <c r="I1389" s="40"/>
    </row>
    <row r="1390" ht="15.75" customHeight="1">
      <c r="A1390" s="36"/>
      <c r="B1390" s="36"/>
      <c r="C1390" s="32"/>
      <c r="D1390" s="36"/>
      <c r="E1390" s="39"/>
      <c r="F1390" s="36"/>
      <c r="G1390" s="39"/>
      <c r="H1390" s="37"/>
      <c r="I1390" s="41"/>
    </row>
    <row r="1391" ht="15.75" customHeight="1">
      <c r="A1391" s="36"/>
      <c r="B1391" s="36"/>
      <c r="C1391" s="32"/>
      <c r="D1391" s="36"/>
      <c r="E1391" s="39"/>
      <c r="F1391" s="36"/>
      <c r="G1391" s="39"/>
      <c r="H1391" s="38"/>
      <c r="I1391" s="40"/>
    </row>
    <row r="1392" ht="15.75" customHeight="1">
      <c r="A1392" s="36"/>
      <c r="B1392" s="36"/>
      <c r="C1392" s="32"/>
      <c r="D1392" s="36"/>
      <c r="E1392" s="39"/>
      <c r="F1392" s="36"/>
      <c r="G1392" s="39"/>
      <c r="H1392" s="37"/>
      <c r="I1392" s="41"/>
    </row>
    <row r="1393" ht="15.75" customHeight="1">
      <c r="A1393" s="36"/>
      <c r="B1393" s="36"/>
      <c r="C1393" s="32"/>
      <c r="D1393" s="36"/>
      <c r="E1393" s="39"/>
      <c r="F1393" s="36"/>
      <c r="G1393" s="39"/>
      <c r="H1393" s="38"/>
      <c r="I1393" s="40"/>
    </row>
    <row r="1394" ht="15.75" customHeight="1">
      <c r="A1394" s="36"/>
      <c r="B1394" s="36"/>
      <c r="C1394" s="32"/>
      <c r="D1394" s="36"/>
      <c r="E1394" s="39"/>
      <c r="F1394" s="36"/>
      <c r="G1394" s="39"/>
      <c r="H1394" s="37"/>
      <c r="I1394" s="41"/>
    </row>
    <row r="1395" ht="15.75" customHeight="1">
      <c r="A1395" s="36"/>
      <c r="B1395" s="36"/>
      <c r="C1395" s="32"/>
      <c r="D1395" s="36"/>
      <c r="E1395" s="39"/>
      <c r="F1395" s="36"/>
      <c r="G1395" s="39"/>
      <c r="H1395" s="38"/>
      <c r="I1395" s="40"/>
    </row>
    <row r="1396" ht="15.75" customHeight="1">
      <c r="A1396" s="36"/>
      <c r="B1396" s="36"/>
      <c r="C1396" s="32"/>
      <c r="D1396" s="36"/>
      <c r="E1396" s="39"/>
      <c r="F1396" s="36"/>
      <c r="G1396" s="39"/>
      <c r="H1396" s="37"/>
      <c r="I1396" s="41"/>
    </row>
    <row r="1397" ht="15.75" customHeight="1">
      <c r="A1397" s="36"/>
      <c r="B1397" s="36"/>
      <c r="C1397" s="32"/>
      <c r="D1397" s="36"/>
      <c r="E1397" s="39"/>
      <c r="F1397" s="36"/>
      <c r="G1397" s="39"/>
      <c r="H1397" s="38"/>
      <c r="I1397" s="40"/>
    </row>
    <row r="1398" ht="15.75" customHeight="1">
      <c r="A1398" s="36"/>
      <c r="B1398" s="36"/>
      <c r="C1398" s="32"/>
      <c r="D1398" s="36"/>
      <c r="E1398" s="39"/>
      <c r="F1398" s="36"/>
      <c r="G1398" s="39"/>
      <c r="H1398" s="37"/>
      <c r="I1398" s="41"/>
    </row>
    <row r="1399" ht="15.75" customHeight="1">
      <c r="A1399" s="36"/>
      <c r="B1399" s="36"/>
      <c r="C1399" s="32"/>
      <c r="D1399" s="36"/>
      <c r="E1399" s="39"/>
      <c r="F1399" s="36"/>
      <c r="G1399" s="39"/>
      <c r="H1399" s="38"/>
      <c r="I1399" s="40"/>
    </row>
    <row r="1400" ht="15.75" customHeight="1">
      <c r="A1400" s="36"/>
      <c r="B1400" s="36"/>
      <c r="C1400" s="32"/>
      <c r="D1400" s="36"/>
      <c r="E1400" s="39"/>
      <c r="F1400" s="36"/>
      <c r="G1400" s="39"/>
      <c r="H1400" s="37"/>
      <c r="I1400" s="41"/>
    </row>
    <row r="1401" ht="15.75" customHeight="1">
      <c r="A1401" s="36"/>
      <c r="B1401" s="36"/>
      <c r="C1401" s="32"/>
      <c r="D1401" s="36"/>
      <c r="E1401" s="39"/>
      <c r="F1401" s="36"/>
      <c r="G1401" s="39"/>
      <c r="H1401" s="38"/>
      <c r="I1401" s="40"/>
    </row>
    <row r="1402" ht="15.75" customHeight="1">
      <c r="A1402" s="36"/>
      <c r="B1402" s="36"/>
      <c r="C1402" s="32"/>
      <c r="D1402" s="36"/>
      <c r="E1402" s="39"/>
      <c r="F1402" s="36"/>
      <c r="G1402" s="39"/>
      <c r="H1402" s="37"/>
      <c r="I1402" s="41"/>
    </row>
    <row r="1403" ht="15.75" customHeight="1">
      <c r="A1403" s="36"/>
      <c r="B1403" s="36"/>
      <c r="C1403" s="32"/>
      <c r="D1403" s="36"/>
      <c r="E1403" s="39"/>
      <c r="F1403" s="36"/>
      <c r="G1403" s="39"/>
      <c r="H1403" s="38"/>
      <c r="I1403" s="40"/>
    </row>
    <row r="1404" ht="15.75" customHeight="1">
      <c r="A1404" s="36"/>
      <c r="B1404" s="36"/>
      <c r="C1404" s="32"/>
      <c r="D1404" s="36"/>
      <c r="E1404" s="39"/>
      <c r="F1404" s="36"/>
      <c r="G1404" s="39"/>
      <c r="H1404" s="37"/>
      <c r="I1404" s="41"/>
    </row>
    <row r="1405" ht="15.75" customHeight="1">
      <c r="A1405" s="36"/>
      <c r="B1405" s="36"/>
      <c r="C1405" s="32"/>
      <c r="D1405" s="36"/>
      <c r="E1405" s="39"/>
      <c r="F1405" s="36"/>
      <c r="G1405" s="39"/>
      <c r="H1405" s="38"/>
      <c r="I1405" s="40"/>
    </row>
    <row r="1406" ht="15.75" customHeight="1">
      <c r="A1406" s="36"/>
      <c r="B1406" s="36"/>
      <c r="C1406" s="32"/>
      <c r="D1406" s="36"/>
      <c r="E1406" s="39"/>
      <c r="F1406" s="36"/>
      <c r="G1406" s="39"/>
      <c r="H1406" s="37"/>
      <c r="I1406" s="41"/>
    </row>
    <row r="1407" ht="15.75" customHeight="1">
      <c r="A1407" s="36"/>
      <c r="B1407" s="36"/>
      <c r="C1407" s="32"/>
      <c r="D1407" s="36"/>
      <c r="E1407" s="39"/>
      <c r="F1407" s="36"/>
      <c r="G1407" s="39"/>
      <c r="H1407" s="38"/>
      <c r="I1407" s="40"/>
    </row>
    <row r="1408" ht="15.75" customHeight="1">
      <c r="A1408" s="36"/>
      <c r="B1408" s="36"/>
      <c r="C1408" s="32"/>
      <c r="D1408" s="36"/>
      <c r="E1408" s="39"/>
      <c r="F1408" s="36"/>
      <c r="G1408" s="39"/>
      <c r="H1408" s="37"/>
      <c r="I1408" s="41"/>
    </row>
    <row r="1409" ht="15.75" customHeight="1">
      <c r="A1409" s="36"/>
      <c r="B1409" s="36"/>
      <c r="C1409" s="32"/>
      <c r="D1409" s="36"/>
      <c r="E1409" s="39"/>
      <c r="F1409" s="36"/>
      <c r="G1409" s="39"/>
      <c r="H1409" s="38"/>
      <c r="I1409" s="40"/>
    </row>
    <row r="1410" ht="15.75" customHeight="1">
      <c r="A1410" s="36"/>
      <c r="B1410" s="36"/>
      <c r="C1410" s="32"/>
      <c r="D1410" s="36"/>
      <c r="E1410" s="39"/>
      <c r="F1410" s="36"/>
      <c r="G1410" s="39"/>
      <c r="H1410" s="37"/>
      <c r="I1410" s="41"/>
    </row>
    <row r="1411" ht="15.75" customHeight="1">
      <c r="A1411" s="36"/>
      <c r="B1411" s="36"/>
      <c r="C1411" s="32"/>
      <c r="D1411" s="36"/>
      <c r="E1411" s="39"/>
      <c r="F1411" s="36"/>
      <c r="G1411" s="39"/>
      <c r="H1411" s="38"/>
      <c r="I1411" s="40"/>
    </row>
    <row r="1412" ht="15.75" customHeight="1">
      <c r="A1412" s="36"/>
      <c r="B1412" s="36"/>
      <c r="C1412" s="32"/>
      <c r="D1412" s="36"/>
      <c r="E1412" s="39"/>
      <c r="F1412" s="36"/>
      <c r="G1412" s="39"/>
      <c r="H1412" s="37"/>
      <c r="I1412" s="41"/>
    </row>
    <row r="1413" ht="15.75" customHeight="1">
      <c r="A1413" s="36"/>
      <c r="B1413" s="36"/>
      <c r="C1413" s="32"/>
      <c r="D1413" s="36"/>
      <c r="E1413" s="39"/>
      <c r="F1413" s="36"/>
      <c r="G1413" s="39"/>
      <c r="H1413" s="38"/>
      <c r="I1413" s="40"/>
    </row>
    <row r="1414" ht="15.75" customHeight="1">
      <c r="A1414" s="36"/>
      <c r="B1414" s="36"/>
      <c r="C1414" s="32"/>
      <c r="D1414" s="36"/>
      <c r="E1414" s="39"/>
      <c r="F1414" s="36"/>
      <c r="G1414" s="39"/>
      <c r="H1414" s="37"/>
      <c r="I1414" s="41"/>
    </row>
    <row r="1415" ht="15.75" customHeight="1">
      <c r="A1415" s="36"/>
      <c r="B1415" s="36"/>
      <c r="C1415" s="32"/>
      <c r="D1415" s="36"/>
      <c r="E1415" s="39"/>
      <c r="F1415" s="36"/>
      <c r="G1415" s="39"/>
      <c r="H1415" s="38"/>
      <c r="I1415" s="40"/>
    </row>
    <row r="1416" ht="15.75" customHeight="1">
      <c r="A1416" s="36"/>
      <c r="B1416" s="36"/>
      <c r="C1416" s="32"/>
      <c r="D1416" s="36"/>
      <c r="E1416" s="39"/>
      <c r="F1416" s="36"/>
      <c r="G1416" s="39"/>
      <c r="H1416" s="37"/>
      <c r="I1416" s="41"/>
    </row>
    <row r="1417" ht="15.75" customHeight="1">
      <c r="A1417" s="36"/>
      <c r="B1417" s="36"/>
      <c r="C1417" s="32"/>
      <c r="D1417" s="36"/>
      <c r="E1417" s="39"/>
      <c r="F1417" s="36"/>
      <c r="G1417" s="39"/>
      <c r="H1417" s="38"/>
      <c r="I1417" s="40"/>
    </row>
    <row r="1418" ht="15.75" customHeight="1">
      <c r="A1418" s="36"/>
      <c r="B1418" s="36"/>
      <c r="C1418" s="32"/>
      <c r="D1418" s="36"/>
      <c r="E1418" s="39"/>
      <c r="F1418" s="36"/>
      <c r="G1418" s="39"/>
      <c r="H1418" s="37"/>
      <c r="I1418" s="41"/>
    </row>
    <row r="1419" ht="15.75" customHeight="1">
      <c r="A1419" s="36"/>
      <c r="B1419" s="36"/>
      <c r="C1419" s="32"/>
      <c r="D1419" s="36"/>
      <c r="E1419" s="39"/>
      <c r="F1419" s="36"/>
      <c r="G1419" s="39"/>
      <c r="H1419" s="38"/>
      <c r="I1419" s="40"/>
    </row>
    <row r="1420" ht="15.75" customHeight="1">
      <c r="A1420" s="36"/>
      <c r="B1420" s="36"/>
      <c r="C1420" s="32"/>
      <c r="D1420" s="36"/>
      <c r="E1420" s="39"/>
      <c r="F1420" s="36"/>
      <c r="G1420" s="39"/>
      <c r="H1420" s="37"/>
      <c r="I1420" s="41"/>
    </row>
    <row r="1421" ht="15.75" customHeight="1">
      <c r="A1421" s="36"/>
      <c r="B1421" s="36"/>
      <c r="C1421" s="32"/>
      <c r="D1421" s="36"/>
      <c r="E1421" s="39"/>
      <c r="F1421" s="36"/>
      <c r="G1421" s="39"/>
      <c r="H1421" s="38"/>
      <c r="I1421" s="40"/>
    </row>
    <row r="1422" ht="15.75" customHeight="1">
      <c r="A1422" s="36"/>
      <c r="B1422" s="36"/>
      <c r="C1422" s="32"/>
      <c r="D1422" s="36"/>
      <c r="E1422" s="39"/>
      <c r="F1422" s="36"/>
      <c r="G1422" s="39"/>
      <c r="H1422" s="37"/>
      <c r="I1422" s="41"/>
    </row>
    <row r="1423" ht="15.75" customHeight="1">
      <c r="A1423" s="36"/>
      <c r="B1423" s="36"/>
      <c r="C1423" s="32"/>
      <c r="D1423" s="36"/>
      <c r="E1423" s="39"/>
      <c r="F1423" s="36"/>
      <c r="G1423" s="39"/>
      <c r="H1423" s="38"/>
      <c r="I1423" s="40"/>
    </row>
    <row r="1424" ht="15.75" customHeight="1">
      <c r="A1424" s="36"/>
      <c r="B1424" s="36"/>
      <c r="C1424" s="32"/>
      <c r="D1424" s="36"/>
      <c r="E1424" s="39"/>
      <c r="F1424" s="36"/>
      <c r="G1424" s="39"/>
      <c r="H1424" s="37"/>
      <c r="I1424" s="41"/>
    </row>
    <row r="1425" ht="15.75" customHeight="1">
      <c r="A1425" s="36"/>
      <c r="B1425" s="36"/>
      <c r="C1425" s="32"/>
      <c r="D1425" s="36"/>
      <c r="E1425" s="39"/>
      <c r="F1425" s="36"/>
      <c r="G1425" s="39"/>
      <c r="H1425" s="38"/>
      <c r="I1425" s="40"/>
    </row>
    <row r="1426" ht="15.75" customHeight="1">
      <c r="A1426" s="36"/>
      <c r="B1426" s="36"/>
      <c r="C1426" s="32"/>
      <c r="D1426" s="36"/>
      <c r="E1426" s="39"/>
      <c r="F1426" s="36"/>
      <c r="G1426" s="39"/>
      <c r="H1426" s="37"/>
      <c r="I1426" s="41"/>
    </row>
    <row r="1427" ht="15.75" customHeight="1">
      <c r="A1427" s="36"/>
      <c r="B1427" s="36"/>
      <c r="C1427" s="32"/>
      <c r="D1427" s="36"/>
      <c r="E1427" s="39"/>
      <c r="F1427" s="36"/>
      <c r="G1427" s="39"/>
      <c r="H1427" s="38"/>
      <c r="I1427" s="40"/>
    </row>
    <row r="1428" ht="15.75" customHeight="1">
      <c r="A1428" s="36"/>
      <c r="B1428" s="36"/>
      <c r="C1428" s="32"/>
      <c r="D1428" s="36"/>
      <c r="E1428" s="39"/>
      <c r="F1428" s="36"/>
      <c r="G1428" s="39"/>
      <c r="H1428" s="37"/>
      <c r="I1428" s="41"/>
    </row>
    <row r="1429" ht="15.75" customHeight="1">
      <c r="A1429" s="36"/>
      <c r="B1429" s="36"/>
      <c r="C1429" s="32"/>
      <c r="D1429" s="36"/>
      <c r="E1429" s="39"/>
      <c r="F1429" s="36"/>
      <c r="G1429" s="39"/>
      <c r="H1429" s="38"/>
      <c r="I1429" s="40"/>
    </row>
    <row r="1430" ht="15.75" customHeight="1">
      <c r="A1430" s="36"/>
      <c r="B1430" s="36"/>
      <c r="C1430" s="32"/>
      <c r="D1430" s="36"/>
      <c r="E1430" s="39"/>
      <c r="F1430" s="36"/>
      <c r="G1430" s="39"/>
      <c r="H1430" s="37"/>
      <c r="I1430" s="41"/>
    </row>
    <row r="1431" ht="15.75" customHeight="1">
      <c r="A1431" s="36"/>
      <c r="B1431" s="36"/>
      <c r="C1431" s="32"/>
      <c r="D1431" s="36"/>
      <c r="E1431" s="39"/>
      <c r="F1431" s="36"/>
      <c r="G1431" s="39"/>
      <c r="H1431" s="38"/>
      <c r="I1431" s="40"/>
    </row>
    <row r="1432" ht="15.75" customHeight="1">
      <c r="A1432" s="36"/>
      <c r="B1432" s="36"/>
      <c r="C1432" s="32"/>
      <c r="D1432" s="36"/>
      <c r="E1432" s="39"/>
      <c r="F1432" s="36"/>
      <c r="G1432" s="39"/>
      <c r="H1432" s="37"/>
      <c r="I1432" s="41"/>
    </row>
    <row r="1433" ht="15.75" customHeight="1">
      <c r="A1433" s="36"/>
      <c r="B1433" s="36"/>
      <c r="C1433" s="32"/>
      <c r="D1433" s="36"/>
      <c r="E1433" s="39"/>
      <c r="F1433" s="36"/>
      <c r="G1433" s="39"/>
      <c r="H1433" s="38"/>
      <c r="I1433" s="40"/>
    </row>
    <row r="1434" ht="15.75" customHeight="1">
      <c r="A1434" s="36"/>
      <c r="B1434" s="36"/>
      <c r="C1434" s="32"/>
      <c r="D1434" s="36"/>
      <c r="E1434" s="39"/>
      <c r="F1434" s="36"/>
      <c r="G1434" s="39"/>
      <c r="H1434" s="37"/>
      <c r="I1434" s="41"/>
    </row>
    <row r="1435" ht="15.75" customHeight="1">
      <c r="A1435" s="36"/>
      <c r="B1435" s="36"/>
      <c r="C1435" s="32"/>
      <c r="D1435" s="36"/>
      <c r="E1435" s="39"/>
      <c r="F1435" s="36"/>
      <c r="G1435" s="39"/>
      <c r="H1435" s="38"/>
      <c r="I1435" s="40"/>
    </row>
    <row r="1436" ht="15.75" customHeight="1">
      <c r="A1436" s="36"/>
      <c r="B1436" s="36"/>
      <c r="C1436" s="32"/>
      <c r="D1436" s="36"/>
      <c r="E1436" s="39"/>
      <c r="F1436" s="36"/>
      <c r="G1436" s="39"/>
      <c r="H1436" s="37"/>
      <c r="I1436" s="41"/>
    </row>
    <row r="1437" ht="15.75" customHeight="1">
      <c r="A1437" s="36"/>
      <c r="B1437" s="36"/>
      <c r="C1437" s="32"/>
      <c r="D1437" s="36"/>
      <c r="E1437" s="39"/>
      <c r="F1437" s="36"/>
      <c r="G1437" s="39"/>
      <c r="H1437" s="38"/>
      <c r="I1437" s="40"/>
    </row>
    <row r="1438" ht="15.75" customHeight="1">
      <c r="A1438" s="36"/>
      <c r="B1438" s="36"/>
      <c r="C1438" s="32"/>
      <c r="D1438" s="36"/>
      <c r="E1438" s="39"/>
      <c r="F1438" s="36"/>
      <c r="G1438" s="39"/>
      <c r="H1438" s="37"/>
      <c r="I1438" s="41"/>
    </row>
    <row r="1439" ht="15.75" customHeight="1">
      <c r="A1439" s="36"/>
      <c r="B1439" s="36"/>
      <c r="C1439" s="32"/>
      <c r="D1439" s="36"/>
      <c r="E1439" s="39"/>
      <c r="F1439" s="36"/>
      <c r="G1439" s="39"/>
      <c r="H1439" s="38"/>
      <c r="I1439" s="40"/>
    </row>
    <row r="1440" ht="15.75" customHeight="1">
      <c r="A1440" s="36"/>
      <c r="B1440" s="36"/>
      <c r="C1440" s="32"/>
      <c r="D1440" s="36"/>
      <c r="E1440" s="39"/>
      <c r="F1440" s="36"/>
      <c r="G1440" s="39"/>
      <c r="H1440" s="37"/>
      <c r="I1440" s="41"/>
    </row>
    <row r="1441" ht="15.75" customHeight="1">
      <c r="A1441" s="36"/>
      <c r="B1441" s="36"/>
      <c r="C1441" s="32"/>
      <c r="D1441" s="36"/>
      <c r="E1441" s="39"/>
      <c r="F1441" s="36"/>
      <c r="G1441" s="39"/>
      <c r="H1441" s="38"/>
      <c r="I1441" s="40"/>
    </row>
    <row r="1442" ht="15.75" customHeight="1">
      <c r="A1442" s="36"/>
      <c r="B1442" s="36"/>
      <c r="C1442" s="32"/>
      <c r="D1442" s="36"/>
      <c r="E1442" s="39"/>
      <c r="F1442" s="36"/>
      <c r="G1442" s="39"/>
      <c r="H1442" s="37"/>
      <c r="I1442" s="41"/>
    </row>
    <row r="1443" ht="15.75" customHeight="1">
      <c r="A1443" s="36"/>
      <c r="B1443" s="36"/>
      <c r="C1443" s="32"/>
      <c r="D1443" s="36"/>
      <c r="E1443" s="39"/>
      <c r="F1443" s="36"/>
      <c r="G1443" s="39"/>
      <c r="H1443" s="38"/>
      <c r="I1443" s="40"/>
    </row>
    <row r="1444" ht="15.75" customHeight="1">
      <c r="A1444" s="36"/>
      <c r="B1444" s="36"/>
      <c r="C1444" s="32"/>
      <c r="D1444" s="36"/>
      <c r="E1444" s="39"/>
      <c r="F1444" s="36"/>
      <c r="G1444" s="39"/>
      <c r="H1444" s="37"/>
      <c r="I1444" s="41"/>
    </row>
    <row r="1445" ht="15.75" customHeight="1">
      <c r="A1445" s="36"/>
      <c r="B1445" s="36"/>
      <c r="C1445" s="32"/>
      <c r="D1445" s="36"/>
      <c r="E1445" s="39"/>
      <c r="F1445" s="36"/>
      <c r="G1445" s="39"/>
      <c r="H1445" s="38"/>
      <c r="I1445" s="40"/>
    </row>
    <row r="1446" ht="15.75" customHeight="1">
      <c r="A1446" s="36"/>
      <c r="B1446" s="36"/>
      <c r="C1446" s="32"/>
      <c r="D1446" s="36"/>
      <c r="E1446" s="39"/>
      <c r="F1446" s="36"/>
      <c r="G1446" s="39"/>
      <c r="H1446" s="37"/>
      <c r="I1446" s="41"/>
    </row>
    <row r="1447" ht="15.75" customHeight="1">
      <c r="A1447" s="36"/>
      <c r="B1447" s="36"/>
      <c r="C1447" s="32"/>
      <c r="D1447" s="36"/>
      <c r="E1447" s="39"/>
      <c r="F1447" s="36"/>
      <c r="G1447" s="39"/>
      <c r="H1447" s="38"/>
      <c r="I1447" s="40"/>
    </row>
    <row r="1448" ht="15.75" customHeight="1">
      <c r="A1448" s="36"/>
      <c r="B1448" s="36"/>
      <c r="C1448" s="32"/>
      <c r="D1448" s="36"/>
      <c r="E1448" s="39"/>
      <c r="F1448" s="36"/>
      <c r="G1448" s="39"/>
      <c r="H1448" s="37"/>
      <c r="I1448" s="41"/>
    </row>
    <row r="1449" ht="15.75" customHeight="1">
      <c r="A1449" s="36"/>
      <c r="B1449" s="36"/>
      <c r="C1449" s="32"/>
      <c r="D1449" s="36"/>
      <c r="E1449" s="39"/>
      <c r="F1449" s="36"/>
      <c r="G1449" s="39"/>
      <c r="H1449" s="38"/>
      <c r="I1449" s="40"/>
    </row>
    <row r="1450" ht="15.75" customHeight="1">
      <c r="A1450" s="36"/>
      <c r="B1450" s="36"/>
      <c r="C1450" s="32"/>
      <c r="D1450" s="36"/>
      <c r="E1450" s="39"/>
      <c r="F1450" s="36"/>
      <c r="G1450" s="39"/>
      <c r="H1450" s="37"/>
      <c r="I1450" s="41"/>
    </row>
    <row r="1451" ht="15.75" customHeight="1">
      <c r="A1451" s="36"/>
      <c r="B1451" s="36"/>
      <c r="C1451" s="32"/>
      <c r="D1451" s="36"/>
      <c r="E1451" s="39"/>
      <c r="F1451" s="36"/>
      <c r="G1451" s="39"/>
      <c r="H1451" s="38"/>
      <c r="I1451" s="40"/>
    </row>
    <row r="1452" ht="15.75" customHeight="1">
      <c r="A1452" s="36"/>
      <c r="B1452" s="36"/>
      <c r="C1452" s="32"/>
      <c r="D1452" s="36"/>
      <c r="E1452" s="39"/>
      <c r="F1452" s="36"/>
      <c r="G1452" s="39"/>
      <c r="H1452" s="37"/>
      <c r="I1452" s="41"/>
    </row>
    <row r="1453" ht="15.75" customHeight="1">
      <c r="A1453" s="36"/>
      <c r="B1453" s="36"/>
      <c r="C1453" s="32"/>
      <c r="D1453" s="36"/>
      <c r="E1453" s="39"/>
      <c r="F1453" s="36"/>
      <c r="G1453" s="39"/>
      <c r="H1453" s="38"/>
      <c r="I1453" s="40"/>
    </row>
    <row r="1454" ht="15.75" customHeight="1">
      <c r="A1454" s="36"/>
      <c r="B1454" s="36"/>
      <c r="C1454" s="32"/>
      <c r="D1454" s="36"/>
      <c r="E1454" s="39"/>
      <c r="F1454" s="36"/>
      <c r="G1454" s="39"/>
      <c r="H1454" s="37"/>
      <c r="I1454" s="41"/>
    </row>
    <row r="1455" ht="15.75" customHeight="1">
      <c r="A1455" s="36"/>
      <c r="B1455" s="36"/>
      <c r="C1455" s="32"/>
      <c r="D1455" s="36"/>
      <c r="E1455" s="39"/>
      <c r="F1455" s="36"/>
      <c r="G1455" s="39"/>
      <c r="H1455" s="38"/>
      <c r="I1455" s="40"/>
    </row>
    <row r="1456" ht="15.75" customHeight="1">
      <c r="A1456" s="36"/>
      <c r="B1456" s="36"/>
      <c r="C1456" s="32"/>
      <c r="D1456" s="36"/>
      <c r="E1456" s="39"/>
      <c r="F1456" s="36"/>
      <c r="G1456" s="39"/>
      <c r="H1456" s="37"/>
      <c r="I1456" s="41"/>
    </row>
    <row r="1457" ht="15.75" customHeight="1">
      <c r="A1457" s="36"/>
      <c r="B1457" s="36"/>
      <c r="C1457" s="32"/>
      <c r="D1457" s="36"/>
      <c r="E1457" s="39"/>
      <c r="F1457" s="36"/>
      <c r="G1457" s="39"/>
      <c r="H1457" s="38"/>
      <c r="I1457" s="40"/>
    </row>
    <row r="1458" ht="15.75" customHeight="1">
      <c r="A1458" s="36"/>
      <c r="B1458" s="36"/>
      <c r="C1458" s="32"/>
      <c r="D1458" s="36"/>
      <c r="E1458" s="39"/>
      <c r="F1458" s="36"/>
      <c r="G1458" s="39"/>
      <c r="H1458" s="37"/>
      <c r="I1458" s="41"/>
    </row>
    <row r="1459" ht="15.75" customHeight="1">
      <c r="A1459" s="36"/>
      <c r="B1459" s="36"/>
      <c r="C1459" s="32"/>
      <c r="D1459" s="36"/>
      <c r="E1459" s="39"/>
      <c r="F1459" s="36"/>
      <c r="G1459" s="39"/>
      <c r="H1459" s="38"/>
      <c r="I1459" s="40"/>
    </row>
    <row r="1460" ht="15.75" customHeight="1">
      <c r="A1460" s="36"/>
      <c r="B1460" s="36"/>
      <c r="C1460" s="32"/>
      <c r="D1460" s="36"/>
      <c r="E1460" s="39"/>
      <c r="F1460" s="36"/>
      <c r="G1460" s="39"/>
      <c r="H1460" s="37"/>
      <c r="I1460" s="41"/>
    </row>
    <row r="1461" ht="15.75" customHeight="1">
      <c r="A1461" s="36"/>
      <c r="B1461" s="36"/>
      <c r="C1461" s="32"/>
      <c r="D1461" s="36"/>
      <c r="E1461" s="39"/>
      <c r="F1461" s="36"/>
      <c r="G1461" s="39"/>
      <c r="H1461" s="38"/>
      <c r="I1461" s="40"/>
    </row>
    <row r="1462" ht="15.75" customHeight="1">
      <c r="A1462" s="36"/>
      <c r="B1462" s="36"/>
      <c r="C1462" s="32"/>
      <c r="D1462" s="36"/>
      <c r="E1462" s="39"/>
      <c r="F1462" s="36"/>
      <c r="G1462" s="39"/>
      <c r="H1462" s="37"/>
      <c r="I1462" s="41"/>
    </row>
    <row r="1463" ht="15.75" customHeight="1">
      <c r="A1463" s="36"/>
      <c r="B1463" s="36"/>
      <c r="C1463" s="32"/>
      <c r="D1463" s="36"/>
      <c r="E1463" s="39"/>
      <c r="F1463" s="36"/>
      <c r="G1463" s="39"/>
      <c r="H1463" s="38"/>
      <c r="I1463" s="40"/>
    </row>
    <row r="1464" ht="15.75" customHeight="1">
      <c r="A1464" s="36"/>
      <c r="B1464" s="36"/>
      <c r="C1464" s="32"/>
      <c r="D1464" s="36"/>
      <c r="E1464" s="39"/>
      <c r="F1464" s="36"/>
      <c r="G1464" s="39"/>
      <c r="H1464" s="37"/>
      <c r="I1464" s="41"/>
    </row>
    <row r="1465" ht="15.75" customHeight="1">
      <c r="A1465" s="36"/>
      <c r="B1465" s="36"/>
      <c r="C1465" s="32"/>
      <c r="D1465" s="36"/>
      <c r="E1465" s="39"/>
      <c r="F1465" s="36"/>
      <c r="G1465" s="39"/>
      <c r="H1465" s="38"/>
      <c r="I1465" s="40"/>
    </row>
    <row r="1466" ht="15.75" customHeight="1">
      <c r="A1466" s="36"/>
      <c r="B1466" s="36"/>
      <c r="C1466" s="32"/>
      <c r="D1466" s="36"/>
      <c r="E1466" s="39"/>
      <c r="F1466" s="36"/>
      <c r="G1466" s="39"/>
      <c r="H1466" s="37"/>
      <c r="I1466" s="41"/>
    </row>
    <row r="1467" ht="15.75" customHeight="1">
      <c r="A1467" s="36"/>
      <c r="B1467" s="36"/>
      <c r="C1467" s="32"/>
      <c r="D1467" s="36"/>
      <c r="E1467" s="39"/>
      <c r="F1467" s="36"/>
      <c r="G1467" s="39"/>
      <c r="H1467" s="38"/>
      <c r="I1467" s="40"/>
    </row>
    <row r="1468" ht="15.75" customHeight="1">
      <c r="A1468" s="36"/>
      <c r="B1468" s="36"/>
      <c r="C1468" s="32"/>
      <c r="D1468" s="36"/>
      <c r="E1468" s="39"/>
      <c r="F1468" s="36"/>
      <c r="G1468" s="39"/>
      <c r="H1468" s="37"/>
      <c r="I1468" s="41"/>
    </row>
    <row r="1469" ht="15.75" customHeight="1">
      <c r="A1469" s="36"/>
      <c r="B1469" s="36"/>
      <c r="C1469" s="32"/>
      <c r="D1469" s="36"/>
      <c r="E1469" s="39"/>
      <c r="F1469" s="36"/>
      <c r="G1469" s="39"/>
      <c r="H1469" s="38"/>
      <c r="I1469" s="40"/>
    </row>
    <row r="1470" ht="15.75" customHeight="1">
      <c r="A1470" s="36"/>
      <c r="B1470" s="36"/>
      <c r="C1470" s="32"/>
      <c r="D1470" s="36"/>
      <c r="E1470" s="39"/>
      <c r="F1470" s="36"/>
      <c r="G1470" s="39"/>
      <c r="H1470" s="37"/>
      <c r="I1470" s="41"/>
    </row>
    <row r="1471" ht="15.75" customHeight="1">
      <c r="A1471" s="36"/>
      <c r="B1471" s="36"/>
      <c r="C1471" s="32"/>
      <c r="D1471" s="36"/>
      <c r="E1471" s="39"/>
      <c r="F1471" s="36"/>
      <c r="G1471" s="39"/>
      <c r="H1471" s="38"/>
      <c r="I1471" s="40"/>
    </row>
    <row r="1472" ht="15.75" customHeight="1">
      <c r="A1472" s="36"/>
      <c r="B1472" s="36"/>
      <c r="C1472" s="32"/>
      <c r="D1472" s="36"/>
      <c r="E1472" s="39"/>
      <c r="F1472" s="36"/>
      <c r="G1472" s="39"/>
      <c r="H1472" s="37"/>
      <c r="I1472" s="41"/>
    </row>
    <row r="1473" ht="15.75" customHeight="1">
      <c r="A1473" s="36"/>
      <c r="B1473" s="36"/>
      <c r="C1473" s="32"/>
      <c r="D1473" s="36"/>
      <c r="E1473" s="39"/>
      <c r="F1473" s="36"/>
      <c r="G1473" s="39"/>
      <c r="H1473" s="38"/>
      <c r="I1473" s="40"/>
    </row>
    <row r="1474" ht="15.75" customHeight="1">
      <c r="A1474" s="36"/>
      <c r="B1474" s="36"/>
      <c r="C1474" s="32"/>
      <c r="D1474" s="36"/>
      <c r="E1474" s="39"/>
      <c r="F1474" s="36"/>
      <c r="G1474" s="39"/>
      <c r="H1474" s="37"/>
      <c r="I1474" s="41"/>
    </row>
    <row r="1475" ht="15.75" customHeight="1">
      <c r="A1475" s="36"/>
      <c r="B1475" s="36"/>
      <c r="C1475" s="32"/>
      <c r="D1475" s="36"/>
      <c r="E1475" s="39"/>
      <c r="F1475" s="36"/>
      <c r="G1475" s="39"/>
      <c r="H1475" s="38"/>
      <c r="I1475" s="40"/>
    </row>
    <row r="1476" ht="15.75" customHeight="1">
      <c r="A1476" s="36"/>
      <c r="B1476" s="36"/>
      <c r="C1476" s="32"/>
      <c r="D1476" s="36"/>
      <c r="E1476" s="39"/>
      <c r="F1476" s="36"/>
      <c r="G1476" s="39"/>
      <c r="H1476" s="37"/>
      <c r="I1476" s="41"/>
    </row>
    <row r="1477" ht="15.75" customHeight="1">
      <c r="A1477" s="36"/>
      <c r="B1477" s="36"/>
      <c r="C1477" s="32"/>
      <c r="D1477" s="36"/>
      <c r="E1477" s="39"/>
      <c r="F1477" s="36"/>
      <c r="G1477" s="39"/>
      <c r="H1477" s="38"/>
      <c r="I1477" s="40"/>
    </row>
    <row r="1478" ht="15.75" customHeight="1">
      <c r="A1478" s="36"/>
      <c r="B1478" s="36"/>
      <c r="C1478" s="32"/>
      <c r="D1478" s="36"/>
      <c r="E1478" s="39"/>
      <c r="F1478" s="36"/>
      <c r="G1478" s="39"/>
      <c r="H1478" s="37"/>
      <c r="I1478" s="41"/>
    </row>
    <row r="1479" ht="15.75" customHeight="1">
      <c r="A1479" s="36"/>
      <c r="B1479" s="36"/>
      <c r="C1479" s="32"/>
      <c r="D1479" s="36"/>
      <c r="E1479" s="39"/>
      <c r="F1479" s="36"/>
      <c r="G1479" s="39"/>
      <c r="H1479" s="38"/>
      <c r="I1479" s="40"/>
    </row>
    <row r="1480" ht="15.75" customHeight="1">
      <c r="A1480" s="36"/>
      <c r="B1480" s="36"/>
      <c r="C1480" s="32"/>
      <c r="D1480" s="36"/>
      <c r="E1480" s="39"/>
      <c r="F1480" s="36"/>
      <c r="G1480" s="39"/>
      <c r="H1480" s="37"/>
      <c r="I1480" s="41"/>
    </row>
    <row r="1481" ht="15.75" customHeight="1">
      <c r="A1481" s="36"/>
      <c r="B1481" s="36"/>
      <c r="C1481" s="32"/>
      <c r="D1481" s="36"/>
      <c r="E1481" s="39"/>
      <c r="F1481" s="36"/>
      <c r="G1481" s="39"/>
      <c r="H1481" s="38"/>
      <c r="I1481" s="40"/>
    </row>
    <row r="1482" ht="15.75" customHeight="1">
      <c r="A1482" s="36"/>
      <c r="B1482" s="36"/>
      <c r="C1482" s="32"/>
      <c r="D1482" s="36"/>
      <c r="E1482" s="39"/>
      <c r="F1482" s="36"/>
      <c r="G1482" s="39"/>
      <c r="H1482" s="37"/>
      <c r="I1482" s="41"/>
    </row>
    <row r="1483" ht="15.75" customHeight="1">
      <c r="A1483" s="36"/>
      <c r="B1483" s="36"/>
      <c r="C1483" s="32"/>
      <c r="D1483" s="36"/>
      <c r="E1483" s="39"/>
      <c r="F1483" s="36"/>
      <c r="G1483" s="39"/>
      <c r="H1483" s="38"/>
      <c r="I1483" s="40"/>
    </row>
    <row r="1484" ht="15.75" customHeight="1">
      <c r="A1484" s="36"/>
      <c r="B1484" s="36"/>
      <c r="C1484" s="32"/>
      <c r="D1484" s="36"/>
      <c r="E1484" s="39"/>
      <c r="F1484" s="36"/>
      <c r="G1484" s="39"/>
      <c r="H1484" s="37"/>
      <c r="I1484" s="41"/>
    </row>
    <row r="1485" ht="15.75" customHeight="1">
      <c r="A1485" s="36"/>
      <c r="B1485" s="36"/>
      <c r="C1485" s="32"/>
      <c r="D1485" s="36"/>
      <c r="E1485" s="39"/>
      <c r="F1485" s="36"/>
      <c r="G1485" s="39"/>
      <c r="H1485" s="38"/>
      <c r="I1485" s="40"/>
    </row>
    <row r="1486" ht="15.75" customHeight="1">
      <c r="A1486" s="36"/>
      <c r="B1486" s="36"/>
      <c r="C1486" s="32"/>
      <c r="D1486" s="36"/>
      <c r="E1486" s="39"/>
      <c r="F1486" s="36"/>
      <c r="G1486" s="39"/>
      <c r="H1486" s="37"/>
      <c r="I1486" s="41"/>
    </row>
    <row r="1487" ht="15.75" customHeight="1">
      <c r="A1487" s="36"/>
      <c r="B1487" s="36"/>
      <c r="C1487" s="32"/>
      <c r="D1487" s="36"/>
      <c r="E1487" s="39"/>
      <c r="F1487" s="36"/>
      <c r="G1487" s="39"/>
      <c r="H1487" s="38"/>
      <c r="I1487" s="40"/>
    </row>
    <row r="1488" ht="15.75" customHeight="1">
      <c r="A1488" s="36"/>
      <c r="B1488" s="36"/>
      <c r="C1488" s="32"/>
      <c r="D1488" s="36"/>
      <c r="E1488" s="39"/>
      <c r="F1488" s="36"/>
      <c r="G1488" s="39"/>
      <c r="H1488" s="37"/>
      <c r="I1488" s="41"/>
    </row>
    <row r="1489" ht="15.75" customHeight="1">
      <c r="A1489" s="36"/>
      <c r="B1489" s="36"/>
      <c r="C1489" s="32"/>
      <c r="D1489" s="36"/>
      <c r="E1489" s="39"/>
      <c r="F1489" s="36"/>
      <c r="G1489" s="39"/>
      <c r="H1489" s="38"/>
      <c r="I1489" s="40"/>
    </row>
    <row r="1490" ht="15.75" customHeight="1">
      <c r="A1490" s="36"/>
      <c r="B1490" s="36"/>
      <c r="C1490" s="32"/>
      <c r="D1490" s="36"/>
      <c r="E1490" s="39"/>
      <c r="F1490" s="36"/>
      <c r="G1490" s="39"/>
      <c r="H1490" s="37"/>
      <c r="I1490" s="41"/>
    </row>
    <row r="1491" ht="15.75" customHeight="1">
      <c r="A1491" s="36"/>
      <c r="B1491" s="36"/>
      <c r="C1491" s="32"/>
      <c r="D1491" s="36"/>
      <c r="E1491" s="39"/>
      <c r="F1491" s="36"/>
      <c r="G1491" s="39"/>
      <c r="H1491" s="38"/>
      <c r="I1491" s="40"/>
    </row>
    <row r="1492" ht="15.75" customHeight="1">
      <c r="A1492" s="36"/>
      <c r="B1492" s="36"/>
      <c r="C1492" s="32"/>
      <c r="D1492" s="36"/>
      <c r="E1492" s="39"/>
      <c r="F1492" s="36"/>
      <c r="G1492" s="39"/>
      <c r="H1492" s="37"/>
      <c r="I1492" s="41"/>
    </row>
    <row r="1493" ht="15.75" customHeight="1">
      <c r="A1493" s="36"/>
      <c r="B1493" s="36"/>
      <c r="C1493" s="32"/>
      <c r="D1493" s="36"/>
      <c r="E1493" s="39"/>
      <c r="F1493" s="36"/>
      <c r="G1493" s="39"/>
      <c r="H1493" s="38"/>
      <c r="I1493" s="40"/>
    </row>
    <row r="1494" ht="15.75" customHeight="1">
      <c r="A1494" s="36"/>
      <c r="B1494" s="36"/>
      <c r="C1494" s="32"/>
      <c r="D1494" s="36"/>
      <c r="E1494" s="39"/>
      <c r="F1494" s="36"/>
      <c r="G1494" s="39"/>
      <c r="H1494" s="37"/>
      <c r="I1494" s="41"/>
    </row>
    <row r="1495" ht="15.75" customHeight="1">
      <c r="A1495" s="36"/>
      <c r="B1495" s="36"/>
      <c r="C1495" s="32"/>
      <c r="D1495" s="36"/>
      <c r="E1495" s="39"/>
      <c r="F1495" s="36"/>
      <c r="G1495" s="39"/>
      <c r="H1495" s="38"/>
      <c r="I1495" s="40"/>
    </row>
    <row r="1496" ht="15.75" customHeight="1">
      <c r="A1496" s="36"/>
      <c r="B1496" s="36"/>
      <c r="C1496" s="32"/>
      <c r="D1496" s="36"/>
      <c r="E1496" s="39"/>
      <c r="F1496" s="36"/>
      <c r="G1496" s="39"/>
      <c r="H1496" s="37"/>
      <c r="I1496" s="41"/>
    </row>
    <row r="1497" ht="15.75" customHeight="1">
      <c r="A1497" s="36"/>
      <c r="B1497" s="36"/>
      <c r="C1497" s="32"/>
      <c r="D1497" s="36"/>
      <c r="E1497" s="39"/>
      <c r="F1497" s="36"/>
      <c r="G1497" s="39"/>
      <c r="H1497" s="38"/>
      <c r="I1497" s="40"/>
    </row>
    <row r="1498" ht="15.75" customHeight="1">
      <c r="A1498" s="36"/>
      <c r="B1498" s="36"/>
      <c r="C1498" s="32"/>
      <c r="D1498" s="36"/>
      <c r="E1498" s="39"/>
      <c r="F1498" s="36"/>
      <c r="G1498" s="39"/>
      <c r="H1498" s="37"/>
      <c r="I1498" s="41"/>
    </row>
    <row r="1499" ht="15.75" customHeight="1">
      <c r="A1499" s="36"/>
      <c r="B1499" s="36"/>
      <c r="C1499" s="32"/>
      <c r="D1499" s="36"/>
      <c r="E1499" s="39"/>
      <c r="F1499" s="36"/>
      <c r="G1499" s="39"/>
      <c r="H1499" s="38"/>
      <c r="I1499" s="40"/>
    </row>
    <row r="1500" ht="15.75" customHeight="1">
      <c r="A1500" s="36"/>
      <c r="B1500" s="36"/>
      <c r="C1500" s="32"/>
      <c r="D1500" s="36"/>
      <c r="E1500" s="39"/>
      <c r="F1500" s="36"/>
      <c r="G1500" s="39"/>
      <c r="H1500" s="37"/>
      <c r="I1500" s="41"/>
    </row>
    <row r="1501" ht="15.75" customHeight="1">
      <c r="A1501" s="36"/>
      <c r="B1501" s="36"/>
      <c r="C1501" s="32"/>
      <c r="D1501" s="36"/>
      <c r="E1501" s="39"/>
      <c r="F1501" s="36"/>
      <c r="G1501" s="39"/>
      <c r="H1501" s="38"/>
      <c r="I1501" s="40"/>
    </row>
    <row r="1502" ht="15.75" customHeight="1">
      <c r="A1502" s="36"/>
      <c r="B1502" s="36"/>
      <c r="C1502" s="32"/>
      <c r="D1502" s="36"/>
      <c r="E1502" s="39"/>
      <c r="F1502" s="36"/>
      <c r="G1502" s="39"/>
      <c r="H1502" s="37"/>
      <c r="I1502" s="41"/>
    </row>
    <row r="1503" ht="15.75" customHeight="1">
      <c r="A1503" s="36"/>
      <c r="B1503" s="36"/>
      <c r="C1503" s="32"/>
      <c r="D1503" s="36"/>
      <c r="E1503" s="39"/>
      <c r="F1503" s="36"/>
      <c r="G1503" s="39"/>
      <c r="H1503" s="38"/>
      <c r="I1503" s="40"/>
    </row>
    <row r="1504" ht="15.75" customHeight="1">
      <c r="A1504" s="36"/>
      <c r="B1504" s="36"/>
      <c r="C1504" s="32"/>
      <c r="D1504" s="36"/>
      <c r="E1504" s="39"/>
      <c r="F1504" s="36"/>
      <c r="G1504" s="39"/>
      <c r="H1504" s="37"/>
      <c r="I1504" s="41"/>
    </row>
    <row r="1505" ht="15.75" customHeight="1">
      <c r="A1505" s="36"/>
      <c r="B1505" s="36"/>
      <c r="C1505" s="32"/>
      <c r="D1505" s="36"/>
      <c r="E1505" s="39"/>
      <c r="F1505" s="36"/>
      <c r="G1505" s="39"/>
      <c r="H1505" s="38"/>
      <c r="I1505" s="40"/>
    </row>
    <row r="1506" ht="15.75" customHeight="1">
      <c r="A1506" s="36"/>
      <c r="B1506" s="36"/>
      <c r="C1506" s="32"/>
      <c r="D1506" s="36"/>
      <c r="E1506" s="39"/>
      <c r="F1506" s="36"/>
      <c r="G1506" s="39"/>
      <c r="H1506" s="37"/>
      <c r="I1506" s="41"/>
    </row>
    <row r="1507" ht="15.75" customHeight="1">
      <c r="A1507" s="36"/>
      <c r="B1507" s="36"/>
      <c r="C1507" s="32"/>
      <c r="D1507" s="36"/>
      <c r="E1507" s="39"/>
      <c r="F1507" s="36"/>
      <c r="G1507" s="39"/>
      <c r="H1507" s="38"/>
      <c r="I1507" s="40"/>
    </row>
    <row r="1508" ht="15.75" customHeight="1">
      <c r="A1508" s="36"/>
      <c r="B1508" s="36"/>
      <c r="C1508" s="32"/>
      <c r="D1508" s="36"/>
      <c r="E1508" s="39"/>
      <c r="F1508" s="36"/>
      <c r="G1508" s="39"/>
      <c r="H1508" s="37"/>
      <c r="I1508" s="41"/>
    </row>
    <row r="1509" ht="15.75" customHeight="1">
      <c r="A1509" s="36"/>
      <c r="B1509" s="36"/>
      <c r="C1509" s="32"/>
      <c r="D1509" s="36"/>
      <c r="E1509" s="39"/>
      <c r="F1509" s="36"/>
      <c r="G1509" s="39"/>
      <c r="H1509" s="38"/>
      <c r="I1509" s="40"/>
    </row>
    <row r="1510" ht="15.75" customHeight="1">
      <c r="A1510" s="36"/>
      <c r="B1510" s="36"/>
      <c r="C1510" s="32"/>
      <c r="D1510" s="36"/>
      <c r="E1510" s="39"/>
      <c r="F1510" s="36"/>
      <c r="G1510" s="39"/>
      <c r="H1510" s="37"/>
      <c r="I1510" s="41"/>
    </row>
    <row r="1511" ht="15.75" customHeight="1">
      <c r="A1511" s="36"/>
      <c r="B1511" s="36"/>
      <c r="C1511" s="32"/>
      <c r="D1511" s="36"/>
      <c r="E1511" s="39"/>
      <c r="F1511" s="36"/>
      <c r="G1511" s="39"/>
      <c r="H1511" s="38"/>
      <c r="I1511" s="40"/>
    </row>
    <row r="1512" ht="15.75" customHeight="1">
      <c r="A1512" s="36"/>
      <c r="B1512" s="36"/>
      <c r="C1512" s="32"/>
      <c r="D1512" s="36"/>
      <c r="E1512" s="39"/>
      <c r="F1512" s="36"/>
      <c r="G1512" s="39"/>
      <c r="H1512" s="37"/>
      <c r="I1512" s="41"/>
    </row>
    <row r="1513" ht="15.75" customHeight="1">
      <c r="A1513" s="36"/>
      <c r="B1513" s="36"/>
      <c r="C1513" s="32"/>
      <c r="D1513" s="36"/>
      <c r="E1513" s="39"/>
      <c r="F1513" s="36"/>
      <c r="G1513" s="39"/>
      <c r="H1513" s="38"/>
      <c r="I1513" s="40"/>
    </row>
    <row r="1514" ht="15.75" customHeight="1">
      <c r="A1514" s="36"/>
      <c r="B1514" s="36"/>
      <c r="C1514" s="32"/>
      <c r="D1514" s="36"/>
      <c r="E1514" s="39"/>
      <c r="F1514" s="36"/>
      <c r="G1514" s="39"/>
      <c r="H1514" s="37"/>
      <c r="I1514" s="41"/>
    </row>
    <row r="1515" ht="15.75" customHeight="1">
      <c r="A1515" s="36"/>
      <c r="B1515" s="36"/>
      <c r="C1515" s="32"/>
      <c r="D1515" s="36"/>
      <c r="E1515" s="39"/>
      <c r="F1515" s="36"/>
      <c r="G1515" s="39"/>
      <c r="H1515" s="38"/>
      <c r="I1515" s="40"/>
    </row>
    <row r="1516" ht="15.75" customHeight="1">
      <c r="A1516" s="36"/>
      <c r="B1516" s="36"/>
      <c r="C1516" s="32"/>
      <c r="D1516" s="36"/>
      <c r="E1516" s="39"/>
      <c r="F1516" s="36"/>
      <c r="G1516" s="39"/>
      <c r="H1516" s="37"/>
      <c r="I1516" s="41"/>
    </row>
    <row r="1517" ht="15.75" customHeight="1">
      <c r="A1517" s="36"/>
      <c r="B1517" s="36"/>
      <c r="C1517" s="32"/>
      <c r="D1517" s="36"/>
      <c r="E1517" s="39"/>
      <c r="F1517" s="36"/>
      <c r="G1517" s="39"/>
      <c r="H1517" s="38"/>
      <c r="I1517" s="40"/>
    </row>
    <row r="1518" ht="15.75" customHeight="1">
      <c r="A1518" s="36"/>
      <c r="B1518" s="36"/>
      <c r="C1518" s="32"/>
      <c r="D1518" s="36"/>
      <c r="E1518" s="39"/>
      <c r="F1518" s="36"/>
      <c r="G1518" s="39"/>
      <c r="H1518" s="37"/>
      <c r="I1518" s="41"/>
    </row>
    <row r="1519" ht="15.75" customHeight="1">
      <c r="A1519" s="36"/>
      <c r="B1519" s="36"/>
      <c r="C1519" s="32"/>
      <c r="D1519" s="36"/>
      <c r="E1519" s="39"/>
      <c r="F1519" s="36"/>
      <c r="G1519" s="39"/>
      <c r="H1519" s="38"/>
      <c r="I1519" s="40"/>
    </row>
    <row r="1520" ht="15.75" customHeight="1">
      <c r="A1520" s="36"/>
      <c r="B1520" s="36"/>
      <c r="C1520" s="32"/>
      <c r="D1520" s="36"/>
      <c r="E1520" s="39"/>
      <c r="F1520" s="36"/>
      <c r="G1520" s="39"/>
      <c r="H1520" s="37"/>
      <c r="I1520" s="41"/>
    </row>
    <row r="1521" ht="15.75" customHeight="1">
      <c r="A1521" s="36"/>
      <c r="B1521" s="36"/>
      <c r="C1521" s="32"/>
      <c r="D1521" s="36"/>
      <c r="E1521" s="39"/>
      <c r="F1521" s="36"/>
      <c r="G1521" s="39"/>
      <c r="H1521" s="38"/>
      <c r="I1521" s="40"/>
    </row>
    <row r="1522" ht="15.75" customHeight="1">
      <c r="A1522" s="36"/>
      <c r="B1522" s="36"/>
      <c r="C1522" s="32"/>
      <c r="D1522" s="36"/>
      <c r="E1522" s="39"/>
      <c r="F1522" s="36"/>
      <c r="G1522" s="39"/>
      <c r="H1522" s="37"/>
      <c r="I1522" s="41"/>
    </row>
    <row r="1523" ht="15.75" customHeight="1">
      <c r="A1523" s="36"/>
      <c r="B1523" s="36"/>
      <c r="C1523" s="32"/>
      <c r="D1523" s="36"/>
      <c r="E1523" s="39"/>
      <c r="F1523" s="36"/>
      <c r="G1523" s="39"/>
      <c r="H1523" s="38"/>
      <c r="I1523" s="40"/>
    </row>
    <row r="1524" ht="15.75" customHeight="1">
      <c r="A1524" s="36"/>
      <c r="B1524" s="36"/>
      <c r="C1524" s="32"/>
      <c r="D1524" s="36"/>
      <c r="E1524" s="39"/>
      <c r="F1524" s="36"/>
      <c r="G1524" s="39"/>
      <c r="H1524" s="37"/>
      <c r="I1524" s="41"/>
    </row>
    <row r="1525" ht="15.75" customHeight="1">
      <c r="A1525" s="36"/>
      <c r="B1525" s="36"/>
      <c r="C1525" s="32"/>
      <c r="D1525" s="36"/>
      <c r="E1525" s="39"/>
      <c r="F1525" s="36"/>
      <c r="G1525" s="39"/>
      <c r="H1525" s="38"/>
      <c r="I1525" s="40"/>
    </row>
    <row r="1526" ht="15.75" customHeight="1">
      <c r="A1526" s="36"/>
      <c r="B1526" s="36"/>
      <c r="C1526" s="32"/>
      <c r="D1526" s="36"/>
      <c r="E1526" s="39"/>
      <c r="F1526" s="36"/>
      <c r="G1526" s="39"/>
      <c r="H1526" s="37"/>
      <c r="I1526" s="41"/>
    </row>
    <row r="1527" ht="15.75" customHeight="1">
      <c r="A1527" s="36"/>
      <c r="B1527" s="36"/>
      <c r="C1527" s="32"/>
      <c r="D1527" s="36"/>
      <c r="E1527" s="39"/>
      <c r="F1527" s="36"/>
      <c r="G1527" s="39"/>
      <c r="H1527" s="38"/>
      <c r="I1527" s="40"/>
    </row>
    <row r="1528" ht="15.75" customHeight="1">
      <c r="A1528" s="36"/>
      <c r="B1528" s="36"/>
      <c r="C1528" s="32"/>
      <c r="D1528" s="36"/>
      <c r="E1528" s="39"/>
      <c r="F1528" s="36"/>
      <c r="G1528" s="39"/>
      <c r="H1528" s="37"/>
      <c r="I1528" s="41"/>
    </row>
    <row r="1529" ht="15.75" customHeight="1">
      <c r="A1529" s="36"/>
      <c r="B1529" s="36"/>
      <c r="C1529" s="32"/>
      <c r="D1529" s="36"/>
      <c r="E1529" s="39"/>
      <c r="F1529" s="36"/>
      <c r="G1529" s="39"/>
      <c r="H1529" s="38"/>
      <c r="I1529" s="40"/>
    </row>
    <row r="1530" ht="15.75" customHeight="1">
      <c r="A1530" s="36"/>
      <c r="B1530" s="36"/>
      <c r="C1530" s="32"/>
      <c r="D1530" s="36"/>
      <c r="E1530" s="39"/>
      <c r="F1530" s="36"/>
      <c r="G1530" s="39"/>
      <c r="H1530" s="37"/>
      <c r="I1530" s="41"/>
    </row>
    <row r="1531" ht="15.75" customHeight="1">
      <c r="A1531" s="36"/>
      <c r="B1531" s="36"/>
      <c r="C1531" s="32"/>
      <c r="D1531" s="36"/>
      <c r="E1531" s="39"/>
      <c r="F1531" s="36"/>
      <c r="G1531" s="39"/>
      <c r="H1531" s="38"/>
      <c r="I1531" s="40"/>
    </row>
    <row r="1532" ht="15.75" customHeight="1">
      <c r="A1532" s="36"/>
      <c r="B1532" s="36"/>
      <c r="C1532" s="32"/>
      <c r="D1532" s="36"/>
      <c r="E1532" s="39"/>
      <c r="F1532" s="36"/>
      <c r="G1532" s="39"/>
      <c r="H1532" s="37"/>
      <c r="I1532" s="41"/>
    </row>
    <row r="1533" ht="15.75" customHeight="1">
      <c r="A1533" s="36"/>
      <c r="B1533" s="36"/>
      <c r="C1533" s="32"/>
      <c r="D1533" s="36"/>
      <c r="E1533" s="39"/>
      <c r="F1533" s="36"/>
      <c r="G1533" s="39"/>
      <c r="H1533" s="38"/>
      <c r="I1533" s="40"/>
    </row>
    <row r="1534" ht="15.75" customHeight="1">
      <c r="A1534" s="36"/>
      <c r="B1534" s="36"/>
      <c r="C1534" s="32"/>
      <c r="D1534" s="36"/>
      <c r="E1534" s="39"/>
      <c r="F1534" s="36"/>
      <c r="G1534" s="39"/>
      <c r="H1534" s="37"/>
      <c r="I1534" s="41"/>
    </row>
    <row r="1535" ht="15.75" customHeight="1">
      <c r="A1535" s="36"/>
      <c r="B1535" s="36"/>
      <c r="C1535" s="32"/>
      <c r="D1535" s="36"/>
      <c r="E1535" s="39"/>
      <c r="F1535" s="36"/>
      <c r="G1535" s="39"/>
      <c r="H1535" s="38"/>
      <c r="I1535" s="40"/>
    </row>
    <row r="1536" ht="15.75" customHeight="1">
      <c r="A1536" s="36"/>
      <c r="B1536" s="36"/>
      <c r="C1536" s="32"/>
      <c r="D1536" s="36"/>
      <c r="E1536" s="39"/>
      <c r="F1536" s="36"/>
      <c r="G1536" s="39"/>
      <c r="H1536" s="37"/>
      <c r="I1536" s="41"/>
    </row>
    <row r="1537" ht="15.75" customHeight="1">
      <c r="A1537" s="36"/>
      <c r="B1537" s="36"/>
      <c r="C1537" s="32"/>
      <c r="D1537" s="36"/>
      <c r="E1537" s="39"/>
      <c r="F1537" s="36"/>
      <c r="G1537" s="39"/>
      <c r="H1537" s="38"/>
      <c r="I1537" s="40"/>
    </row>
    <row r="1538" ht="15.75" customHeight="1">
      <c r="A1538" s="36"/>
      <c r="B1538" s="36"/>
      <c r="C1538" s="32"/>
      <c r="D1538" s="36"/>
      <c r="E1538" s="39"/>
      <c r="F1538" s="36"/>
      <c r="G1538" s="39"/>
      <c r="H1538" s="37"/>
      <c r="I1538" s="41"/>
    </row>
    <row r="1539" ht="15.75" customHeight="1">
      <c r="A1539" s="36"/>
      <c r="B1539" s="36"/>
      <c r="C1539" s="32"/>
      <c r="D1539" s="36"/>
      <c r="E1539" s="39"/>
      <c r="F1539" s="36"/>
      <c r="G1539" s="39"/>
      <c r="H1539" s="38"/>
      <c r="I1539" s="40"/>
    </row>
    <row r="1540" ht="15.75" customHeight="1">
      <c r="A1540" s="36"/>
      <c r="B1540" s="36"/>
      <c r="C1540" s="32"/>
      <c r="D1540" s="36"/>
      <c r="E1540" s="39"/>
      <c r="F1540" s="36"/>
      <c r="G1540" s="39"/>
      <c r="H1540" s="37"/>
      <c r="I1540" s="41"/>
    </row>
    <row r="1541" ht="15.75" customHeight="1">
      <c r="A1541" s="36"/>
      <c r="B1541" s="36"/>
      <c r="C1541" s="32"/>
      <c r="D1541" s="36"/>
      <c r="E1541" s="39"/>
      <c r="F1541" s="36"/>
      <c r="G1541" s="39"/>
      <c r="H1541" s="38"/>
      <c r="I1541" s="40"/>
    </row>
    <row r="1542" ht="15.75" customHeight="1">
      <c r="A1542" s="36"/>
      <c r="B1542" s="36"/>
      <c r="C1542" s="32"/>
      <c r="D1542" s="36"/>
      <c r="E1542" s="39"/>
      <c r="F1542" s="36"/>
      <c r="G1542" s="39"/>
      <c r="H1542" s="37"/>
      <c r="I1542" s="41"/>
    </row>
    <row r="1543" ht="15.75" customHeight="1">
      <c r="A1543" s="36"/>
      <c r="B1543" s="36"/>
      <c r="C1543" s="32"/>
      <c r="D1543" s="36"/>
      <c r="E1543" s="39"/>
      <c r="F1543" s="36"/>
      <c r="G1543" s="39"/>
      <c r="H1543" s="38"/>
      <c r="I1543" s="40"/>
    </row>
    <row r="1544" ht="15.75" customHeight="1">
      <c r="A1544" s="36"/>
      <c r="B1544" s="36"/>
      <c r="C1544" s="32"/>
      <c r="D1544" s="36"/>
      <c r="E1544" s="39"/>
      <c r="F1544" s="36"/>
      <c r="G1544" s="39"/>
      <c r="H1544" s="37"/>
      <c r="I1544" s="41"/>
    </row>
    <row r="1545" ht="15.75" customHeight="1">
      <c r="A1545" s="36"/>
      <c r="B1545" s="36"/>
      <c r="C1545" s="32"/>
      <c r="D1545" s="36"/>
      <c r="E1545" s="39"/>
      <c r="F1545" s="36"/>
      <c r="G1545" s="39"/>
      <c r="H1545" s="38"/>
      <c r="I1545" s="40"/>
    </row>
    <row r="1546" ht="15.75" customHeight="1">
      <c r="A1546" s="36"/>
      <c r="B1546" s="36"/>
      <c r="C1546" s="32"/>
      <c r="D1546" s="36"/>
      <c r="E1546" s="39"/>
      <c r="F1546" s="36"/>
      <c r="G1546" s="39"/>
      <c r="H1546" s="37"/>
      <c r="I1546" s="41"/>
    </row>
    <row r="1547" ht="15.75" customHeight="1">
      <c r="A1547" s="36"/>
      <c r="B1547" s="36"/>
      <c r="C1547" s="32"/>
      <c r="D1547" s="36"/>
      <c r="E1547" s="39"/>
      <c r="F1547" s="36"/>
      <c r="G1547" s="39"/>
      <c r="H1547" s="38"/>
      <c r="I1547" s="40"/>
    </row>
    <row r="1548" ht="15.75" customHeight="1">
      <c r="A1548" s="36"/>
      <c r="B1548" s="36"/>
      <c r="C1548" s="32"/>
      <c r="D1548" s="36"/>
      <c r="E1548" s="39"/>
      <c r="F1548" s="36"/>
      <c r="G1548" s="39"/>
      <c r="H1548" s="37"/>
      <c r="I1548" s="41"/>
    </row>
    <row r="1549" ht="15.75" customHeight="1">
      <c r="A1549" s="36"/>
      <c r="B1549" s="36"/>
      <c r="C1549" s="32"/>
      <c r="D1549" s="36"/>
      <c r="E1549" s="39"/>
      <c r="F1549" s="36"/>
      <c r="G1549" s="39"/>
      <c r="H1549" s="38"/>
      <c r="I1549" s="40"/>
    </row>
    <row r="1550" ht="15.75" customHeight="1">
      <c r="A1550" s="36"/>
      <c r="B1550" s="36"/>
      <c r="C1550" s="32"/>
      <c r="D1550" s="36"/>
      <c r="E1550" s="39"/>
      <c r="F1550" s="36"/>
      <c r="G1550" s="39"/>
      <c r="H1550" s="37"/>
      <c r="I1550" s="41"/>
    </row>
    <row r="1551" ht="15.75" customHeight="1">
      <c r="A1551" s="36"/>
      <c r="B1551" s="36"/>
      <c r="C1551" s="32"/>
      <c r="D1551" s="36"/>
      <c r="E1551" s="39"/>
      <c r="F1551" s="36"/>
      <c r="G1551" s="39"/>
      <c r="H1551" s="38"/>
      <c r="I1551" s="40"/>
    </row>
    <row r="1552" ht="15.75" customHeight="1">
      <c r="A1552" s="36"/>
      <c r="B1552" s="36"/>
      <c r="C1552" s="32"/>
      <c r="D1552" s="36"/>
      <c r="E1552" s="39"/>
      <c r="F1552" s="36"/>
      <c r="G1552" s="39"/>
      <c r="H1552" s="37"/>
      <c r="I1552" s="41"/>
    </row>
    <row r="1553" ht="15.75" customHeight="1">
      <c r="A1553" s="36"/>
      <c r="B1553" s="36"/>
      <c r="C1553" s="32"/>
      <c r="D1553" s="36"/>
      <c r="E1553" s="39"/>
      <c r="F1553" s="36"/>
      <c r="G1553" s="39"/>
      <c r="H1553" s="38"/>
      <c r="I1553" s="40"/>
    </row>
    <row r="1554" ht="15.75" customHeight="1">
      <c r="A1554" s="36"/>
      <c r="B1554" s="36"/>
      <c r="C1554" s="32"/>
      <c r="D1554" s="36"/>
      <c r="E1554" s="39"/>
      <c r="F1554" s="36"/>
      <c r="G1554" s="39"/>
      <c r="H1554" s="37"/>
      <c r="I1554" s="41"/>
    </row>
    <row r="1555" ht="15.75" customHeight="1">
      <c r="A1555" s="36"/>
      <c r="B1555" s="36"/>
      <c r="C1555" s="32"/>
      <c r="D1555" s="36"/>
      <c r="E1555" s="39"/>
      <c r="F1555" s="36"/>
      <c r="G1555" s="39"/>
      <c r="H1555" s="38"/>
      <c r="I1555" s="40"/>
    </row>
    <row r="1556" ht="15.75" customHeight="1">
      <c r="A1556" s="36"/>
      <c r="B1556" s="36"/>
      <c r="C1556" s="32"/>
      <c r="D1556" s="36"/>
      <c r="E1556" s="39"/>
      <c r="F1556" s="36"/>
      <c r="G1556" s="39"/>
      <c r="H1556" s="37"/>
      <c r="I1556" s="41"/>
    </row>
    <row r="1557" ht="15.75" customHeight="1">
      <c r="A1557" s="36"/>
      <c r="B1557" s="36"/>
      <c r="C1557" s="32"/>
      <c r="D1557" s="36"/>
      <c r="E1557" s="39"/>
      <c r="F1557" s="36"/>
      <c r="G1557" s="39"/>
      <c r="H1557" s="38"/>
      <c r="I1557" s="40"/>
    </row>
    <row r="1558" ht="15.75" customHeight="1">
      <c r="A1558" s="36"/>
      <c r="B1558" s="36"/>
      <c r="C1558" s="32"/>
      <c r="D1558" s="36"/>
      <c r="E1558" s="39"/>
      <c r="F1558" s="36"/>
      <c r="G1558" s="39"/>
      <c r="H1558" s="37"/>
      <c r="I1558" s="41"/>
    </row>
    <row r="1559" ht="15.75" customHeight="1">
      <c r="A1559" s="36"/>
      <c r="B1559" s="36"/>
      <c r="C1559" s="32"/>
      <c r="D1559" s="36"/>
      <c r="E1559" s="39"/>
      <c r="F1559" s="36"/>
      <c r="G1559" s="39"/>
      <c r="H1559" s="38"/>
      <c r="I1559" s="40"/>
    </row>
    <row r="1560" ht="15.75" customHeight="1">
      <c r="A1560" s="36"/>
      <c r="B1560" s="36"/>
      <c r="C1560" s="32"/>
      <c r="D1560" s="36"/>
      <c r="E1560" s="39"/>
      <c r="F1560" s="36"/>
      <c r="G1560" s="39"/>
      <c r="H1560" s="37"/>
      <c r="I1560" s="41"/>
    </row>
    <row r="1561" ht="15.75" customHeight="1">
      <c r="A1561" s="36"/>
      <c r="B1561" s="36"/>
      <c r="C1561" s="32"/>
      <c r="D1561" s="36"/>
      <c r="E1561" s="39"/>
      <c r="F1561" s="36"/>
      <c r="G1561" s="39"/>
      <c r="H1561" s="38"/>
      <c r="I1561" s="40"/>
    </row>
    <row r="1562" ht="15.75" customHeight="1">
      <c r="A1562" s="36"/>
      <c r="B1562" s="36"/>
      <c r="C1562" s="32"/>
      <c r="D1562" s="36"/>
      <c r="E1562" s="39"/>
      <c r="F1562" s="36"/>
      <c r="G1562" s="39"/>
      <c r="H1562" s="37"/>
      <c r="I1562" s="41"/>
    </row>
    <row r="1563" ht="15.75" customHeight="1">
      <c r="A1563" s="36"/>
      <c r="B1563" s="36"/>
      <c r="C1563" s="32"/>
      <c r="D1563" s="36"/>
      <c r="E1563" s="39"/>
      <c r="F1563" s="36"/>
      <c r="G1563" s="39"/>
      <c r="H1563" s="38"/>
      <c r="I1563" s="40"/>
    </row>
    <row r="1564" ht="15.75" customHeight="1">
      <c r="A1564" s="36"/>
      <c r="B1564" s="36"/>
      <c r="C1564" s="32"/>
      <c r="D1564" s="36"/>
      <c r="E1564" s="39"/>
      <c r="F1564" s="36"/>
      <c r="G1564" s="39"/>
      <c r="H1564" s="37"/>
      <c r="I1564" s="41"/>
    </row>
    <row r="1565" ht="15.75" customHeight="1">
      <c r="A1565" s="36"/>
      <c r="B1565" s="36"/>
      <c r="C1565" s="32"/>
      <c r="D1565" s="36"/>
      <c r="E1565" s="39"/>
      <c r="F1565" s="36"/>
      <c r="G1565" s="39"/>
      <c r="H1565" s="38"/>
      <c r="I1565" s="40"/>
    </row>
    <row r="1566" ht="15.75" customHeight="1">
      <c r="A1566" s="36"/>
      <c r="B1566" s="36"/>
      <c r="C1566" s="32"/>
      <c r="D1566" s="36"/>
      <c r="E1566" s="39"/>
      <c r="F1566" s="36"/>
      <c r="G1566" s="39"/>
      <c r="H1566" s="37"/>
      <c r="I1566" s="41"/>
    </row>
    <row r="1567" ht="15.75" customHeight="1">
      <c r="A1567" s="36"/>
      <c r="B1567" s="36"/>
      <c r="C1567" s="32"/>
      <c r="D1567" s="36"/>
      <c r="E1567" s="39"/>
      <c r="F1567" s="36"/>
      <c r="G1567" s="39"/>
      <c r="H1567" s="38"/>
      <c r="I1567" s="40"/>
    </row>
    <row r="1568" ht="15.75" customHeight="1">
      <c r="A1568" s="36"/>
      <c r="B1568" s="36"/>
      <c r="C1568" s="32"/>
      <c r="D1568" s="36"/>
      <c r="E1568" s="39"/>
      <c r="F1568" s="36"/>
      <c r="G1568" s="39"/>
      <c r="H1568" s="37"/>
      <c r="I1568" s="41"/>
    </row>
    <row r="1569" ht="15.75" customHeight="1">
      <c r="A1569" s="36"/>
      <c r="B1569" s="36"/>
      <c r="C1569" s="32"/>
      <c r="D1569" s="36"/>
      <c r="E1569" s="39"/>
      <c r="F1569" s="36"/>
      <c r="G1569" s="39"/>
      <c r="H1569" s="38"/>
      <c r="I1569" s="40"/>
    </row>
    <row r="1570" ht="15.75" customHeight="1">
      <c r="A1570" s="36"/>
      <c r="B1570" s="36"/>
      <c r="C1570" s="32"/>
      <c r="D1570" s="36"/>
      <c r="E1570" s="39"/>
      <c r="F1570" s="36"/>
      <c r="G1570" s="39"/>
      <c r="H1570" s="37"/>
      <c r="I1570" s="41"/>
    </row>
    <row r="1571" ht="15.75" customHeight="1">
      <c r="A1571" s="36"/>
      <c r="B1571" s="36"/>
      <c r="C1571" s="32"/>
      <c r="D1571" s="36"/>
      <c r="E1571" s="39"/>
      <c r="F1571" s="36"/>
      <c r="G1571" s="39"/>
      <c r="H1571" s="38"/>
      <c r="I1571" s="40"/>
    </row>
    <row r="1572" ht="15.75" customHeight="1">
      <c r="A1572" s="36"/>
      <c r="B1572" s="36"/>
      <c r="C1572" s="32"/>
      <c r="D1572" s="36"/>
      <c r="E1572" s="39"/>
      <c r="F1572" s="36"/>
      <c r="G1572" s="39"/>
      <c r="H1572" s="37"/>
      <c r="I1572" s="41"/>
    </row>
    <row r="1573" ht="15.75" customHeight="1">
      <c r="A1573" s="36"/>
      <c r="B1573" s="36"/>
      <c r="C1573" s="32"/>
      <c r="D1573" s="36"/>
      <c r="E1573" s="39"/>
      <c r="F1573" s="36"/>
      <c r="G1573" s="39"/>
      <c r="H1573" s="38"/>
      <c r="I1573" s="40"/>
    </row>
    <row r="1574" ht="15.75" customHeight="1">
      <c r="A1574" s="36"/>
      <c r="B1574" s="36"/>
      <c r="C1574" s="32"/>
      <c r="D1574" s="36"/>
      <c r="E1574" s="39"/>
      <c r="F1574" s="36"/>
      <c r="G1574" s="39"/>
      <c r="H1574" s="37"/>
      <c r="I1574" s="41"/>
    </row>
    <row r="1575" ht="15.75" customHeight="1">
      <c r="A1575" s="36"/>
      <c r="B1575" s="36"/>
      <c r="C1575" s="32"/>
      <c r="D1575" s="36"/>
      <c r="E1575" s="39"/>
      <c r="F1575" s="36"/>
      <c r="G1575" s="39"/>
      <c r="H1575" s="38"/>
      <c r="I1575" s="40"/>
    </row>
    <row r="1576" ht="15.75" customHeight="1">
      <c r="A1576" s="36"/>
      <c r="B1576" s="36"/>
      <c r="C1576" s="32"/>
      <c r="D1576" s="36"/>
      <c r="E1576" s="39"/>
      <c r="F1576" s="36"/>
      <c r="G1576" s="39"/>
      <c r="H1576" s="37"/>
      <c r="I1576" s="41"/>
    </row>
    <row r="1577" ht="15.75" customHeight="1">
      <c r="A1577" s="36"/>
      <c r="B1577" s="36"/>
      <c r="C1577" s="32"/>
      <c r="D1577" s="36"/>
      <c r="E1577" s="39"/>
      <c r="F1577" s="36"/>
      <c r="G1577" s="39"/>
      <c r="H1577" s="38"/>
      <c r="I1577" s="40"/>
    </row>
    <row r="1578" ht="15.75" customHeight="1">
      <c r="A1578" s="36"/>
      <c r="B1578" s="36"/>
      <c r="C1578" s="32"/>
      <c r="D1578" s="36"/>
      <c r="E1578" s="39"/>
      <c r="F1578" s="36"/>
      <c r="G1578" s="39"/>
      <c r="H1578" s="37"/>
      <c r="I1578" s="41"/>
    </row>
    <row r="1579" ht="15.75" customHeight="1">
      <c r="A1579" s="36"/>
      <c r="B1579" s="36"/>
      <c r="C1579" s="32"/>
      <c r="D1579" s="36"/>
      <c r="E1579" s="39"/>
      <c r="F1579" s="36"/>
      <c r="G1579" s="39"/>
      <c r="H1579" s="38"/>
      <c r="I1579" s="40"/>
    </row>
    <row r="1580" ht="15.75" customHeight="1">
      <c r="A1580" s="36"/>
      <c r="B1580" s="36"/>
      <c r="C1580" s="32"/>
      <c r="D1580" s="36"/>
      <c r="E1580" s="39"/>
      <c r="F1580" s="36"/>
      <c r="G1580" s="39"/>
      <c r="H1580" s="37"/>
      <c r="I1580" s="41"/>
    </row>
    <row r="1581" ht="15.75" customHeight="1">
      <c r="A1581" s="36"/>
      <c r="B1581" s="36"/>
      <c r="C1581" s="32"/>
      <c r="D1581" s="36"/>
      <c r="E1581" s="39"/>
      <c r="F1581" s="36"/>
      <c r="G1581" s="39"/>
      <c r="H1581" s="38"/>
      <c r="I1581" s="40"/>
    </row>
    <row r="1582" ht="15.75" customHeight="1">
      <c r="A1582" s="36"/>
      <c r="B1582" s="36"/>
      <c r="C1582" s="32"/>
      <c r="D1582" s="36"/>
      <c r="E1582" s="39"/>
      <c r="F1582" s="36"/>
      <c r="G1582" s="39"/>
      <c r="H1582" s="37"/>
      <c r="I1582" s="41"/>
    </row>
    <row r="1583" ht="15.75" customHeight="1">
      <c r="A1583" s="36"/>
      <c r="B1583" s="36"/>
      <c r="C1583" s="32"/>
      <c r="D1583" s="36"/>
      <c r="E1583" s="39"/>
      <c r="F1583" s="36"/>
      <c r="G1583" s="39"/>
      <c r="H1583" s="38"/>
      <c r="I1583" s="40"/>
    </row>
    <row r="1584" ht="15.75" customHeight="1">
      <c r="A1584" s="36"/>
      <c r="B1584" s="36"/>
      <c r="C1584" s="32"/>
      <c r="D1584" s="36"/>
      <c r="E1584" s="39"/>
      <c r="F1584" s="36"/>
      <c r="G1584" s="39"/>
      <c r="H1584" s="37"/>
      <c r="I1584" s="41"/>
    </row>
    <row r="1585" ht="15.75" customHeight="1">
      <c r="A1585" s="36"/>
      <c r="B1585" s="36"/>
      <c r="C1585" s="32"/>
      <c r="D1585" s="36"/>
      <c r="E1585" s="39"/>
      <c r="F1585" s="36"/>
      <c r="G1585" s="39"/>
      <c r="H1585" s="38"/>
      <c r="I1585" s="40"/>
    </row>
    <row r="1586" ht="15.75" customHeight="1">
      <c r="A1586" s="36"/>
      <c r="B1586" s="36"/>
      <c r="C1586" s="32"/>
      <c r="D1586" s="36"/>
      <c r="E1586" s="39"/>
      <c r="F1586" s="36"/>
      <c r="G1586" s="39"/>
      <c r="H1586" s="37"/>
      <c r="I1586" s="41"/>
    </row>
    <row r="1587" ht="15.75" customHeight="1">
      <c r="A1587" s="36"/>
      <c r="B1587" s="36"/>
      <c r="C1587" s="32"/>
      <c r="D1587" s="36"/>
      <c r="E1587" s="39"/>
      <c r="F1587" s="36"/>
      <c r="G1587" s="39"/>
      <c r="H1587" s="38"/>
      <c r="I1587" s="40"/>
    </row>
    <row r="1588" ht="15.75" customHeight="1">
      <c r="A1588" s="36"/>
      <c r="B1588" s="36"/>
      <c r="C1588" s="32"/>
      <c r="D1588" s="36"/>
      <c r="E1588" s="39"/>
      <c r="F1588" s="36"/>
      <c r="G1588" s="39"/>
      <c r="H1588" s="37"/>
      <c r="I1588" s="41"/>
    </row>
    <row r="1589" ht="15.75" customHeight="1">
      <c r="A1589" s="36"/>
      <c r="B1589" s="36"/>
      <c r="C1589" s="32"/>
      <c r="D1589" s="36"/>
      <c r="E1589" s="39"/>
      <c r="F1589" s="36"/>
      <c r="G1589" s="39"/>
      <c r="H1589" s="38"/>
      <c r="I1589" s="40"/>
    </row>
    <row r="1590" ht="15.75" customHeight="1">
      <c r="A1590" s="36"/>
      <c r="B1590" s="36"/>
      <c r="C1590" s="32"/>
      <c r="D1590" s="36"/>
      <c r="E1590" s="39"/>
      <c r="F1590" s="36"/>
      <c r="G1590" s="39"/>
      <c r="H1590" s="37"/>
      <c r="I1590" s="41"/>
    </row>
    <row r="1591" ht="15.75" customHeight="1">
      <c r="A1591" s="36"/>
      <c r="B1591" s="36"/>
      <c r="C1591" s="32"/>
      <c r="D1591" s="36"/>
      <c r="E1591" s="39"/>
      <c r="F1591" s="36"/>
      <c r="G1591" s="39"/>
      <c r="H1591" s="38"/>
      <c r="I1591" s="40"/>
    </row>
    <row r="1592" ht="15.75" customHeight="1">
      <c r="A1592" s="36"/>
      <c r="B1592" s="36"/>
      <c r="C1592" s="32"/>
      <c r="D1592" s="36"/>
      <c r="E1592" s="39"/>
      <c r="F1592" s="36"/>
      <c r="G1592" s="39"/>
      <c r="H1592" s="37"/>
      <c r="I1592" s="41"/>
    </row>
    <row r="1593" ht="15.75" customHeight="1">
      <c r="A1593" s="36"/>
      <c r="B1593" s="36"/>
      <c r="C1593" s="32"/>
      <c r="D1593" s="36"/>
      <c r="E1593" s="39"/>
      <c r="F1593" s="36"/>
      <c r="G1593" s="39"/>
      <c r="H1593" s="38"/>
      <c r="I1593" s="40"/>
    </row>
    <row r="1594" ht="15.75" customHeight="1">
      <c r="A1594" s="36"/>
      <c r="B1594" s="36"/>
      <c r="C1594" s="32"/>
      <c r="D1594" s="36"/>
      <c r="E1594" s="39"/>
      <c r="F1594" s="36"/>
      <c r="G1594" s="39"/>
      <c r="H1594" s="37"/>
      <c r="I1594" s="41"/>
    </row>
    <row r="1595" ht="15.75" customHeight="1">
      <c r="A1595" s="36"/>
      <c r="B1595" s="36"/>
      <c r="C1595" s="32"/>
      <c r="D1595" s="36"/>
      <c r="E1595" s="39"/>
      <c r="F1595" s="36"/>
      <c r="G1595" s="39"/>
      <c r="H1595" s="38"/>
      <c r="I1595" s="40"/>
    </row>
    <row r="1596" ht="15.75" customHeight="1">
      <c r="A1596" s="36"/>
      <c r="B1596" s="36"/>
      <c r="C1596" s="32"/>
      <c r="D1596" s="36"/>
      <c r="E1596" s="39"/>
      <c r="F1596" s="36"/>
      <c r="G1596" s="39"/>
      <c r="H1596" s="37"/>
      <c r="I1596" s="41"/>
    </row>
    <row r="1597" ht="15.75" customHeight="1">
      <c r="A1597" s="36"/>
      <c r="B1597" s="36"/>
      <c r="C1597" s="32"/>
      <c r="D1597" s="36"/>
      <c r="E1597" s="39"/>
      <c r="F1597" s="36"/>
      <c r="G1597" s="39"/>
      <c r="H1597" s="38"/>
      <c r="I1597" s="40"/>
    </row>
    <row r="1598" ht="15.75" customHeight="1">
      <c r="A1598" s="36"/>
      <c r="B1598" s="36"/>
      <c r="C1598" s="32"/>
      <c r="D1598" s="36"/>
      <c r="E1598" s="39"/>
      <c r="F1598" s="36"/>
      <c r="G1598" s="39"/>
      <c r="H1598" s="37"/>
      <c r="I1598" s="41"/>
    </row>
    <row r="1599" ht="15.75" customHeight="1">
      <c r="A1599" s="36"/>
      <c r="B1599" s="36"/>
      <c r="C1599" s="32"/>
      <c r="D1599" s="36"/>
      <c r="E1599" s="39"/>
      <c r="F1599" s="36"/>
      <c r="G1599" s="39"/>
      <c r="H1599" s="38"/>
      <c r="I1599" s="40"/>
    </row>
    <row r="1600" ht="15.75" customHeight="1">
      <c r="A1600" s="36"/>
      <c r="B1600" s="36"/>
      <c r="C1600" s="32"/>
      <c r="D1600" s="36"/>
      <c r="E1600" s="39"/>
      <c r="F1600" s="36"/>
      <c r="G1600" s="39"/>
      <c r="H1600" s="37"/>
      <c r="I1600" s="41"/>
    </row>
    <row r="1601" ht="15.75" customHeight="1">
      <c r="A1601" s="36"/>
      <c r="B1601" s="36"/>
      <c r="C1601" s="32"/>
      <c r="D1601" s="36"/>
      <c r="E1601" s="39"/>
      <c r="F1601" s="36"/>
      <c r="G1601" s="39"/>
      <c r="H1601" s="38"/>
      <c r="I1601" s="40"/>
    </row>
    <row r="1602" ht="15.75" customHeight="1">
      <c r="A1602" s="36"/>
      <c r="B1602" s="36"/>
      <c r="C1602" s="32"/>
      <c r="D1602" s="36"/>
      <c r="E1602" s="39"/>
      <c r="F1602" s="36"/>
      <c r="G1602" s="39"/>
      <c r="H1602" s="37"/>
      <c r="I1602" s="41"/>
    </row>
    <row r="1603" ht="15.75" customHeight="1">
      <c r="A1603" s="36"/>
      <c r="B1603" s="36"/>
      <c r="C1603" s="32"/>
      <c r="D1603" s="36"/>
      <c r="E1603" s="39"/>
      <c r="F1603" s="36"/>
      <c r="G1603" s="39"/>
      <c r="H1603" s="38"/>
      <c r="I1603" s="40"/>
    </row>
    <row r="1604" ht="15.75" customHeight="1">
      <c r="A1604" s="36"/>
      <c r="B1604" s="36"/>
      <c r="C1604" s="32"/>
      <c r="D1604" s="36"/>
      <c r="E1604" s="39"/>
      <c r="F1604" s="36"/>
      <c r="G1604" s="39"/>
      <c r="H1604" s="37"/>
      <c r="I1604" s="41"/>
    </row>
    <row r="1605" ht="15.75" customHeight="1">
      <c r="A1605" s="36"/>
      <c r="B1605" s="36"/>
      <c r="C1605" s="32"/>
      <c r="D1605" s="36"/>
      <c r="E1605" s="39"/>
      <c r="F1605" s="36"/>
      <c r="G1605" s="39"/>
      <c r="H1605" s="38"/>
      <c r="I1605" s="40"/>
    </row>
    <row r="1606" ht="15.75" customHeight="1">
      <c r="A1606" s="36"/>
      <c r="B1606" s="36"/>
      <c r="C1606" s="32"/>
      <c r="D1606" s="36"/>
      <c r="E1606" s="39"/>
      <c r="F1606" s="36"/>
      <c r="G1606" s="39"/>
      <c r="H1606" s="37"/>
      <c r="I1606" s="41"/>
    </row>
    <row r="1607" ht="15.75" customHeight="1">
      <c r="A1607" s="36"/>
      <c r="B1607" s="36"/>
      <c r="C1607" s="32"/>
      <c r="D1607" s="36"/>
      <c r="E1607" s="39"/>
      <c r="F1607" s="36"/>
      <c r="G1607" s="39"/>
      <c r="H1607" s="38"/>
      <c r="I1607" s="40"/>
    </row>
    <row r="1608" ht="15.75" customHeight="1">
      <c r="A1608" s="36"/>
      <c r="B1608" s="36"/>
      <c r="C1608" s="32"/>
      <c r="D1608" s="36"/>
      <c r="E1608" s="39"/>
      <c r="F1608" s="36"/>
      <c r="G1608" s="39"/>
      <c r="H1608" s="37"/>
      <c r="I1608" s="41"/>
    </row>
    <row r="1609" ht="15.75" customHeight="1">
      <c r="A1609" s="36"/>
      <c r="B1609" s="36"/>
      <c r="C1609" s="32"/>
      <c r="D1609" s="36"/>
      <c r="E1609" s="39"/>
      <c r="F1609" s="36"/>
      <c r="G1609" s="39"/>
      <c r="H1609" s="38"/>
      <c r="I1609" s="40"/>
    </row>
    <row r="1610" ht="15.75" customHeight="1">
      <c r="A1610" s="36"/>
      <c r="B1610" s="36"/>
      <c r="C1610" s="32"/>
      <c r="D1610" s="36"/>
      <c r="E1610" s="39"/>
      <c r="F1610" s="36"/>
      <c r="G1610" s="39"/>
      <c r="H1610" s="37"/>
      <c r="I1610" s="41"/>
    </row>
    <row r="1611" ht="15.75" customHeight="1">
      <c r="A1611" s="36"/>
      <c r="B1611" s="36"/>
      <c r="C1611" s="32"/>
      <c r="D1611" s="36"/>
      <c r="E1611" s="39"/>
      <c r="F1611" s="36"/>
      <c r="G1611" s="39"/>
      <c r="H1611" s="38"/>
      <c r="I1611" s="40"/>
    </row>
    <row r="1612" ht="15.75" customHeight="1">
      <c r="A1612" s="36"/>
      <c r="B1612" s="36"/>
      <c r="C1612" s="32"/>
      <c r="D1612" s="36"/>
      <c r="E1612" s="39"/>
      <c r="F1612" s="36"/>
      <c r="G1612" s="39"/>
      <c r="H1612" s="37"/>
      <c r="I1612" s="41"/>
    </row>
    <row r="1613" ht="15.75" customHeight="1">
      <c r="A1613" s="36"/>
      <c r="B1613" s="36"/>
      <c r="C1613" s="32"/>
      <c r="D1613" s="36"/>
      <c r="E1613" s="39"/>
      <c r="F1613" s="36"/>
      <c r="G1613" s="39"/>
      <c r="H1613" s="38"/>
      <c r="I1613" s="40"/>
    </row>
    <row r="1614" ht="15.75" customHeight="1">
      <c r="A1614" s="36"/>
      <c r="B1614" s="36"/>
      <c r="C1614" s="32"/>
      <c r="D1614" s="36"/>
      <c r="E1614" s="39"/>
      <c r="F1614" s="36"/>
      <c r="G1614" s="39"/>
      <c r="H1614" s="37"/>
      <c r="I1614" s="41"/>
    </row>
    <row r="1615" ht="15.75" customHeight="1">
      <c r="A1615" s="36"/>
      <c r="B1615" s="36"/>
      <c r="C1615" s="32"/>
      <c r="D1615" s="36"/>
      <c r="E1615" s="39"/>
      <c r="F1615" s="36"/>
      <c r="G1615" s="39"/>
      <c r="H1615" s="38"/>
      <c r="I1615" s="40"/>
    </row>
    <row r="1616" ht="15.75" customHeight="1">
      <c r="A1616" s="36"/>
      <c r="B1616" s="36"/>
      <c r="C1616" s="32"/>
      <c r="D1616" s="36"/>
      <c r="E1616" s="39"/>
      <c r="F1616" s="36"/>
      <c r="G1616" s="39"/>
      <c r="H1616" s="37"/>
      <c r="I1616" s="41"/>
    </row>
    <row r="1617" ht="15.75" customHeight="1">
      <c r="A1617" s="36"/>
      <c r="B1617" s="36"/>
      <c r="C1617" s="32"/>
      <c r="D1617" s="36"/>
      <c r="E1617" s="39"/>
      <c r="F1617" s="36"/>
      <c r="G1617" s="39"/>
      <c r="H1617" s="38"/>
      <c r="I1617" s="40"/>
    </row>
    <row r="1618" ht="15.75" customHeight="1">
      <c r="A1618" s="36"/>
      <c r="B1618" s="36"/>
      <c r="C1618" s="32"/>
      <c r="D1618" s="36"/>
      <c r="E1618" s="39"/>
      <c r="F1618" s="36"/>
      <c r="G1618" s="39"/>
      <c r="H1618" s="37"/>
      <c r="I1618" s="41"/>
    </row>
    <row r="1619" ht="15.75" customHeight="1">
      <c r="A1619" s="36"/>
      <c r="B1619" s="36"/>
      <c r="C1619" s="32"/>
      <c r="D1619" s="36"/>
      <c r="E1619" s="39"/>
      <c r="F1619" s="36"/>
      <c r="G1619" s="39"/>
      <c r="H1619" s="38"/>
      <c r="I1619" s="40"/>
    </row>
    <row r="1620" ht="15.75" customHeight="1">
      <c r="A1620" s="36"/>
      <c r="B1620" s="36"/>
      <c r="C1620" s="32"/>
      <c r="D1620" s="36"/>
      <c r="E1620" s="39"/>
      <c r="F1620" s="36"/>
      <c r="G1620" s="39"/>
      <c r="H1620" s="37"/>
      <c r="I1620" s="41"/>
    </row>
    <row r="1621" ht="15.75" customHeight="1">
      <c r="A1621" s="36"/>
      <c r="B1621" s="36"/>
      <c r="C1621" s="32"/>
      <c r="D1621" s="36"/>
      <c r="E1621" s="39"/>
      <c r="F1621" s="36"/>
      <c r="G1621" s="39"/>
      <c r="H1621" s="38"/>
      <c r="I1621" s="40"/>
    </row>
    <row r="1622" ht="15.75" customHeight="1">
      <c r="A1622" s="36"/>
      <c r="B1622" s="36"/>
      <c r="C1622" s="32"/>
      <c r="D1622" s="36"/>
      <c r="E1622" s="39"/>
      <c r="F1622" s="36"/>
      <c r="G1622" s="39"/>
      <c r="H1622" s="37"/>
      <c r="I1622" s="41"/>
    </row>
    <row r="1623" ht="15.75" customHeight="1">
      <c r="A1623" s="36"/>
      <c r="B1623" s="36"/>
      <c r="C1623" s="32"/>
      <c r="D1623" s="36"/>
      <c r="E1623" s="39"/>
      <c r="F1623" s="36"/>
      <c r="G1623" s="39"/>
      <c r="H1623" s="38"/>
      <c r="I1623" s="40"/>
    </row>
    <row r="1624" ht="15.75" customHeight="1">
      <c r="A1624" s="36"/>
      <c r="B1624" s="36"/>
      <c r="C1624" s="32"/>
      <c r="D1624" s="36"/>
      <c r="E1624" s="39"/>
      <c r="F1624" s="36"/>
      <c r="G1624" s="39"/>
      <c r="H1624" s="37"/>
      <c r="I1624" s="41"/>
    </row>
    <row r="1625" ht="15.75" customHeight="1">
      <c r="A1625" s="36"/>
      <c r="B1625" s="36"/>
      <c r="C1625" s="32"/>
      <c r="D1625" s="36"/>
      <c r="E1625" s="39"/>
      <c r="F1625" s="36"/>
      <c r="G1625" s="39"/>
      <c r="H1625" s="38"/>
      <c r="I1625" s="40"/>
    </row>
    <row r="1626" ht="15.75" customHeight="1">
      <c r="A1626" s="36"/>
      <c r="B1626" s="36"/>
      <c r="C1626" s="32"/>
      <c r="D1626" s="36"/>
      <c r="E1626" s="39"/>
      <c r="F1626" s="36"/>
      <c r="G1626" s="39"/>
      <c r="H1626" s="37"/>
      <c r="I1626" s="41"/>
    </row>
    <row r="1627" ht="15.75" customHeight="1">
      <c r="A1627" s="36"/>
      <c r="B1627" s="36"/>
      <c r="C1627" s="32"/>
      <c r="D1627" s="36"/>
      <c r="E1627" s="39"/>
      <c r="F1627" s="36"/>
      <c r="G1627" s="39"/>
      <c r="H1627" s="38"/>
      <c r="I1627" s="40"/>
    </row>
    <row r="1628" ht="15.75" customHeight="1">
      <c r="A1628" s="36"/>
      <c r="B1628" s="36"/>
      <c r="C1628" s="32"/>
      <c r="D1628" s="36"/>
      <c r="E1628" s="39"/>
      <c r="F1628" s="36"/>
      <c r="G1628" s="39"/>
      <c r="H1628" s="37"/>
      <c r="I1628" s="41"/>
    </row>
    <row r="1629" ht="15.75" customHeight="1">
      <c r="A1629" s="36"/>
      <c r="B1629" s="36"/>
      <c r="C1629" s="32"/>
      <c r="D1629" s="36"/>
      <c r="E1629" s="39"/>
      <c r="F1629" s="36"/>
      <c r="G1629" s="39"/>
      <c r="H1629" s="38"/>
      <c r="I1629" s="40"/>
    </row>
    <row r="1630" ht="15.75" customHeight="1">
      <c r="A1630" s="36"/>
      <c r="B1630" s="36"/>
      <c r="C1630" s="32"/>
      <c r="D1630" s="36"/>
      <c r="E1630" s="39"/>
      <c r="F1630" s="36"/>
      <c r="G1630" s="39"/>
      <c r="H1630" s="37"/>
      <c r="I1630" s="41"/>
    </row>
    <row r="1631" ht="15.75" customHeight="1">
      <c r="A1631" s="36"/>
      <c r="B1631" s="36"/>
      <c r="C1631" s="32"/>
      <c r="D1631" s="36"/>
      <c r="E1631" s="39"/>
      <c r="F1631" s="36"/>
      <c r="G1631" s="39"/>
      <c r="H1631" s="38"/>
      <c r="I1631" s="40"/>
    </row>
    <row r="1632" ht="15.75" customHeight="1">
      <c r="A1632" s="36"/>
      <c r="B1632" s="36"/>
      <c r="C1632" s="32"/>
      <c r="D1632" s="36"/>
      <c r="E1632" s="39"/>
      <c r="F1632" s="36"/>
      <c r="G1632" s="39"/>
      <c r="H1632" s="37"/>
      <c r="I1632" s="41"/>
    </row>
    <row r="1633" ht="15.75" customHeight="1">
      <c r="A1633" s="36"/>
      <c r="B1633" s="36"/>
      <c r="C1633" s="32"/>
      <c r="D1633" s="36"/>
      <c r="E1633" s="39"/>
      <c r="F1633" s="36"/>
      <c r="G1633" s="39"/>
      <c r="H1633" s="38"/>
      <c r="I1633" s="40"/>
    </row>
    <row r="1634" ht="15.75" customHeight="1">
      <c r="A1634" s="36"/>
      <c r="B1634" s="36"/>
      <c r="C1634" s="32"/>
      <c r="D1634" s="36"/>
      <c r="E1634" s="39"/>
      <c r="F1634" s="36"/>
      <c r="G1634" s="39"/>
      <c r="H1634" s="37"/>
      <c r="I1634" s="41"/>
    </row>
    <row r="1635" ht="15.75" customHeight="1">
      <c r="A1635" s="36"/>
      <c r="B1635" s="36"/>
      <c r="C1635" s="32"/>
      <c r="D1635" s="36"/>
      <c r="E1635" s="39"/>
      <c r="F1635" s="36"/>
      <c r="G1635" s="39"/>
      <c r="H1635" s="38"/>
      <c r="I1635" s="40"/>
    </row>
    <row r="1636" ht="15.75" customHeight="1">
      <c r="A1636" s="36"/>
      <c r="B1636" s="36"/>
      <c r="C1636" s="32"/>
      <c r="D1636" s="36"/>
      <c r="E1636" s="39"/>
      <c r="F1636" s="36"/>
      <c r="G1636" s="39"/>
      <c r="H1636" s="37"/>
      <c r="I1636" s="41"/>
    </row>
    <row r="1637" ht="15.75" customHeight="1">
      <c r="A1637" s="36"/>
      <c r="B1637" s="36"/>
      <c r="C1637" s="32"/>
      <c r="D1637" s="36"/>
      <c r="E1637" s="39"/>
      <c r="F1637" s="36"/>
      <c r="G1637" s="39"/>
      <c r="H1637" s="38"/>
      <c r="I1637" s="40"/>
    </row>
    <row r="1638" ht="15.75" customHeight="1">
      <c r="A1638" s="36"/>
      <c r="B1638" s="36"/>
      <c r="C1638" s="32"/>
      <c r="D1638" s="36"/>
      <c r="E1638" s="39"/>
      <c r="F1638" s="36"/>
      <c r="G1638" s="39"/>
      <c r="H1638" s="37"/>
      <c r="I1638" s="41"/>
    </row>
    <row r="1639" ht="15.75" customHeight="1">
      <c r="A1639" s="36"/>
      <c r="B1639" s="36"/>
      <c r="C1639" s="32"/>
      <c r="D1639" s="36"/>
      <c r="E1639" s="39"/>
      <c r="F1639" s="36"/>
      <c r="G1639" s="39"/>
      <c r="H1639" s="38"/>
      <c r="I1639" s="40"/>
    </row>
    <row r="1640" ht="15.75" customHeight="1">
      <c r="A1640" s="36"/>
      <c r="B1640" s="36"/>
      <c r="C1640" s="32"/>
      <c r="D1640" s="36"/>
      <c r="E1640" s="39"/>
      <c r="F1640" s="36"/>
      <c r="G1640" s="39"/>
      <c r="H1640" s="37"/>
      <c r="I1640" s="41"/>
    </row>
    <row r="1641" ht="15.75" customHeight="1">
      <c r="A1641" s="36"/>
      <c r="B1641" s="36"/>
      <c r="C1641" s="32"/>
      <c r="D1641" s="36"/>
      <c r="E1641" s="39"/>
      <c r="F1641" s="36"/>
      <c r="G1641" s="39"/>
      <c r="H1641" s="38"/>
      <c r="I1641" s="40"/>
    </row>
    <row r="1642" ht="15.75" customHeight="1">
      <c r="A1642" s="36"/>
      <c r="B1642" s="36"/>
      <c r="C1642" s="32"/>
      <c r="D1642" s="36"/>
      <c r="E1642" s="39"/>
      <c r="F1642" s="36"/>
      <c r="G1642" s="39"/>
      <c r="H1642" s="37"/>
      <c r="I1642" s="41"/>
    </row>
    <row r="1643" ht="15.75" customHeight="1">
      <c r="A1643" s="36"/>
      <c r="B1643" s="36"/>
      <c r="C1643" s="32"/>
      <c r="D1643" s="36"/>
      <c r="E1643" s="39"/>
      <c r="F1643" s="36"/>
      <c r="G1643" s="39"/>
      <c r="H1643" s="38"/>
      <c r="I1643" s="40"/>
    </row>
    <row r="1644" ht="15.75" customHeight="1">
      <c r="A1644" s="36"/>
      <c r="B1644" s="36"/>
      <c r="C1644" s="32"/>
      <c r="D1644" s="36"/>
      <c r="E1644" s="39"/>
      <c r="F1644" s="36"/>
      <c r="G1644" s="39"/>
      <c r="H1644" s="37"/>
      <c r="I1644" s="41"/>
    </row>
    <row r="1645" ht="15.75" customHeight="1">
      <c r="A1645" s="36"/>
      <c r="B1645" s="36"/>
      <c r="C1645" s="32"/>
      <c r="D1645" s="36"/>
      <c r="E1645" s="39"/>
      <c r="F1645" s="36"/>
      <c r="G1645" s="39"/>
      <c r="H1645" s="38"/>
      <c r="I1645" s="40"/>
    </row>
    <row r="1646" ht="15.75" customHeight="1">
      <c r="A1646" s="36"/>
      <c r="B1646" s="36"/>
      <c r="C1646" s="32"/>
      <c r="D1646" s="36"/>
      <c r="E1646" s="39"/>
      <c r="F1646" s="36"/>
      <c r="G1646" s="39"/>
      <c r="H1646" s="37"/>
      <c r="I1646" s="41"/>
    </row>
    <row r="1647" ht="15.75" customHeight="1">
      <c r="A1647" s="36"/>
      <c r="B1647" s="36"/>
      <c r="C1647" s="32"/>
      <c r="D1647" s="36"/>
      <c r="E1647" s="39"/>
      <c r="F1647" s="36"/>
      <c r="G1647" s="39"/>
      <c r="H1647" s="38"/>
      <c r="I1647" s="40"/>
    </row>
    <row r="1648" ht="15.75" customHeight="1">
      <c r="A1648" s="36"/>
      <c r="B1648" s="36"/>
      <c r="C1648" s="32"/>
      <c r="D1648" s="36"/>
      <c r="E1648" s="39"/>
      <c r="F1648" s="36"/>
      <c r="G1648" s="39"/>
      <c r="H1648" s="37"/>
      <c r="I1648" s="41"/>
    </row>
    <row r="1649" ht="15.75" customHeight="1">
      <c r="A1649" s="36"/>
      <c r="B1649" s="36"/>
      <c r="C1649" s="32"/>
      <c r="D1649" s="36"/>
      <c r="E1649" s="39"/>
      <c r="F1649" s="36"/>
      <c r="G1649" s="39"/>
      <c r="H1649" s="38"/>
      <c r="I1649" s="40"/>
    </row>
    <row r="1650" ht="15.75" customHeight="1">
      <c r="A1650" s="36"/>
      <c r="B1650" s="36"/>
      <c r="C1650" s="32"/>
      <c r="D1650" s="36"/>
      <c r="E1650" s="39"/>
      <c r="F1650" s="36"/>
      <c r="G1650" s="39"/>
      <c r="H1650" s="37"/>
      <c r="I1650" s="41"/>
    </row>
    <row r="1651" ht="15.75" customHeight="1">
      <c r="A1651" s="36"/>
      <c r="B1651" s="36"/>
      <c r="C1651" s="32"/>
      <c r="D1651" s="36"/>
      <c r="E1651" s="39"/>
      <c r="F1651" s="36"/>
      <c r="G1651" s="39"/>
      <c r="H1651" s="38"/>
      <c r="I1651" s="40"/>
    </row>
    <row r="1652" ht="15.75" customHeight="1">
      <c r="A1652" s="36"/>
      <c r="B1652" s="36"/>
      <c r="C1652" s="32"/>
      <c r="D1652" s="36"/>
      <c r="E1652" s="39"/>
      <c r="F1652" s="36"/>
      <c r="G1652" s="39"/>
      <c r="H1652" s="37"/>
      <c r="I1652" s="41"/>
    </row>
    <row r="1653" ht="15.75" customHeight="1">
      <c r="A1653" s="36"/>
      <c r="B1653" s="36"/>
      <c r="C1653" s="32"/>
      <c r="D1653" s="36"/>
      <c r="E1653" s="39"/>
      <c r="F1653" s="36"/>
      <c r="G1653" s="39"/>
      <c r="H1653" s="38"/>
      <c r="I1653" s="40"/>
    </row>
    <row r="1654" ht="15.75" customHeight="1">
      <c r="A1654" s="36"/>
      <c r="B1654" s="36"/>
      <c r="C1654" s="32"/>
      <c r="D1654" s="36"/>
      <c r="E1654" s="39"/>
      <c r="F1654" s="36"/>
      <c r="G1654" s="39"/>
      <c r="H1654" s="37"/>
      <c r="I1654" s="41"/>
    </row>
    <row r="1655" ht="15.75" customHeight="1">
      <c r="A1655" s="36"/>
      <c r="B1655" s="36"/>
      <c r="C1655" s="32"/>
      <c r="D1655" s="36"/>
      <c r="E1655" s="39"/>
      <c r="F1655" s="36"/>
      <c r="G1655" s="39"/>
      <c r="H1655" s="38"/>
      <c r="I1655" s="40"/>
    </row>
    <row r="1656" ht="15.75" customHeight="1">
      <c r="A1656" s="36"/>
      <c r="B1656" s="36"/>
      <c r="C1656" s="32"/>
      <c r="D1656" s="36"/>
      <c r="E1656" s="39"/>
      <c r="F1656" s="36"/>
      <c r="G1656" s="39"/>
      <c r="H1656" s="37"/>
      <c r="I1656" s="41"/>
    </row>
    <row r="1657" ht="15.75" customHeight="1">
      <c r="A1657" s="36"/>
      <c r="B1657" s="36"/>
      <c r="C1657" s="32"/>
      <c r="D1657" s="36"/>
      <c r="E1657" s="39"/>
      <c r="F1657" s="36"/>
      <c r="G1657" s="39"/>
      <c r="H1657" s="38"/>
      <c r="I1657" s="40"/>
    </row>
    <row r="1658" ht="15.75" customHeight="1">
      <c r="A1658" s="36"/>
      <c r="B1658" s="36"/>
      <c r="C1658" s="32"/>
      <c r="D1658" s="36"/>
      <c r="E1658" s="39"/>
      <c r="F1658" s="36"/>
      <c r="G1658" s="39"/>
      <c r="H1658" s="37"/>
      <c r="I1658" s="41"/>
    </row>
    <row r="1659" ht="15.75" customHeight="1">
      <c r="A1659" s="36"/>
      <c r="B1659" s="36"/>
      <c r="C1659" s="32"/>
      <c r="D1659" s="36"/>
      <c r="E1659" s="39"/>
      <c r="F1659" s="36"/>
      <c r="G1659" s="39"/>
      <c r="H1659" s="38"/>
      <c r="I1659" s="40"/>
    </row>
    <row r="1660" ht="15.75" customHeight="1">
      <c r="A1660" s="36"/>
      <c r="B1660" s="36"/>
      <c r="C1660" s="32"/>
      <c r="D1660" s="36"/>
      <c r="E1660" s="39"/>
      <c r="F1660" s="36"/>
      <c r="G1660" s="39"/>
      <c r="H1660" s="37"/>
      <c r="I1660" s="41"/>
    </row>
    <row r="1661" ht="15.75" customHeight="1">
      <c r="A1661" s="36"/>
      <c r="B1661" s="36"/>
      <c r="C1661" s="32"/>
      <c r="D1661" s="36"/>
      <c r="E1661" s="39"/>
      <c r="F1661" s="36"/>
      <c r="G1661" s="39"/>
      <c r="H1661" s="38"/>
      <c r="I1661" s="40"/>
    </row>
    <row r="1662" ht="15.75" customHeight="1">
      <c r="A1662" s="36"/>
      <c r="B1662" s="36"/>
      <c r="C1662" s="32"/>
      <c r="D1662" s="36"/>
      <c r="E1662" s="39"/>
      <c r="F1662" s="36"/>
      <c r="G1662" s="39"/>
      <c r="H1662" s="37"/>
      <c r="I1662" s="41"/>
    </row>
    <row r="1663" ht="15.75" customHeight="1">
      <c r="A1663" s="36"/>
      <c r="B1663" s="36"/>
      <c r="C1663" s="32"/>
      <c r="D1663" s="36"/>
      <c r="E1663" s="39"/>
      <c r="F1663" s="36"/>
      <c r="G1663" s="39"/>
      <c r="H1663" s="38"/>
      <c r="I1663" s="40"/>
    </row>
    <row r="1664" ht="15.75" customHeight="1">
      <c r="A1664" s="36"/>
      <c r="B1664" s="36"/>
      <c r="C1664" s="32"/>
      <c r="D1664" s="36"/>
      <c r="E1664" s="39"/>
      <c r="F1664" s="36"/>
      <c r="G1664" s="39"/>
      <c r="H1664" s="37"/>
      <c r="I1664" s="41"/>
    </row>
    <row r="1665" ht="15.75" customHeight="1">
      <c r="A1665" s="36"/>
      <c r="B1665" s="36"/>
      <c r="C1665" s="32"/>
      <c r="D1665" s="36"/>
      <c r="E1665" s="39"/>
      <c r="F1665" s="36"/>
      <c r="G1665" s="39"/>
      <c r="H1665" s="38"/>
      <c r="I1665" s="40"/>
    </row>
    <row r="1666" ht="15.75" customHeight="1">
      <c r="A1666" s="36"/>
      <c r="B1666" s="36"/>
      <c r="C1666" s="32"/>
      <c r="D1666" s="36"/>
      <c r="E1666" s="39"/>
      <c r="F1666" s="36"/>
      <c r="G1666" s="39"/>
      <c r="H1666" s="37"/>
      <c r="I1666" s="41"/>
    </row>
    <row r="1667" ht="15.75" customHeight="1">
      <c r="A1667" s="36"/>
      <c r="B1667" s="36"/>
      <c r="C1667" s="32"/>
      <c r="D1667" s="36"/>
      <c r="E1667" s="39"/>
      <c r="F1667" s="36"/>
      <c r="G1667" s="39"/>
      <c r="H1667" s="38"/>
      <c r="I1667" s="40"/>
    </row>
    <row r="1668" ht="15.75" customHeight="1">
      <c r="A1668" s="36"/>
      <c r="B1668" s="36"/>
      <c r="C1668" s="32"/>
      <c r="D1668" s="36"/>
      <c r="E1668" s="39"/>
      <c r="F1668" s="36"/>
      <c r="G1668" s="39"/>
      <c r="H1668" s="37"/>
      <c r="I1668" s="41"/>
    </row>
    <row r="1669" ht="15.75" customHeight="1">
      <c r="A1669" s="36"/>
      <c r="B1669" s="36"/>
      <c r="C1669" s="32"/>
      <c r="D1669" s="36"/>
      <c r="E1669" s="39"/>
      <c r="F1669" s="36"/>
      <c r="G1669" s="39"/>
      <c r="H1669" s="38"/>
      <c r="I1669" s="40"/>
    </row>
    <row r="1670" ht="15.75" customHeight="1">
      <c r="A1670" s="36"/>
      <c r="B1670" s="36"/>
      <c r="C1670" s="32"/>
      <c r="D1670" s="36"/>
      <c r="E1670" s="39"/>
      <c r="F1670" s="36"/>
      <c r="G1670" s="39"/>
      <c r="H1670" s="37"/>
      <c r="I1670" s="41"/>
    </row>
    <row r="1671" ht="15.75" customHeight="1">
      <c r="A1671" s="36"/>
      <c r="B1671" s="36"/>
      <c r="C1671" s="32"/>
      <c r="D1671" s="36"/>
      <c r="E1671" s="39"/>
      <c r="F1671" s="36"/>
      <c r="G1671" s="39"/>
      <c r="H1671" s="38"/>
      <c r="I1671" s="40"/>
    </row>
    <row r="1672" ht="15.75" customHeight="1">
      <c r="A1672" s="36"/>
      <c r="B1672" s="36"/>
      <c r="C1672" s="32"/>
      <c r="D1672" s="36"/>
      <c r="E1672" s="39"/>
      <c r="F1672" s="36"/>
      <c r="G1672" s="39"/>
      <c r="H1672" s="37"/>
      <c r="I1672" s="41"/>
    </row>
    <row r="1673" ht="15.75" customHeight="1">
      <c r="A1673" s="36"/>
      <c r="B1673" s="36"/>
      <c r="C1673" s="32"/>
      <c r="D1673" s="36"/>
      <c r="E1673" s="39"/>
      <c r="F1673" s="36"/>
      <c r="G1673" s="39"/>
      <c r="H1673" s="38"/>
      <c r="I1673" s="40"/>
    </row>
    <row r="1674" ht="15.75" customHeight="1">
      <c r="A1674" s="36"/>
      <c r="B1674" s="36"/>
      <c r="C1674" s="32"/>
      <c r="D1674" s="36"/>
      <c r="E1674" s="39"/>
      <c r="F1674" s="36"/>
      <c r="G1674" s="39"/>
      <c r="H1674" s="37"/>
      <c r="I1674" s="41"/>
    </row>
    <row r="1675" ht="15.75" customHeight="1">
      <c r="A1675" s="36"/>
      <c r="B1675" s="36"/>
      <c r="C1675" s="32"/>
      <c r="D1675" s="36"/>
      <c r="E1675" s="39"/>
      <c r="F1675" s="36"/>
      <c r="G1675" s="39"/>
      <c r="H1675" s="38"/>
      <c r="I1675" s="40"/>
    </row>
    <row r="1676" ht="15.75" customHeight="1">
      <c r="A1676" s="36"/>
      <c r="B1676" s="36"/>
      <c r="C1676" s="32"/>
      <c r="D1676" s="36"/>
      <c r="E1676" s="39"/>
      <c r="F1676" s="36"/>
      <c r="G1676" s="39"/>
      <c r="H1676" s="37"/>
      <c r="I1676" s="41"/>
    </row>
    <row r="1677" ht="15.75" customHeight="1">
      <c r="A1677" s="36"/>
      <c r="B1677" s="36"/>
      <c r="C1677" s="32"/>
      <c r="D1677" s="36"/>
      <c r="E1677" s="39"/>
      <c r="F1677" s="36"/>
      <c r="G1677" s="39"/>
      <c r="H1677" s="38"/>
      <c r="I1677" s="40"/>
    </row>
    <row r="1678" ht="15.75" customHeight="1">
      <c r="A1678" s="36"/>
      <c r="B1678" s="36"/>
      <c r="C1678" s="32"/>
      <c r="D1678" s="36"/>
      <c r="E1678" s="39"/>
      <c r="F1678" s="36"/>
      <c r="G1678" s="39"/>
      <c r="H1678" s="37"/>
      <c r="I1678" s="41"/>
    </row>
    <row r="1679" ht="15.75" customHeight="1">
      <c r="A1679" s="36"/>
      <c r="B1679" s="36"/>
      <c r="C1679" s="32"/>
      <c r="D1679" s="36"/>
      <c r="E1679" s="39"/>
      <c r="F1679" s="36"/>
      <c r="G1679" s="39"/>
      <c r="H1679" s="38"/>
      <c r="I1679" s="40"/>
    </row>
    <row r="1680" ht="15.75" customHeight="1">
      <c r="A1680" s="36"/>
      <c r="B1680" s="36"/>
      <c r="C1680" s="32"/>
      <c r="D1680" s="36"/>
      <c r="E1680" s="39"/>
      <c r="F1680" s="36"/>
      <c r="G1680" s="39"/>
      <c r="H1680" s="37"/>
      <c r="I1680" s="41"/>
    </row>
    <row r="1681" ht="15.75" customHeight="1">
      <c r="A1681" s="36"/>
      <c r="B1681" s="36"/>
      <c r="C1681" s="32"/>
      <c r="D1681" s="36"/>
      <c r="E1681" s="39"/>
      <c r="F1681" s="36"/>
      <c r="G1681" s="39"/>
      <c r="H1681" s="38"/>
      <c r="I1681" s="40"/>
    </row>
    <row r="1682" ht="15.75" customHeight="1">
      <c r="A1682" s="36"/>
      <c r="B1682" s="36"/>
      <c r="C1682" s="32"/>
      <c r="D1682" s="36"/>
      <c r="E1682" s="39"/>
      <c r="F1682" s="36"/>
      <c r="G1682" s="39"/>
      <c r="H1682" s="37"/>
      <c r="I1682" s="41"/>
    </row>
    <row r="1683" ht="15.75" customHeight="1">
      <c r="A1683" s="36"/>
      <c r="B1683" s="36"/>
      <c r="C1683" s="32"/>
      <c r="D1683" s="36"/>
      <c r="E1683" s="39"/>
      <c r="F1683" s="36"/>
      <c r="G1683" s="39"/>
      <c r="H1683" s="38"/>
      <c r="I1683" s="40"/>
    </row>
    <row r="1684" ht="15.75" customHeight="1">
      <c r="A1684" s="36"/>
      <c r="B1684" s="36"/>
      <c r="C1684" s="32"/>
      <c r="D1684" s="36"/>
      <c r="E1684" s="39"/>
      <c r="F1684" s="36"/>
      <c r="G1684" s="39"/>
      <c r="H1684" s="37"/>
      <c r="I1684" s="41"/>
    </row>
    <row r="1685" ht="15.75" customHeight="1">
      <c r="A1685" s="36"/>
      <c r="B1685" s="36"/>
      <c r="C1685" s="32"/>
      <c r="D1685" s="36"/>
      <c r="E1685" s="39"/>
      <c r="F1685" s="36"/>
      <c r="G1685" s="39"/>
      <c r="H1685" s="38"/>
      <c r="I1685" s="40"/>
    </row>
    <row r="1686" ht="15.75" customHeight="1">
      <c r="A1686" s="36"/>
      <c r="B1686" s="36"/>
      <c r="C1686" s="32"/>
      <c r="D1686" s="36"/>
      <c r="E1686" s="39"/>
      <c r="F1686" s="36"/>
      <c r="G1686" s="39"/>
      <c r="H1686" s="37"/>
      <c r="I1686" s="41"/>
    </row>
    <row r="1687" ht="15.75" customHeight="1">
      <c r="A1687" s="36"/>
      <c r="B1687" s="36"/>
      <c r="C1687" s="32"/>
      <c r="D1687" s="36"/>
      <c r="E1687" s="39"/>
      <c r="F1687" s="36"/>
      <c r="G1687" s="39"/>
      <c r="H1687" s="38"/>
      <c r="I1687" s="40"/>
    </row>
    <row r="1688" ht="15.75" customHeight="1">
      <c r="A1688" s="36"/>
      <c r="B1688" s="36"/>
      <c r="C1688" s="32"/>
      <c r="D1688" s="36"/>
      <c r="E1688" s="39"/>
      <c r="F1688" s="36"/>
      <c r="G1688" s="39"/>
      <c r="H1688" s="37"/>
      <c r="I1688" s="41"/>
    </row>
    <row r="1689" ht="15.75" customHeight="1">
      <c r="A1689" s="36"/>
      <c r="B1689" s="36"/>
      <c r="C1689" s="32"/>
      <c r="D1689" s="36"/>
      <c r="E1689" s="39"/>
      <c r="F1689" s="36"/>
      <c r="G1689" s="39"/>
      <c r="H1689" s="38"/>
      <c r="I1689" s="40"/>
    </row>
    <row r="1690" ht="15.75" customHeight="1">
      <c r="A1690" s="36"/>
      <c r="B1690" s="36"/>
      <c r="C1690" s="32"/>
      <c r="D1690" s="36"/>
      <c r="E1690" s="39"/>
      <c r="F1690" s="36"/>
      <c r="G1690" s="39"/>
      <c r="H1690" s="37"/>
      <c r="I1690" s="41"/>
    </row>
    <row r="1691" ht="15.75" customHeight="1">
      <c r="A1691" s="36"/>
      <c r="B1691" s="36"/>
      <c r="C1691" s="32"/>
      <c r="D1691" s="36"/>
      <c r="E1691" s="39"/>
      <c r="F1691" s="36"/>
      <c r="G1691" s="39"/>
      <c r="H1691" s="38"/>
      <c r="I1691" s="40"/>
    </row>
    <row r="1692" ht="15.75" customHeight="1">
      <c r="A1692" s="36"/>
      <c r="B1692" s="36"/>
      <c r="C1692" s="32"/>
      <c r="D1692" s="36"/>
      <c r="E1692" s="39"/>
      <c r="F1692" s="36"/>
      <c r="G1692" s="39"/>
      <c r="H1692" s="37"/>
      <c r="I1692" s="41"/>
    </row>
    <row r="1693" ht="15.75" customHeight="1">
      <c r="A1693" s="36"/>
      <c r="B1693" s="36"/>
      <c r="C1693" s="32"/>
      <c r="D1693" s="36"/>
      <c r="E1693" s="39"/>
      <c r="F1693" s="36"/>
      <c r="G1693" s="39"/>
      <c r="H1693" s="38"/>
      <c r="I1693" s="40"/>
    </row>
    <row r="1694" ht="15.75" customHeight="1">
      <c r="A1694" s="36"/>
      <c r="B1694" s="36"/>
      <c r="C1694" s="32"/>
      <c r="D1694" s="36"/>
      <c r="E1694" s="39"/>
      <c r="F1694" s="36"/>
      <c r="G1694" s="39"/>
      <c r="H1694" s="37"/>
      <c r="I1694" s="41"/>
    </row>
    <row r="1695" ht="15.75" customHeight="1">
      <c r="A1695" s="36"/>
      <c r="B1695" s="36"/>
      <c r="C1695" s="32"/>
      <c r="D1695" s="36"/>
      <c r="E1695" s="39"/>
      <c r="F1695" s="36"/>
      <c r="G1695" s="39"/>
      <c r="H1695" s="38"/>
      <c r="I1695" s="40"/>
    </row>
    <row r="1696" ht="15.75" customHeight="1">
      <c r="A1696" s="36"/>
      <c r="B1696" s="36"/>
      <c r="C1696" s="32"/>
      <c r="D1696" s="36"/>
      <c r="E1696" s="39"/>
      <c r="F1696" s="36"/>
      <c r="G1696" s="39"/>
      <c r="H1696" s="37"/>
      <c r="I1696" s="41"/>
    </row>
    <row r="1697" ht="15.75" customHeight="1">
      <c r="A1697" s="36"/>
      <c r="B1697" s="36"/>
      <c r="C1697" s="32"/>
      <c r="D1697" s="36"/>
      <c r="E1697" s="39"/>
      <c r="F1697" s="36"/>
      <c r="G1697" s="39"/>
      <c r="H1697" s="38"/>
      <c r="I1697" s="40"/>
    </row>
    <row r="1698" ht="15.75" customHeight="1">
      <c r="A1698" s="36"/>
      <c r="B1698" s="36"/>
      <c r="C1698" s="32"/>
      <c r="D1698" s="36"/>
      <c r="E1698" s="39"/>
      <c r="F1698" s="36"/>
      <c r="G1698" s="39"/>
      <c r="H1698" s="37"/>
      <c r="I1698" s="41"/>
    </row>
    <row r="1699" ht="15.75" customHeight="1">
      <c r="A1699" s="36"/>
      <c r="B1699" s="36"/>
      <c r="C1699" s="32"/>
      <c r="D1699" s="36"/>
      <c r="E1699" s="39"/>
      <c r="F1699" s="36"/>
      <c r="G1699" s="39"/>
      <c r="H1699" s="38"/>
      <c r="I1699" s="40"/>
    </row>
    <row r="1700" ht="15.75" customHeight="1">
      <c r="A1700" s="36"/>
      <c r="B1700" s="36"/>
      <c r="C1700" s="32"/>
      <c r="D1700" s="36"/>
      <c r="E1700" s="39"/>
      <c r="F1700" s="36"/>
      <c r="G1700" s="39"/>
      <c r="H1700" s="37"/>
      <c r="I1700" s="41"/>
    </row>
    <row r="1701" ht="15.75" customHeight="1">
      <c r="A1701" s="36"/>
      <c r="B1701" s="36"/>
      <c r="C1701" s="32"/>
      <c r="D1701" s="36"/>
      <c r="E1701" s="39"/>
      <c r="F1701" s="36"/>
      <c r="G1701" s="39"/>
      <c r="H1701" s="38"/>
      <c r="I1701" s="40"/>
    </row>
    <row r="1702" ht="15.75" customHeight="1">
      <c r="A1702" s="36"/>
      <c r="B1702" s="36"/>
      <c r="C1702" s="32"/>
      <c r="D1702" s="36"/>
      <c r="E1702" s="39"/>
      <c r="F1702" s="36"/>
      <c r="G1702" s="39"/>
      <c r="H1702" s="37"/>
      <c r="I1702" s="41"/>
    </row>
    <row r="1703" ht="15.75" customHeight="1">
      <c r="A1703" s="36"/>
      <c r="B1703" s="36"/>
      <c r="C1703" s="32"/>
      <c r="D1703" s="36"/>
      <c r="E1703" s="39"/>
      <c r="F1703" s="36"/>
      <c r="G1703" s="39"/>
      <c r="H1703" s="38"/>
      <c r="I1703" s="40"/>
    </row>
    <row r="1704" ht="15.75" customHeight="1">
      <c r="A1704" s="36"/>
      <c r="B1704" s="36"/>
      <c r="C1704" s="32"/>
      <c r="D1704" s="36"/>
      <c r="E1704" s="39"/>
      <c r="F1704" s="36"/>
      <c r="G1704" s="39"/>
      <c r="H1704" s="37"/>
      <c r="I1704" s="41"/>
    </row>
    <row r="1705" ht="15.75" customHeight="1">
      <c r="A1705" s="36"/>
      <c r="B1705" s="36"/>
      <c r="C1705" s="32"/>
      <c r="D1705" s="36"/>
      <c r="E1705" s="39"/>
      <c r="F1705" s="36"/>
      <c r="G1705" s="39"/>
      <c r="H1705" s="38"/>
      <c r="I1705" s="40"/>
    </row>
    <row r="1706" ht="15.75" customHeight="1">
      <c r="A1706" s="36"/>
      <c r="B1706" s="36"/>
      <c r="C1706" s="32"/>
      <c r="D1706" s="36"/>
      <c r="E1706" s="39"/>
      <c r="F1706" s="36"/>
      <c r="G1706" s="39"/>
      <c r="H1706" s="37"/>
      <c r="I1706" s="41"/>
    </row>
    <row r="1707" ht="15.75" customHeight="1">
      <c r="A1707" s="36"/>
      <c r="B1707" s="36"/>
      <c r="C1707" s="32"/>
      <c r="D1707" s="36"/>
      <c r="E1707" s="39"/>
      <c r="F1707" s="36"/>
      <c r="G1707" s="39"/>
      <c r="H1707" s="38"/>
      <c r="I1707" s="40"/>
    </row>
    <row r="1708" ht="15.75" customHeight="1">
      <c r="A1708" s="36"/>
      <c r="B1708" s="36"/>
      <c r="C1708" s="32"/>
      <c r="D1708" s="36"/>
      <c r="E1708" s="39"/>
      <c r="F1708" s="36"/>
      <c r="G1708" s="39"/>
      <c r="H1708" s="37"/>
      <c r="I1708" s="41"/>
    </row>
    <row r="1709" ht="15.75" customHeight="1">
      <c r="A1709" s="36"/>
      <c r="B1709" s="36"/>
      <c r="C1709" s="32"/>
      <c r="D1709" s="36"/>
      <c r="E1709" s="39"/>
      <c r="F1709" s="36"/>
      <c r="G1709" s="39"/>
      <c r="H1709" s="38"/>
      <c r="I1709" s="40"/>
    </row>
    <row r="1710" ht="15.75" customHeight="1">
      <c r="A1710" s="36"/>
      <c r="B1710" s="36"/>
      <c r="C1710" s="32"/>
      <c r="D1710" s="36"/>
      <c r="E1710" s="39"/>
      <c r="F1710" s="36"/>
      <c r="G1710" s="39"/>
      <c r="H1710" s="37"/>
      <c r="I1710" s="41"/>
    </row>
    <row r="1711" ht="15.75" customHeight="1">
      <c r="A1711" s="36"/>
      <c r="B1711" s="36"/>
      <c r="C1711" s="32"/>
      <c r="D1711" s="36"/>
      <c r="E1711" s="39"/>
      <c r="F1711" s="36"/>
      <c r="G1711" s="39"/>
      <c r="H1711" s="38"/>
      <c r="I1711" s="40"/>
    </row>
    <row r="1712" ht="15.75" customHeight="1">
      <c r="A1712" s="36"/>
      <c r="B1712" s="36"/>
      <c r="C1712" s="32"/>
      <c r="D1712" s="36"/>
      <c r="E1712" s="39"/>
      <c r="F1712" s="36"/>
      <c r="G1712" s="39"/>
      <c r="H1712" s="37"/>
      <c r="I1712" s="41"/>
    </row>
    <row r="1713" ht="15.75" customHeight="1">
      <c r="A1713" s="36"/>
      <c r="B1713" s="36"/>
      <c r="C1713" s="32"/>
      <c r="D1713" s="36"/>
      <c r="E1713" s="39"/>
      <c r="F1713" s="36"/>
      <c r="G1713" s="39"/>
      <c r="H1713" s="38"/>
      <c r="I1713" s="40"/>
    </row>
    <row r="1714" ht="15.75" customHeight="1">
      <c r="A1714" s="36"/>
      <c r="B1714" s="36"/>
      <c r="C1714" s="32"/>
      <c r="D1714" s="36"/>
      <c r="E1714" s="39"/>
      <c r="F1714" s="36"/>
      <c r="G1714" s="39"/>
      <c r="H1714" s="37"/>
      <c r="I1714" s="41"/>
    </row>
    <row r="1715" ht="15.75" customHeight="1">
      <c r="A1715" s="36"/>
      <c r="B1715" s="36"/>
      <c r="C1715" s="32"/>
      <c r="D1715" s="36"/>
      <c r="E1715" s="39"/>
      <c r="F1715" s="36"/>
      <c r="G1715" s="39"/>
      <c r="H1715" s="38"/>
      <c r="I1715" s="40"/>
    </row>
    <row r="1716" ht="15.75" customHeight="1">
      <c r="A1716" s="36"/>
      <c r="B1716" s="36"/>
      <c r="C1716" s="32"/>
      <c r="D1716" s="36"/>
      <c r="E1716" s="39"/>
      <c r="F1716" s="36"/>
      <c r="G1716" s="39"/>
      <c r="H1716" s="37"/>
      <c r="I1716" s="41"/>
    </row>
    <row r="1717" ht="15.75" customHeight="1">
      <c r="A1717" s="36"/>
      <c r="B1717" s="36"/>
      <c r="C1717" s="32"/>
      <c r="D1717" s="36"/>
      <c r="E1717" s="39"/>
      <c r="F1717" s="36"/>
      <c r="G1717" s="39"/>
      <c r="H1717" s="38"/>
      <c r="I1717" s="40"/>
    </row>
    <row r="1718" ht="15.75" customHeight="1">
      <c r="A1718" s="36"/>
      <c r="B1718" s="36"/>
      <c r="C1718" s="32"/>
      <c r="D1718" s="36"/>
      <c r="E1718" s="39"/>
      <c r="F1718" s="36"/>
      <c r="G1718" s="39"/>
      <c r="H1718" s="37"/>
      <c r="I1718" s="41"/>
    </row>
    <row r="1719" ht="15.75" customHeight="1">
      <c r="A1719" s="36"/>
      <c r="B1719" s="36"/>
      <c r="C1719" s="32"/>
      <c r="D1719" s="36"/>
      <c r="E1719" s="39"/>
      <c r="F1719" s="36"/>
      <c r="G1719" s="39"/>
      <c r="H1719" s="38"/>
      <c r="I1719" s="40"/>
    </row>
    <row r="1720" ht="15.75" customHeight="1">
      <c r="A1720" s="36"/>
      <c r="B1720" s="36"/>
      <c r="C1720" s="32"/>
      <c r="D1720" s="36"/>
      <c r="E1720" s="39"/>
      <c r="F1720" s="36"/>
      <c r="G1720" s="39"/>
      <c r="H1720" s="37"/>
      <c r="I1720" s="41"/>
    </row>
    <row r="1721" ht="15.75" customHeight="1">
      <c r="A1721" s="36"/>
      <c r="B1721" s="36"/>
      <c r="C1721" s="32"/>
      <c r="D1721" s="36"/>
      <c r="E1721" s="39"/>
      <c r="F1721" s="36"/>
      <c r="G1721" s="39"/>
      <c r="H1721" s="38"/>
      <c r="I1721" s="40"/>
    </row>
    <row r="1722" ht="15.75" customHeight="1">
      <c r="A1722" s="36"/>
      <c r="B1722" s="36"/>
      <c r="C1722" s="32"/>
      <c r="D1722" s="36"/>
      <c r="E1722" s="39"/>
      <c r="F1722" s="36"/>
      <c r="G1722" s="39"/>
      <c r="H1722" s="37"/>
      <c r="I1722" s="41"/>
    </row>
    <row r="1723" ht="15.75" customHeight="1">
      <c r="A1723" s="36"/>
      <c r="B1723" s="36"/>
      <c r="C1723" s="32"/>
      <c r="D1723" s="36"/>
      <c r="E1723" s="39"/>
      <c r="F1723" s="36"/>
      <c r="G1723" s="39"/>
      <c r="H1723" s="38"/>
      <c r="I1723" s="40"/>
    </row>
    <row r="1724" ht="15.75" customHeight="1">
      <c r="A1724" s="36"/>
      <c r="B1724" s="36"/>
      <c r="C1724" s="32"/>
      <c r="D1724" s="36"/>
      <c r="E1724" s="39"/>
      <c r="F1724" s="36"/>
      <c r="G1724" s="39"/>
      <c r="H1724" s="37"/>
      <c r="I1724" s="41"/>
    </row>
    <row r="1725" ht="15.75" customHeight="1">
      <c r="A1725" s="36"/>
      <c r="B1725" s="36"/>
      <c r="C1725" s="32"/>
      <c r="D1725" s="36"/>
      <c r="E1725" s="39"/>
      <c r="F1725" s="36"/>
      <c r="G1725" s="39"/>
      <c r="H1725" s="38"/>
      <c r="I1725" s="40"/>
    </row>
    <row r="1726" ht="15.75" customHeight="1">
      <c r="A1726" s="36"/>
      <c r="B1726" s="36"/>
      <c r="C1726" s="32"/>
      <c r="D1726" s="36"/>
      <c r="E1726" s="39"/>
      <c r="F1726" s="36"/>
      <c r="G1726" s="39"/>
      <c r="H1726" s="37"/>
      <c r="I1726" s="41"/>
    </row>
    <row r="1727" ht="15.75" customHeight="1">
      <c r="A1727" s="36"/>
      <c r="B1727" s="36"/>
      <c r="C1727" s="32"/>
      <c r="D1727" s="36"/>
      <c r="E1727" s="39"/>
      <c r="F1727" s="36"/>
      <c r="G1727" s="39"/>
      <c r="H1727" s="38"/>
      <c r="I1727" s="40"/>
    </row>
    <row r="1728" ht="15.75" customHeight="1">
      <c r="A1728" s="36"/>
      <c r="B1728" s="36"/>
      <c r="C1728" s="32"/>
      <c r="D1728" s="36"/>
      <c r="E1728" s="39"/>
      <c r="F1728" s="36"/>
      <c r="G1728" s="39"/>
      <c r="H1728" s="37"/>
      <c r="I1728" s="41"/>
    </row>
    <row r="1729" ht="15.75" customHeight="1">
      <c r="A1729" s="36"/>
      <c r="B1729" s="36"/>
      <c r="C1729" s="32"/>
      <c r="D1729" s="36"/>
      <c r="E1729" s="39"/>
      <c r="F1729" s="36"/>
      <c r="G1729" s="39"/>
      <c r="H1729" s="38"/>
      <c r="I1729" s="40"/>
    </row>
    <row r="1730" ht="15.75" customHeight="1">
      <c r="A1730" s="36"/>
      <c r="B1730" s="36"/>
      <c r="C1730" s="32"/>
      <c r="D1730" s="36"/>
      <c r="E1730" s="39"/>
      <c r="F1730" s="36"/>
      <c r="G1730" s="39"/>
      <c r="H1730" s="37"/>
      <c r="I1730" s="41"/>
    </row>
    <row r="1731" ht="15.75" customHeight="1">
      <c r="A1731" s="36"/>
      <c r="B1731" s="36"/>
      <c r="C1731" s="32"/>
      <c r="D1731" s="36"/>
      <c r="E1731" s="39"/>
      <c r="F1731" s="36"/>
      <c r="G1731" s="39"/>
      <c r="H1731" s="38"/>
      <c r="I1731" s="40"/>
    </row>
    <row r="1732" ht="15.75" customHeight="1">
      <c r="A1732" s="36"/>
      <c r="B1732" s="36"/>
      <c r="C1732" s="32"/>
      <c r="D1732" s="36"/>
      <c r="E1732" s="39"/>
      <c r="F1732" s="36"/>
      <c r="G1732" s="39"/>
      <c r="H1732" s="37"/>
      <c r="I1732" s="41"/>
    </row>
    <row r="1733" ht="15.75" customHeight="1">
      <c r="A1733" s="36"/>
      <c r="B1733" s="36"/>
      <c r="C1733" s="32"/>
      <c r="D1733" s="36"/>
      <c r="E1733" s="39"/>
      <c r="F1733" s="36"/>
      <c r="G1733" s="39"/>
      <c r="H1733" s="38"/>
      <c r="I1733" s="40"/>
    </row>
    <row r="1734" ht="15.75" customHeight="1">
      <c r="A1734" s="36"/>
      <c r="B1734" s="36"/>
      <c r="C1734" s="32"/>
      <c r="D1734" s="36"/>
      <c r="E1734" s="39"/>
      <c r="F1734" s="36"/>
      <c r="G1734" s="39"/>
      <c r="H1734" s="37"/>
      <c r="I1734" s="41"/>
    </row>
    <row r="1735" ht="15.75" customHeight="1">
      <c r="A1735" s="36"/>
      <c r="B1735" s="36"/>
      <c r="C1735" s="32"/>
      <c r="D1735" s="36"/>
      <c r="E1735" s="39"/>
      <c r="F1735" s="36"/>
      <c r="G1735" s="39"/>
      <c r="H1735" s="38"/>
      <c r="I1735" s="40"/>
    </row>
    <row r="1736" ht="15.75" customHeight="1">
      <c r="A1736" s="36"/>
      <c r="B1736" s="36"/>
      <c r="C1736" s="32"/>
      <c r="D1736" s="36"/>
      <c r="E1736" s="39"/>
      <c r="F1736" s="36"/>
      <c r="G1736" s="39"/>
      <c r="H1736" s="37"/>
      <c r="I1736" s="41"/>
    </row>
    <row r="1737" ht="15.75" customHeight="1">
      <c r="A1737" s="36"/>
      <c r="B1737" s="36"/>
      <c r="C1737" s="32"/>
      <c r="D1737" s="36"/>
      <c r="E1737" s="39"/>
      <c r="F1737" s="36"/>
      <c r="G1737" s="39"/>
      <c r="H1737" s="38"/>
      <c r="I1737" s="40"/>
    </row>
    <row r="1738" ht="15.75" customHeight="1">
      <c r="A1738" s="36"/>
      <c r="B1738" s="36"/>
      <c r="C1738" s="32"/>
      <c r="D1738" s="36"/>
      <c r="E1738" s="39"/>
      <c r="F1738" s="36"/>
      <c r="G1738" s="39"/>
      <c r="H1738" s="37"/>
      <c r="I1738" s="41"/>
    </row>
    <row r="1739" ht="15.75" customHeight="1">
      <c r="A1739" s="36"/>
      <c r="B1739" s="36"/>
      <c r="C1739" s="32"/>
      <c r="D1739" s="36"/>
      <c r="E1739" s="39"/>
      <c r="F1739" s="36"/>
      <c r="G1739" s="39"/>
      <c r="H1739" s="38"/>
      <c r="I1739" s="40"/>
    </row>
    <row r="1740" ht="15.75" customHeight="1">
      <c r="A1740" s="36"/>
      <c r="B1740" s="36"/>
      <c r="C1740" s="32"/>
      <c r="D1740" s="36"/>
      <c r="E1740" s="39"/>
      <c r="F1740" s="36"/>
      <c r="G1740" s="39"/>
      <c r="H1740" s="37"/>
      <c r="I1740" s="41"/>
    </row>
    <row r="1741" ht="15.75" customHeight="1">
      <c r="A1741" s="36"/>
      <c r="B1741" s="36"/>
      <c r="C1741" s="32"/>
      <c r="D1741" s="36"/>
      <c r="E1741" s="39"/>
      <c r="F1741" s="36"/>
      <c r="G1741" s="39"/>
      <c r="H1741" s="38"/>
      <c r="I1741" s="40"/>
    </row>
    <row r="1742" ht="15.75" customHeight="1">
      <c r="A1742" s="36"/>
      <c r="B1742" s="36"/>
      <c r="C1742" s="32"/>
      <c r="D1742" s="36"/>
      <c r="E1742" s="39"/>
      <c r="F1742" s="36"/>
      <c r="G1742" s="39"/>
      <c r="H1742" s="37"/>
      <c r="I1742" s="41"/>
    </row>
    <row r="1743" ht="15.75" customHeight="1">
      <c r="A1743" s="36"/>
      <c r="B1743" s="36"/>
      <c r="C1743" s="32"/>
      <c r="D1743" s="36"/>
      <c r="E1743" s="39"/>
      <c r="F1743" s="36"/>
      <c r="G1743" s="39"/>
      <c r="H1743" s="38"/>
      <c r="I1743" s="40"/>
    </row>
    <row r="1744" ht="15.75" customHeight="1">
      <c r="A1744" s="36"/>
      <c r="B1744" s="36"/>
      <c r="C1744" s="32"/>
      <c r="D1744" s="36"/>
      <c r="E1744" s="39"/>
      <c r="F1744" s="36"/>
      <c r="G1744" s="39"/>
      <c r="H1744" s="37"/>
      <c r="I1744" s="41"/>
    </row>
    <row r="1745" ht="15.75" customHeight="1">
      <c r="A1745" s="36"/>
      <c r="B1745" s="36"/>
      <c r="C1745" s="32"/>
      <c r="D1745" s="36"/>
      <c r="E1745" s="39"/>
      <c r="F1745" s="36"/>
      <c r="G1745" s="39"/>
      <c r="H1745" s="38"/>
      <c r="I1745" s="40"/>
    </row>
    <row r="1746" ht="15.75" customHeight="1">
      <c r="A1746" s="36"/>
      <c r="B1746" s="36"/>
      <c r="C1746" s="32"/>
      <c r="D1746" s="36"/>
      <c r="E1746" s="39"/>
      <c r="F1746" s="36"/>
      <c r="G1746" s="39"/>
      <c r="H1746" s="37"/>
      <c r="I1746" s="41"/>
    </row>
    <row r="1747" ht="15.75" customHeight="1">
      <c r="A1747" s="36"/>
      <c r="B1747" s="36"/>
      <c r="C1747" s="32"/>
      <c r="D1747" s="36"/>
      <c r="E1747" s="39"/>
      <c r="F1747" s="36"/>
      <c r="G1747" s="39"/>
      <c r="H1747" s="38"/>
      <c r="I1747" s="40"/>
    </row>
    <row r="1748" ht="15.75" customHeight="1">
      <c r="A1748" s="36"/>
      <c r="B1748" s="36"/>
      <c r="C1748" s="32"/>
      <c r="D1748" s="36"/>
      <c r="E1748" s="39"/>
      <c r="F1748" s="36"/>
      <c r="G1748" s="39"/>
      <c r="H1748" s="37"/>
      <c r="I1748" s="41"/>
    </row>
    <row r="1749" ht="15.75" customHeight="1">
      <c r="A1749" s="36"/>
      <c r="B1749" s="36"/>
      <c r="C1749" s="32"/>
      <c r="D1749" s="36"/>
      <c r="E1749" s="39"/>
      <c r="F1749" s="36"/>
      <c r="G1749" s="39"/>
      <c r="H1749" s="38"/>
      <c r="I1749" s="40"/>
    </row>
    <row r="1750" ht="15.75" customHeight="1">
      <c r="A1750" s="36"/>
      <c r="B1750" s="36"/>
      <c r="C1750" s="32"/>
      <c r="D1750" s="36"/>
      <c r="E1750" s="39"/>
      <c r="F1750" s="36"/>
      <c r="G1750" s="39"/>
      <c r="H1750" s="37"/>
      <c r="I1750" s="41"/>
    </row>
    <row r="1751" ht="15.75" customHeight="1">
      <c r="A1751" s="36"/>
      <c r="B1751" s="36"/>
      <c r="C1751" s="32"/>
      <c r="D1751" s="36"/>
      <c r="E1751" s="39"/>
      <c r="F1751" s="36"/>
      <c r="G1751" s="39"/>
      <c r="H1751" s="38"/>
      <c r="I1751" s="40"/>
    </row>
    <row r="1752" ht="15.75" customHeight="1">
      <c r="A1752" s="36"/>
      <c r="B1752" s="36"/>
      <c r="C1752" s="32"/>
      <c r="D1752" s="36"/>
      <c r="E1752" s="39"/>
      <c r="F1752" s="36"/>
      <c r="G1752" s="39"/>
      <c r="H1752" s="37"/>
      <c r="I1752" s="41"/>
    </row>
    <row r="1753" ht="15.75" customHeight="1">
      <c r="A1753" s="36"/>
      <c r="B1753" s="36"/>
      <c r="C1753" s="32"/>
      <c r="D1753" s="36"/>
      <c r="E1753" s="39"/>
      <c r="F1753" s="36"/>
      <c r="G1753" s="39"/>
      <c r="H1753" s="38"/>
      <c r="I1753" s="40"/>
    </row>
    <row r="1754" ht="15.75" customHeight="1">
      <c r="A1754" s="36"/>
      <c r="B1754" s="36"/>
      <c r="C1754" s="32"/>
      <c r="D1754" s="36"/>
      <c r="E1754" s="39"/>
      <c r="F1754" s="36"/>
      <c r="G1754" s="39"/>
      <c r="H1754" s="37"/>
      <c r="I1754" s="41"/>
    </row>
    <row r="1755" ht="15.75" customHeight="1">
      <c r="A1755" s="36"/>
      <c r="B1755" s="36"/>
      <c r="C1755" s="32"/>
      <c r="D1755" s="36"/>
      <c r="E1755" s="39"/>
      <c r="F1755" s="36"/>
      <c r="G1755" s="39"/>
      <c r="H1755" s="38"/>
      <c r="I1755" s="40"/>
    </row>
    <row r="1756" ht="15.75" customHeight="1">
      <c r="A1756" s="36"/>
      <c r="B1756" s="36"/>
      <c r="C1756" s="32"/>
      <c r="D1756" s="36"/>
      <c r="E1756" s="39"/>
      <c r="F1756" s="36"/>
      <c r="G1756" s="39"/>
      <c r="H1756" s="37"/>
      <c r="I1756" s="41"/>
    </row>
    <row r="1757" ht="15.75" customHeight="1">
      <c r="A1757" s="36"/>
      <c r="B1757" s="36"/>
      <c r="C1757" s="32"/>
      <c r="D1757" s="36"/>
      <c r="E1757" s="39"/>
      <c r="F1757" s="36"/>
      <c r="G1757" s="39"/>
      <c r="H1757" s="38"/>
      <c r="I1757" s="40"/>
    </row>
    <row r="1758" ht="15.75" customHeight="1">
      <c r="A1758" s="36"/>
      <c r="B1758" s="36"/>
      <c r="C1758" s="32"/>
      <c r="D1758" s="36"/>
      <c r="E1758" s="39"/>
      <c r="F1758" s="36"/>
      <c r="G1758" s="39"/>
      <c r="H1758" s="37"/>
      <c r="I1758" s="41"/>
    </row>
    <row r="1759" ht="15.75" customHeight="1">
      <c r="A1759" s="36"/>
      <c r="B1759" s="36"/>
      <c r="C1759" s="32"/>
      <c r="D1759" s="36"/>
      <c r="E1759" s="39"/>
      <c r="F1759" s="36"/>
      <c r="G1759" s="39"/>
      <c r="H1759" s="38"/>
      <c r="I1759" s="40"/>
    </row>
    <row r="1760" ht="15.75" customHeight="1">
      <c r="A1760" s="36"/>
      <c r="B1760" s="36"/>
      <c r="C1760" s="32"/>
      <c r="D1760" s="36"/>
      <c r="E1760" s="39"/>
      <c r="F1760" s="36"/>
      <c r="G1760" s="39"/>
      <c r="H1760" s="37"/>
      <c r="I1760" s="41"/>
    </row>
    <row r="1761" ht="15.75" customHeight="1">
      <c r="A1761" s="36"/>
      <c r="B1761" s="36"/>
      <c r="C1761" s="32"/>
      <c r="D1761" s="36"/>
      <c r="E1761" s="39"/>
      <c r="F1761" s="36"/>
      <c r="G1761" s="39"/>
      <c r="H1761" s="38"/>
      <c r="I1761" s="40"/>
    </row>
    <row r="1762" ht="15.75" customHeight="1">
      <c r="A1762" s="36"/>
      <c r="B1762" s="36"/>
      <c r="C1762" s="32"/>
      <c r="D1762" s="36"/>
      <c r="E1762" s="39"/>
      <c r="F1762" s="36"/>
      <c r="G1762" s="39"/>
      <c r="H1762" s="37"/>
      <c r="I1762" s="41"/>
    </row>
    <row r="1763" ht="15.75" customHeight="1">
      <c r="A1763" s="36"/>
      <c r="B1763" s="36"/>
      <c r="C1763" s="32"/>
      <c r="D1763" s="36"/>
      <c r="E1763" s="39"/>
      <c r="F1763" s="36"/>
      <c r="G1763" s="39"/>
      <c r="H1763" s="38"/>
      <c r="I1763" s="40"/>
    </row>
    <row r="1764" ht="15.75" customHeight="1">
      <c r="A1764" s="36"/>
      <c r="B1764" s="36"/>
      <c r="C1764" s="32"/>
      <c r="D1764" s="36"/>
      <c r="E1764" s="39"/>
      <c r="F1764" s="36"/>
      <c r="G1764" s="39"/>
      <c r="H1764" s="37"/>
      <c r="I1764" s="41"/>
    </row>
    <row r="1765" ht="15.75" customHeight="1">
      <c r="A1765" s="36"/>
      <c r="B1765" s="36"/>
      <c r="C1765" s="32"/>
      <c r="D1765" s="36"/>
      <c r="E1765" s="39"/>
      <c r="F1765" s="36"/>
      <c r="G1765" s="39"/>
      <c r="H1765" s="38"/>
      <c r="I1765" s="40"/>
    </row>
    <row r="1766" ht="15.75" customHeight="1">
      <c r="A1766" s="36"/>
      <c r="B1766" s="36"/>
      <c r="C1766" s="32"/>
      <c r="D1766" s="36"/>
      <c r="E1766" s="39"/>
      <c r="F1766" s="36"/>
      <c r="G1766" s="39"/>
      <c r="H1766" s="37"/>
      <c r="I1766" s="41"/>
    </row>
    <row r="1767" ht="15.75" customHeight="1">
      <c r="A1767" s="36"/>
      <c r="B1767" s="36"/>
      <c r="C1767" s="32"/>
      <c r="D1767" s="36"/>
      <c r="E1767" s="39"/>
      <c r="F1767" s="36"/>
      <c r="G1767" s="39"/>
      <c r="H1767" s="38"/>
      <c r="I1767" s="40"/>
    </row>
    <row r="1768" ht="15.75" customHeight="1">
      <c r="A1768" s="36"/>
      <c r="B1768" s="36"/>
      <c r="C1768" s="32"/>
      <c r="D1768" s="36"/>
      <c r="E1768" s="39"/>
      <c r="F1768" s="36"/>
      <c r="G1768" s="39"/>
      <c r="H1768" s="37"/>
      <c r="I1768" s="41"/>
    </row>
    <row r="1769" ht="15.75" customHeight="1">
      <c r="A1769" s="36"/>
      <c r="B1769" s="36"/>
      <c r="C1769" s="32"/>
      <c r="D1769" s="36"/>
      <c r="E1769" s="39"/>
      <c r="F1769" s="36"/>
      <c r="G1769" s="39"/>
      <c r="H1769" s="38"/>
      <c r="I1769" s="40"/>
    </row>
    <row r="1770" ht="15.75" customHeight="1">
      <c r="A1770" s="36"/>
      <c r="B1770" s="36"/>
      <c r="C1770" s="32"/>
      <c r="D1770" s="36"/>
      <c r="E1770" s="39"/>
      <c r="F1770" s="36"/>
      <c r="G1770" s="39"/>
      <c r="H1770" s="37"/>
      <c r="I1770" s="41"/>
    </row>
    <row r="1771" ht="15.75" customHeight="1">
      <c r="A1771" s="36"/>
      <c r="B1771" s="36"/>
      <c r="C1771" s="32"/>
      <c r="D1771" s="36"/>
      <c r="E1771" s="39"/>
      <c r="F1771" s="36"/>
      <c r="G1771" s="39"/>
      <c r="H1771" s="38"/>
      <c r="I1771" s="40"/>
    </row>
    <row r="1772" ht="15.75" customHeight="1">
      <c r="A1772" s="36"/>
      <c r="B1772" s="36"/>
      <c r="C1772" s="32"/>
      <c r="D1772" s="36"/>
      <c r="E1772" s="39"/>
      <c r="F1772" s="36"/>
      <c r="G1772" s="39"/>
      <c r="H1772" s="37"/>
      <c r="I1772" s="41"/>
    </row>
    <row r="1773" ht="15.75" customHeight="1">
      <c r="A1773" s="36"/>
      <c r="B1773" s="36"/>
      <c r="C1773" s="32"/>
      <c r="D1773" s="36"/>
      <c r="E1773" s="39"/>
      <c r="F1773" s="36"/>
      <c r="G1773" s="39"/>
      <c r="H1773" s="38"/>
      <c r="I1773" s="40"/>
    </row>
    <row r="1774" ht="15.75" customHeight="1">
      <c r="A1774" s="36"/>
      <c r="B1774" s="36"/>
      <c r="C1774" s="32"/>
      <c r="D1774" s="36"/>
      <c r="E1774" s="39"/>
      <c r="F1774" s="36"/>
      <c r="G1774" s="39"/>
      <c r="H1774" s="37"/>
      <c r="I1774" s="41"/>
    </row>
    <row r="1775" ht="15.75" customHeight="1">
      <c r="A1775" s="36"/>
      <c r="B1775" s="36"/>
      <c r="C1775" s="32"/>
      <c r="D1775" s="36"/>
      <c r="E1775" s="39"/>
      <c r="F1775" s="36"/>
      <c r="G1775" s="39"/>
      <c r="H1775" s="38"/>
      <c r="I1775" s="40"/>
    </row>
    <row r="1776" ht="15.75" customHeight="1">
      <c r="A1776" s="36"/>
      <c r="B1776" s="36"/>
      <c r="C1776" s="32"/>
      <c r="D1776" s="36"/>
      <c r="E1776" s="39"/>
      <c r="F1776" s="36"/>
      <c r="G1776" s="39"/>
      <c r="H1776" s="37"/>
      <c r="I1776" s="41"/>
    </row>
    <row r="1777" ht="15.75" customHeight="1">
      <c r="A1777" s="36"/>
      <c r="B1777" s="36"/>
      <c r="C1777" s="32"/>
      <c r="D1777" s="36"/>
      <c r="E1777" s="39"/>
      <c r="F1777" s="36"/>
      <c r="G1777" s="39"/>
      <c r="H1777" s="38"/>
      <c r="I1777" s="40"/>
    </row>
    <row r="1778" ht="15.75" customHeight="1">
      <c r="A1778" s="36"/>
      <c r="B1778" s="36"/>
      <c r="C1778" s="32"/>
      <c r="D1778" s="36"/>
      <c r="E1778" s="39"/>
      <c r="F1778" s="36"/>
      <c r="G1778" s="39"/>
      <c r="H1778" s="37"/>
      <c r="I1778" s="41"/>
    </row>
    <row r="1779" ht="15.75" customHeight="1">
      <c r="A1779" s="36"/>
      <c r="B1779" s="36"/>
      <c r="C1779" s="32"/>
      <c r="D1779" s="36"/>
      <c r="E1779" s="39"/>
      <c r="F1779" s="36"/>
      <c r="G1779" s="39"/>
      <c r="H1779" s="38"/>
      <c r="I1779" s="40"/>
    </row>
    <row r="1780" ht="15.75" customHeight="1">
      <c r="A1780" s="36"/>
      <c r="B1780" s="36"/>
      <c r="C1780" s="32"/>
      <c r="D1780" s="36"/>
      <c r="E1780" s="39"/>
      <c r="F1780" s="36"/>
      <c r="G1780" s="39"/>
      <c r="H1780" s="37"/>
      <c r="I1780" s="41"/>
    </row>
    <row r="1781" ht="15.75" customHeight="1">
      <c r="A1781" s="36"/>
      <c r="B1781" s="36"/>
      <c r="C1781" s="32"/>
      <c r="D1781" s="36"/>
      <c r="E1781" s="39"/>
      <c r="F1781" s="36"/>
      <c r="G1781" s="39"/>
      <c r="H1781" s="38"/>
      <c r="I1781" s="40"/>
    </row>
    <row r="1782" ht="15.75" customHeight="1">
      <c r="A1782" s="36"/>
      <c r="B1782" s="36"/>
      <c r="C1782" s="32"/>
      <c r="D1782" s="36"/>
      <c r="E1782" s="39"/>
      <c r="F1782" s="36"/>
      <c r="G1782" s="39"/>
      <c r="H1782" s="37"/>
      <c r="I1782" s="41"/>
    </row>
    <row r="1783" ht="15.75" customHeight="1">
      <c r="A1783" s="36"/>
      <c r="B1783" s="36"/>
      <c r="C1783" s="32"/>
      <c r="D1783" s="36"/>
      <c r="E1783" s="39"/>
      <c r="F1783" s="36"/>
      <c r="G1783" s="39"/>
      <c r="H1783" s="38"/>
      <c r="I1783" s="40"/>
    </row>
    <row r="1784" ht="15.75" customHeight="1">
      <c r="A1784" s="36"/>
      <c r="B1784" s="36"/>
      <c r="C1784" s="32"/>
      <c r="D1784" s="36"/>
      <c r="E1784" s="39"/>
      <c r="F1784" s="36"/>
      <c r="G1784" s="39"/>
      <c r="H1784" s="37"/>
      <c r="I1784" s="41"/>
    </row>
    <row r="1785" ht="15.75" customHeight="1">
      <c r="A1785" s="36"/>
      <c r="B1785" s="36"/>
      <c r="C1785" s="32"/>
      <c r="D1785" s="36"/>
      <c r="E1785" s="39"/>
      <c r="F1785" s="36"/>
      <c r="G1785" s="39"/>
      <c r="H1785" s="38"/>
      <c r="I1785" s="40"/>
    </row>
    <row r="1786" ht="15.75" customHeight="1">
      <c r="A1786" s="36"/>
      <c r="B1786" s="36"/>
      <c r="C1786" s="32"/>
      <c r="D1786" s="36"/>
      <c r="E1786" s="39"/>
      <c r="F1786" s="36"/>
      <c r="G1786" s="39"/>
      <c r="H1786" s="37"/>
      <c r="I1786" s="41"/>
    </row>
    <row r="1787" ht="15.75" customHeight="1">
      <c r="A1787" s="36"/>
      <c r="B1787" s="36"/>
      <c r="C1787" s="32"/>
      <c r="D1787" s="36"/>
      <c r="E1787" s="39"/>
      <c r="F1787" s="36"/>
      <c r="G1787" s="39"/>
      <c r="H1787" s="38"/>
      <c r="I1787" s="40"/>
    </row>
    <row r="1788" ht="15.75" customHeight="1">
      <c r="A1788" s="36"/>
      <c r="B1788" s="36"/>
      <c r="C1788" s="32"/>
      <c r="D1788" s="36"/>
      <c r="E1788" s="39"/>
      <c r="F1788" s="36"/>
      <c r="G1788" s="39"/>
      <c r="H1788" s="37"/>
      <c r="I1788" s="41"/>
    </row>
    <row r="1789" ht="15.75" customHeight="1">
      <c r="A1789" s="36"/>
      <c r="B1789" s="36"/>
      <c r="C1789" s="32"/>
      <c r="D1789" s="36"/>
      <c r="E1789" s="39"/>
      <c r="F1789" s="36"/>
      <c r="G1789" s="39"/>
      <c r="H1789" s="38"/>
      <c r="I1789" s="40"/>
    </row>
    <row r="1790" ht="15.75" customHeight="1">
      <c r="A1790" s="36"/>
      <c r="B1790" s="36"/>
      <c r="C1790" s="32"/>
      <c r="D1790" s="36"/>
      <c r="E1790" s="39"/>
      <c r="F1790" s="36"/>
      <c r="G1790" s="39"/>
      <c r="H1790" s="37"/>
      <c r="I1790" s="41"/>
    </row>
    <row r="1791" ht="15.75" customHeight="1">
      <c r="A1791" s="36"/>
      <c r="B1791" s="36"/>
      <c r="C1791" s="32"/>
      <c r="D1791" s="36"/>
      <c r="E1791" s="39"/>
      <c r="F1791" s="36"/>
      <c r="G1791" s="39"/>
      <c r="H1791" s="38"/>
      <c r="I1791" s="40"/>
    </row>
    <row r="1792" ht="15.75" customHeight="1">
      <c r="A1792" s="36"/>
      <c r="B1792" s="36"/>
      <c r="C1792" s="32"/>
      <c r="D1792" s="36"/>
      <c r="E1792" s="39"/>
      <c r="F1792" s="36"/>
      <c r="G1792" s="39"/>
      <c r="H1792" s="37"/>
      <c r="I1792" s="41"/>
    </row>
    <row r="1793" ht="15.75" customHeight="1">
      <c r="A1793" s="36"/>
      <c r="B1793" s="36"/>
      <c r="C1793" s="32"/>
      <c r="D1793" s="36"/>
      <c r="E1793" s="39"/>
      <c r="F1793" s="36"/>
      <c r="G1793" s="39"/>
      <c r="H1793" s="38"/>
      <c r="I1793" s="40"/>
    </row>
    <row r="1794" ht="15.75" customHeight="1">
      <c r="A1794" s="36"/>
      <c r="B1794" s="36"/>
      <c r="C1794" s="32"/>
      <c r="D1794" s="36"/>
      <c r="E1794" s="39"/>
      <c r="F1794" s="36"/>
      <c r="G1794" s="39"/>
      <c r="H1794" s="37"/>
      <c r="I1794" s="41"/>
    </row>
    <row r="1795" ht="15.75" customHeight="1">
      <c r="A1795" s="36"/>
      <c r="B1795" s="36"/>
      <c r="C1795" s="32"/>
      <c r="D1795" s="36"/>
      <c r="E1795" s="39"/>
      <c r="F1795" s="36"/>
      <c r="G1795" s="39"/>
      <c r="H1795" s="38"/>
      <c r="I1795" s="40"/>
    </row>
    <row r="1796" ht="15.75" customHeight="1">
      <c r="A1796" s="36"/>
      <c r="B1796" s="36"/>
      <c r="C1796" s="32"/>
      <c r="D1796" s="36"/>
      <c r="E1796" s="39"/>
      <c r="F1796" s="36"/>
      <c r="G1796" s="39"/>
      <c r="H1796" s="37"/>
      <c r="I1796" s="41"/>
    </row>
    <row r="1797" ht="15.75" customHeight="1">
      <c r="A1797" s="36"/>
      <c r="B1797" s="36"/>
      <c r="C1797" s="32"/>
      <c r="D1797" s="36"/>
      <c r="E1797" s="39"/>
      <c r="F1797" s="36"/>
      <c r="G1797" s="39"/>
      <c r="H1797" s="38"/>
      <c r="I1797" s="40"/>
    </row>
    <row r="1798" ht="15.75" customHeight="1">
      <c r="A1798" s="36"/>
      <c r="B1798" s="36"/>
      <c r="C1798" s="32"/>
      <c r="D1798" s="36"/>
      <c r="E1798" s="39"/>
      <c r="F1798" s="36"/>
      <c r="G1798" s="39"/>
      <c r="H1798" s="37"/>
      <c r="I1798" s="41"/>
    </row>
    <row r="1799" ht="15.75" customHeight="1">
      <c r="A1799" s="36"/>
      <c r="B1799" s="36"/>
      <c r="C1799" s="32"/>
      <c r="D1799" s="36"/>
      <c r="E1799" s="39"/>
      <c r="F1799" s="36"/>
      <c r="G1799" s="39"/>
      <c r="H1799" s="38"/>
      <c r="I1799" s="40"/>
    </row>
    <row r="1800" ht="15.75" customHeight="1">
      <c r="A1800" s="36"/>
      <c r="B1800" s="36"/>
      <c r="C1800" s="32"/>
      <c r="D1800" s="36"/>
      <c r="E1800" s="39"/>
      <c r="F1800" s="36"/>
      <c r="G1800" s="39"/>
      <c r="H1800" s="37"/>
      <c r="I1800" s="41"/>
    </row>
    <row r="1801" ht="15.75" customHeight="1">
      <c r="A1801" s="36"/>
      <c r="B1801" s="36"/>
      <c r="C1801" s="32"/>
      <c r="D1801" s="36"/>
      <c r="E1801" s="39"/>
      <c r="F1801" s="36"/>
      <c r="G1801" s="39"/>
      <c r="H1801" s="38"/>
      <c r="I1801" s="40"/>
    </row>
    <row r="1802" ht="15.75" customHeight="1">
      <c r="A1802" s="36"/>
      <c r="B1802" s="36"/>
      <c r="C1802" s="32"/>
      <c r="D1802" s="36"/>
      <c r="E1802" s="39"/>
      <c r="F1802" s="36"/>
      <c r="G1802" s="39"/>
      <c r="H1802" s="37"/>
      <c r="I1802" s="41"/>
    </row>
    <row r="1803" ht="15.75" customHeight="1">
      <c r="A1803" s="36"/>
      <c r="B1803" s="36"/>
      <c r="C1803" s="32"/>
      <c r="D1803" s="36"/>
      <c r="E1803" s="39"/>
      <c r="F1803" s="36"/>
      <c r="G1803" s="39"/>
      <c r="H1803" s="38"/>
      <c r="I1803" s="40"/>
    </row>
    <row r="1804" ht="15.75" customHeight="1">
      <c r="A1804" s="36"/>
      <c r="B1804" s="36"/>
      <c r="C1804" s="32"/>
      <c r="D1804" s="36"/>
      <c r="E1804" s="39"/>
      <c r="F1804" s="36"/>
      <c r="G1804" s="39"/>
      <c r="H1804" s="37"/>
      <c r="I1804" s="41"/>
    </row>
    <row r="1805" ht="15.75" customHeight="1">
      <c r="A1805" s="36"/>
      <c r="B1805" s="36"/>
      <c r="C1805" s="32"/>
      <c r="D1805" s="36"/>
      <c r="E1805" s="39"/>
      <c r="F1805" s="36"/>
      <c r="G1805" s="39"/>
      <c r="H1805" s="38"/>
      <c r="I1805" s="40"/>
    </row>
    <row r="1806" ht="15.75" customHeight="1">
      <c r="A1806" s="36"/>
      <c r="B1806" s="36"/>
      <c r="C1806" s="32"/>
      <c r="D1806" s="36"/>
      <c r="E1806" s="39"/>
      <c r="F1806" s="36"/>
      <c r="G1806" s="39"/>
      <c r="H1806" s="37"/>
      <c r="I1806" s="41"/>
    </row>
    <row r="1807" ht="15.75" customHeight="1">
      <c r="A1807" s="36"/>
      <c r="B1807" s="36"/>
      <c r="C1807" s="32"/>
      <c r="D1807" s="36"/>
      <c r="E1807" s="39"/>
      <c r="F1807" s="36"/>
      <c r="G1807" s="39"/>
      <c r="H1807" s="38"/>
      <c r="I1807" s="40"/>
    </row>
    <row r="1808" ht="15.75" customHeight="1">
      <c r="A1808" s="36"/>
      <c r="B1808" s="36"/>
      <c r="C1808" s="32"/>
      <c r="D1808" s="36"/>
      <c r="E1808" s="39"/>
      <c r="F1808" s="36"/>
      <c r="G1808" s="39"/>
      <c r="H1808" s="37"/>
      <c r="I1808" s="41"/>
    </row>
    <row r="1809" ht="15.75" customHeight="1">
      <c r="A1809" s="36"/>
      <c r="B1809" s="36"/>
      <c r="C1809" s="32"/>
      <c r="D1809" s="36"/>
      <c r="E1809" s="39"/>
      <c r="F1809" s="36"/>
      <c r="G1809" s="39"/>
      <c r="H1809" s="38"/>
      <c r="I1809" s="40"/>
    </row>
    <row r="1810" ht="15.75" customHeight="1">
      <c r="A1810" s="36"/>
      <c r="B1810" s="36"/>
      <c r="C1810" s="32"/>
      <c r="D1810" s="36"/>
      <c r="E1810" s="39"/>
      <c r="F1810" s="36"/>
      <c r="G1810" s="39"/>
      <c r="H1810" s="37"/>
      <c r="I1810" s="41"/>
    </row>
    <row r="1811" ht="15.75" customHeight="1">
      <c r="A1811" s="36"/>
      <c r="B1811" s="36"/>
      <c r="C1811" s="32"/>
      <c r="D1811" s="36"/>
      <c r="E1811" s="39"/>
      <c r="F1811" s="36"/>
      <c r="G1811" s="39"/>
      <c r="H1811" s="38"/>
      <c r="I1811" s="40"/>
    </row>
    <row r="1812" ht="15.75" customHeight="1">
      <c r="A1812" s="36"/>
      <c r="B1812" s="36"/>
      <c r="C1812" s="32"/>
      <c r="D1812" s="36"/>
      <c r="E1812" s="39"/>
      <c r="F1812" s="36"/>
      <c r="G1812" s="39"/>
      <c r="H1812" s="37"/>
      <c r="I1812" s="41"/>
    </row>
    <row r="1813" ht="15.75" customHeight="1">
      <c r="A1813" s="36"/>
      <c r="B1813" s="36"/>
      <c r="C1813" s="32"/>
      <c r="D1813" s="36"/>
      <c r="E1813" s="39"/>
      <c r="F1813" s="36"/>
      <c r="G1813" s="39"/>
      <c r="H1813" s="38"/>
      <c r="I1813" s="40"/>
    </row>
    <row r="1814" ht="15.75" customHeight="1">
      <c r="A1814" s="36"/>
      <c r="B1814" s="36"/>
      <c r="C1814" s="32"/>
      <c r="D1814" s="36"/>
      <c r="E1814" s="39"/>
      <c r="F1814" s="36"/>
      <c r="G1814" s="39"/>
      <c r="H1814" s="37"/>
      <c r="I1814" s="41"/>
    </row>
    <row r="1815" ht="15.75" customHeight="1">
      <c r="A1815" s="36"/>
      <c r="B1815" s="36"/>
      <c r="C1815" s="32"/>
      <c r="D1815" s="36"/>
      <c r="E1815" s="39"/>
      <c r="F1815" s="36"/>
      <c r="G1815" s="39"/>
      <c r="H1815" s="38"/>
      <c r="I1815" s="40"/>
    </row>
    <row r="1816" ht="15.75" customHeight="1">
      <c r="A1816" s="36"/>
      <c r="B1816" s="36"/>
      <c r="C1816" s="32"/>
      <c r="D1816" s="36"/>
      <c r="E1816" s="39"/>
      <c r="F1816" s="36"/>
      <c r="G1816" s="39"/>
      <c r="H1816" s="37"/>
      <c r="I1816" s="41"/>
    </row>
    <row r="1817" ht="15.75" customHeight="1">
      <c r="A1817" s="36"/>
      <c r="B1817" s="36"/>
      <c r="C1817" s="32"/>
      <c r="D1817" s="36"/>
      <c r="E1817" s="39"/>
      <c r="F1817" s="36"/>
      <c r="G1817" s="39"/>
      <c r="H1817" s="38"/>
      <c r="I1817" s="40"/>
    </row>
    <row r="1818" ht="15.75" customHeight="1">
      <c r="A1818" s="36"/>
      <c r="B1818" s="36"/>
      <c r="C1818" s="32"/>
      <c r="D1818" s="36"/>
      <c r="E1818" s="39"/>
      <c r="F1818" s="36"/>
      <c r="G1818" s="39"/>
      <c r="H1818" s="37"/>
      <c r="I1818" s="41"/>
    </row>
    <row r="1819" ht="15.75" customHeight="1">
      <c r="A1819" s="36"/>
      <c r="B1819" s="36"/>
      <c r="C1819" s="32"/>
      <c r="D1819" s="36"/>
      <c r="E1819" s="39"/>
      <c r="F1819" s="36"/>
      <c r="G1819" s="39"/>
      <c r="H1819" s="38"/>
      <c r="I1819" s="40"/>
    </row>
    <row r="1820" ht="15.75" customHeight="1">
      <c r="A1820" s="36"/>
      <c r="B1820" s="36"/>
      <c r="C1820" s="32"/>
      <c r="D1820" s="36"/>
      <c r="E1820" s="39"/>
      <c r="F1820" s="36"/>
      <c r="G1820" s="39"/>
      <c r="H1820" s="37"/>
      <c r="I1820" s="41"/>
    </row>
    <row r="1821" ht="15.75" customHeight="1">
      <c r="A1821" s="36"/>
      <c r="B1821" s="36"/>
      <c r="C1821" s="32"/>
      <c r="D1821" s="36"/>
      <c r="E1821" s="39"/>
      <c r="F1821" s="36"/>
      <c r="G1821" s="39"/>
      <c r="H1821" s="38"/>
      <c r="I1821" s="40"/>
    </row>
    <row r="1822" ht="15.75" customHeight="1">
      <c r="A1822" s="36"/>
      <c r="B1822" s="36"/>
      <c r="C1822" s="32"/>
      <c r="D1822" s="36"/>
      <c r="E1822" s="39"/>
      <c r="F1822" s="36"/>
      <c r="G1822" s="39"/>
      <c r="H1822" s="37"/>
      <c r="I1822" s="41"/>
    </row>
    <row r="1823" ht="15.75" customHeight="1">
      <c r="A1823" s="36"/>
      <c r="B1823" s="36"/>
      <c r="C1823" s="32"/>
      <c r="D1823" s="36"/>
      <c r="E1823" s="39"/>
      <c r="F1823" s="36"/>
      <c r="G1823" s="39"/>
      <c r="H1823" s="38"/>
      <c r="I1823" s="40"/>
    </row>
    <row r="1824" ht="15.75" customHeight="1">
      <c r="A1824" s="36"/>
      <c r="B1824" s="36"/>
      <c r="C1824" s="32"/>
      <c r="D1824" s="36"/>
      <c r="E1824" s="39"/>
      <c r="F1824" s="36"/>
      <c r="G1824" s="39"/>
      <c r="H1824" s="37"/>
      <c r="I1824" s="41"/>
    </row>
    <row r="1825" ht="15.75" customHeight="1">
      <c r="A1825" s="36"/>
      <c r="B1825" s="36"/>
      <c r="C1825" s="32"/>
      <c r="D1825" s="36"/>
      <c r="E1825" s="39"/>
      <c r="F1825" s="36"/>
      <c r="G1825" s="39"/>
      <c r="H1825" s="38"/>
      <c r="I1825" s="40"/>
    </row>
    <row r="1826" ht="15.75" customHeight="1">
      <c r="A1826" s="36"/>
      <c r="B1826" s="36"/>
      <c r="C1826" s="32"/>
      <c r="D1826" s="36"/>
      <c r="E1826" s="39"/>
      <c r="F1826" s="36"/>
      <c r="G1826" s="39"/>
      <c r="H1826" s="37"/>
      <c r="I1826" s="41"/>
    </row>
    <row r="1827" ht="15.75" customHeight="1">
      <c r="A1827" s="36"/>
      <c r="B1827" s="36"/>
      <c r="C1827" s="32"/>
      <c r="D1827" s="36"/>
      <c r="E1827" s="39"/>
      <c r="F1827" s="36"/>
      <c r="G1827" s="39"/>
      <c r="H1827" s="38"/>
      <c r="I1827" s="40"/>
    </row>
    <row r="1828" ht="15.75" customHeight="1">
      <c r="A1828" s="36"/>
      <c r="B1828" s="36"/>
      <c r="C1828" s="32"/>
      <c r="D1828" s="36"/>
      <c r="E1828" s="39"/>
      <c r="F1828" s="36"/>
      <c r="G1828" s="39"/>
      <c r="H1828" s="37"/>
      <c r="I1828" s="41"/>
    </row>
    <row r="1829" ht="15.75" customHeight="1">
      <c r="A1829" s="36"/>
      <c r="B1829" s="36"/>
      <c r="C1829" s="32"/>
      <c r="D1829" s="36"/>
      <c r="E1829" s="39"/>
      <c r="F1829" s="36"/>
      <c r="G1829" s="39"/>
      <c r="H1829" s="38"/>
      <c r="I1829" s="40"/>
    </row>
    <row r="1830" ht="15.75" customHeight="1">
      <c r="A1830" s="36"/>
      <c r="B1830" s="36"/>
      <c r="C1830" s="32"/>
      <c r="D1830" s="36"/>
      <c r="E1830" s="39"/>
      <c r="F1830" s="36"/>
      <c r="G1830" s="39"/>
      <c r="H1830" s="37"/>
      <c r="I1830" s="41"/>
    </row>
    <row r="1831" ht="15.75" customHeight="1">
      <c r="A1831" s="36"/>
      <c r="B1831" s="36"/>
      <c r="C1831" s="32"/>
      <c r="D1831" s="36"/>
      <c r="E1831" s="39"/>
      <c r="F1831" s="36"/>
      <c r="G1831" s="39"/>
      <c r="H1831" s="38"/>
      <c r="I1831" s="40"/>
    </row>
    <row r="1832" ht="15.75" customHeight="1">
      <c r="A1832" s="36"/>
      <c r="B1832" s="36"/>
      <c r="C1832" s="32"/>
      <c r="D1832" s="36"/>
      <c r="E1832" s="39"/>
      <c r="F1832" s="36"/>
      <c r="G1832" s="39"/>
      <c r="H1832" s="37"/>
      <c r="I1832" s="41"/>
    </row>
    <row r="1833" ht="15.75" customHeight="1">
      <c r="A1833" s="36"/>
      <c r="B1833" s="36"/>
      <c r="C1833" s="32"/>
      <c r="D1833" s="36"/>
      <c r="E1833" s="39"/>
      <c r="F1833" s="36"/>
      <c r="G1833" s="39"/>
      <c r="H1833" s="38"/>
      <c r="I1833" s="40"/>
    </row>
    <row r="1834" ht="15.75" customHeight="1">
      <c r="A1834" s="36"/>
      <c r="B1834" s="36"/>
      <c r="C1834" s="32"/>
      <c r="D1834" s="36"/>
      <c r="E1834" s="39"/>
      <c r="F1834" s="36"/>
      <c r="G1834" s="39"/>
      <c r="H1834" s="37"/>
      <c r="I1834" s="41"/>
    </row>
    <row r="1835" ht="15.75" customHeight="1">
      <c r="A1835" s="36"/>
      <c r="B1835" s="36"/>
      <c r="C1835" s="32"/>
      <c r="D1835" s="36"/>
      <c r="E1835" s="39"/>
      <c r="F1835" s="36"/>
      <c r="G1835" s="39"/>
      <c r="H1835" s="38"/>
      <c r="I1835" s="40"/>
    </row>
    <row r="1836" ht="15.75" customHeight="1">
      <c r="A1836" s="36"/>
      <c r="B1836" s="36"/>
      <c r="C1836" s="32"/>
      <c r="D1836" s="36"/>
      <c r="E1836" s="39"/>
      <c r="F1836" s="36"/>
      <c r="G1836" s="39"/>
      <c r="H1836" s="37"/>
      <c r="I1836" s="41"/>
    </row>
    <row r="1837" ht="15.75" customHeight="1">
      <c r="A1837" s="36"/>
      <c r="B1837" s="36"/>
      <c r="C1837" s="32"/>
      <c r="D1837" s="36"/>
      <c r="E1837" s="39"/>
      <c r="F1837" s="36"/>
      <c r="G1837" s="39"/>
      <c r="H1837" s="38"/>
      <c r="I1837" s="40"/>
    </row>
    <row r="1838" ht="15.75" customHeight="1">
      <c r="A1838" s="36"/>
      <c r="B1838" s="36"/>
      <c r="C1838" s="32"/>
      <c r="D1838" s="36"/>
      <c r="E1838" s="39"/>
      <c r="F1838" s="36"/>
      <c r="G1838" s="39"/>
      <c r="H1838" s="37"/>
      <c r="I1838" s="41"/>
    </row>
    <row r="1839" ht="15.75" customHeight="1">
      <c r="A1839" s="36"/>
      <c r="B1839" s="36"/>
      <c r="C1839" s="32"/>
      <c r="D1839" s="36"/>
      <c r="E1839" s="39"/>
      <c r="F1839" s="36"/>
      <c r="G1839" s="39"/>
      <c r="H1839" s="38"/>
      <c r="I1839" s="40"/>
    </row>
    <row r="1840" ht="15.75" customHeight="1">
      <c r="A1840" s="36"/>
      <c r="B1840" s="36"/>
      <c r="C1840" s="32"/>
      <c r="D1840" s="36"/>
      <c r="E1840" s="39"/>
      <c r="F1840" s="36"/>
      <c r="G1840" s="39"/>
      <c r="H1840" s="37"/>
      <c r="I1840" s="41"/>
    </row>
    <row r="1841" ht="15.75" customHeight="1">
      <c r="A1841" s="36"/>
      <c r="B1841" s="36"/>
      <c r="C1841" s="32"/>
      <c r="D1841" s="36"/>
      <c r="E1841" s="39"/>
      <c r="F1841" s="36"/>
      <c r="G1841" s="39"/>
      <c r="H1841" s="38"/>
      <c r="I1841" s="40"/>
    </row>
    <row r="1842" ht="15.75" customHeight="1">
      <c r="A1842" s="36"/>
      <c r="B1842" s="36"/>
      <c r="C1842" s="32"/>
      <c r="D1842" s="36"/>
      <c r="E1842" s="39"/>
      <c r="F1842" s="36"/>
      <c r="G1842" s="39"/>
      <c r="H1842" s="37"/>
      <c r="I1842" s="41"/>
    </row>
    <row r="1843" ht="15.75" customHeight="1">
      <c r="A1843" s="36"/>
      <c r="B1843" s="36"/>
      <c r="C1843" s="32"/>
      <c r="D1843" s="36"/>
      <c r="E1843" s="39"/>
      <c r="F1843" s="36"/>
      <c r="G1843" s="39"/>
      <c r="H1843" s="38"/>
      <c r="I1843" s="40"/>
    </row>
    <row r="1844" ht="15.75" customHeight="1">
      <c r="A1844" s="36"/>
      <c r="B1844" s="36"/>
      <c r="C1844" s="32"/>
      <c r="D1844" s="36"/>
      <c r="E1844" s="39"/>
      <c r="F1844" s="36"/>
      <c r="G1844" s="39"/>
      <c r="H1844" s="37"/>
      <c r="I1844" s="41"/>
    </row>
    <row r="1845" ht="15.75" customHeight="1">
      <c r="A1845" s="36"/>
      <c r="B1845" s="36"/>
      <c r="C1845" s="32"/>
      <c r="D1845" s="36"/>
      <c r="E1845" s="39"/>
      <c r="F1845" s="36"/>
      <c r="G1845" s="39"/>
      <c r="H1845" s="38"/>
      <c r="I1845" s="40"/>
    </row>
    <row r="1846" ht="15.75" customHeight="1">
      <c r="A1846" s="36"/>
      <c r="B1846" s="36"/>
      <c r="C1846" s="32"/>
      <c r="D1846" s="36"/>
      <c r="E1846" s="39"/>
      <c r="F1846" s="36"/>
      <c r="G1846" s="39"/>
      <c r="H1846" s="37"/>
      <c r="I1846" s="41"/>
    </row>
    <row r="1847" ht="15.75" customHeight="1">
      <c r="A1847" s="36"/>
      <c r="B1847" s="36"/>
      <c r="C1847" s="32"/>
      <c r="D1847" s="36"/>
      <c r="E1847" s="39"/>
      <c r="F1847" s="36"/>
      <c r="G1847" s="39"/>
      <c r="H1847" s="38"/>
      <c r="I1847" s="40"/>
    </row>
    <row r="1848" ht="15.75" customHeight="1">
      <c r="A1848" s="36"/>
      <c r="B1848" s="36"/>
      <c r="C1848" s="32"/>
      <c r="D1848" s="36"/>
      <c r="E1848" s="39"/>
      <c r="F1848" s="36"/>
      <c r="G1848" s="39"/>
      <c r="H1848" s="37"/>
      <c r="I1848" s="41"/>
    </row>
    <row r="1849" ht="15.75" customHeight="1">
      <c r="A1849" s="36"/>
      <c r="B1849" s="36"/>
      <c r="C1849" s="32"/>
      <c r="D1849" s="36"/>
      <c r="E1849" s="39"/>
      <c r="F1849" s="36"/>
      <c r="G1849" s="39"/>
      <c r="H1849" s="38"/>
      <c r="I1849" s="40"/>
    </row>
    <row r="1850" ht="15.75" customHeight="1">
      <c r="A1850" s="36"/>
      <c r="B1850" s="36"/>
      <c r="C1850" s="32"/>
      <c r="D1850" s="36"/>
      <c r="E1850" s="39"/>
      <c r="F1850" s="36"/>
      <c r="G1850" s="39"/>
      <c r="H1850" s="37"/>
      <c r="I1850" s="41"/>
    </row>
    <row r="1851" ht="15.75" customHeight="1">
      <c r="A1851" s="36"/>
      <c r="B1851" s="36"/>
      <c r="C1851" s="32"/>
      <c r="D1851" s="36"/>
      <c r="E1851" s="39"/>
      <c r="F1851" s="36"/>
      <c r="G1851" s="39"/>
      <c r="H1851" s="38"/>
      <c r="I1851" s="40"/>
    </row>
    <row r="1852" ht="15.75" customHeight="1">
      <c r="A1852" s="36"/>
      <c r="B1852" s="36"/>
      <c r="C1852" s="32"/>
      <c r="D1852" s="36"/>
      <c r="E1852" s="39"/>
      <c r="F1852" s="36"/>
      <c r="G1852" s="39"/>
      <c r="H1852" s="37"/>
      <c r="I1852" s="41"/>
    </row>
    <row r="1853" ht="15.75" customHeight="1">
      <c r="A1853" s="36"/>
      <c r="B1853" s="36"/>
      <c r="C1853" s="32"/>
      <c r="D1853" s="36"/>
      <c r="E1853" s="39"/>
      <c r="F1853" s="36"/>
      <c r="G1853" s="39"/>
      <c r="H1853" s="38"/>
      <c r="I1853" s="40"/>
    </row>
    <row r="1854" ht="15.75" customHeight="1">
      <c r="A1854" s="36"/>
      <c r="B1854" s="36"/>
      <c r="C1854" s="32"/>
      <c r="D1854" s="36"/>
      <c r="E1854" s="39"/>
      <c r="F1854" s="36"/>
      <c r="G1854" s="39"/>
      <c r="H1854" s="37"/>
      <c r="I1854" s="41"/>
    </row>
    <row r="1855" ht="15.75" customHeight="1">
      <c r="A1855" s="36"/>
      <c r="B1855" s="36"/>
      <c r="C1855" s="32"/>
      <c r="D1855" s="36"/>
      <c r="E1855" s="39"/>
      <c r="F1855" s="36"/>
      <c r="G1855" s="39"/>
      <c r="H1855" s="38"/>
      <c r="I1855" s="40"/>
    </row>
    <row r="1856" ht="15.75" customHeight="1">
      <c r="A1856" s="36"/>
      <c r="B1856" s="36"/>
      <c r="C1856" s="32"/>
      <c r="D1856" s="36"/>
      <c r="E1856" s="39"/>
      <c r="F1856" s="36"/>
      <c r="G1856" s="39"/>
      <c r="H1856" s="37"/>
      <c r="I1856" s="41"/>
    </row>
    <row r="1857" ht="15.75" customHeight="1">
      <c r="A1857" s="36"/>
      <c r="B1857" s="36"/>
      <c r="C1857" s="32"/>
      <c r="D1857" s="36"/>
      <c r="E1857" s="39"/>
      <c r="F1857" s="36"/>
      <c r="G1857" s="39"/>
      <c r="H1857" s="38"/>
      <c r="I1857" s="40"/>
    </row>
    <row r="1858" ht="15.75" customHeight="1">
      <c r="A1858" s="36"/>
      <c r="B1858" s="36"/>
      <c r="C1858" s="32"/>
      <c r="D1858" s="36"/>
      <c r="E1858" s="39"/>
      <c r="F1858" s="36"/>
      <c r="G1858" s="39"/>
      <c r="H1858" s="37"/>
      <c r="I1858" s="41"/>
    </row>
    <row r="1859" ht="15.75" customHeight="1">
      <c r="A1859" s="36"/>
      <c r="B1859" s="36"/>
      <c r="C1859" s="32"/>
      <c r="D1859" s="36"/>
      <c r="E1859" s="39"/>
      <c r="F1859" s="36"/>
      <c r="G1859" s="39"/>
      <c r="H1859" s="38"/>
      <c r="I1859" s="40"/>
    </row>
    <row r="1860" ht="15.75" customHeight="1">
      <c r="A1860" s="36"/>
      <c r="B1860" s="36"/>
      <c r="C1860" s="32"/>
      <c r="D1860" s="36"/>
      <c r="E1860" s="39"/>
      <c r="F1860" s="36"/>
      <c r="G1860" s="39"/>
      <c r="H1860" s="37"/>
      <c r="I1860" s="41"/>
    </row>
    <row r="1861" ht="15.75" customHeight="1">
      <c r="A1861" s="36"/>
      <c r="B1861" s="36"/>
      <c r="C1861" s="32"/>
      <c r="D1861" s="36"/>
      <c r="E1861" s="39"/>
      <c r="F1861" s="36"/>
      <c r="G1861" s="39"/>
      <c r="H1861" s="38"/>
      <c r="I1861" s="40"/>
    </row>
    <row r="1862" ht="15.75" customHeight="1">
      <c r="A1862" s="36"/>
      <c r="B1862" s="36"/>
      <c r="C1862" s="32"/>
      <c r="D1862" s="36"/>
      <c r="E1862" s="39"/>
      <c r="F1862" s="36"/>
      <c r="G1862" s="39"/>
      <c r="H1862" s="37"/>
      <c r="I1862" s="41"/>
    </row>
    <row r="1863" ht="15.75" customHeight="1">
      <c r="A1863" s="36"/>
      <c r="B1863" s="36"/>
      <c r="C1863" s="32"/>
      <c r="D1863" s="36"/>
      <c r="E1863" s="39"/>
      <c r="F1863" s="36"/>
      <c r="G1863" s="39"/>
      <c r="H1863" s="38"/>
      <c r="I1863" s="40"/>
    </row>
    <row r="1864" ht="15.75" customHeight="1">
      <c r="A1864" s="36"/>
      <c r="B1864" s="36"/>
      <c r="C1864" s="32"/>
      <c r="D1864" s="36"/>
      <c r="E1864" s="39"/>
      <c r="F1864" s="36"/>
      <c r="G1864" s="39"/>
      <c r="H1864" s="37"/>
      <c r="I1864" s="41"/>
    </row>
    <row r="1865" ht="15.75" customHeight="1">
      <c r="A1865" s="36"/>
      <c r="B1865" s="36"/>
      <c r="C1865" s="32"/>
      <c r="D1865" s="36"/>
      <c r="E1865" s="39"/>
      <c r="F1865" s="36"/>
      <c r="G1865" s="39"/>
      <c r="H1865" s="38"/>
      <c r="I1865" s="40"/>
    </row>
    <row r="1866" ht="15.75" customHeight="1">
      <c r="A1866" s="36"/>
      <c r="B1866" s="36"/>
      <c r="C1866" s="32"/>
      <c r="D1866" s="36"/>
      <c r="E1866" s="39"/>
      <c r="F1866" s="36"/>
      <c r="G1866" s="39"/>
      <c r="H1866" s="37"/>
      <c r="I1866" s="41"/>
    </row>
    <row r="1867" ht="15.75" customHeight="1">
      <c r="A1867" s="36"/>
      <c r="B1867" s="36"/>
      <c r="C1867" s="32"/>
      <c r="D1867" s="36"/>
      <c r="E1867" s="39"/>
      <c r="F1867" s="36"/>
      <c r="G1867" s="39"/>
      <c r="H1867" s="38"/>
      <c r="I1867" s="40"/>
    </row>
    <row r="1868" ht="15.75" customHeight="1">
      <c r="A1868" s="36"/>
      <c r="B1868" s="36"/>
      <c r="C1868" s="32"/>
      <c r="D1868" s="36"/>
      <c r="E1868" s="39"/>
      <c r="F1868" s="36"/>
      <c r="G1868" s="39"/>
      <c r="H1868" s="37"/>
      <c r="I1868" s="41"/>
    </row>
    <row r="1869" ht="15.75" customHeight="1">
      <c r="A1869" s="36"/>
      <c r="B1869" s="36"/>
      <c r="C1869" s="32"/>
      <c r="D1869" s="36"/>
      <c r="E1869" s="39"/>
      <c r="F1869" s="36"/>
      <c r="G1869" s="39"/>
      <c r="H1869" s="38"/>
      <c r="I1869" s="40"/>
    </row>
    <row r="1870" ht="15.75" customHeight="1">
      <c r="A1870" s="36"/>
      <c r="B1870" s="36"/>
      <c r="C1870" s="32"/>
      <c r="D1870" s="36"/>
      <c r="E1870" s="39"/>
      <c r="F1870" s="36"/>
      <c r="G1870" s="39"/>
      <c r="H1870" s="37"/>
      <c r="I1870" s="41"/>
    </row>
    <row r="1871" ht="15.75" customHeight="1">
      <c r="A1871" s="36"/>
      <c r="B1871" s="36"/>
      <c r="C1871" s="32"/>
      <c r="D1871" s="36"/>
      <c r="E1871" s="39"/>
      <c r="F1871" s="36"/>
      <c r="G1871" s="39"/>
      <c r="H1871" s="38"/>
      <c r="I1871" s="40"/>
    </row>
    <row r="1872" ht="15.75" customHeight="1">
      <c r="A1872" s="36"/>
      <c r="B1872" s="36"/>
      <c r="C1872" s="32"/>
      <c r="D1872" s="36"/>
      <c r="E1872" s="39"/>
      <c r="F1872" s="36"/>
      <c r="G1872" s="39"/>
      <c r="H1872" s="37"/>
      <c r="I1872" s="41"/>
    </row>
    <row r="1873" ht="15.75" customHeight="1">
      <c r="A1873" s="36"/>
      <c r="B1873" s="36"/>
      <c r="C1873" s="32"/>
      <c r="D1873" s="36"/>
      <c r="E1873" s="39"/>
      <c r="F1873" s="36"/>
      <c r="G1873" s="39"/>
      <c r="H1873" s="38"/>
      <c r="I1873" s="40"/>
    </row>
    <row r="1874" ht="15.75" customHeight="1">
      <c r="A1874" s="36"/>
      <c r="B1874" s="36"/>
      <c r="C1874" s="32"/>
      <c r="D1874" s="36"/>
      <c r="E1874" s="39"/>
      <c r="F1874" s="36"/>
      <c r="G1874" s="39"/>
      <c r="H1874" s="37"/>
      <c r="I1874" s="41"/>
    </row>
    <row r="1875" ht="15.75" customHeight="1">
      <c r="A1875" s="36"/>
      <c r="B1875" s="36"/>
      <c r="C1875" s="32"/>
      <c r="D1875" s="36"/>
      <c r="E1875" s="39"/>
      <c r="F1875" s="36"/>
      <c r="G1875" s="39"/>
      <c r="H1875" s="38"/>
      <c r="I1875" s="40"/>
    </row>
    <row r="1876" ht="15.75" customHeight="1">
      <c r="A1876" s="36"/>
      <c r="B1876" s="36"/>
      <c r="C1876" s="32"/>
      <c r="D1876" s="36"/>
      <c r="E1876" s="39"/>
      <c r="F1876" s="36"/>
      <c r="G1876" s="39"/>
      <c r="H1876" s="37"/>
      <c r="I1876" s="41"/>
    </row>
    <row r="1877" ht="15.75" customHeight="1">
      <c r="A1877" s="36"/>
      <c r="B1877" s="36"/>
      <c r="C1877" s="32"/>
      <c r="D1877" s="36"/>
      <c r="E1877" s="39"/>
      <c r="F1877" s="36"/>
      <c r="G1877" s="39"/>
      <c r="H1877" s="38"/>
      <c r="I1877" s="40"/>
    </row>
    <row r="1878" ht="15.75" customHeight="1">
      <c r="A1878" s="36"/>
      <c r="B1878" s="36"/>
      <c r="C1878" s="32"/>
      <c r="D1878" s="36"/>
      <c r="E1878" s="39"/>
      <c r="F1878" s="36"/>
      <c r="G1878" s="39"/>
      <c r="H1878" s="37"/>
      <c r="I1878" s="41"/>
    </row>
    <row r="1879" ht="15.75" customHeight="1">
      <c r="A1879" s="36"/>
      <c r="B1879" s="36"/>
      <c r="C1879" s="32"/>
      <c r="D1879" s="36"/>
      <c r="E1879" s="39"/>
      <c r="F1879" s="36"/>
      <c r="G1879" s="39"/>
      <c r="H1879" s="38"/>
      <c r="I1879" s="40"/>
    </row>
    <row r="1880" ht="15.75" customHeight="1">
      <c r="A1880" s="36"/>
      <c r="B1880" s="36"/>
      <c r="C1880" s="32"/>
      <c r="D1880" s="36"/>
      <c r="E1880" s="39"/>
      <c r="F1880" s="36"/>
      <c r="G1880" s="39"/>
      <c r="H1880" s="37"/>
      <c r="I1880" s="41"/>
    </row>
    <row r="1881" ht="15.75" customHeight="1">
      <c r="A1881" s="36"/>
      <c r="B1881" s="36"/>
      <c r="C1881" s="32"/>
      <c r="D1881" s="36"/>
      <c r="E1881" s="39"/>
      <c r="F1881" s="36"/>
      <c r="G1881" s="39"/>
      <c r="H1881" s="38"/>
      <c r="I1881" s="40"/>
    </row>
    <row r="1882" ht="15.75" customHeight="1">
      <c r="A1882" s="36"/>
      <c r="B1882" s="36"/>
      <c r="C1882" s="32"/>
      <c r="D1882" s="36"/>
      <c r="E1882" s="39"/>
      <c r="F1882" s="36"/>
      <c r="G1882" s="39"/>
      <c r="H1882" s="37"/>
      <c r="I1882" s="41"/>
    </row>
    <row r="1883" ht="15.75" customHeight="1">
      <c r="A1883" s="36"/>
      <c r="B1883" s="36"/>
      <c r="C1883" s="32"/>
      <c r="D1883" s="36"/>
      <c r="E1883" s="39"/>
      <c r="F1883" s="36"/>
      <c r="G1883" s="39"/>
      <c r="H1883" s="38"/>
      <c r="I1883" s="40"/>
    </row>
    <row r="1884" ht="15.75" customHeight="1">
      <c r="A1884" s="36"/>
      <c r="B1884" s="36"/>
      <c r="C1884" s="32"/>
      <c r="D1884" s="36"/>
      <c r="E1884" s="39"/>
      <c r="F1884" s="36"/>
      <c r="G1884" s="39"/>
      <c r="H1884" s="37"/>
      <c r="I1884" s="41"/>
    </row>
    <row r="1885" ht="15.75" customHeight="1">
      <c r="A1885" s="36"/>
      <c r="B1885" s="36"/>
      <c r="C1885" s="32"/>
      <c r="D1885" s="36"/>
      <c r="E1885" s="39"/>
      <c r="F1885" s="36"/>
      <c r="G1885" s="39"/>
      <c r="H1885" s="38"/>
      <c r="I1885" s="40"/>
    </row>
    <row r="1886" ht="15.75" customHeight="1">
      <c r="A1886" s="36"/>
      <c r="B1886" s="36"/>
      <c r="C1886" s="32"/>
      <c r="D1886" s="36"/>
      <c r="E1886" s="39"/>
      <c r="F1886" s="36"/>
      <c r="G1886" s="39"/>
      <c r="H1886" s="37"/>
      <c r="I1886" s="41"/>
    </row>
    <row r="1887" ht="15.75" customHeight="1">
      <c r="A1887" s="36"/>
      <c r="B1887" s="36"/>
      <c r="C1887" s="32"/>
      <c r="D1887" s="36"/>
      <c r="E1887" s="39"/>
      <c r="F1887" s="36"/>
      <c r="G1887" s="39"/>
      <c r="H1887" s="38"/>
      <c r="I1887" s="40"/>
    </row>
    <row r="1888" ht="15.75" customHeight="1">
      <c r="A1888" s="36"/>
      <c r="B1888" s="36"/>
      <c r="C1888" s="32"/>
      <c r="D1888" s="36"/>
      <c r="E1888" s="39"/>
      <c r="F1888" s="36"/>
      <c r="G1888" s="39"/>
      <c r="H1888" s="37"/>
      <c r="I1888" s="41"/>
    </row>
    <row r="1889" ht="15.75" customHeight="1">
      <c r="A1889" s="36"/>
      <c r="B1889" s="36"/>
      <c r="C1889" s="32"/>
      <c r="D1889" s="36"/>
      <c r="E1889" s="39"/>
      <c r="F1889" s="36"/>
      <c r="G1889" s="39"/>
      <c r="H1889" s="38"/>
      <c r="I1889" s="40"/>
    </row>
    <row r="1890" ht="15.75" customHeight="1">
      <c r="A1890" s="36"/>
      <c r="B1890" s="36"/>
      <c r="C1890" s="32"/>
      <c r="D1890" s="36"/>
      <c r="E1890" s="39"/>
      <c r="F1890" s="36"/>
      <c r="G1890" s="39"/>
      <c r="H1890" s="37"/>
      <c r="I1890" s="41"/>
    </row>
    <row r="1891" ht="15.75" customHeight="1">
      <c r="A1891" s="36"/>
      <c r="B1891" s="36"/>
      <c r="C1891" s="32"/>
      <c r="D1891" s="36"/>
      <c r="E1891" s="39"/>
      <c r="F1891" s="36"/>
      <c r="G1891" s="39"/>
      <c r="H1891" s="38"/>
      <c r="I1891" s="40"/>
    </row>
    <row r="1892" ht="15.75" customHeight="1">
      <c r="A1892" s="36"/>
      <c r="B1892" s="36"/>
      <c r="C1892" s="32"/>
      <c r="D1892" s="36"/>
      <c r="E1892" s="39"/>
      <c r="F1892" s="36"/>
      <c r="G1892" s="39"/>
      <c r="H1892" s="37"/>
      <c r="I1892" s="41"/>
    </row>
    <row r="1893" ht="15.75" customHeight="1">
      <c r="A1893" s="36"/>
      <c r="B1893" s="36"/>
      <c r="C1893" s="32"/>
      <c r="D1893" s="36"/>
      <c r="E1893" s="39"/>
      <c r="F1893" s="36"/>
      <c r="G1893" s="39"/>
      <c r="H1893" s="38"/>
      <c r="I1893" s="40"/>
    </row>
    <row r="1894" ht="15.75" customHeight="1">
      <c r="A1894" s="36"/>
      <c r="B1894" s="36"/>
      <c r="C1894" s="32"/>
      <c r="D1894" s="36"/>
      <c r="E1894" s="39"/>
      <c r="F1894" s="36"/>
      <c r="G1894" s="39"/>
      <c r="H1894" s="37"/>
      <c r="I1894" s="41"/>
    </row>
    <row r="1895" ht="15.75" customHeight="1">
      <c r="A1895" s="36"/>
      <c r="B1895" s="36"/>
      <c r="C1895" s="32"/>
      <c r="D1895" s="36"/>
      <c r="E1895" s="39"/>
      <c r="F1895" s="36"/>
      <c r="G1895" s="39"/>
      <c r="H1895" s="38"/>
      <c r="I1895" s="40"/>
    </row>
    <row r="1896" ht="15.75" customHeight="1">
      <c r="A1896" s="36"/>
      <c r="B1896" s="36"/>
      <c r="C1896" s="32"/>
      <c r="D1896" s="36"/>
      <c r="E1896" s="39"/>
      <c r="F1896" s="36"/>
      <c r="G1896" s="39"/>
      <c r="H1896" s="37"/>
      <c r="I1896" s="41"/>
    </row>
    <row r="1897" ht="15.75" customHeight="1">
      <c r="A1897" s="36"/>
      <c r="B1897" s="36"/>
      <c r="C1897" s="32"/>
      <c r="D1897" s="36"/>
      <c r="E1897" s="39"/>
      <c r="F1897" s="36"/>
      <c r="G1897" s="39"/>
      <c r="H1897" s="38"/>
      <c r="I1897" s="40"/>
    </row>
    <row r="1898" ht="15.75" customHeight="1">
      <c r="A1898" s="36"/>
      <c r="B1898" s="36"/>
      <c r="C1898" s="32"/>
      <c r="D1898" s="36"/>
      <c r="E1898" s="39"/>
      <c r="F1898" s="36"/>
      <c r="G1898" s="39"/>
      <c r="H1898" s="37"/>
      <c r="I1898" s="41"/>
    </row>
    <row r="1899" ht="15.75" customHeight="1">
      <c r="A1899" s="36"/>
      <c r="B1899" s="36"/>
      <c r="C1899" s="32"/>
      <c r="D1899" s="36"/>
      <c r="E1899" s="39"/>
      <c r="F1899" s="36"/>
      <c r="G1899" s="39"/>
      <c r="H1899" s="38"/>
      <c r="I1899" s="40"/>
    </row>
    <row r="1900" ht="15.75" customHeight="1">
      <c r="A1900" s="36"/>
      <c r="B1900" s="36"/>
      <c r="C1900" s="32"/>
      <c r="D1900" s="36"/>
      <c r="E1900" s="39"/>
      <c r="F1900" s="36"/>
      <c r="G1900" s="39"/>
      <c r="H1900" s="37"/>
      <c r="I1900" s="41"/>
    </row>
    <row r="1901" ht="15.75" customHeight="1">
      <c r="A1901" s="36"/>
      <c r="B1901" s="36"/>
      <c r="C1901" s="32"/>
      <c r="D1901" s="36"/>
      <c r="E1901" s="39"/>
      <c r="F1901" s="36"/>
      <c r="G1901" s="39"/>
      <c r="H1901" s="38"/>
      <c r="I1901" s="40"/>
    </row>
    <row r="1902" ht="15.75" customHeight="1">
      <c r="A1902" s="36"/>
      <c r="B1902" s="36"/>
      <c r="C1902" s="32"/>
      <c r="D1902" s="36"/>
      <c r="E1902" s="39"/>
      <c r="F1902" s="36"/>
      <c r="G1902" s="39"/>
      <c r="H1902" s="37"/>
      <c r="I1902" s="41"/>
    </row>
    <row r="1903" ht="15.75" customHeight="1">
      <c r="A1903" s="36"/>
      <c r="B1903" s="36"/>
      <c r="C1903" s="32"/>
      <c r="D1903" s="36"/>
      <c r="E1903" s="39"/>
      <c r="F1903" s="36"/>
      <c r="G1903" s="39"/>
      <c r="H1903" s="38"/>
      <c r="I1903" s="40"/>
    </row>
    <row r="1904" ht="15.75" customHeight="1">
      <c r="A1904" s="36"/>
      <c r="B1904" s="36"/>
      <c r="C1904" s="32"/>
      <c r="D1904" s="36"/>
      <c r="E1904" s="39"/>
      <c r="F1904" s="36"/>
      <c r="G1904" s="39"/>
      <c r="H1904" s="37"/>
      <c r="I1904" s="41"/>
    </row>
    <row r="1905" ht="15.75" customHeight="1">
      <c r="A1905" s="36"/>
      <c r="B1905" s="36"/>
      <c r="C1905" s="32"/>
      <c r="D1905" s="36"/>
      <c r="E1905" s="39"/>
      <c r="F1905" s="36"/>
      <c r="G1905" s="39"/>
      <c r="H1905" s="38"/>
      <c r="I1905" s="40"/>
    </row>
    <row r="1906" ht="15.75" customHeight="1">
      <c r="A1906" s="36"/>
      <c r="B1906" s="36"/>
      <c r="C1906" s="32"/>
      <c r="D1906" s="36"/>
      <c r="E1906" s="39"/>
      <c r="F1906" s="36"/>
      <c r="G1906" s="39"/>
      <c r="H1906" s="37"/>
      <c r="I1906" s="41"/>
    </row>
    <row r="1907" ht="15.75" customHeight="1">
      <c r="A1907" s="36"/>
      <c r="B1907" s="36"/>
      <c r="C1907" s="32"/>
      <c r="D1907" s="36"/>
      <c r="E1907" s="39"/>
      <c r="F1907" s="36"/>
      <c r="G1907" s="39"/>
      <c r="H1907" s="38"/>
      <c r="I1907" s="40"/>
    </row>
    <row r="1908" ht="15.75" customHeight="1">
      <c r="A1908" s="36"/>
      <c r="B1908" s="36"/>
      <c r="C1908" s="32"/>
      <c r="D1908" s="36"/>
      <c r="E1908" s="39"/>
      <c r="F1908" s="36"/>
      <c r="G1908" s="39"/>
      <c r="H1908" s="37"/>
      <c r="I1908" s="41"/>
    </row>
    <row r="1909" ht="15.75" customHeight="1">
      <c r="A1909" s="36"/>
      <c r="B1909" s="36"/>
      <c r="C1909" s="32"/>
      <c r="D1909" s="36"/>
      <c r="E1909" s="39"/>
      <c r="F1909" s="36"/>
      <c r="G1909" s="39"/>
      <c r="H1909" s="38"/>
      <c r="I1909" s="40"/>
    </row>
    <row r="1910" ht="15.75" customHeight="1">
      <c r="A1910" s="36"/>
      <c r="B1910" s="36"/>
      <c r="C1910" s="32"/>
      <c r="D1910" s="36"/>
      <c r="E1910" s="39"/>
      <c r="F1910" s="36"/>
      <c r="G1910" s="39"/>
      <c r="H1910" s="37"/>
      <c r="I1910" s="41"/>
    </row>
    <row r="1911" ht="15.75" customHeight="1">
      <c r="A1911" s="36"/>
      <c r="B1911" s="36"/>
      <c r="C1911" s="32"/>
      <c r="D1911" s="36"/>
      <c r="E1911" s="39"/>
      <c r="F1911" s="36"/>
      <c r="G1911" s="39"/>
      <c r="H1911" s="38"/>
      <c r="I1911" s="40"/>
    </row>
    <row r="1912" ht="15.75" customHeight="1">
      <c r="A1912" s="36"/>
      <c r="B1912" s="36"/>
      <c r="C1912" s="32"/>
      <c r="D1912" s="36"/>
      <c r="E1912" s="39"/>
      <c r="F1912" s="36"/>
      <c r="G1912" s="39"/>
      <c r="H1912" s="37"/>
      <c r="I1912" s="41"/>
    </row>
    <row r="1913" ht="15.75" customHeight="1">
      <c r="A1913" s="36"/>
      <c r="B1913" s="36"/>
      <c r="C1913" s="32"/>
      <c r="D1913" s="36"/>
      <c r="E1913" s="39"/>
      <c r="F1913" s="36"/>
      <c r="G1913" s="39"/>
      <c r="H1913" s="38"/>
      <c r="I1913" s="40"/>
    </row>
    <row r="1914" ht="15.75" customHeight="1">
      <c r="A1914" s="36"/>
      <c r="B1914" s="36"/>
      <c r="C1914" s="32"/>
      <c r="D1914" s="36"/>
      <c r="E1914" s="39"/>
      <c r="F1914" s="36"/>
      <c r="G1914" s="39"/>
      <c r="H1914" s="37"/>
      <c r="I1914" s="41"/>
    </row>
    <row r="1915" ht="15.75" customHeight="1">
      <c r="A1915" s="36"/>
      <c r="B1915" s="36"/>
      <c r="C1915" s="32"/>
      <c r="D1915" s="36"/>
      <c r="E1915" s="39"/>
      <c r="F1915" s="36"/>
      <c r="G1915" s="39"/>
      <c r="H1915" s="38"/>
      <c r="I1915" s="40"/>
    </row>
    <row r="1916" ht="15.75" customHeight="1">
      <c r="A1916" s="36"/>
      <c r="B1916" s="36"/>
      <c r="C1916" s="32"/>
      <c r="D1916" s="36"/>
      <c r="E1916" s="39"/>
      <c r="F1916" s="36"/>
      <c r="G1916" s="39"/>
      <c r="H1916" s="37"/>
      <c r="I1916" s="41"/>
    </row>
    <row r="1917" ht="15.75" customHeight="1">
      <c r="A1917" s="36"/>
      <c r="B1917" s="36"/>
      <c r="C1917" s="32"/>
      <c r="D1917" s="36"/>
      <c r="E1917" s="39"/>
      <c r="F1917" s="36"/>
      <c r="G1917" s="39"/>
      <c r="H1917" s="38"/>
      <c r="I1917" s="40"/>
    </row>
    <row r="1918" ht="15.75" customHeight="1">
      <c r="A1918" s="36"/>
      <c r="B1918" s="36"/>
      <c r="C1918" s="32"/>
      <c r="D1918" s="36"/>
      <c r="E1918" s="39"/>
      <c r="F1918" s="36"/>
      <c r="G1918" s="39"/>
      <c r="H1918" s="37"/>
      <c r="I1918" s="41"/>
    </row>
    <row r="1919" ht="15.75" customHeight="1">
      <c r="A1919" s="36"/>
      <c r="B1919" s="36"/>
      <c r="C1919" s="32"/>
      <c r="D1919" s="36"/>
      <c r="E1919" s="39"/>
      <c r="F1919" s="36"/>
      <c r="G1919" s="39"/>
      <c r="H1919" s="38"/>
      <c r="I1919" s="40"/>
    </row>
    <row r="1920" ht="15.75" customHeight="1">
      <c r="A1920" s="36"/>
      <c r="B1920" s="36"/>
      <c r="C1920" s="32"/>
      <c r="D1920" s="36"/>
      <c r="E1920" s="39"/>
      <c r="F1920" s="36"/>
      <c r="G1920" s="39"/>
      <c r="H1920" s="37"/>
      <c r="I1920" s="41"/>
    </row>
    <row r="1921" ht="15.75" customHeight="1">
      <c r="A1921" s="36"/>
      <c r="B1921" s="36"/>
      <c r="C1921" s="32"/>
      <c r="D1921" s="36"/>
      <c r="E1921" s="39"/>
      <c r="F1921" s="36"/>
      <c r="G1921" s="39"/>
      <c r="H1921" s="38"/>
      <c r="I1921" s="40"/>
    </row>
    <row r="1922" ht="15.75" customHeight="1">
      <c r="A1922" s="36"/>
      <c r="B1922" s="36"/>
      <c r="C1922" s="32"/>
      <c r="D1922" s="36"/>
      <c r="E1922" s="39"/>
      <c r="F1922" s="36"/>
      <c r="G1922" s="39"/>
      <c r="H1922" s="37"/>
      <c r="I1922" s="41"/>
    </row>
    <row r="1923" ht="15.75" customHeight="1">
      <c r="A1923" s="36"/>
      <c r="B1923" s="36"/>
      <c r="C1923" s="32"/>
      <c r="D1923" s="36"/>
      <c r="E1923" s="39"/>
      <c r="F1923" s="36"/>
      <c r="G1923" s="39"/>
      <c r="H1923" s="38"/>
      <c r="I1923" s="40"/>
    </row>
    <row r="1924" ht="15.75" customHeight="1">
      <c r="A1924" s="36"/>
      <c r="B1924" s="36"/>
      <c r="C1924" s="32"/>
      <c r="D1924" s="36"/>
      <c r="E1924" s="39"/>
      <c r="F1924" s="36"/>
      <c r="G1924" s="39"/>
      <c r="H1924" s="37"/>
      <c r="I1924" s="41"/>
    </row>
    <row r="1925" ht="15.75" customHeight="1">
      <c r="A1925" s="36"/>
      <c r="B1925" s="36"/>
      <c r="C1925" s="32"/>
      <c r="D1925" s="36"/>
      <c r="E1925" s="39"/>
      <c r="F1925" s="36"/>
      <c r="G1925" s="39"/>
      <c r="H1925" s="38"/>
      <c r="I1925" s="40"/>
    </row>
    <row r="1926" ht="15.75" customHeight="1">
      <c r="A1926" s="36"/>
      <c r="B1926" s="36"/>
      <c r="C1926" s="32"/>
      <c r="D1926" s="36"/>
      <c r="E1926" s="39"/>
      <c r="F1926" s="36"/>
      <c r="G1926" s="39"/>
      <c r="H1926" s="37"/>
      <c r="I1926" s="41"/>
    </row>
    <row r="1927" ht="15.75" customHeight="1">
      <c r="A1927" s="36"/>
      <c r="B1927" s="36"/>
      <c r="C1927" s="32"/>
      <c r="D1927" s="36"/>
      <c r="E1927" s="39"/>
      <c r="F1927" s="36"/>
      <c r="G1927" s="39"/>
      <c r="H1927" s="38"/>
      <c r="I1927" s="40"/>
    </row>
    <row r="1928" ht="15.75" customHeight="1">
      <c r="A1928" s="36"/>
      <c r="B1928" s="36"/>
      <c r="C1928" s="32"/>
      <c r="D1928" s="36"/>
      <c r="E1928" s="39"/>
      <c r="F1928" s="36"/>
      <c r="G1928" s="39"/>
      <c r="H1928" s="37"/>
      <c r="I1928" s="41"/>
    </row>
    <row r="1929" ht="15.75" customHeight="1">
      <c r="A1929" s="36"/>
      <c r="B1929" s="36"/>
      <c r="C1929" s="32"/>
      <c r="D1929" s="36"/>
      <c r="E1929" s="39"/>
      <c r="F1929" s="36"/>
      <c r="G1929" s="39"/>
      <c r="H1929" s="38"/>
      <c r="I1929" s="40"/>
    </row>
    <row r="1930" ht="15.75" customHeight="1">
      <c r="A1930" s="36"/>
      <c r="B1930" s="36"/>
      <c r="C1930" s="32"/>
      <c r="D1930" s="36"/>
      <c r="E1930" s="39"/>
      <c r="F1930" s="36"/>
      <c r="G1930" s="39"/>
      <c r="H1930" s="37"/>
      <c r="I1930" s="41"/>
    </row>
    <row r="1931" ht="15.75" customHeight="1">
      <c r="A1931" s="36"/>
      <c r="B1931" s="36"/>
      <c r="C1931" s="32"/>
      <c r="D1931" s="36"/>
      <c r="E1931" s="39"/>
      <c r="F1931" s="36"/>
      <c r="G1931" s="39"/>
      <c r="H1931" s="38"/>
      <c r="I1931" s="40"/>
    </row>
    <row r="1932" ht="15.75" customHeight="1">
      <c r="A1932" s="36"/>
      <c r="B1932" s="36"/>
      <c r="C1932" s="32"/>
      <c r="D1932" s="36"/>
      <c r="E1932" s="39"/>
      <c r="F1932" s="36"/>
      <c r="G1932" s="39"/>
      <c r="H1932" s="37"/>
      <c r="I1932" s="41"/>
    </row>
    <row r="1933" ht="15.75" customHeight="1">
      <c r="A1933" s="36"/>
      <c r="B1933" s="36"/>
      <c r="C1933" s="32"/>
      <c r="D1933" s="36"/>
      <c r="E1933" s="39"/>
      <c r="F1933" s="36"/>
      <c r="G1933" s="39"/>
      <c r="H1933" s="38"/>
      <c r="I1933" s="40"/>
    </row>
    <row r="1934" ht="15.75" customHeight="1">
      <c r="A1934" s="36"/>
      <c r="B1934" s="36"/>
      <c r="C1934" s="32"/>
      <c r="D1934" s="36"/>
      <c r="E1934" s="39"/>
      <c r="F1934" s="36"/>
      <c r="G1934" s="39"/>
      <c r="H1934" s="37"/>
      <c r="I1934" s="41"/>
    </row>
    <row r="1935" ht="15.75" customHeight="1">
      <c r="A1935" s="36"/>
      <c r="B1935" s="36"/>
      <c r="C1935" s="32"/>
      <c r="D1935" s="36"/>
      <c r="E1935" s="39"/>
      <c r="F1935" s="36"/>
      <c r="G1935" s="39"/>
      <c r="H1935" s="38"/>
      <c r="I1935" s="40"/>
    </row>
    <row r="1936" ht="15.75" customHeight="1">
      <c r="A1936" s="36"/>
      <c r="B1936" s="36"/>
      <c r="C1936" s="32"/>
      <c r="D1936" s="36"/>
      <c r="E1936" s="39"/>
      <c r="F1936" s="36"/>
      <c r="G1936" s="39"/>
      <c r="H1936" s="37"/>
      <c r="I1936" s="41"/>
    </row>
    <row r="1937" ht="15.75" customHeight="1">
      <c r="A1937" s="36"/>
      <c r="B1937" s="36"/>
      <c r="C1937" s="32"/>
      <c r="D1937" s="36"/>
      <c r="E1937" s="39"/>
      <c r="F1937" s="36"/>
      <c r="G1937" s="39"/>
      <c r="H1937" s="38"/>
      <c r="I1937" s="40"/>
    </row>
    <row r="1938" ht="15.75" customHeight="1">
      <c r="A1938" s="36"/>
      <c r="B1938" s="36"/>
      <c r="C1938" s="32"/>
      <c r="D1938" s="36"/>
      <c r="E1938" s="39"/>
      <c r="F1938" s="36"/>
      <c r="G1938" s="39"/>
      <c r="H1938" s="37"/>
      <c r="I1938" s="41"/>
    </row>
    <row r="1939" ht="15.75" customHeight="1">
      <c r="A1939" s="36"/>
      <c r="B1939" s="36"/>
      <c r="C1939" s="32"/>
      <c r="D1939" s="36"/>
      <c r="E1939" s="39"/>
      <c r="F1939" s="36"/>
      <c r="G1939" s="39"/>
      <c r="H1939" s="38"/>
      <c r="I1939" s="40"/>
    </row>
    <row r="1940" ht="15.75" customHeight="1">
      <c r="A1940" s="36"/>
      <c r="B1940" s="36"/>
      <c r="C1940" s="32"/>
      <c r="D1940" s="36"/>
      <c r="E1940" s="39"/>
      <c r="F1940" s="36"/>
      <c r="G1940" s="39"/>
      <c r="H1940" s="37"/>
      <c r="I1940" s="41"/>
    </row>
    <row r="1941" ht="15.75" customHeight="1">
      <c r="A1941" s="36"/>
      <c r="B1941" s="36"/>
      <c r="C1941" s="32"/>
      <c r="D1941" s="36"/>
      <c r="E1941" s="39"/>
      <c r="F1941" s="36"/>
      <c r="G1941" s="39"/>
      <c r="H1941" s="38"/>
      <c r="I1941" s="40"/>
    </row>
    <row r="1942" ht="15.75" customHeight="1">
      <c r="A1942" s="36"/>
      <c r="B1942" s="36"/>
      <c r="C1942" s="32"/>
      <c r="D1942" s="36"/>
      <c r="E1942" s="39"/>
      <c r="F1942" s="36"/>
      <c r="G1942" s="39"/>
      <c r="H1942" s="37"/>
      <c r="I1942" s="41"/>
    </row>
    <row r="1943" ht="15.75" customHeight="1">
      <c r="A1943" s="36"/>
      <c r="B1943" s="36"/>
      <c r="C1943" s="32"/>
      <c r="D1943" s="36"/>
      <c r="E1943" s="39"/>
      <c r="F1943" s="36"/>
      <c r="G1943" s="39"/>
      <c r="H1943" s="38"/>
      <c r="I1943" s="40"/>
    </row>
    <row r="1944" ht="15.75" customHeight="1">
      <c r="A1944" s="36"/>
      <c r="B1944" s="36"/>
      <c r="C1944" s="32"/>
      <c r="D1944" s="36"/>
      <c r="E1944" s="39"/>
      <c r="F1944" s="36"/>
      <c r="G1944" s="39"/>
      <c r="H1944" s="37"/>
      <c r="I1944" s="41"/>
    </row>
    <row r="1945" ht="15.75" customHeight="1">
      <c r="A1945" s="36"/>
      <c r="B1945" s="36"/>
      <c r="C1945" s="32"/>
      <c r="D1945" s="36"/>
      <c r="E1945" s="39"/>
      <c r="F1945" s="36"/>
      <c r="G1945" s="39"/>
      <c r="H1945" s="38"/>
      <c r="I1945" s="40"/>
    </row>
    <row r="1946" ht="15.75" customHeight="1">
      <c r="A1946" s="36"/>
      <c r="B1946" s="36"/>
      <c r="C1946" s="32"/>
      <c r="D1946" s="36"/>
      <c r="E1946" s="39"/>
      <c r="F1946" s="36"/>
      <c r="G1946" s="39"/>
      <c r="H1946" s="37"/>
      <c r="I1946" s="41"/>
    </row>
    <row r="1947" ht="15.75" customHeight="1">
      <c r="A1947" s="36"/>
      <c r="B1947" s="36"/>
      <c r="C1947" s="32"/>
      <c r="D1947" s="36"/>
      <c r="E1947" s="39"/>
      <c r="F1947" s="36"/>
      <c r="G1947" s="39"/>
      <c r="H1947" s="38"/>
      <c r="I1947" s="40"/>
    </row>
    <row r="1948" ht="15.75" customHeight="1">
      <c r="A1948" s="36"/>
      <c r="B1948" s="36"/>
      <c r="C1948" s="32"/>
      <c r="D1948" s="36"/>
      <c r="E1948" s="39"/>
      <c r="F1948" s="36"/>
      <c r="G1948" s="39"/>
      <c r="H1948" s="37"/>
      <c r="I1948" s="41"/>
    </row>
    <row r="1949" ht="15.75" customHeight="1">
      <c r="A1949" s="36"/>
      <c r="B1949" s="36"/>
      <c r="C1949" s="32"/>
      <c r="D1949" s="36"/>
      <c r="E1949" s="39"/>
      <c r="F1949" s="36"/>
      <c r="G1949" s="39"/>
      <c r="H1949" s="38"/>
      <c r="I1949" s="40"/>
    </row>
    <row r="1950" ht="15.75" customHeight="1">
      <c r="A1950" s="36"/>
      <c r="B1950" s="36"/>
      <c r="C1950" s="32"/>
      <c r="D1950" s="36"/>
      <c r="E1950" s="39"/>
      <c r="F1950" s="36"/>
      <c r="G1950" s="39"/>
      <c r="H1950" s="37"/>
      <c r="I1950" s="41"/>
    </row>
    <row r="1951" ht="15.75" customHeight="1">
      <c r="A1951" s="36"/>
      <c r="B1951" s="36"/>
      <c r="C1951" s="32"/>
      <c r="D1951" s="36"/>
      <c r="E1951" s="39"/>
      <c r="F1951" s="36"/>
      <c r="G1951" s="39"/>
      <c r="H1951" s="38"/>
      <c r="I1951" s="40"/>
    </row>
    <row r="1952" ht="15.75" customHeight="1">
      <c r="A1952" s="36"/>
      <c r="B1952" s="36"/>
      <c r="C1952" s="32"/>
      <c r="D1952" s="36"/>
      <c r="E1952" s="39"/>
      <c r="F1952" s="36"/>
      <c r="G1952" s="39"/>
      <c r="H1952" s="37"/>
      <c r="I1952" s="41"/>
    </row>
    <row r="1953" ht="15.75" customHeight="1">
      <c r="A1953" s="36"/>
      <c r="B1953" s="36"/>
      <c r="C1953" s="32"/>
      <c r="D1953" s="36"/>
      <c r="E1953" s="39"/>
      <c r="F1953" s="36"/>
      <c r="G1953" s="39"/>
      <c r="H1953" s="38"/>
      <c r="I1953" s="40"/>
    </row>
    <row r="1954" ht="15.75" customHeight="1">
      <c r="A1954" s="36"/>
      <c r="B1954" s="36"/>
      <c r="C1954" s="32"/>
      <c r="D1954" s="36"/>
      <c r="E1954" s="39"/>
      <c r="F1954" s="36"/>
      <c r="G1954" s="39"/>
      <c r="H1954" s="37"/>
      <c r="I1954" s="41"/>
    </row>
    <row r="1955" ht="15.75" customHeight="1">
      <c r="A1955" s="36"/>
      <c r="B1955" s="36"/>
      <c r="C1955" s="32"/>
      <c r="D1955" s="36"/>
      <c r="E1955" s="39"/>
      <c r="F1955" s="36"/>
      <c r="G1955" s="39"/>
      <c r="H1955" s="38"/>
      <c r="I1955" s="40"/>
    </row>
    <row r="1956" ht="15.75" customHeight="1">
      <c r="A1956" s="36"/>
      <c r="B1956" s="36"/>
      <c r="C1956" s="32"/>
      <c r="D1956" s="36"/>
      <c r="E1956" s="39"/>
      <c r="F1956" s="36"/>
      <c r="G1956" s="39"/>
      <c r="H1956" s="37"/>
      <c r="I1956" s="41"/>
    </row>
    <row r="1957" ht="15.75" customHeight="1">
      <c r="A1957" s="36"/>
      <c r="B1957" s="36"/>
      <c r="C1957" s="32"/>
      <c r="D1957" s="36"/>
      <c r="E1957" s="39"/>
      <c r="F1957" s="36"/>
      <c r="G1957" s="39"/>
      <c r="H1957" s="38"/>
      <c r="I1957" s="40"/>
    </row>
    <row r="1958" ht="15.75" customHeight="1">
      <c r="A1958" s="36"/>
      <c r="B1958" s="36"/>
      <c r="C1958" s="32"/>
      <c r="D1958" s="36"/>
      <c r="E1958" s="39"/>
      <c r="F1958" s="36"/>
      <c r="G1958" s="39"/>
      <c r="H1958" s="37"/>
      <c r="I1958" s="41"/>
    </row>
    <row r="1959" ht="15.75" customHeight="1">
      <c r="A1959" s="36"/>
      <c r="B1959" s="36"/>
      <c r="C1959" s="32"/>
      <c r="D1959" s="36"/>
      <c r="E1959" s="39"/>
      <c r="F1959" s="36"/>
      <c r="G1959" s="39"/>
      <c r="H1959" s="38"/>
      <c r="I1959" s="40"/>
    </row>
    <row r="1960" ht="15.75" customHeight="1">
      <c r="A1960" s="36"/>
      <c r="B1960" s="36"/>
      <c r="C1960" s="32"/>
      <c r="D1960" s="36"/>
      <c r="E1960" s="39"/>
      <c r="F1960" s="36"/>
      <c r="G1960" s="39"/>
      <c r="H1960" s="37"/>
      <c r="I1960" s="41"/>
    </row>
    <row r="1961" ht="15.75" customHeight="1">
      <c r="A1961" s="36"/>
      <c r="B1961" s="36"/>
      <c r="C1961" s="32"/>
      <c r="D1961" s="36"/>
      <c r="E1961" s="39"/>
      <c r="F1961" s="36"/>
      <c r="G1961" s="39"/>
      <c r="H1961" s="38"/>
      <c r="I1961" s="40"/>
    </row>
    <row r="1962" ht="15.75" customHeight="1">
      <c r="A1962" s="36"/>
      <c r="B1962" s="36"/>
      <c r="C1962" s="32"/>
      <c r="D1962" s="36"/>
      <c r="E1962" s="39"/>
      <c r="F1962" s="36"/>
      <c r="G1962" s="39"/>
      <c r="H1962" s="37"/>
      <c r="I1962" s="41"/>
    </row>
    <row r="1963" ht="15.75" customHeight="1">
      <c r="A1963" s="36"/>
      <c r="B1963" s="36"/>
      <c r="C1963" s="32"/>
      <c r="D1963" s="36"/>
      <c r="E1963" s="39"/>
      <c r="F1963" s="36"/>
      <c r="G1963" s="39"/>
      <c r="H1963" s="38"/>
      <c r="I1963" s="40"/>
    </row>
    <row r="1964" ht="15.75" customHeight="1">
      <c r="A1964" s="36"/>
      <c r="B1964" s="36"/>
      <c r="C1964" s="32"/>
      <c r="D1964" s="36"/>
      <c r="E1964" s="39"/>
      <c r="F1964" s="36"/>
      <c r="G1964" s="39"/>
      <c r="H1964" s="37"/>
      <c r="I1964" s="41"/>
    </row>
    <row r="1965" ht="15.75" customHeight="1">
      <c r="A1965" s="36"/>
      <c r="B1965" s="36"/>
      <c r="C1965" s="32"/>
      <c r="D1965" s="36"/>
      <c r="E1965" s="39"/>
      <c r="F1965" s="36"/>
      <c r="G1965" s="39"/>
      <c r="H1965" s="38"/>
      <c r="I1965" s="40"/>
    </row>
    <row r="1966" ht="15.75" customHeight="1">
      <c r="A1966" s="36"/>
      <c r="B1966" s="36"/>
      <c r="C1966" s="32"/>
      <c r="D1966" s="36"/>
      <c r="E1966" s="39"/>
      <c r="F1966" s="36"/>
      <c r="G1966" s="39"/>
      <c r="H1966" s="37"/>
      <c r="I1966" s="41"/>
    </row>
    <row r="1967" ht="15.75" customHeight="1">
      <c r="A1967" s="36"/>
      <c r="B1967" s="36"/>
      <c r="C1967" s="32"/>
      <c r="D1967" s="36"/>
      <c r="E1967" s="39"/>
      <c r="F1967" s="36"/>
      <c r="G1967" s="39"/>
      <c r="H1967" s="38"/>
      <c r="I1967" s="40"/>
    </row>
    <row r="1968" ht="15.75" customHeight="1">
      <c r="A1968" s="36"/>
      <c r="B1968" s="36"/>
      <c r="C1968" s="32"/>
      <c r="D1968" s="36"/>
      <c r="E1968" s="39"/>
      <c r="F1968" s="36"/>
      <c r="G1968" s="39"/>
      <c r="H1968" s="37"/>
      <c r="I1968" s="41"/>
    </row>
    <row r="1969" ht="15.75" customHeight="1">
      <c r="A1969" s="36"/>
      <c r="B1969" s="36"/>
      <c r="C1969" s="32"/>
      <c r="D1969" s="36"/>
      <c r="E1969" s="39"/>
      <c r="F1969" s="36"/>
      <c r="G1969" s="39"/>
      <c r="H1969" s="38"/>
      <c r="I1969" s="40"/>
    </row>
    <row r="1970" ht="15.75" customHeight="1">
      <c r="A1970" s="36"/>
      <c r="B1970" s="36"/>
      <c r="C1970" s="32"/>
      <c r="D1970" s="36"/>
      <c r="E1970" s="39"/>
      <c r="F1970" s="36"/>
      <c r="G1970" s="39"/>
      <c r="H1970" s="37"/>
      <c r="I1970" s="41"/>
    </row>
    <row r="1971" ht="15.75" customHeight="1">
      <c r="A1971" s="36"/>
      <c r="B1971" s="36"/>
      <c r="C1971" s="32"/>
      <c r="D1971" s="36"/>
      <c r="E1971" s="39"/>
      <c r="F1971" s="36"/>
      <c r="G1971" s="39"/>
      <c r="H1971" s="38"/>
      <c r="I1971" s="40"/>
    </row>
    <row r="1972" ht="15.75" customHeight="1">
      <c r="A1972" s="36"/>
      <c r="B1972" s="36"/>
      <c r="C1972" s="32"/>
      <c r="D1972" s="36"/>
      <c r="E1972" s="39"/>
      <c r="F1972" s="36"/>
      <c r="G1972" s="39"/>
      <c r="H1972" s="37"/>
      <c r="I1972" s="41"/>
    </row>
    <row r="1973" ht="15.75" customHeight="1">
      <c r="A1973" s="36"/>
      <c r="B1973" s="36"/>
      <c r="C1973" s="32"/>
      <c r="D1973" s="36"/>
      <c r="E1973" s="39"/>
      <c r="F1973" s="36"/>
      <c r="G1973" s="39"/>
      <c r="H1973" s="38"/>
      <c r="I1973" s="40"/>
    </row>
    <row r="1974" ht="15.75" customHeight="1">
      <c r="A1974" s="36"/>
      <c r="B1974" s="36"/>
      <c r="C1974" s="32"/>
      <c r="D1974" s="36"/>
      <c r="E1974" s="39"/>
      <c r="F1974" s="36"/>
      <c r="G1974" s="39"/>
      <c r="H1974" s="37"/>
      <c r="I1974" s="41"/>
    </row>
    <row r="1975" ht="15.75" customHeight="1">
      <c r="A1975" s="36"/>
      <c r="B1975" s="36"/>
      <c r="C1975" s="32"/>
      <c r="D1975" s="36"/>
      <c r="E1975" s="39"/>
      <c r="F1975" s="36"/>
      <c r="G1975" s="39"/>
      <c r="H1975" s="38"/>
      <c r="I1975" s="40"/>
    </row>
    <row r="1976" ht="15.75" customHeight="1">
      <c r="A1976" s="36"/>
      <c r="B1976" s="36"/>
      <c r="C1976" s="32"/>
      <c r="D1976" s="36"/>
      <c r="E1976" s="39"/>
      <c r="F1976" s="36"/>
      <c r="G1976" s="39"/>
      <c r="H1976" s="37"/>
      <c r="I1976" s="41"/>
    </row>
    <row r="1977" ht="15.75" customHeight="1">
      <c r="A1977" s="36"/>
      <c r="B1977" s="36"/>
      <c r="C1977" s="32"/>
      <c r="D1977" s="36"/>
      <c r="E1977" s="39"/>
      <c r="F1977" s="36"/>
      <c r="G1977" s="39"/>
      <c r="H1977" s="38"/>
      <c r="I1977" s="40"/>
    </row>
    <row r="1978" ht="15.75" customHeight="1">
      <c r="A1978" s="36"/>
      <c r="B1978" s="36"/>
      <c r="C1978" s="32"/>
      <c r="D1978" s="36"/>
      <c r="E1978" s="39"/>
      <c r="F1978" s="36"/>
      <c r="G1978" s="39"/>
      <c r="H1978" s="37"/>
      <c r="I1978" s="41"/>
    </row>
    <row r="1979" ht="15.75" customHeight="1">
      <c r="A1979" s="36"/>
      <c r="B1979" s="36"/>
      <c r="C1979" s="32"/>
      <c r="D1979" s="36"/>
      <c r="E1979" s="39"/>
      <c r="F1979" s="36"/>
      <c r="G1979" s="39"/>
      <c r="H1979" s="38"/>
      <c r="I1979" s="40"/>
    </row>
    <row r="1980" ht="15.75" customHeight="1">
      <c r="A1980" s="36"/>
      <c r="B1980" s="36"/>
      <c r="C1980" s="32"/>
      <c r="D1980" s="36"/>
      <c r="E1980" s="39"/>
      <c r="F1980" s="36"/>
      <c r="G1980" s="39"/>
      <c r="H1980" s="37"/>
      <c r="I1980" s="41"/>
    </row>
    <row r="1981" ht="15.75" customHeight="1">
      <c r="A1981" s="36"/>
      <c r="B1981" s="36"/>
      <c r="C1981" s="32"/>
      <c r="D1981" s="36"/>
      <c r="E1981" s="39"/>
      <c r="F1981" s="36"/>
      <c r="G1981" s="39"/>
      <c r="H1981" s="38"/>
      <c r="I1981" s="40"/>
    </row>
    <row r="1982" ht="15.75" customHeight="1">
      <c r="A1982" s="36"/>
      <c r="B1982" s="36"/>
      <c r="C1982" s="32"/>
      <c r="D1982" s="36"/>
      <c r="E1982" s="39"/>
      <c r="F1982" s="36"/>
      <c r="G1982" s="39"/>
      <c r="H1982" s="37"/>
      <c r="I1982" s="41"/>
    </row>
    <row r="1983" ht="15.75" customHeight="1">
      <c r="A1983" s="36"/>
      <c r="B1983" s="36"/>
      <c r="C1983" s="32"/>
      <c r="D1983" s="36"/>
      <c r="E1983" s="39"/>
      <c r="F1983" s="36"/>
      <c r="G1983" s="39"/>
      <c r="H1983" s="38"/>
      <c r="I1983" s="40"/>
    </row>
    <row r="1984" ht="15.75" customHeight="1">
      <c r="A1984" s="36"/>
      <c r="B1984" s="36"/>
      <c r="C1984" s="32"/>
      <c r="D1984" s="36"/>
      <c r="E1984" s="39"/>
      <c r="F1984" s="36"/>
      <c r="G1984" s="39"/>
      <c r="H1984" s="37"/>
      <c r="I1984" s="41"/>
    </row>
    <row r="1985" ht="15.75" customHeight="1">
      <c r="A1985" s="36"/>
      <c r="B1985" s="36"/>
      <c r="C1985" s="32"/>
      <c r="D1985" s="36"/>
      <c r="E1985" s="39"/>
      <c r="F1985" s="36"/>
      <c r="G1985" s="39"/>
      <c r="H1985" s="38"/>
      <c r="I1985" s="40"/>
    </row>
    <row r="1986" ht="15.75" customHeight="1">
      <c r="A1986" s="36"/>
      <c r="B1986" s="36"/>
      <c r="C1986" s="32"/>
      <c r="D1986" s="36"/>
      <c r="E1986" s="39"/>
      <c r="F1986" s="36"/>
      <c r="G1986" s="39"/>
      <c r="H1986" s="37"/>
      <c r="I1986" s="41"/>
    </row>
    <row r="1987" ht="15.75" customHeight="1">
      <c r="A1987" s="36"/>
      <c r="B1987" s="36"/>
      <c r="C1987" s="32"/>
      <c r="D1987" s="36"/>
      <c r="E1987" s="39"/>
      <c r="F1987" s="36"/>
      <c r="G1987" s="39"/>
      <c r="H1987" s="38"/>
      <c r="I1987" s="40"/>
    </row>
    <row r="1988" ht="15.75" customHeight="1">
      <c r="A1988" s="36"/>
      <c r="B1988" s="36"/>
      <c r="C1988" s="32"/>
      <c r="D1988" s="36"/>
      <c r="E1988" s="39"/>
      <c r="F1988" s="36"/>
      <c r="G1988" s="39"/>
      <c r="H1988" s="37"/>
      <c r="I1988" s="41"/>
    </row>
    <row r="1989" ht="15.75" customHeight="1">
      <c r="A1989" s="36"/>
      <c r="B1989" s="36"/>
      <c r="C1989" s="32"/>
      <c r="D1989" s="36"/>
      <c r="E1989" s="39"/>
      <c r="F1989" s="36"/>
      <c r="G1989" s="39"/>
      <c r="H1989" s="38"/>
      <c r="I1989" s="40"/>
    </row>
    <row r="1990" ht="15.75" customHeight="1">
      <c r="A1990" s="36"/>
      <c r="B1990" s="36"/>
      <c r="C1990" s="32"/>
      <c r="D1990" s="36"/>
      <c r="E1990" s="39"/>
      <c r="F1990" s="36"/>
      <c r="G1990" s="39"/>
      <c r="H1990" s="37"/>
      <c r="I1990" s="41"/>
    </row>
    <row r="1991" ht="15.75" customHeight="1">
      <c r="A1991" s="36"/>
      <c r="B1991" s="36"/>
      <c r="C1991" s="32"/>
      <c r="D1991" s="36"/>
      <c r="E1991" s="39"/>
      <c r="F1991" s="36"/>
      <c r="G1991" s="39"/>
      <c r="H1991" s="38"/>
      <c r="I1991" s="40"/>
    </row>
    <row r="1992" ht="15.75" customHeight="1">
      <c r="A1992" s="36"/>
      <c r="B1992" s="36"/>
      <c r="C1992" s="32"/>
      <c r="D1992" s="36"/>
      <c r="E1992" s="39"/>
      <c r="F1992" s="36"/>
      <c r="G1992" s="39"/>
      <c r="H1992" s="37"/>
      <c r="I1992" s="41"/>
    </row>
    <row r="1993" ht="15.75" customHeight="1">
      <c r="A1993" s="36"/>
      <c r="B1993" s="36"/>
      <c r="C1993" s="32"/>
      <c r="D1993" s="36"/>
      <c r="E1993" s="39"/>
      <c r="F1993" s="36"/>
      <c r="G1993" s="39"/>
      <c r="H1993" s="38"/>
      <c r="I1993" s="40"/>
    </row>
    <row r="1994" ht="15.75" customHeight="1">
      <c r="A1994" s="36"/>
      <c r="B1994" s="36"/>
      <c r="C1994" s="32"/>
      <c r="D1994" s="36"/>
      <c r="E1994" s="39"/>
      <c r="F1994" s="36"/>
      <c r="G1994" s="39"/>
      <c r="H1994" s="37"/>
      <c r="I1994" s="41"/>
    </row>
    <row r="1995" ht="15.75" customHeight="1">
      <c r="A1995" s="36"/>
      <c r="B1995" s="36"/>
      <c r="C1995" s="32"/>
      <c r="D1995" s="36"/>
      <c r="E1995" s="39"/>
      <c r="F1995" s="36"/>
      <c r="G1995" s="39"/>
      <c r="H1995" s="38"/>
      <c r="I1995" s="40"/>
    </row>
    <row r="1996" ht="15.75" customHeight="1">
      <c r="A1996" s="36"/>
      <c r="B1996" s="36"/>
      <c r="C1996" s="32"/>
      <c r="D1996" s="36"/>
      <c r="E1996" s="39"/>
      <c r="F1996" s="36"/>
      <c r="G1996" s="39"/>
      <c r="H1996" s="37"/>
      <c r="I1996" s="41"/>
    </row>
    <row r="1997" ht="15.75" customHeight="1">
      <c r="A1997" s="36"/>
      <c r="B1997" s="36"/>
      <c r="C1997" s="32"/>
      <c r="D1997" s="36"/>
      <c r="E1997" s="39"/>
      <c r="F1997" s="36"/>
      <c r="G1997" s="39"/>
      <c r="H1997" s="38"/>
      <c r="I1997" s="40"/>
    </row>
    <row r="1998" ht="15.75" customHeight="1">
      <c r="A1998" s="36"/>
      <c r="B1998" s="36"/>
      <c r="C1998" s="32"/>
      <c r="D1998" s="36"/>
      <c r="E1998" s="39"/>
      <c r="F1998" s="36"/>
      <c r="G1998" s="39"/>
      <c r="H1998" s="37"/>
      <c r="I1998" s="41"/>
    </row>
    <row r="1999" ht="15.75" customHeight="1">
      <c r="A1999" s="36"/>
      <c r="B1999" s="36"/>
      <c r="C1999" s="32"/>
      <c r="D1999" s="36"/>
      <c r="E1999" s="39"/>
      <c r="F1999" s="36"/>
      <c r="G1999" s="39"/>
      <c r="H1999" s="38"/>
      <c r="I1999" s="40"/>
    </row>
    <row r="2000" ht="15.75" customHeight="1">
      <c r="A2000" s="36"/>
      <c r="B2000" s="36"/>
      <c r="C2000" s="32"/>
      <c r="D2000" s="36"/>
      <c r="E2000" s="39"/>
      <c r="F2000" s="36"/>
      <c r="G2000" s="39"/>
      <c r="H2000" s="37"/>
      <c r="I2000" s="41"/>
    </row>
    <row r="2001" ht="15.75" customHeight="1">
      <c r="A2001" s="36"/>
      <c r="B2001" s="36"/>
      <c r="C2001" s="32"/>
      <c r="D2001" s="36"/>
      <c r="E2001" s="39"/>
      <c r="F2001" s="36"/>
      <c r="G2001" s="39"/>
      <c r="H2001" s="38"/>
      <c r="I2001" s="40"/>
    </row>
    <row r="2002" ht="15.75" customHeight="1">
      <c r="A2002" s="36"/>
      <c r="B2002" s="36"/>
      <c r="C2002" s="32"/>
      <c r="D2002" s="36"/>
      <c r="E2002" s="39"/>
      <c r="F2002" s="36"/>
      <c r="G2002" s="39"/>
      <c r="H2002" s="37"/>
      <c r="I2002" s="41"/>
    </row>
    <row r="2003" ht="15.75" customHeight="1">
      <c r="A2003" s="36"/>
      <c r="B2003" s="36"/>
      <c r="C2003" s="32"/>
      <c r="D2003" s="36"/>
      <c r="E2003" s="39"/>
      <c r="F2003" s="36"/>
      <c r="G2003" s="39"/>
      <c r="H2003" s="38"/>
      <c r="I2003" s="40"/>
    </row>
    <row r="2004" ht="15.75" customHeight="1">
      <c r="A2004" s="36"/>
      <c r="B2004" s="36"/>
      <c r="C2004" s="32"/>
      <c r="D2004" s="36"/>
      <c r="E2004" s="39"/>
      <c r="F2004" s="36"/>
      <c r="G2004" s="39"/>
      <c r="H2004" s="37"/>
      <c r="I2004" s="41"/>
    </row>
    <row r="2005" ht="15.75" customHeight="1">
      <c r="A2005" s="36"/>
      <c r="B2005" s="36"/>
      <c r="C2005" s="32"/>
      <c r="D2005" s="36"/>
      <c r="E2005" s="39"/>
      <c r="F2005" s="36"/>
      <c r="G2005" s="39"/>
      <c r="H2005" s="38"/>
      <c r="I2005" s="40"/>
    </row>
    <row r="2006" ht="15.75" customHeight="1">
      <c r="A2006" s="36"/>
      <c r="B2006" s="36"/>
      <c r="C2006" s="32"/>
      <c r="D2006" s="36"/>
      <c r="E2006" s="39"/>
      <c r="F2006" s="36"/>
      <c r="G2006" s="39"/>
      <c r="H2006" s="37"/>
      <c r="I2006" s="41"/>
    </row>
    <row r="2007" ht="15.75" customHeight="1">
      <c r="A2007" s="36"/>
      <c r="B2007" s="36"/>
      <c r="C2007" s="32"/>
      <c r="D2007" s="36"/>
      <c r="E2007" s="39"/>
      <c r="F2007" s="36"/>
      <c r="G2007" s="39"/>
      <c r="H2007" s="38"/>
      <c r="I2007" s="40"/>
    </row>
    <row r="2008" ht="15.75" customHeight="1">
      <c r="A2008" s="36"/>
      <c r="B2008" s="36"/>
      <c r="C2008" s="32"/>
      <c r="D2008" s="36"/>
      <c r="E2008" s="39"/>
      <c r="F2008" s="36"/>
      <c r="G2008" s="39"/>
      <c r="H2008" s="37"/>
      <c r="I2008" s="41"/>
    </row>
    <row r="2009" ht="15.75" customHeight="1">
      <c r="A2009" s="36"/>
      <c r="B2009" s="36"/>
      <c r="C2009" s="32"/>
      <c r="D2009" s="36"/>
      <c r="E2009" s="39"/>
      <c r="F2009" s="36"/>
      <c r="G2009" s="39"/>
      <c r="H2009" s="38"/>
      <c r="I2009" s="40"/>
    </row>
    <row r="2010" ht="15.75" customHeight="1">
      <c r="A2010" s="36"/>
      <c r="B2010" s="36"/>
      <c r="C2010" s="32"/>
      <c r="D2010" s="36"/>
      <c r="E2010" s="39"/>
      <c r="F2010" s="36"/>
      <c r="G2010" s="39"/>
      <c r="H2010" s="37"/>
      <c r="I2010" s="41"/>
    </row>
    <row r="2011" ht="15.75" customHeight="1">
      <c r="A2011" s="36"/>
      <c r="B2011" s="36"/>
      <c r="C2011" s="32"/>
      <c r="D2011" s="36"/>
      <c r="E2011" s="39"/>
      <c r="F2011" s="36"/>
      <c r="G2011" s="39"/>
      <c r="H2011" s="38"/>
      <c r="I2011" s="40"/>
    </row>
    <row r="2012" ht="15.75" customHeight="1">
      <c r="A2012" s="36"/>
      <c r="B2012" s="36"/>
      <c r="C2012" s="32"/>
      <c r="D2012" s="36"/>
      <c r="E2012" s="39"/>
      <c r="F2012" s="36"/>
      <c r="G2012" s="39"/>
      <c r="H2012" s="37"/>
      <c r="I2012" s="41"/>
    </row>
    <row r="2013" ht="15.75" customHeight="1">
      <c r="A2013" s="36"/>
      <c r="B2013" s="36"/>
      <c r="C2013" s="32"/>
      <c r="D2013" s="36"/>
      <c r="E2013" s="39"/>
      <c r="F2013" s="36"/>
      <c r="G2013" s="39"/>
      <c r="H2013" s="38"/>
      <c r="I2013" s="40"/>
    </row>
    <row r="2014" ht="15.75" customHeight="1">
      <c r="A2014" s="36"/>
      <c r="B2014" s="36"/>
      <c r="C2014" s="32"/>
      <c r="D2014" s="36"/>
      <c r="E2014" s="39"/>
      <c r="F2014" s="36"/>
      <c r="G2014" s="39"/>
      <c r="H2014" s="37"/>
      <c r="I2014" s="41"/>
    </row>
    <row r="2015" ht="15.75" customHeight="1">
      <c r="A2015" s="36"/>
      <c r="B2015" s="36"/>
      <c r="C2015" s="32"/>
      <c r="D2015" s="36"/>
      <c r="E2015" s="39"/>
      <c r="F2015" s="36"/>
      <c r="G2015" s="39"/>
      <c r="H2015" s="38"/>
      <c r="I2015" s="40"/>
    </row>
    <row r="2016" ht="15.75" customHeight="1">
      <c r="A2016" s="36"/>
      <c r="B2016" s="36"/>
      <c r="C2016" s="32"/>
      <c r="D2016" s="36"/>
      <c r="E2016" s="39"/>
      <c r="F2016" s="36"/>
      <c r="G2016" s="39"/>
      <c r="H2016" s="37"/>
      <c r="I2016" s="41"/>
    </row>
    <row r="2017" ht="15.75" customHeight="1">
      <c r="A2017" s="36"/>
      <c r="B2017" s="36"/>
      <c r="C2017" s="32"/>
      <c r="D2017" s="36"/>
      <c r="E2017" s="39"/>
      <c r="F2017" s="36"/>
      <c r="G2017" s="39"/>
      <c r="H2017" s="38"/>
      <c r="I2017" s="40"/>
    </row>
    <row r="2018" ht="15.75" customHeight="1">
      <c r="A2018" s="36"/>
      <c r="B2018" s="36"/>
      <c r="C2018" s="32"/>
      <c r="D2018" s="36"/>
      <c r="E2018" s="39"/>
      <c r="F2018" s="36"/>
      <c r="G2018" s="39"/>
      <c r="H2018" s="37"/>
      <c r="I2018" s="41"/>
    </row>
    <row r="2019" ht="15.75" customHeight="1">
      <c r="A2019" s="36"/>
      <c r="B2019" s="36"/>
      <c r="C2019" s="32"/>
      <c r="D2019" s="36"/>
      <c r="E2019" s="39"/>
      <c r="F2019" s="36"/>
      <c r="G2019" s="39"/>
      <c r="H2019" s="38"/>
      <c r="I2019" s="40"/>
    </row>
    <row r="2020" ht="15.75" customHeight="1">
      <c r="A2020" s="36"/>
      <c r="B2020" s="36"/>
      <c r="C2020" s="32"/>
      <c r="D2020" s="36"/>
      <c r="E2020" s="39"/>
      <c r="F2020" s="36"/>
      <c r="G2020" s="39"/>
      <c r="H2020" s="37"/>
      <c r="I2020" s="41"/>
    </row>
    <row r="2021" ht="15.75" customHeight="1">
      <c r="A2021" s="36"/>
      <c r="B2021" s="36"/>
      <c r="C2021" s="32"/>
      <c r="D2021" s="36"/>
      <c r="E2021" s="39"/>
      <c r="F2021" s="36"/>
      <c r="G2021" s="39"/>
      <c r="H2021" s="38"/>
      <c r="I2021" s="40"/>
    </row>
    <row r="2022" ht="15.75" customHeight="1">
      <c r="A2022" s="36"/>
      <c r="B2022" s="36"/>
      <c r="C2022" s="32"/>
      <c r="D2022" s="36"/>
      <c r="E2022" s="39"/>
      <c r="F2022" s="36"/>
      <c r="G2022" s="39"/>
      <c r="H2022" s="37"/>
      <c r="I2022" s="41"/>
    </row>
    <row r="2023" ht="15.75" customHeight="1">
      <c r="A2023" s="36"/>
      <c r="B2023" s="36"/>
      <c r="C2023" s="32"/>
      <c r="D2023" s="36"/>
      <c r="E2023" s="39"/>
      <c r="F2023" s="36"/>
      <c r="G2023" s="39"/>
      <c r="H2023" s="38"/>
      <c r="I2023" s="40"/>
    </row>
    <row r="2024" ht="15.75" customHeight="1">
      <c r="A2024" s="36"/>
      <c r="B2024" s="36"/>
      <c r="C2024" s="32"/>
      <c r="D2024" s="36"/>
      <c r="E2024" s="39"/>
      <c r="F2024" s="36"/>
      <c r="G2024" s="39"/>
      <c r="H2024" s="37"/>
      <c r="I2024" s="41"/>
    </row>
    <row r="2025" ht="15.75" customHeight="1">
      <c r="A2025" s="36"/>
      <c r="B2025" s="36"/>
      <c r="C2025" s="32"/>
      <c r="D2025" s="36"/>
      <c r="E2025" s="39"/>
      <c r="F2025" s="36"/>
      <c r="G2025" s="39"/>
      <c r="H2025" s="38"/>
      <c r="I2025" s="40"/>
    </row>
    <row r="2026" ht="15.75" customHeight="1">
      <c r="A2026" s="36"/>
      <c r="B2026" s="36"/>
      <c r="C2026" s="32"/>
      <c r="D2026" s="36"/>
      <c r="E2026" s="39"/>
      <c r="F2026" s="36"/>
      <c r="G2026" s="39"/>
      <c r="H2026" s="37"/>
      <c r="I2026" s="41"/>
    </row>
    <row r="2027" ht="15.75" customHeight="1">
      <c r="A2027" s="36"/>
      <c r="B2027" s="36"/>
      <c r="C2027" s="32"/>
      <c r="D2027" s="36"/>
      <c r="E2027" s="39"/>
      <c r="F2027" s="36"/>
      <c r="G2027" s="39"/>
      <c r="H2027" s="38"/>
      <c r="I2027" s="40"/>
    </row>
    <row r="2028" ht="15.75" customHeight="1">
      <c r="A2028" s="36"/>
      <c r="B2028" s="36"/>
      <c r="C2028" s="32"/>
      <c r="D2028" s="36"/>
      <c r="E2028" s="39"/>
      <c r="F2028" s="36"/>
      <c r="G2028" s="39"/>
      <c r="H2028" s="37"/>
      <c r="I2028" s="41"/>
    </row>
    <row r="2029" ht="15.75" customHeight="1">
      <c r="A2029" s="36"/>
      <c r="B2029" s="36"/>
      <c r="C2029" s="32"/>
      <c r="D2029" s="36"/>
      <c r="E2029" s="39"/>
      <c r="F2029" s="36"/>
      <c r="G2029" s="39"/>
      <c r="H2029" s="38"/>
      <c r="I2029" s="40"/>
    </row>
    <row r="2030" ht="15.75" customHeight="1">
      <c r="A2030" s="36"/>
      <c r="B2030" s="36"/>
      <c r="C2030" s="32"/>
      <c r="D2030" s="36"/>
      <c r="E2030" s="39"/>
      <c r="F2030" s="36"/>
      <c r="G2030" s="39"/>
      <c r="H2030" s="37"/>
      <c r="I2030" s="41"/>
    </row>
    <row r="2031" ht="15.75" customHeight="1">
      <c r="A2031" s="36"/>
      <c r="B2031" s="36"/>
      <c r="C2031" s="32"/>
      <c r="D2031" s="36"/>
      <c r="E2031" s="39"/>
      <c r="F2031" s="36"/>
      <c r="G2031" s="39"/>
      <c r="H2031" s="38"/>
      <c r="I2031" s="40"/>
    </row>
    <row r="2032" ht="15.75" customHeight="1">
      <c r="A2032" s="36"/>
      <c r="B2032" s="36"/>
      <c r="C2032" s="32"/>
      <c r="D2032" s="36"/>
      <c r="E2032" s="39"/>
      <c r="F2032" s="36"/>
      <c r="G2032" s="39"/>
      <c r="H2032" s="37"/>
      <c r="I2032" s="41"/>
    </row>
    <row r="2033" ht="15.75" customHeight="1">
      <c r="A2033" s="36"/>
      <c r="B2033" s="36"/>
      <c r="C2033" s="32"/>
      <c r="D2033" s="36"/>
      <c r="E2033" s="39"/>
      <c r="F2033" s="36"/>
      <c r="G2033" s="39"/>
      <c r="H2033" s="38"/>
      <c r="I2033" s="40"/>
    </row>
    <row r="2034" ht="15.75" customHeight="1">
      <c r="A2034" s="36"/>
      <c r="B2034" s="36"/>
      <c r="C2034" s="32"/>
      <c r="D2034" s="36"/>
      <c r="E2034" s="39"/>
      <c r="F2034" s="36"/>
      <c r="G2034" s="39"/>
      <c r="H2034" s="37"/>
      <c r="I2034" s="41"/>
    </row>
    <row r="2035" ht="15.75" customHeight="1">
      <c r="A2035" s="36"/>
      <c r="B2035" s="36"/>
      <c r="C2035" s="32"/>
      <c r="D2035" s="36"/>
      <c r="E2035" s="39"/>
      <c r="F2035" s="36"/>
      <c r="G2035" s="39"/>
      <c r="H2035" s="38"/>
      <c r="I2035" s="40"/>
    </row>
    <row r="2036" ht="15.75" customHeight="1">
      <c r="A2036" s="36"/>
      <c r="B2036" s="36"/>
      <c r="C2036" s="32"/>
      <c r="D2036" s="36"/>
      <c r="E2036" s="39"/>
      <c r="F2036" s="36"/>
      <c r="G2036" s="39"/>
      <c r="H2036" s="37"/>
      <c r="I2036" s="41"/>
    </row>
    <row r="2037" ht="15.75" customHeight="1">
      <c r="A2037" s="36"/>
      <c r="B2037" s="36"/>
      <c r="C2037" s="32"/>
      <c r="D2037" s="36"/>
      <c r="E2037" s="39"/>
      <c r="F2037" s="36"/>
      <c r="G2037" s="39"/>
      <c r="H2037" s="38"/>
      <c r="I2037" s="40"/>
    </row>
    <row r="2038" ht="15.75" customHeight="1">
      <c r="A2038" s="36"/>
      <c r="B2038" s="36"/>
      <c r="C2038" s="32"/>
      <c r="D2038" s="36"/>
      <c r="E2038" s="39"/>
      <c r="F2038" s="36"/>
      <c r="G2038" s="39"/>
      <c r="H2038" s="37"/>
      <c r="I2038" s="41"/>
    </row>
    <row r="2039" ht="15.75" customHeight="1">
      <c r="A2039" s="36"/>
      <c r="B2039" s="36"/>
      <c r="C2039" s="32"/>
      <c r="D2039" s="36"/>
      <c r="E2039" s="39"/>
      <c r="F2039" s="36"/>
      <c r="G2039" s="39"/>
      <c r="H2039" s="38"/>
      <c r="I2039" s="40"/>
    </row>
    <row r="2040" ht="15.75" customHeight="1">
      <c r="A2040" s="36"/>
      <c r="B2040" s="36"/>
      <c r="C2040" s="32"/>
      <c r="D2040" s="36"/>
      <c r="E2040" s="39"/>
      <c r="F2040" s="36"/>
      <c r="G2040" s="39"/>
      <c r="H2040" s="37"/>
      <c r="I2040" s="41"/>
    </row>
    <row r="2041" ht="15.75" customHeight="1">
      <c r="A2041" s="36"/>
      <c r="B2041" s="36"/>
      <c r="C2041" s="32"/>
      <c r="D2041" s="36"/>
      <c r="E2041" s="39"/>
      <c r="F2041" s="36"/>
      <c r="G2041" s="39"/>
      <c r="H2041" s="38"/>
      <c r="I2041" s="40"/>
    </row>
    <row r="2042" ht="15.75" customHeight="1">
      <c r="A2042" s="36"/>
      <c r="B2042" s="36"/>
      <c r="C2042" s="32"/>
      <c r="D2042" s="36"/>
      <c r="E2042" s="39"/>
      <c r="F2042" s="36"/>
      <c r="G2042" s="39"/>
      <c r="H2042" s="37"/>
      <c r="I2042" s="41"/>
    </row>
    <row r="2043" ht="15.75" customHeight="1">
      <c r="A2043" s="36"/>
      <c r="B2043" s="36"/>
      <c r="C2043" s="32"/>
      <c r="D2043" s="36"/>
      <c r="E2043" s="39"/>
      <c r="F2043" s="36"/>
      <c r="G2043" s="39"/>
      <c r="H2043" s="38"/>
      <c r="I2043" s="40"/>
    </row>
    <row r="2044" ht="15.75" customHeight="1">
      <c r="A2044" s="36"/>
      <c r="B2044" s="36"/>
      <c r="C2044" s="32"/>
      <c r="D2044" s="36"/>
      <c r="E2044" s="39"/>
      <c r="F2044" s="36"/>
      <c r="G2044" s="39"/>
      <c r="H2044" s="37"/>
      <c r="I2044" s="41"/>
    </row>
    <row r="2045" ht="15.75" customHeight="1">
      <c r="A2045" s="36"/>
      <c r="B2045" s="36"/>
      <c r="C2045" s="32"/>
      <c r="D2045" s="36"/>
      <c r="E2045" s="39"/>
      <c r="F2045" s="36"/>
      <c r="G2045" s="39"/>
      <c r="H2045" s="38"/>
      <c r="I2045" s="40"/>
    </row>
    <row r="2046" ht="15.75" customHeight="1">
      <c r="A2046" s="36"/>
      <c r="B2046" s="36"/>
      <c r="C2046" s="32"/>
      <c r="D2046" s="36"/>
      <c r="E2046" s="39"/>
      <c r="F2046" s="36"/>
      <c r="G2046" s="39"/>
      <c r="H2046" s="37"/>
      <c r="I2046" s="41"/>
    </row>
    <row r="2047" ht="15.75" customHeight="1">
      <c r="A2047" s="36"/>
      <c r="B2047" s="36"/>
      <c r="C2047" s="32"/>
      <c r="D2047" s="36"/>
      <c r="E2047" s="39"/>
      <c r="F2047" s="36"/>
      <c r="G2047" s="39"/>
      <c r="H2047" s="38"/>
      <c r="I2047" s="40"/>
    </row>
    <row r="2048" ht="15.75" customHeight="1">
      <c r="A2048" s="36"/>
      <c r="B2048" s="36"/>
      <c r="C2048" s="32"/>
      <c r="D2048" s="36"/>
      <c r="E2048" s="39"/>
      <c r="F2048" s="36"/>
      <c r="G2048" s="39"/>
      <c r="H2048" s="37"/>
      <c r="I2048" s="41"/>
    </row>
    <row r="2049" ht="15.75" customHeight="1">
      <c r="A2049" s="36"/>
      <c r="B2049" s="36"/>
      <c r="C2049" s="32"/>
      <c r="D2049" s="36"/>
      <c r="E2049" s="39"/>
      <c r="F2049" s="36"/>
      <c r="G2049" s="39"/>
      <c r="H2049" s="38"/>
      <c r="I2049" s="40"/>
    </row>
    <row r="2050" ht="15.75" customHeight="1">
      <c r="A2050" s="36"/>
      <c r="B2050" s="36"/>
      <c r="C2050" s="32"/>
      <c r="D2050" s="36"/>
      <c r="E2050" s="39"/>
      <c r="F2050" s="36"/>
      <c r="G2050" s="39"/>
      <c r="H2050" s="37"/>
      <c r="I2050" s="41"/>
    </row>
    <row r="2051" ht="15.75" customHeight="1">
      <c r="A2051" s="36"/>
      <c r="B2051" s="36"/>
      <c r="C2051" s="32"/>
      <c r="D2051" s="36"/>
      <c r="E2051" s="39"/>
      <c r="F2051" s="36"/>
      <c r="G2051" s="39"/>
      <c r="H2051" s="38"/>
      <c r="I2051" s="40"/>
    </row>
    <row r="2052" ht="15.75" customHeight="1">
      <c r="A2052" s="36"/>
      <c r="B2052" s="36"/>
      <c r="C2052" s="32"/>
      <c r="D2052" s="36"/>
      <c r="E2052" s="39"/>
      <c r="F2052" s="36"/>
      <c r="G2052" s="39"/>
      <c r="H2052" s="37"/>
      <c r="I2052" s="41"/>
    </row>
    <row r="2053" ht="15.75" customHeight="1">
      <c r="A2053" s="36"/>
      <c r="B2053" s="36"/>
      <c r="C2053" s="32"/>
      <c r="D2053" s="36"/>
      <c r="E2053" s="39"/>
      <c r="F2053" s="36"/>
      <c r="G2053" s="39"/>
      <c r="H2053" s="38"/>
      <c r="I2053" s="40"/>
    </row>
    <row r="2054" ht="15.75" customHeight="1">
      <c r="A2054" s="36"/>
      <c r="B2054" s="36"/>
      <c r="C2054" s="32"/>
      <c r="D2054" s="36"/>
      <c r="E2054" s="39"/>
      <c r="F2054" s="36"/>
      <c r="G2054" s="39"/>
      <c r="H2054" s="37"/>
      <c r="I2054" s="41"/>
    </row>
    <row r="2055" ht="15.75" customHeight="1">
      <c r="A2055" s="36"/>
      <c r="B2055" s="36"/>
      <c r="C2055" s="32"/>
      <c r="D2055" s="36"/>
      <c r="E2055" s="39"/>
      <c r="F2055" s="36"/>
      <c r="G2055" s="39"/>
      <c r="H2055" s="38"/>
      <c r="I2055" s="40"/>
    </row>
    <row r="2056" ht="15.75" customHeight="1">
      <c r="A2056" s="36"/>
      <c r="B2056" s="36"/>
      <c r="C2056" s="32"/>
      <c r="D2056" s="36"/>
      <c r="E2056" s="39"/>
      <c r="F2056" s="36"/>
      <c r="G2056" s="39"/>
      <c r="H2056" s="37"/>
      <c r="I2056" s="41"/>
    </row>
    <row r="2057" ht="15.75" customHeight="1">
      <c r="A2057" s="36"/>
      <c r="B2057" s="36"/>
      <c r="C2057" s="32"/>
      <c r="D2057" s="36"/>
      <c r="E2057" s="39"/>
      <c r="F2057" s="36"/>
      <c r="G2057" s="39"/>
      <c r="H2057" s="38"/>
      <c r="I2057" s="40"/>
    </row>
    <row r="2058" ht="15.75" customHeight="1">
      <c r="A2058" s="36"/>
      <c r="B2058" s="36"/>
      <c r="C2058" s="32"/>
      <c r="D2058" s="36"/>
      <c r="E2058" s="39"/>
      <c r="F2058" s="36"/>
      <c r="G2058" s="39"/>
      <c r="H2058" s="37"/>
      <c r="I2058" s="41"/>
    </row>
    <row r="2059" ht="15.75" customHeight="1">
      <c r="A2059" s="36"/>
      <c r="B2059" s="36"/>
      <c r="C2059" s="32"/>
      <c r="D2059" s="36"/>
      <c r="E2059" s="39"/>
      <c r="F2059" s="36"/>
      <c r="G2059" s="39"/>
      <c r="H2059" s="38"/>
      <c r="I2059" s="40"/>
    </row>
    <row r="2060" ht="15.75" customHeight="1">
      <c r="A2060" s="36"/>
      <c r="B2060" s="36"/>
      <c r="C2060" s="32"/>
      <c r="D2060" s="36"/>
      <c r="E2060" s="39"/>
      <c r="F2060" s="36"/>
      <c r="G2060" s="39"/>
      <c r="H2060" s="37"/>
      <c r="I2060" s="41"/>
    </row>
    <row r="2061" ht="15.75" customHeight="1">
      <c r="A2061" s="36"/>
      <c r="B2061" s="36"/>
      <c r="C2061" s="32"/>
      <c r="D2061" s="36"/>
      <c r="E2061" s="39"/>
      <c r="F2061" s="36"/>
      <c r="G2061" s="39"/>
      <c r="H2061" s="38"/>
      <c r="I2061" s="40"/>
    </row>
    <row r="2062" ht="15.75" customHeight="1">
      <c r="A2062" s="36"/>
      <c r="B2062" s="36"/>
      <c r="C2062" s="32"/>
      <c r="D2062" s="36"/>
      <c r="E2062" s="39"/>
      <c r="F2062" s="36"/>
      <c r="G2062" s="39"/>
      <c r="H2062" s="37"/>
      <c r="I2062" s="41"/>
    </row>
    <row r="2063" ht="15.75" customHeight="1">
      <c r="A2063" s="36"/>
      <c r="B2063" s="36"/>
      <c r="C2063" s="32"/>
      <c r="D2063" s="36"/>
      <c r="E2063" s="39"/>
      <c r="F2063" s="36"/>
      <c r="G2063" s="39"/>
      <c r="H2063" s="38"/>
      <c r="I2063" s="40"/>
    </row>
    <row r="2064" ht="15.75" customHeight="1">
      <c r="A2064" s="36"/>
      <c r="B2064" s="36"/>
      <c r="C2064" s="32"/>
      <c r="D2064" s="36"/>
      <c r="E2064" s="39"/>
      <c r="F2064" s="36"/>
      <c r="G2064" s="39"/>
      <c r="H2064" s="37"/>
      <c r="I2064" s="41"/>
    </row>
    <row r="2065" ht="15.75" customHeight="1">
      <c r="A2065" s="36"/>
      <c r="B2065" s="36"/>
      <c r="C2065" s="32"/>
      <c r="D2065" s="36"/>
      <c r="E2065" s="39"/>
      <c r="F2065" s="36"/>
      <c r="G2065" s="39"/>
      <c r="H2065" s="38"/>
      <c r="I2065" s="40"/>
    </row>
    <row r="2066" ht="15.75" customHeight="1">
      <c r="A2066" s="36"/>
      <c r="B2066" s="36"/>
      <c r="C2066" s="32"/>
      <c r="D2066" s="36"/>
      <c r="E2066" s="39"/>
      <c r="F2066" s="36"/>
      <c r="G2066" s="39"/>
      <c r="H2066" s="37"/>
      <c r="I2066" s="41"/>
    </row>
    <row r="2067" ht="15.75" customHeight="1">
      <c r="A2067" s="36"/>
      <c r="B2067" s="36"/>
      <c r="C2067" s="32"/>
      <c r="D2067" s="36"/>
      <c r="E2067" s="39"/>
      <c r="F2067" s="36"/>
      <c r="G2067" s="39"/>
      <c r="H2067" s="38"/>
      <c r="I2067" s="40"/>
    </row>
    <row r="2068" ht="15.75" customHeight="1">
      <c r="A2068" s="36"/>
      <c r="B2068" s="36"/>
      <c r="C2068" s="32"/>
      <c r="D2068" s="36"/>
      <c r="E2068" s="39"/>
      <c r="F2068" s="36"/>
      <c r="G2068" s="39"/>
      <c r="H2068" s="37"/>
      <c r="I2068" s="41"/>
    </row>
    <row r="2069" ht="15.75" customHeight="1">
      <c r="A2069" s="36"/>
      <c r="B2069" s="36"/>
      <c r="C2069" s="32"/>
      <c r="D2069" s="36"/>
      <c r="E2069" s="39"/>
      <c r="F2069" s="36"/>
      <c r="G2069" s="39"/>
      <c r="H2069" s="38"/>
      <c r="I2069" s="40"/>
    </row>
    <row r="2070" ht="15.75" customHeight="1">
      <c r="A2070" s="36"/>
      <c r="B2070" s="36"/>
      <c r="C2070" s="32"/>
      <c r="D2070" s="36"/>
      <c r="E2070" s="39"/>
      <c r="F2070" s="36"/>
      <c r="G2070" s="39"/>
      <c r="H2070" s="37"/>
      <c r="I2070" s="41"/>
    </row>
    <row r="2071" ht="15.75" customHeight="1">
      <c r="A2071" s="36"/>
      <c r="B2071" s="36"/>
      <c r="C2071" s="32"/>
      <c r="D2071" s="36"/>
      <c r="E2071" s="39"/>
      <c r="F2071" s="36"/>
      <c r="G2071" s="39"/>
      <c r="H2071" s="38"/>
      <c r="I2071" s="40"/>
    </row>
    <row r="2072" ht="15.75" customHeight="1">
      <c r="A2072" s="36"/>
      <c r="B2072" s="36"/>
      <c r="C2072" s="32"/>
      <c r="D2072" s="36"/>
      <c r="E2072" s="39"/>
      <c r="F2072" s="36"/>
      <c r="G2072" s="39"/>
      <c r="H2072" s="37"/>
      <c r="I2072" s="41"/>
    </row>
    <row r="2073" ht="15.75" customHeight="1">
      <c r="A2073" s="36"/>
      <c r="B2073" s="36"/>
      <c r="C2073" s="32"/>
      <c r="D2073" s="36"/>
      <c r="E2073" s="39"/>
      <c r="F2073" s="36"/>
      <c r="G2073" s="39"/>
      <c r="H2073" s="38"/>
      <c r="I2073" s="40"/>
    </row>
    <row r="2074" ht="15.75" customHeight="1">
      <c r="A2074" s="36"/>
      <c r="B2074" s="36"/>
      <c r="C2074" s="32"/>
      <c r="D2074" s="36"/>
      <c r="E2074" s="39"/>
      <c r="F2074" s="36"/>
      <c r="G2074" s="39"/>
      <c r="H2074" s="37"/>
      <c r="I2074" s="41"/>
    </row>
    <row r="2075" ht="15.75" customHeight="1">
      <c r="A2075" s="36"/>
      <c r="B2075" s="36"/>
      <c r="C2075" s="32"/>
      <c r="D2075" s="36"/>
      <c r="E2075" s="39"/>
      <c r="F2075" s="36"/>
      <c r="G2075" s="39"/>
      <c r="H2075" s="38"/>
      <c r="I2075" s="40"/>
    </row>
    <row r="2076" ht="15.75" customHeight="1">
      <c r="A2076" s="36"/>
      <c r="B2076" s="36"/>
      <c r="C2076" s="32"/>
      <c r="D2076" s="36"/>
      <c r="E2076" s="39"/>
      <c r="F2076" s="36"/>
      <c r="G2076" s="39"/>
      <c r="H2076" s="37"/>
      <c r="I2076" s="41"/>
    </row>
    <row r="2077" ht="15.75" customHeight="1">
      <c r="A2077" s="36"/>
      <c r="B2077" s="36"/>
      <c r="C2077" s="32"/>
      <c r="D2077" s="36"/>
      <c r="E2077" s="39"/>
      <c r="F2077" s="36"/>
      <c r="G2077" s="39"/>
      <c r="H2077" s="38"/>
      <c r="I2077" s="40"/>
    </row>
    <row r="2078" ht="15.75" customHeight="1">
      <c r="A2078" s="36"/>
      <c r="B2078" s="36"/>
      <c r="C2078" s="32"/>
      <c r="D2078" s="36"/>
      <c r="E2078" s="39"/>
      <c r="F2078" s="36"/>
      <c r="G2078" s="39"/>
      <c r="H2078" s="37"/>
      <c r="I2078" s="41"/>
    </row>
    <row r="2079" ht="15.75" customHeight="1">
      <c r="A2079" s="36"/>
      <c r="B2079" s="36"/>
      <c r="C2079" s="32"/>
      <c r="D2079" s="36"/>
      <c r="E2079" s="39"/>
      <c r="F2079" s="36"/>
      <c r="G2079" s="39"/>
      <c r="H2079" s="38"/>
      <c r="I2079" s="40"/>
    </row>
    <row r="2080" ht="15.75" customHeight="1">
      <c r="A2080" s="36"/>
      <c r="B2080" s="36"/>
      <c r="C2080" s="32"/>
      <c r="D2080" s="36"/>
      <c r="E2080" s="39"/>
      <c r="F2080" s="36"/>
      <c r="G2080" s="39"/>
      <c r="H2080" s="37"/>
      <c r="I2080" s="41"/>
    </row>
    <row r="2081" ht="15.75" customHeight="1">
      <c r="A2081" s="36"/>
      <c r="B2081" s="36"/>
      <c r="C2081" s="32"/>
      <c r="D2081" s="36"/>
      <c r="E2081" s="39"/>
      <c r="F2081" s="36"/>
      <c r="G2081" s="39"/>
      <c r="H2081" s="38"/>
      <c r="I2081" s="40"/>
    </row>
    <row r="2082" ht="15.75" customHeight="1">
      <c r="A2082" s="36"/>
      <c r="B2082" s="36"/>
      <c r="C2082" s="32"/>
      <c r="D2082" s="36"/>
      <c r="E2082" s="39"/>
      <c r="F2082" s="36"/>
      <c r="G2082" s="39"/>
      <c r="H2082" s="37"/>
      <c r="I2082" s="41"/>
    </row>
    <row r="2083" ht="15.75" customHeight="1">
      <c r="A2083" s="36"/>
      <c r="B2083" s="36"/>
      <c r="C2083" s="32"/>
      <c r="D2083" s="36"/>
      <c r="E2083" s="39"/>
      <c r="F2083" s="36"/>
      <c r="G2083" s="39"/>
      <c r="H2083" s="38"/>
      <c r="I2083" s="40"/>
    </row>
    <row r="2084" ht="15.75" customHeight="1">
      <c r="A2084" s="36"/>
      <c r="B2084" s="36"/>
      <c r="C2084" s="32"/>
      <c r="D2084" s="36"/>
      <c r="E2084" s="39"/>
      <c r="F2084" s="36"/>
      <c r="G2084" s="39"/>
      <c r="H2084" s="37"/>
      <c r="I2084" s="41"/>
    </row>
    <row r="2085" ht="15.75" customHeight="1">
      <c r="A2085" s="36"/>
      <c r="B2085" s="36"/>
      <c r="C2085" s="32"/>
      <c r="D2085" s="36"/>
      <c r="E2085" s="39"/>
      <c r="F2085" s="36"/>
      <c r="G2085" s="39"/>
      <c r="H2085" s="38"/>
      <c r="I2085" s="40"/>
    </row>
    <row r="2086" ht="15.75" customHeight="1">
      <c r="A2086" s="36"/>
      <c r="B2086" s="36"/>
      <c r="C2086" s="32"/>
      <c r="D2086" s="36"/>
      <c r="E2086" s="39"/>
      <c r="F2086" s="36"/>
      <c r="G2086" s="39"/>
      <c r="H2086" s="37"/>
      <c r="I2086" s="41"/>
    </row>
    <row r="2087" ht="15.75" customHeight="1">
      <c r="A2087" s="36"/>
      <c r="B2087" s="36"/>
      <c r="C2087" s="32"/>
      <c r="D2087" s="36"/>
      <c r="E2087" s="39"/>
      <c r="F2087" s="36"/>
      <c r="G2087" s="39"/>
      <c r="H2087" s="38"/>
      <c r="I2087" s="40"/>
    </row>
    <row r="2088" ht="15.75" customHeight="1">
      <c r="A2088" s="36"/>
      <c r="B2088" s="36"/>
      <c r="C2088" s="32"/>
      <c r="D2088" s="36"/>
      <c r="E2088" s="39"/>
      <c r="F2088" s="36"/>
      <c r="G2088" s="39"/>
      <c r="H2088" s="37"/>
      <c r="I2088" s="41"/>
    </row>
    <row r="2089" ht="15.75" customHeight="1">
      <c r="A2089" s="36"/>
      <c r="B2089" s="36"/>
      <c r="C2089" s="32"/>
      <c r="D2089" s="36"/>
      <c r="E2089" s="39"/>
      <c r="F2089" s="36"/>
      <c r="G2089" s="39"/>
      <c r="H2089" s="38"/>
      <c r="I2089" s="40"/>
    </row>
    <row r="2090" ht="15.75" customHeight="1">
      <c r="A2090" s="36"/>
      <c r="B2090" s="36"/>
      <c r="C2090" s="32"/>
      <c r="D2090" s="36"/>
      <c r="E2090" s="39"/>
      <c r="F2090" s="36"/>
      <c r="G2090" s="39"/>
      <c r="H2090" s="37"/>
      <c r="I2090" s="41"/>
    </row>
    <row r="2091" ht="15.75" customHeight="1">
      <c r="A2091" s="36"/>
      <c r="B2091" s="36"/>
      <c r="C2091" s="32"/>
      <c r="D2091" s="36"/>
      <c r="E2091" s="39"/>
      <c r="F2091" s="36"/>
      <c r="G2091" s="39"/>
      <c r="H2091" s="38"/>
      <c r="I2091" s="40"/>
    </row>
    <row r="2092" ht="15.75" customHeight="1">
      <c r="A2092" s="36"/>
      <c r="B2092" s="36"/>
      <c r="C2092" s="32"/>
      <c r="D2092" s="36"/>
      <c r="E2092" s="39"/>
      <c r="F2092" s="36"/>
      <c r="G2092" s="39"/>
      <c r="H2092" s="37"/>
      <c r="I2092" s="41"/>
    </row>
    <row r="2093" ht="15.75" customHeight="1">
      <c r="A2093" s="36"/>
      <c r="B2093" s="36"/>
      <c r="C2093" s="32"/>
      <c r="D2093" s="36"/>
      <c r="E2093" s="39"/>
      <c r="F2093" s="36"/>
      <c r="G2093" s="39"/>
      <c r="H2093" s="38"/>
      <c r="I2093" s="40"/>
    </row>
    <row r="2094" ht="15.75" customHeight="1">
      <c r="A2094" s="36"/>
      <c r="B2094" s="36"/>
      <c r="C2094" s="32"/>
      <c r="D2094" s="36"/>
      <c r="E2094" s="39"/>
      <c r="F2094" s="36"/>
      <c r="G2094" s="39"/>
      <c r="H2094" s="37"/>
      <c r="I2094" s="41"/>
    </row>
    <row r="2095" ht="15.75" customHeight="1">
      <c r="A2095" s="36"/>
      <c r="B2095" s="36"/>
      <c r="C2095" s="32"/>
      <c r="D2095" s="36"/>
      <c r="E2095" s="39"/>
      <c r="F2095" s="36"/>
      <c r="G2095" s="39"/>
      <c r="H2095" s="38"/>
      <c r="I2095" s="40"/>
    </row>
    <row r="2096" ht="15.75" customHeight="1">
      <c r="A2096" s="36"/>
      <c r="B2096" s="36"/>
      <c r="C2096" s="32"/>
      <c r="D2096" s="36"/>
      <c r="E2096" s="39"/>
      <c r="F2096" s="36"/>
      <c r="G2096" s="39"/>
      <c r="H2096" s="37"/>
      <c r="I2096" s="41"/>
    </row>
    <row r="2097" ht="15.75" customHeight="1">
      <c r="A2097" s="36"/>
      <c r="B2097" s="36"/>
      <c r="C2097" s="32"/>
      <c r="D2097" s="36"/>
      <c r="E2097" s="39"/>
      <c r="F2097" s="36"/>
      <c r="G2097" s="39"/>
      <c r="H2097" s="38"/>
      <c r="I2097" s="40"/>
    </row>
    <row r="2098" ht="15.75" customHeight="1">
      <c r="A2098" s="36"/>
      <c r="B2098" s="36"/>
      <c r="C2098" s="32"/>
      <c r="D2098" s="36"/>
      <c r="E2098" s="39"/>
      <c r="F2098" s="36"/>
      <c r="G2098" s="39"/>
      <c r="H2098" s="37"/>
      <c r="I2098" s="41"/>
    </row>
    <row r="2099" ht="15.75" customHeight="1">
      <c r="A2099" s="36"/>
      <c r="B2099" s="36"/>
      <c r="C2099" s="32"/>
      <c r="D2099" s="36"/>
      <c r="E2099" s="39"/>
      <c r="F2099" s="36"/>
      <c r="G2099" s="39"/>
      <c r="H2099" s="38"/>
      <c r="I2099" s="40"/>
    </row>
    <row r="2100" ht="15.75" customHeight="1">
      <c r="A2100" s="36"/>
      <c r="B2100" s="36"/>
      <c r="C2100" s="32"/>
      <c r="D2100" s="36"/>
      <c r="E2100" s="39"/>
      <c r="F2100" s="36"/>
      <c r="G2100" s="39"/>
      <c r="H2100" s="37"/>
      <c r="I2100" s="41"/>
    </row>
    <row r="2101" ht="15.75" customHeight="1">
      <c r="A2101" s="36"/>
      <c r="B2101" s="36"/>
      <c r="C2101" s="32"/>
      <c r="D2101" s="36"/>
      <c r="E2101" s="39"/>
      <c r="F2101" s="36"/>
      <c r="G2101" s="39"/>
      <c r="H2101" s="38"/>
      <c r="I2101" s="40"/>
    </row>
    <row r="2102" ht="15.75" customHeight="1">
      <c r="A2102" s="36"/>
      <c r="B2102" s="36"/>
      <c r="C2102" s="32"/>
      <c r="D2102" s="36"/>
      <c r="E2102" s="39"/>
      <c r="F2102" s="36"/>
      <c r="G2102" s="39"/>
      <c r="H2102" s="37"/>
      <c r="I2102" s="41"/>
    </row>
    <row r="2103" ht="15.75" customHeight="1">
      <c r="A2103" s="36"/>
      <c r="B2103" s="36"/>
      <c r="C2103" s="32"/>
      <c r="D2103" s="36"/>
      <c r="E2103" s="39"/>
      <c r="F2103" s="36"/>
      <c r="G2103" s="39"/>
      <c r="H2103" s="38"/>
      <c r="I2103" s="40"/>
    </row>
    <row r="2104" ht="15.75" customHeight="1">
      <c r="A2104" s="36"/>
      <c r="B2104" s="36"/>
      <c r="C2104" s="32"/>
      <c r="D2104" s="36"/>
      <c r="E2104" s="39"/>
      <c r="F2104" s="36"/>
      <c r="G2104" s="39"/>
      <c r="H2104" s="37"/>
      <c r="I2104" s="41"/>
    </row>
    <row r="2105" ht="15.75" customHeight="1">
      <c r="A2105" s="36"/>
      <c r="B2105" s="36"/>
      <c r="C2105" s="32"/>
      <c r="D2105" s="36"/>
      <c r="E2105" s="39"/>
      <c r="F2105" s="36"/>
      <c r="G2105" s="39"/>
      <c r="H2105" s="38"/>
      <c r="I2105" s="40"/>
    </row>
    <row r="2106" ht="15.75" customHeight="1">
      <c r="A2106" s="36"/>
      <c r="B2106" s="36"/>
      <c r="C2106" s="32"/>
      <c r="D2106" s="36"/>
      <c r="E2106" s="39"/>
      <c r="F2106" s="36"/>
      <c r="G2106" s="39"/>
      <c r="H2106" s="37"/>
      <c r="I2106" s="41"/>
    </row>
    <row r="2107" ht="15.75" customHeight="1">
      <c r="A2107" s="36"/>
      <c r="B2107" s="36"/>
      <c r="C2107" s="32"/>
      <c r="D2107" s="36"/>
      <c r="E2107" s="39"/>
      <c r="F2107" s="36"/>
      <c r="G2107" s="39"/>
      <c r="H2107" s="38"/>
      <c r="I2107" s="40"/>
    </row>
    <row r="2108" ht="15.75" customHeight="1">
      <c r="A2108" s="36"/>
      <c r="B2108" s="36"/>
      <c r="C2108" s="32"/>
      <c r="D2108" s="36"/>
      <c r="E2108" s="39"/>
      <c r="F2108" s="36"/>
      <c r="G2108" s="39"/>
      <c r="H2108" s="37"/>
      <c r="I2108" s="41"/>
    </row>
    <row r="2109" ht="15.75" customHeight="1">
      <c r="A2109" s="36"/>
      <c r="B2109" s="36"/>
      <c r="C2109" s="32"/>
      <c r="D2109" s="36"/>
      <c r="E2109" s="39"/>
      <c r="F2109" s="36"/>
      <c r="G2109" s="39"/>
      <c r="H2109" s="38"/>
      <c r="I2109" s="40"/>
    </row>
    <row r="2110" ht="15.75" customHeight="1">
      <c r="A2110" s="36"/>
      <c r="B2110" s="36"/>
      <c r="C2110" s="32"/>
      <c r="D2110" s="36"/>
      <c r="E2110" s="39"/>
      <c r="F2110" s="36"/>
      <c r="G2110" s="39"/>
      <c r="H2110" s="37"/>
      <c r="I2110" s="41"/>
    </row>
    <row r="2111" ht="15.75" customHeight="1">
      <c r="A2111" s="36"/>
      <c r="B2111" s="36"/>
      <c r="C2111" s="32"/>
      <c r="D2111" s="36"/>
      <c r="E2111" s="39"/>
      <c r="F2111" s="36"/>
      <c r="G2111" s="39"/>
      <c r="H2111" s="38"/>
      <c r="I2111" s="40"/>
    </row>
    <row r="2112" ht="15.75" customHeight="1">
      <c r="A2112" s="36"/>
      <c r="B2112" s="36"/>
      <c r="C2112" s="32"/>
      <c r="D2112" s="36"/>
      <c r="E2112" s="39"/>
      <c r="F2112" s="36"/>
      <c r="G2112" s="39"/>
      <c r="H2112" s="37"/>
      <c r="I2112" s="41"/>
    </row>
    <row r="2113" ht="15.75" customHeight="1">
      <c r="A2113" s="36"/>
      <c r="B2113" s="36"/>
      <c r="C2113" s="32"/>
      <c r="D2113" s="36"/>
      <c r="E2113" s="39"/>
      <c r="F2113" s="36"/>
      <c r="G2113" s="39"/>
      <c r="H2113" s="38"/>
      <c r="I2113" s="40"/>
    </row>
    <row r="2114" ht="15.75" customHeight="1">
      <c r="A2114" s="36"/>
      <c r="B2114" s="36"/>
      <c r="C2114" s="32"/>
      <c r="D2114" s="36"/>
      <c r="E2114" s="39"/>
      <c r="F2114" s="36"/>
      <c r="G2114" s="39"/>
      <c r="H2114" s="37"/>
      <c r="I2114" s="41"/>
    </row>
    <row r="2115" ht="15.75" customHeight="1">
      <c r="A2115" s="36"/>
      <c r="B2115" s="36"/>
      <c r="C2115" s="32"/>
      <c r="D2115" s="36"/>
      <c r="E2115" s="39"/>
      <c r="F2115" s="36"/>
      <c r="G2115" s="39"/>
      <c r="H2115" s="38"/>
      <c r="I2115" s="40"/>
    </row>
    <row r="2116" ht="15.75" customHeight="1">
      <c r="A2116" s="36"/>
      <c r="B2116" s="36"/>
      <c r="C2116" s="32"/>
      <c r="D2116" s="36"/>
      <c r="E2116" s="39"/>
      <c r="F2116" s="36"/>
      <c r="G2116" s="39"/>
      <c r="H2116" s="37"/>
      <c r="I2116" s="41"/>
    </row>
    <row r="2117" ht="15.75" customHeight="1">
      <c r="A2117" s="36"/>
      <c r="B2117" s="36"/>
      <c r="C2117" s="32"/>
      <c r="D2117" s="36"/>
      <c r="E2117" s="39"/>
      <c r="F2117" s="36"/>
      <c r="G2117" s="39"/>
      <c r="H2117" s="38"/>
      <c r="I2117" s="40"/>
    </row>
    <row r="2118" ht="15.75" customHeight="1">
      <c r="A2118" s="36"/>
      <c r="B2118" s="36"/>
      <c r="C2118" s="32"/>
      <c r="D2118" s="36"/>
      <c r="E2118" s="39"/>
      <c r="F2118" s="36"/>
      <c r="G2118" s="39"/>
      <c r="H2118" s="37"/>
      <c r="I2118" s="41"/>
    </row>
    <row r="2119" ht="15.75" customHeight="1">
      <c r="A2119" s="36"/>
      <c r="B2119" s="36"/>
      <c r="C2119" s="32"/>
      <c r="D2119" s="36"/>
      <c r="E2119" s="39"/>
      <c r="F2119" s="36"/>
      <c r="G2119" s="39"/>
      <c r="H2119" s="38"/>
      <c r="I2119" s="40"/>
    </row>
    <row r="2120" ht="15.75" customHeight="1">
      <c r="A2120" s="36"/>
      <c r="B2120" s="36"/>
      <c r="C2120" s="32"/>
      <c r="D2120" s="36"/>
      <c r="E2120" s="39"/>
      <c r="F2120" s="36"/>
      <c r="G2120" s="39"/>
      <c r="H2120" s="37"/>
      <c r="I2120" s="41"/>
    </row>
    <row r="2121" ht="15.75" customHeight="1">
      <c r="A2121" s="36"/>
      <c r="B2121" s="36"/>
      <c r="C2121" s="32"/>
      <c r="D2121" s="36"/>
      <c r="E2121" s="39"/>
      <c r="F2121" s="36"/>
      <c r="G2121" s="39"/>
      <c r="H2121" s="38"/>
      <c r="I2121" s="40"/>
    </row>
    <row r="2122" ht="15.75" customHeight="1">
      <c r="A2122" s="36"/>
      <c r="B2122" s="36"/>
      <c r="C2122" s="32"/>
      <c r="D2122" s="36"/>
      <c r="E2122" s="39"/>
      <c r="F2122" s="36"/>
      <c r="G2122" s="39"/>
      <c r="H2122" s="37"/>
      <c r="I2122" s="41"/>
    </row>
    <row r="2123" ht="15.75" customHeight="1">
      <c r="A2123" s="36"/>
      <c r="B2123" s="36"/>
      <c r="C2123" s="32"/>
      <c r="D2123" s="36"/>
      <c r="E2123" s="39"/>
      <c r="F2123" s="36"/>
      <c r="G2123" s="39"/>
      <c r="H2123" s="38"/>
      <c r="I2123" s="40"/>
    </row>
    <row r="2124" ht="15.75" customHeight="1">
      <c r="A2124" s="36"/>
      <c r="B2124" s="36"/>
      <c r="C2124" s="32"/>
      <c r="D2124" s="36"/>
      <c r="E2124" s="39"/>
      <c r="F2124" s="36"/>
      <c r="G2124" s="39"/>
      <c r="H2124" s="37"/>
      <c r="I2124" s="41"/>
    </row>
    <row r="2125" ht="15.75" customHeight="1">
      <c r="A2125" s="36"/>
      <c r="B2125" s="36"/>
      <c r="C2125" s="32"/>
      <c r="D2125" s="36"/>
      <c r="E2125" s="39"/>
      <c r="F2125" s="36"/>
      <c r="G2125" s="39"/>
      <c r="H2125" s="38"/>
      <c r="I2125" s="40"/>
    </row>
    <row r="2126" ht="15.75" customHeight="1">
      <c r="A2126" s="36"/>
      <c r="B2126" s="36"/>
      <c r="C2126" s="32"/>
      <c r="D2126" s="36"/>
      <c r="E2126" s="39"/>
      <c r="F2126" s="36"/>
      <c r="G2126" s="39"/>
      <c r="H2126" s="37"/>
      <c r="I2126" s="41"/>
    </row>
    <row r="2127" ht="15.75" customHeight="1">
      <c r="A2127" s="36"/>
      <c r="B2127" s="36"/>
      <c r="C2127" s="32"/>
      <c r="D2127" s="36"/>
      <c r="E2127" s="39"/>
      <c r="F2127" s="36"/>
      <c r="G2127" s="39"/>
      <c r="H2127" s="38"/>
      <c r="I2127" s="40"/>
    </row>
    <row r="2128" ht="15.75" customHeight="1">
      <c r="A2128" s="36"/>
      <c r="B2128" s="36"/>
      <c r="C2128" s="32"/>
      <c r="D2128" s="36"/>
      <c r="E2128" s="39"/>
      <c r="F2128" s="36"/>
      <c r="G2128" s="39"/>
      <c r="H2128" s="37"/>
      <c r="I2128" s="41"/>
    </row>
    <row r="2129" ht="15.75" customHeight="1">
      <c r="A2129" s="36"/>
      <c r="B2129" s="36"/>
      <c r="C2129" s="32"/>
      <c r="D2129" s="36"/>
      <c r="E2129" s="39"/>
      <c r="F2129" s="36"/>
      <c r="G2129" s="39"/>
      <c r="H2129" s="38"/>
      <c r="I2129" s="40"/>
    </row>
    <row r="2130" ht="15.75" customHeight="1">
      <c r="A2130" s="36"/>
      <c r="B2130" s="36"/>
      <c r="C2130" s="32"/>
      <c r="D2130" s="36"/>
      <c r="E2130" s="39"/>
      <c r="F2130" s="36"/>
      <c r="G2130" s="39"/>
      <c r="H2130" s="37"/>
      <c r="I2130" s="41"/>
    </row>
    <row r="2131" ht="15.75" customHeight="1">
      <c r="A2131" s="36"/>
      <c r="B2131" s="36"/>
      <c r="C2131" s="32"/>
      <c r="D2131" s="36"/>
      <c r="E2131" s="39"/>
      <c r="F2131" s="36"/>
      <c r="G2131" s="39"/>
      <c r="H2131" s="38"/>
      <c r="I2131" s="40"/>
    </row>
    <row r="2132" ht="15.75" customHeight="1">
      <c r="A2132" s="36"/>
      <c r="B2132" s="36"/>
      <c r="C2132" s="32"/>
      <c r="D2132" s="36"/>
      <c r="E2132" s="39"/>
      <c r="F2132" s="36"/>
      <c r="G2132" s="39"/>
      <c r="H2132" s="37"/>
      <c r="I2132" s="41"/>
    </row>
    <row r="2133" ht="15.75" customHeight="1">
      <c r="A2133" s="36"/>
      <c r="B2133" s="36"/>
      <c r="C2133" s="32"/>
      <c r="D2133" s="36"/>
      <c r="E2133" s="39"/>
      <c r="F2133" s="36"/>
      <c r="G2133" s="39"/>
      <c r="H2133" s="38"/>
      <c r="I2133" s="40"/>
    </row>
    <row r="2134" ht="15.75" customHeight="1">
      <c r="A2134" s="36"/>
      <c r="B2134" s="36"/>
      <c r="C2134" s="32"/>
      <c r="D2134" s="36"/>
      <c r="E2134" s="39"/>
      <c r="F2134" s="36"/>
      <c r="G2134" s="39"/>
      <c r="H2134" s="37"/>
      <c r="I2134" s="41"/>
    </row>
    <row r="2135" ht="15.75" customHeight="1">
      <c r="A2135" s="36"/>
      <c r="B2135" s="36"/>
      <c r="C2135" s="32"/>
      <c r="D2135" s="36"/>
      <c r="E2135" s="39"/>
      <c r="F2135" s="36"/>
      <c r="G2135" s="39"/>
      <c r="H2135" s="38"/>
      <c r="I2135" s="40"/>
    </row>
    <row r="2136" ht="15.75" customHeight="1">
      <c r="A2136" s="36"/>
      <c r="B2136" s="36"/>
      <c r="C2136" s="32"/>
      <c r="D2136" s="36"/>
      <c r="E2136" s="39"/>
      <c r="F2136" s="36"/>
      <c r="G2136" s="39"/>
      <c r="H2136" s="37"/>
      <c r="I2136" s="41"/>
    </row>
    <row r="2137" ht="15.75" customHeight="1">
      <c r="A2137" s="36"/>
      <c r="B2137" s="36"/>
      <c r="C2137" s="32"/>
      <c r="D2137" s="36"/>
      <c r="E2137" s="39"/>
      <c r="F2137" s="36"/>
      <c r="G2137" s="39"/>
      <c r="H2137" s="38"/>
      <c r="I2137" s="40"/>
    </row>
    <row r="2138" ht="15.75" customHeight="1">
      <c r="A2138" s="36"/>
      <c r="B2138" s="36"/>
      <c r="C2138" s="32"/>
      <c r="D2138" s="36"/>
      <c r="E2138" s="39"/>
      <c r="F2138" s="36"/>
      <c r="G2138" s="39"/>
      <c r="H2138" s="37"/>
      <c r="I2138" s="41"/>
    </row>
    <row r="2139" ht="15.75" customHeight="1">
      <c r="A2139" s="36"/>
      <c r="B2139" s="36"/>
      <c r="C2139" s="32"/>
      <c r="D2139" s="36"/>
      <c r="E2139" s="39"/>
      <c r="F2139" s="36"/>
      <c r="G2139" s="39"/>
      <c r="H2139" s="38"/>
      <c r="I2139" s="40"/>
    </row>
    <row r="2140" ht="15.75" customHeight="1">
      <c r="A2140" s="36"/>
      <c r="B2140" s="36"/>
      <c r="C2140" s="32"/>
      <c r="D2140" s="36"/>
      <c r="E2140" s="39"/>
      <c r="F2140" s="36"/>
      <c r="G2140" s="39"/>
      <c r="H2140" s="37"/>
      <c r="I2140" s="41"/>
    </row>
    <row r="2141" ht="15.75" customHeight="1">
      <c r="A2141" s="36"/>
      <c r="B2141" s="36"/>
      <c r="C2141" s="32"/>
      <c r="D2141" s="36"/>
      <c r="E2141" s="39"/>
      <c r="F2141" s="36"/>
      <c r="G2141" s="39"/>
      <c r="H2141" s="38"/>
      <c r="I2141" s="40"/>
    </row>
    <row r="2142" ht="15.75" customHeight="1">
      <c r="A2142" s="36"/>
      <c r="B2142" s="36"/>
      <c r="C2142" s="32"/>
      <c r="D2142" s="36"/>
      <c r="E2142" s="39"/>
      <c r="F2142" s="36"/>
      <c r="G2142" s="39"/>
      <c r="H2142" s="37"/>
      <c r="I2142" s="41"/>
    </row>
    <row r="2143" ht="15.75" customHeight="1">
      <c r="A2143" s="36"/>
      <c r="B2143" s="36"/>
      <c r="C2143" s="32"/>
      <c r="D2143" s="36"/>
      <c r="E2143" s="39"/>
      <c r="F2143" s="36"/>
      <c r="G2143" s="39"/>
      <c r="H2143" s="38"/>
      <c r="I2143" s="40"/>
    </row>
    <row r="2144" ht="15.75" customHeight="1">
      <c r="A2144" s="36"/>
      <c r="B2144" s="36"/>
      <c r="C2144" s="32"/>
      <c r="D2144" s="36"/>
      <c r="E2144" s="39"/>
      <c r="F2144" s="36"/>
      <c r="G2144" s="39"/>
      <c r="H2144" s="37"/>
      <c r="I2144" s="41"/>
    </row>
    <row r="2145" ht="15.75" customHeight="1">
      <c r="A2145" s="36"/>
      <c r="B2145" s="36"/>
      <c r="C2145" s="32"/>
      <c r="D2145" s="36"/>
      <c r="E2145" s="39"/>
      <c r="F2145" s="36"/>
      <c r="G2145" s="39"/>
      <c r="H2145" s="38"/>
      <c r="I2145" s="40"/>
    </row>
    <row r="2146" ht="15.75" customHeight="1">
      <c r="A2146" s="36"/>
      <c r="B2146" s="36"/>
      <c r="C2146" s="32"/>
      <c r="D2146" s="36"/>
      <c r="E2146" s="39"/>
      <c r="F2146" s="36"/>
      <c r="G2146" s="39"/>
      <c r="H2146" s="37"/>
      <c r="I2146" s="41"/>
    </row>
    <row r="2147" ht="15.75" customHeight="1">
      <c r="A2147" s="36"/>
      <c r="B2147" s="36"/>
      <c r="C2147" s="32"/>
      <c r="D2147" s="36"/>
      <c r="E2147" s="39"/>
      <c r="F2147" s="36"/>
      <c r="G2147" s="39"/>
      <c r="H2147" s="38"/>
      <c r="I2147" s="40"/>
    </row>
    <row r="2148" ht="15.75" customHeight="1">
      <c r="A2148" s="36"/>
      <c r="B2148" s="36"/>
      <c r="C2148" s="32"/>
      <c r="D2148" s="36"/>
      <c r="E2148" s="39"/>
      <c r="F2148" s="36"/>
      <c r="G2148" s="39"/>
      <c r="H2148" s="37"/>
      <c r="I2148" s="41"/>
    </row>
    <row r="2149" ht="15.75" customHeight="1">
      <c r="A2149" s="36"/>
      <c r="B2149" s="36"/>
      <c r="C2149" s="32"/>
      <c r="D2149" s="36"/>
      <c r="E2149" s="39"/>
      <c r="F2149" s="36"/>
      <c r="G2149" s="39"/>
      <c r="H2149" s="38"/>
      <c r="I2149" s="40"/>
    </row>
    <row r="2150" ht="15.75" customHeight="1">
      <c r="A2150" s="36"/>
      <c r="B2150" s="36"/>
      <c r="C2150" s="32"/>
      <c r="D2150" s="36"/>
      <c r="E2150" s="39"/>
      <c r="F2150" s="36"/>
      <c r="G2150" s="39"/>
      <c r="H2150" s="37"/>
      <c r="I2150" s="41"/>
    </row>
    <row r="2151" ht="15.75" customHeight="1">
      <c r="A2151" s="36"/>
      <c r="B2151" s="36"/>
      <c r="C2151" s="32"/>
      <c r="D2151" s="36"/>
      <c r="E2151" s="39"/>
      <c r="F2151" s="36"/>
      <c r="G2151" s="39"/>
      <c r="H2151" s="38"/>
      <c r="I2151" s="40"/>
    </row>
    <row r="2152" ht="15.75" customHeight="1">
      <c r="A2152" s="36"/>
      <c r="B2152" s="36"/>
      <c r="C2152" s="32"/>
      <c r="D2152" s="36"/>
      <c r="E2152" s="39"/>
      <c r="F2152" s="36"/>
      <c r="G2152" s="39"/>
      <c r="H2152" s="37"/>
      <c r="I2152" s="41"/>
    </row>
    <row r="2153" ht="15.75" customHeight="1">
      <c r="A2153" s="36"/>
      <c r="B2153" s="36"/>
      <c r="C2153" s="32"/>
      <c r="D2153" s="36"/>
      <c r="E2153" s="39"/>
      <c r="F2153" s="36"/>
      <c r="G2153" s="39"/>
      <c r="H2153" s="38"/>
      <c r="I2153" s="40"/>
    </row>
    <row r="2154" ht="15.75" customHeight="1">
      <c r="A2154" s="36"/>
      <c r="B2154" s="36"/>
      <c r="C2154" s="32"/>
      <c r="D2154" s="36"/>
      <c r="E2154" s="39"/>
      <c r="F2154" s="36"/>
      <c r="G2154" s="39"/>
      <c r="H2154" s="37"/>
      <c r="I2154" s="41"/>
    </row>
    <row r="2155" ht="15.75" customHeight="1">
      <c r="A2155" s="36"/>
      <c r="B2155" s="36"/>
      <c r="C2155" s="32"/>
      <c r="D2155" s="36"/>
      <c r="E2155" s="39"/>
      <c r="F2155" s="36"/>
      <c r="G2155" s="39"/>
      <c r="H2155" s="38"/>
      <c r="I2155" s="40"/>
    </row>
    <row r="2156" ht="15.75" customHeight="1">
      <c r="A2156" s="36"/>
      <c r="B2156" s="36"/>
      <c r="C2156" s="32"/>
      <c r="D2156" s="36"/>
      <c r="E2156" s="39"/>
      <c r="F2156" s="36"/>
      <c r="G2156" s="39"/>
      <c r="H2156" s="37"/>
      <c r="I2156" s="41"/>
    </row>
    <row r="2157" ht="15.75" customHeight="1">
      <c r="A2157" s="36"/>
      <c r="B2157" s="36"/>
      <c r="C2157" s="32"/>
      <c r="D2157" s="36"/>
      <c r="E2157" s="39"/>
      <c r="F2157" s="36"/>
      <c r="G2157" s="39"/>
      <c r="H2157" s="38"/>
      <c r="I2157" s="40"/>
    </row>
    <row r="2158" ht="15.75" customHeight="1">
      <c r="A2158" s="36"/>
      <c r="B2158" s="36"/>
      <c r="C2158" s="32"/>
      <c r="D2158" s="36"/>
      <c r="E2158" s="39"/>
      <c r="F2158" s="36"/>
      <c r="G2158" s="39"/>
      <c r="H2158" s="37"/>
      <c r="I2158" s="41"/>
    </row>
    <row r="2159" ht="15.75" customHeight="1">
      <c r="A2159" s="36"/>
      <c r="B2159" s="36"/>
      <c r="C2159" s="32"/>
      <c r="D2159" s="36"/>
      <c r="E2159" s="39"/>
      <c r="F2159" s="36"/>
      <c r="G2159" s="39"/>
      <c r="H2159" s="38"/>
      <c r="I2159" s="40"/>
    </row>
    <row r="2160" ht="15.75" customHeight="1">
      <c r="A2160" s="36"/>
      <c r="B2160" s="36"/>
      <c r="C2160" s="32"/>
      <c r="D2160" s="36"/>
      <c r="E2160" s="39"/>
      <c r="F2160" s="36"/>
      <c r="G2160" s="39"/>
      <c r="H2160" s="37"/>
      <c r="I2160" s="41"/>
    </row>
    <row r="2161" ht="15.75" customHeight="1">
      <c r="A2161" s="36"/>
      <c r="B2161" s="36"/>
      <c r="C2161" s="32"/>
      <c r="D2161" s="36"/>
      <c r="E2161" s="39"/>
      <c r="F2161" s="36"/>
      <c r="G2161" s="39"/>
      <c r="H2161" s="38"/>
      <c r="I2161" s="40"/>
    </row>
    <row r="2162" ht="15.75" customHeight="1">
      <c r="A2162" s="36"/>
      <c r="B2162" s="36"/>
      <c r="C2162" s="32"/>
      <c r="D2162" s="36"/>
      <c r="E2162" s="39"/>
      <c r="F2162" s="36"/>
      <c r="G2162" s="39"/>
      <c r="H2162" s="37"/>
      <c r="I2162" s="41"/>
    </row>
    <row r="2163" ht="15.75" customHeight="1">
      <c r="A2163" s="36"/>
      <c r="B2163" s="36"/>
      <c r="C2163" s="32"/>
      <c r="D2163" s="36"/>
      <c r="E2163" s="39"/>
      <c r="F2163" s="36"/>
      <c r="G2163" s="39"/>
      <c r="H2163" s="38"/>
      <c r="I2163" s="40"/>
    </row>
    <row r="2164" ht="15.75" customHeight="1">
      <c r="A2164" s="36"/>
      <c r="B2164" s="36"/>
      <c r="C2164" s="32"/>
      <c r="D2164" s="36"/>
      <c r="E2164" s="39"/>
      <c r="F2164" s="36"/>
      <c r="G2164" s="39"/>
      <c r="H2164" s="37"/>
      <c r="I2164" s="41"/>
    </row>
    <row r="2165" ht="15.75" customHeight="1">
      <c r="A2165" s="36"/>
      <c r="B2165" s="36"/>
      <c r="C2165" s="32"/>
      <c r="D2165" s="36"/>
      <c r="E2165" s="39"/>
      <c r="F2165" s="36"/>
      <c r="G2165" s="39"/>
      <c r="H2165" s="38"/>
      <c r="I2165" s="40"/>
    </row>
    <row r="2166" ht="15.75" customHeight="1">
      <c r="A2166" s="36"/>
      <c r="B2166" s="36"/>
      <c r="C2166" s="32"/>
      <c r="D2166" s="36"/>
      <c r="E2166" s="39"/>
      <c r="F2166" s="36"/>
      <c r="G2166" s="39"/>
      <c r="H2166" s="37"/>
      <c r="I2166" s="41"/>
    </row>
    <row r="2167" ht="15.75" customHeight="1">
      <c r="A2167" s="36"/>
      <c r="B2167" s="36"/>
      <c r="C2167" s="32"/>
      <c r="D2167" s="36"/>
      <c r="E2167" s="39"/>
      <c r="F2167" s="36"/>
      <c r="G2167" s="39"/>
      <c r="H2167" s="38"/>
      <c r="I2167" s="40"/>
    </row>
    <row r="2168" ht="15.75" customHeight="1">
      <c r="A2168" s="36"/>
      <c r="B2168" s="36"/>
      <c r="C2168" s="32"/>
      <c r="D2168" s="36"/>
      <c r="E2168" s="39"/>
      <c r="F2168" s="36"/>
      <c r="G2168" s="39"/>
      <c r="H2168" s="37"/>
      <c r="I2168" s="41"/>
    </row>
    <row r="2169" ht="15.75" customHeight="1">
      <c r="A2169" s="36"/>
      <c r="B2169" s="36"/>
      <c r="C2169" s="32"/>
      <c r="D2169" s="36"/>
      <c r="E2169" s="39"/>
      <c r="F2169" s="36"/>
      <c r="G2169" s="39"/>
      <c r="H2169" s="38"/>
      <c r="I2169" s="40"/>
    </row>
    <row r="2170" ht="15.75" customHeight="1">
      <c r="A2170" s="36"/>
      <c r="B2170" s="36"/>
      <c r="C2170" s="32"/>
      <c r="D2170" s="36"/>
      <c r="E2170" s="39"/>
      <c r="F2170" s="36"/>
      <c r="G2170" s="39"/>
      <c r="H2170" s="37"/>
      <c r="I2170" s="41"/>
    </row>
    <row r="2171" ht="15.75" customHeight="1">
      <c r="A2171" s="36"/>
      <c r="B2171" s="36"/>
      <c r="C2171" s="32"/>
      <c r="D2171" s="36"/>
      <c r="E2171" s="39"/>
      <c r="F2171" s="36"/>
      <c r="G2171" s="39"/>
      <c r="H2171" s="38"/>
      <c r="I2171" s="40"/>
    </row>
    <row r="2172" ht="15.75" customHeight="1">
      <c r="A2172" s="36"/>
      <c r="B2172" s="36"/>
      <c r="C2172" s="32"/>
      <c r="D2172" s="36"/>
      <c r="E2172" s="39"/>
      <c r="F2172" s="36"/>
      <c r="G2172" s="39"/>
      <c r="H2172" s="37"/>
      <c r="I2172" s="41"/>
    </row>
    <row r="2173" ht="15.75" customHeight="1">
      <c r="A2173" s="36"/>
      <c r="B2173" s="36"/>
      <c r="C2173" s="32"/>
      <c r="D2173" s="36"/>
      <c r="E2173" s="39"/>
      <c r="F2173" s="36"/>
      <c r="G2173" s="39"/>
      <c r="H2173" s="38"/>
      <c r="I2173" s="40"/>
    </row>
    <row r="2174" ht="15.75" customHeight="1">
      <c r="A2174" s="36"/>
      <c r="B2174" s="36"/>
      <c r="C2174" s="32"/>
      <c r="D2174" s="36"/>
      <c r="E2174" s="39"/>
      <c r="F2174" s="36"/>
      <c r="G2174" s="39"/>
      <c r="H2174" s="37"/>
      <c r="I2174" s="41"/>
    </row>
    <row r="2175" ht="15.75" customHeight="1">
      <c r="A2175" s="36"/>
      <c r="B2175" s="36"/>
      <c r="C2175" s="32"/>
      <c r="D2175" s="36"/>
      <c r="E2175" s="39"/>
      <c r="F2175" s="36"/>
      <c r="G2175" s="39"/>
      <c r="H2175" s="38"/>
      <c r="I2175" s="40"/>
    </row>
    <row r="2176" ht="15.75" customHeight="1">
      <c r="A2176" s="36"/>
      <c r="B2176" s="36"/>
      <c r="C2176" s="32"/>
      <c r="D2176" s="36"/>
      <c r="E2176" s="39"/>
      <c r="F2176" s="36"/>
      <c r="G2176" s="39"/>
      <c r="H2176" s="37"/>
      <c r="I2176" s="41"/>
    </row>
    <row r="2177" ht="15.75" customHeight="1">
      <c r="A2177" s="36"/>
      <c r="B2177" s="36"/>
      <c r="C2177" s="32"/>
      <c r="D2177" s="36"/>
      <c r="E2177" s="39"/>
      <c r="F2177" s="36"/>
      <c r="G2177" s="39"/>
      <c r="H2177" s="38"/>
      <c r="I2177" s="40"/>
    </row>
    <row r="2178" ht="15.75" customHeight="1">
      <c r="A2178" s="36"/>
      <c r="B2178" s="36"/>
      <c r="C2178" s="32"/>
      <c r="D2178" s="36"/>
      <c r="E2178" s="39"/>
      <c r="F2178" s="36"/>
      <c r="G2178" s="39"/>
      <c r="H2178" s="37"/>
      <c r="I2178" s="41"/>
    </row>
    <row r="2179" ht="15.75" customHeight="1">
      <c r="A2179" s="36"/>
      <c r="B2179" s="36"/>
      <c r="C2179" s="32"/>
      <c r="D2179" s="36"/>
      <c r="E2179" s="39"/>
      <c r="F2179" s="36"/>
      <c r="G2179" s="39"/>
      <c r="H2179" s="38"/>
      <c r="I2179" s="40"/>
    </row>
    <row r="2180" ht="15.75" customHeight="1">
      <c r="A2180" s="36"/>
      <c r="B2180" s="36"/>
      <c r="C2180" s="32"/>
      <c r="D2180" s="36"/>
      <c r="E2180" s="39"/>
      <c r="F2180" s="36"/>
      <c r="G2180" s="39"/>
      <c r="H2180" s="37"/>
      <c r="I2180" s="41"/>
    </row>
    <row r="2181" ht="15.75" customHeight="1">
      <c r="A2181" s="36"/>
      <c r="B2181" s="36"/>
      <c r="C2181" s="32"/>
      <c r="D2181" s="36"/>
      <c r="E2181" s="39"/>
      <c r="F2181" s="36"/>
      <c r="G2181" s="39"/>
      <c r="H2181" s="38"/>
      <c r="I2181" s="40"/>
    </row>
    <row r="2182" ht="15.75" customHeight="1">
      <c r="A2182" s="36"/>
      <c r="B2182" s="36"/>
      <c r="C2182" s="32"/>
      <c r="D2182" s="36"/>
      <c r="E2182" s="39"/>
      <c r="F2182" s="36"/>
      <c r="G2182" s="39"/>
      <c r="H2182" s="37"/>
      <c r="I2182" s="41"/>
    </row>
    <row r="2183" ht="15.75" customHeight="1">
      <c r="A2183" s="36"/>
      <c r="B2183" s="36"/>
      <c r="C2183" s="32"/>
      <c r="D2183" s="36"/>
      <c r="E2183" s="39"/>
      <c r="F2183" s="36"/>
      <c r="G2183" s="39"/>
      <c r="H2183" s="38"/>
      <c r="I2183" s="40"/>
    </row>
    <row r="2184" ht="15.75" customHeight="1">
      <c r="A2184" s="36"/>
      <c r="B2184" s="36"/>
      <c r="C2184" s="32"/>
      <c r="D2184" s="36"/>
      <c r="E2184" s="39"/>
      <c r="F2184" s="36"/>
      <c r="G2184" s="39"/>
      <c r="H2184" s="37"/>
      <c r="I2184" s="41"/>
    </row>
    <row r="2185" ht="15.75" customHeight="1">
      <c r="A2185" s="36"/>
      <c r="B2185" s="36"/>
      <c r="C2185" s="32"/>
      <c r="D2185" s="36"/>
      <c r="E2185" s="39"/>
      <c r="F2185" s="36"/>
      <c r="G2185" s="39"/>
      <c r="H2185" s="38"/>
      <c r="I2185" s="40"/>
    </row>
    <row r="2186" ht="15.75" customHeight="1">
      <c r="A2186" s="36"/>
      <c r="B2186" s="36"/>
      <c r="C2186" s="32"/>
      <c r="D2186" s="36"/>
      <c r="E2186" s="39"/>
      <c r="F2186" s="36"/>
      <c r="G2186" s="39"/>
      <c r="H2186" s="37"/>
      <c r="I2186" s="41"/>
    </row>
    <row r="2187" ht="15.75" customHeight="1">
      <c r="A2187" s="36"/>
      <c r="B2187" s="36"/>
      <c r="C2187" s="32"/>
      <c r="D2187" s="36"/>
      <c r="E2187" s="39"/>
      <c r="F2187" s="36"/>
      <c r="G2187" s="39"/>
      <c r="H2187" s="38"/>
      <c r="I2187" s="40"/>
    </row>
    <row r="2188" ht="15.75" customHeight="1">
      <c r="A2188" s="36"/>
      <c r="B2188" s="36"/>
      <c r="C2188" s="32"/>
      <c r="D2188" s="36"/>
      <c r="E2188" s="39"/>
      <c r="F2188" s="36"/>
      <c r="G2188" s="39"/>
      <c r="H2188" s="37"/>
      <c r="I2188" s="41"/>
    </row>
    <row r="2189" ht="15.75" customHeight="1">
      <c r="A2189" s="36"/>
      <c r="B2189" s="36"/>
      <c r="C2189" s="32"/>
      <c r="D2189" s="36"/>
      <c r="E2189" s="39"/>
      <c r="F2189" s="36"/>
      <c r="G2189" s="39"/>
      <c r="H2189" s="38"/>
      <c r="I2189" s="40"/>
    </row>
    <row r="2190" ht="15.75" customHeight="1">
      <c r="A2190" s="36"/>
      <c r="B2190" s="36"/>
      <c r="C2190" s="32"/>
      <c r="D2190" s="36"/>
      <c r="E2190" s="39"/>
      <c r="F2190" s="36"/>
      <c r="G2190" s="39"/>
      <c r="H2190" s="37"/>
      <c r="I2190" s="41"/>
    </row>
    <row r="2191" ht="15.75" customHeight="1">
      <c r="A2191" s="36"/>
      <c r="B2191" s="36"/>
      <c r="C2191" s="32"/>
      <c r="D2191" s="36"/>
      <c r="E2191" s="39"/>
      <c r="F2191" s="36"/>
      <c r="G2191" s="39"/>
      <c r="H2191" s="38"/>
      <c r="I2191" s="40"/>
    </row>
    <row r="2192" ht="15.75" customHeight="1">
      <c r="A2192" s="36"/>
      <c r="B2192" s="36"/>
      <c r="C2192" s="32"/>
      <c r="D2192" s="36"/>
      <c r="E2192" s="39"/>
      <c r="F2192" s="36"/>
      <c r="G2192" s="39"/>
      <c r="H2192" s="37"/>
      <c r="I2192" s="41"/>
    </row>
    <row r="2193" ht="15.75" customHeight="1">
      <c r="A2193" s="36"/>
      <c r="B2193" s="36"/>
      <c r="C2193" s="32"/>
      <c r="D2193" s="36"/>
      <c r="E2193" s="39"/>
      <c r="F2193" s="36"/>
      <c r="G2193" s="39"/>
      <c r="H2193" s="38"/>
      <c r="I2193" s="40"/>
    </row>
    <row r="2194" ht="15.75" customHeight="1">
      <c r="A2194" s="36"/>
      <c r="B2194" s="36"/>
      <c r="C2194" s="32"/>
      <c r="D2194" s="36"/>
      <c r="E2194" s="39"/>
      <c r="F2194" s="36"/>
      <c r="G2194" s="39"/>
      <c r="H2194" s="37"/>
      <c r="I2194" s="41"/>
    </row>
    <row r="2195" ht="15.75" customHeight="1">
      <c r="A2195" s="36"/>
      <c r="B2195" s="36"/>
      <c r="C2195" s="32"/>
      <c r="D2195" s="36"/>
      <c r="E2195" s="39"/>
      <c r="F2195" s="36"/>
      <c r="G2195" s="39"/>
      <c r="H2195" s="38"/>
      <c r="I2195" s="40"/>
    </row>
    <row r="2196" ht="15.75" customHeight="1">
      <c r="A2196" s="36"/>
      <c r="B2196" s="36"/>
      <c r="C2196" s="32"/>
      <c r="D2196" s="36"/>
      <c r="E2196" s="39"/>
      <c r="F2196" s="36"/>
      <c r="G2196" s="39"/>
      <c r="H2196" s="37"/>
      <c r="I2196" s="41"/>
    </row>
    <row r="2197" ht="15.75" customHeight="1">
      <c r="A2197" s="36"/>
      <c r="B2197" s="36"/>
      <c r="C2197" s="32"/>
      <c r="D2197" s="36"/>
      <c r="E2197" s="39"/>
      <c r="F2197" s="36"/>
      <c r="G2197" s="39"/>
      <c r="H2197" s="38"/>
      <c r="I2197" s="40"/>
    </row>
    <row r="2198" ht="15.75" customHeight="1">
      <c r="A2198" s="36"/>
      <c r="B2198" s="36"/>
      <c r="C2198" s="32"/>
      <c r="D2198" s="36"/>
      <c r="E2198" s="39"/>
      <c r="F2198" s="36"/>
      <c r="G2198" s="39"/>
      <c r="H2198" s="37"/>
      <c r="I2198" s="41"/>
    </row>
    <row r="2199" ht="15.75" customHeight="1">
      <c r="A2199" s="36"/>
      <c r="B2199" s="36"/>
      <c r="C2199" s="32"/>
      <c r="D2199" s="36"/>
      <c r="E2199" s="39"/>
      <c r="F2199" s="36"/>
      <c r="G2199" s="39"/>
      <c r="H2199" s="38"/>
      <c r="I2199" s="40"/>
    </row>
    <row r="2200" ht="15.75" customHeight="1">
      <c r="A2200" s="36"/>
      <c r="B2200" s="36"/>
      <c r="C2200" s="32"/>
      <c r="D2200" s="36"/>
      <c r="E2200" s="39"/>
      <c r="F2200" s="36"/>
      <c r="G2200" s="39"/>
      <c r="H2200" s="37"/>
      <c r="I2200" s="41"/>
    </row>
    <row r="2201" ht="15.75" customHeight="1">
      <c r="A2201" s="36"/>
      <c r="B2201" s="36"/>
      <c r="C2201" s="32"/>
      <c r="D2201" s="36"/>
      <c r="E2201" s="39"/>
      <c r="F2201" s="36"/>
      <c r="G2201" s="39"/>
      <c r="H2201" s="38"/>
      <c r="I2201" s="40"/>
    </row>
    <row r="2202" ht="15.75" customHeight="1">
      <c r="A2202" s="36"/>
      <c r="B2202" s="36"/>
      <c r="C2202" s="32"/>
      <c r="D2202" s="36"/>
      <c r="E2202" s="39"/>
      <c r="F2202" s="36"/>
      <c r="G2202" s="39"/>
      <c r="H2202" s="37"/>
      <c r="I2202" s="41"/>
    </row>
    <row r="2203" ht="15.75" customHeight="1">
      <c r="A2203" s="36"/>
      <c r="B2203" s="36"/>
      <c r="C2203" s="32"/>
      <c r="D2203" s="36"/>
      <c r="E2203" s="39"/>
      <c r="F2203" s="36"/>
      <c r="G2203" s="39"/>
      <c r="H2203" s="38"/>
      <c r="I2203" s="40"/>
    </row>
    <row r="2204" ht="15.75" customHeight="1">
      <c r="A2204" s="36"/>
      <c r="B2204" s="36"/>
      <c r="C2204" s="32"/>
      <c r="D2204" s="36"/>
      <c r="E2204" s="39"/>
      <c r="F2204" s="36"/>
      <c r="G2204" s="39"/>
      <c r="H2204" s="37"/>
      <c r="I2204" s="41"/>
    </row>
    <row r="2205" ht="15.75" customHeight="1">
      <c r="A2205" s="36"/>
      <c r="B2205" s="36"/>
      <c r="C2205" s="32"/>
      <c r="D2205" s="36"/>
      <c r="E2205" s="39"/>
      <c r="F2205" s="36"/>
      <c r="G2205" s="39"/>
      <c r="H2205" s="38"/>
      <c r="I2205" s="40"/>
    </row>
    <row r="2206" ht="15.75" customHeight="1">
      <c r="A2206" s="36"/>
      <c r="B2206" s="36"/>
      <c r="C2206" s="32"/>
      <c r="D2206" s="36"/>
      <c r="E2206" s="39"/>
      <c r="F2206" s="36"/>
      <c r="G2206" s="39"/>
      <c r="H2206" s="37"/>
      <c r="I2206" s="41"/>
    </row>
    <row r="2207" ht="15.75" customHeight="1">
      <c r="A2207" s="36"/>
      <c r="B2207" s="36"/>
      <c r="C2207" s="32"/>
      <c r="D2207" s="36"/>
      <c r="E2207" s="39"/>
      <c r="F2207" s="36"/>
      <c r="G2207" s="39"/>
      <c r="H2207" s="38"/>
      <c r="I2207" s="40"/>
    </row>
    <row r="2208" ht="15.75" customHeight="1">
      <c r="A2208" s="36"/>
      <c r="B2208" s="36"/>
      <c r="C2208" s="32"/>
      <c r="D2208" s="36"/>
      <c r="E2208" s="39"/>
      <c r="F2208" s="36"/>
      <c r="G2208" s="39"/>
      <c r="H2208" s="37"/>
      <c r="I2208" s="41"/>
    </row>
    <row r="2209" ht="15.75" customHeight="1">
      <c r="A2209" s="36"/>
      <c r="B2209" s="36"/>
      <c r="C2209" s="32"/>
      <c r="D2209" s="36"/>
      <c r="E2209" s="39"/>
      <c r="F2209" s="36"/>
      <c r="G2209" s="39"/>
      <c r="H2209" s="38"/>
      <c r="I2209" s="40"/>
    </row>
    <row r="2210" ht="15.75" customHeight="1">
      <c r="A2210" s="36"/>
      <c r="B2210" s="36"/>
      <c r="C2210" s="32"/>
      <c r="D2210" s="36"/>
      <c r="E2210" s="39"/>
      <c r="F2210" s="36"/>
      <c r="G2210" s="39"/>
      <c r="H2210" s="37"/>
      <c r="I2210" s="41"/>
    </row>
    <row r="2211" ht="15.75" customHeight="1">
      <c r="A2211" s="36"/>
      <c r="B2211" s="36"/>
      <c r="C2211" s="32"/>
      <c r="D2211" s="36"/>
      <c r="E2211" s="39"/>
      <c r="F2211" s="36"/>
      <c r="G2211" s="39"/>
      <c r="H2211" s="38"/>
      <c r="I2211" s="40"/>
    </row>
    <row r="2212" ht="15.75" customHeight="1">
      <c r="A2212" s="36"/>
      <c r="B2212" s="36"/>
      <c r="C2212" s="32"/>
      <c r="D2212" s="36"/>
      <c r="E2212" s="39"/>
      <c r="F2212" s="36"/>
      <c r="G2212" s="39"/>
      <c r="H2212" s="37"/>
      <c r="I2212" s="41"/>
    </row>
    <row r="2213" ht="15.75" customHeight="1">
      <c r="A2213" s="36"/>
      <c r="B2213" s="36"/>
      <c r="C2213" s="32"/>
      <c r="D2213" s="36"/>
      <c r="E2213" s="39"/>
      <c r="F2213" s="36"/>
      <c r="G2213" s="39"/>
      <c r="H2213" s="38"/>
      <c r="I2213" s="40"/>
    </row>
    <row r="2214" ht="15.75" customHeight="1">
      <c r="A2214" s="36"/>
      <c r="B2214" s="36"/>
      <c r="C2214" s="32"/>
      <c r="D2214" s="36"/>
      <c r="E2214" s="39"/>
      <c r="F2214" s="36"/>
      <c r="G2214" s="39"/>
      <c r="H2214" s="37"/>
      <c r="I2214" s="41"/>
    </row>
    <row r="2215" ht="15.75" customHeight="1">
      <c r="A2215" s="36"/>
      <c r="B2215" s="36"/>
      <c r="C2215" s="32"/>
      <c r="D2215" s="36"/>
      <c r="E2215" s="39"/>
      <c r="F2215" s="36"/>
      <c r="G2215" s="39"/>
      <c r="H2215" s="38"/>
      <c r="I2215" s="40"/>
    </row>
    <row r="2216" ht="15.75" customHeight="1">
      <c r="A2216" s="36"/>
      <c r="B2216" s="36"/>
      <c r="C2216" s="32"/>
      <c r="D2216" s="36"/>
      <c r="E2216" s="39"/>
      <c r="F2216" s="36"/>
      <c r="G2216" s="39"/>
      <c r="H2216" s="37"/>
      <c r="I2216" s="41"/>
    </row>
    <row r="2217" ht="15.75" customHeight="1">
      <c r="A2217" s="36"/>
      <c r="B2217" s="36"/>
      <c r="C2217" s="32"/>
      <c r="D2217" s="36"/>
      <c r="E2217" s="39"/>
      <c r="F2217" s="36"/>
      <c r="G2217" s="39"/>
      <c r="H2217" s="38"/>
      <c r="I2217" s="40"/>
    </row>
    <row r="2218" ht="15.75" customHeight="1">
      <c r="A2218" s="36"/>
      <c r="B2218" s="36"/>
      <c r="C2218" s="32"/>
      <c r="D2218" s="36"/>
      <c r="E2218" s="39"/>
      <c r="F2218" s="36"/>
      <c r="G2218" s="39"/>
      <c r="H2218" s="37"/>
      <c r="I2218" s="41"/>
    </row>
    <row r="2219" ht="15.75" customHeight="1">
      <c r="A2219" s="36"/>
      <c r="B2219" s="36"/>
      <c r="C2219" s="32"/>
      <c r="D2219" s="36"/>
      <c r="E2219" s="39"/>
      <c r="F2219" s="36"/>
      <c r="G2219" s="39"/>
      <c r="H2219" s="38"/>
      <c r="I2219" s="40"/>
    </row>
    <row r="2220" ht="15.75" customHeight="1">
      <c r="A2220" s="36"/>
      <c r="B2220" s="36"/>
      <c r="C2220" s="32"/>
      <c r="D2220" s="36"/>
      <c r="E2220" s="39"/>
      <c r="F2220" s="36"/>
      <c r="G2220" s="39"/>
      <c r="H2220" s="37"/>
      <c r="I2220" s="41"/>
    </row>
    <row r="2221" ht="15.75" customHeight="1">
      <c r="A2221" s="36"/>
      <c r="B2221" s="36"/>
      <c r="C2221" s="32"/>
      <c r="D2221" s="36"/>
      <c r="E2221" s="39"/>
      <c r="F2221" s="36"/>
      <c r="G2221" s="39"/>
      <c r="H2221" s="38"/>
      <c r="I2221" s="40"/>
    </row>
    <row r="2222" ht="15.75" customHeight="1">
      <c r="A2222" s="36"/>
      <c r="B2222" s="36"/>
      <c r="C2222" s="32"/>
      <c r="D2222" s="36"/>
      <c r="E2222" s="39"/>
      <c r="F2222" s="36"/>
      <c r="G2222" s="39"/>
      <c r="H2222" s="37"/>
      <c r="I2222" s="41"/>
    </row>
    <row r="2223" ht="15.75" customHeight="1">
      <c r="A2223" s="36"/>
      <c r="B2223" s="36"/>
      <c r="C2223" s="32"/>
      <c r="D2223" s="36"/>
      <c r="E2223" s="39"/>
      <c r="F2223" s="36"/>
      <c r="G2223" s="39"/>
      <c r="H2223" s="38"/>
      <c r="I2223" s="40"/>
    </row>
    <row r="2224" ht="15.75" customHeight="1">
      <c r="A2224" s="36"/>
      <c r="B2224" s="36"/>
      <c r="C2224" s="32"/>
      <c r="D2224" s="36"/>
      <c r="E2224" s="39"/>
      <c r="F2224" s="36"/>
      <c r="G2224" s="39"/>
      <c r="H2224" s="37"/>
      <c r="I2224" s="41"/>
    </row>
    <row r="2225" ht="15.75" customHeight="1">
      <c r="A2225" s="36"/>
      <c r="B2225" s="36"/>
      <c r="C2225" s="32"/>
      <c r="D2225" s="36"/>
      <c r="E2225" s="39"/>
      <c r="F2225" s="36"/>
      <c r="G2225" s="39"/>
      <c r="H2225" s="38"/>
      <c r="I2225" s="40"/>
    </row>
    <row r="2226" ht="15.75" customHeight="1">
      <c r="A2226" s="36"/>
      <c r="B2226" s="36"/>
      <c r="C2226" s="32"/>
      <c r="D2226" s="36"/>
      <c r="E2226" s="39"/>
      <c r="F2226" s="36"/>
      <c r="G2226" s="39"/>
      <c r="H2226" s="37"/>
      <c r="I2226" s="41"/>
    </row>
    <row r="2227" ht="15.75" customHeight="1">
      <c r="A2227" s="36"/>
      <c r="B2227" s="36"/>
      <c r="C2227" s="32"/>
      <c r="D2227" s="36"/>
      <c r="E2227" s="39"/>
      <c r="F2227" s="36"/>
      <c r="G2227" s="39"/>
      <c r="H2227" s="38"/>
      <c r="I2227" s="40"/>
    </row>
    <row r="2228" ht="15.75" customHeight="1">
      <c r="A2228" s="36"/>
      <c r="B2228" s="36"/>
      <c r="C2228" s="32"/>
      <c r="D2228" s="36"/>
      <c r="E2228" s="39"/>
      <c r="F2228" s="36"/>
      <c r="G2228" s="39"/>
      <c r="H2228" s="37"/>
      <c r="I2228" s="41"/>
    </row>
    <row r="2229" ht="15.75" customHeight="1">
      <c r="A2229" s="36"/>
      <c r="B2229" s="36"/>
      <c r="C2229" s="32"/>
      <c r="D2229" s="36"/>
      <c r="E2229" s="39"/>
      <c r="F2229" s="36"/>
      <c r="G2229" s="39"/>
      <c r="H2229" s="38"/>
      <c r="I2229" s="40"/>
    </row>
    <row r="2230" ht="15.75" customHeight="1">
      <c r="A2230" s="36"/>
      <c r="B2230" s="36"/>
      <c r="C2230" s="32"/>
      <c r="D2230" s="36"/>
      <c r="E2230" s="39"/>
      <c r="F2230" s="36"/>
      <c r="G2230" s="39"/>
      <c r="H2230" s="37"/>
      <c r="I2230" s="41"/>
    </row>
    <row r="2231" ht="15.75" customHeight="1">
      <c r="A2231" s="36"/>
      <c r="B2231" s="36"/>
      <c r="C2231" s="32"/>
      <c r="D2231" s="36"/>
      <c r="E2231" s="39"/>
      <c r="F2231" s="36"/>
      <c r="G2231" s="39"/>
      <c r="H2231" s="38"/>
      <c r="I2231" s="40"/>
    </row>
    <row r="2232" ht="15.75" customHeight="1">
      <c r="A2232" s="36"/>
      <c r="B2232" s="36"/>
      <c r="C2232" s="32"/>
      <c r="D2232" s="36"/>
      <c r="E2232" s="39"/>
      <c r="F2232" s="36"/>
      <c r="G2232" s="39"/>
      <c r="H2232" s="37"/>
      <c r="I2232" s="41"/>
    </row>
    <row r="2233" ht="15.75" customHeight="1">
      <c r="A2233" s="36"/>
      <c r="B2233" s="36"/>
      <c r="C2233" s="32"/>
      <c r="D2233" s="36"/>
      <c r="E2233" s="39"/>
      <c r="F2233" s="36"/>
      <c r="G2233" s="39"/>
      <c r="H2233" s="38"/>
      <c r="I2233" s="40"/>
    </row>
    <row r="2234" ht="15.75" customHeight="1">
      <c r="A2234" s="36"/>
      <c r="B2234" s="36"/>
      <c r="C2234" s="32"/>
      <c r="D2234" s="36"/>
      <c r="E2234" s="39"/>
      <c r="F2234" s="36"/>
      <c r="G2234" s="39"/>
      <c r="H2234" s="37"/>
      <c r="I2234" s="41"/>
    </row>
    <row r="2235" ht="15.75" customHeight="1">
      <c r="A2235" s="36"/>
      <c r="B2235" s="36"/>
      <c r="C2235" s="32"/>
      <c r="D2235" s="36"/>
      <c r="E2235" s="39"/>
      <c r="F2235" s="36"/>
      <c r="G2235" s="39"/>
      <c r="H2235" s="38"/>
      <c r="I2235" s="40"/>
    </row>
    <row r="2236" ht="15.75" customHeight="1">
      <c r="A2236" s="36"/>
      <c r="B2236" s="36"/>
      <c r="C2236" s="32"/>
      <c r="D2236" s="36"/>
      <c r="E2236" s="39"/>
      <c r="F2236" s="36"/>
      <c r="G2236" s="39"/>
      <c r="H2236" s="37"/>
      <c r="I2236" s="41"/>
    </row>
    <row r="2237" ht="15.75" customHeight="1">
      <c r="A2237" s="36"/>
      <c r="B2237" s="36"/>
      <c r="C2237" s="32"/>
      <c r="D2237" s="36"/>
      <c r="E2237" s="39"/>
      <c r="F2237" s="36"/>
      <c r="G2237" s="39"/>
      <c r="H2237" s="38"/>
      <c r="I2237" s="40"/>
    </row>
    <row r="2238" ht="15.75" customHeight="1">
      <c r="A2238" s="36"/>
      <c r="B2238" s="36"/>
      <c r="C2238" s="32"/>
      <c r="D2238" s="36"/>
      <c r="E2238" s="39"/>
      <c r="F2238" s="36"/>
      <c r="G2238" s="39"/>
      <c r="H2238" s="37"/>
      <c r="I2238" s="41"/>
    </row>
    <row r="2239" ht="15.75" customHeight="1">
      <c r="A2239" s="36"/>
      <c r="B2239" s="36"/>
      <c r="C2239" s="32"/>
      <c r="D2239" s="36"/>
      <c r="E2239" s="39"/>
      <c r="F2239" s="36"/>
      <c r="G2239" s="39"/>
      <c r="H2239" s="38"/>
      <c r="I2239" s="40"/>
    </row>
    <row r="2240" ht="15.75" customHeight="1">
      <c r="A2240" s="36"/>
      <c r="B2240" s="36"/>
      <c r="C2240" s="32"/>
      <c r="D2240" s="36"/>
      <c r="E2240" s="39"/>
      <c r="F2240" s="36"/>
      <c r="G2240" s="39"/>
      <c r="H2240" s="37"/>
      <c r="I2240" s="41"/>
    </row>
    <row r="2241" ht="15.75" customHeight="1">
      <c r="A2241" s="36"/>
      <c r="B2241" s="36"/>
      <c r="C2241" s="32"/>
      <c r="D2241" s="36"/>
      <c r="E2241" s="39"/>
      <c r="F2241" s="36"/>
      <c r="G2241" s="39"/>
      <c r="H2241" s="38"/>
      <c r="I2241" s="40"/>
    </row>
    <row r="2242" ht="15.75" customHeight="1">
      <c r="A2242" s="36"/>
      <c r="B2242" s="36"/>
      <c r="C2242" s="32"/>
      <c r="D2242" s="36"/>
      <c r="E2242" s="39"/>
      <c r="F2242" s="36"/>
      <c r="G2242" s="39"/>
      <c r="H2242" s="37"/>
      <c r="I2242" s="41"/>
    </row>
    <row r="2243" ht="15.75" customHeight="1">
      <c r="A2243" s="36"/>
      <c r="B2243" s="36"/>
      <c r="C2243" s="32"/>
      <c r="D2243" s="36"/>
      <c r="E2243" s="39"/>
      <c r="F2243" s="36"/>
      <c r="G2243" s="39"/>
      <c r="H2243" s="38"/>
      <c r="I2243" s="40"/>
    </row>
    <row r="2244" ht="15.75" customHeight="1">
      <c r="A2244" s="36"/>
      <c r="B2244" s="36"/>
      <c r="C2244" s="32"/>
      <c r="D2244" s="36"/>
      <c r="E2244" s="39"/>
      <c r="F2244" s="36"/>
      <c r="G2244" s="39"/>
      <c r="H2244" s="37"/>
      <c r="I2244" s="41"/>
    </row>
    <row r="2245" ht="15.75" customHeight="1">
      <c r="A2245" s="36"/>
      <c r="B2245" s="36"/>
      <c r="C2245" s="32"/>
      <c r="D2245" s="36"/>
      <c r="E2245" s="39"/>
      <c r="F2245" s="36"/>
      <c r="G2245" s="39"/>
      <c r="H2245" s="38"/>
      <c r="I2245" s="40"/>
    </row>
    <row r="2246" ht="15.75" customHeight="1">
      <c r="A2246" s="36"/>
      <c r="B2246" s="36"/>
      <c r="C2246" s="32"/>
      <c r="D2246" s="36"/>
      <c r="E2246" s="39"/>
      <c r="F2246" s="36"/>
      <c r="G2246" s="39"/>
      <c r="H2246" s="37"/>
      <c r="I2246" s="41"/>
    </row>
    <row r="2247" ht="15.75" customHeight="1">
      <c r="A2247" s="36"/>
      <c r="B2247" s="36"/>
      <c r="C2247" s="32"/>
      <c r="D2247" s="36"/>
      <c r="E2247" s="39"/>
      <c r="F2247" s="36"/>
      <c r="G2247" s="39"/>
      <c r="H2247" s="38"/>
      <c r="I2247" s="40"/>
    </row>
    <row r="2248" ht="15.75" customHeight="1">
      <c r="A2248" s="36"/>
      <c r="B2248" s="36"/>
      <c r="C2248" s="32"/>
      <c r="D2248" s="36"/>
      <c r="E2248" s="39"/>
      <c r="F2248" s="36"/>
      <c r="G2248" s="39"/>
      <c r="H2248" s="37"/>
      <c r="I2248" s="41"/>
    </row>
    <row r="2249" ht="15.75" customHeight="1">
      <c r="A2249" s="36"/>
      <c r="B2249" s="36"/>
      <c r="C2249" s="32"/>
      <c r="D2249" s="36"/>
      <c r="E2249" s="39"/>
      <c r="F2249" s="36"/>
      <c r="G2249" s="39"/>
      <c r="H2249" s="38"/>
      <c r="I2249" s="40"/>
    </row>
    <row r="2250" ht="15.75" customHeight="1">
      <c r="A2250" s="36"/>
      <c r="B2250" s="36"/>
      <c r="C2250" s="32"/>
      <c r="D2250" s="36"/>
      <c r="E2250" s="39"/>
      <c r="F2250" s="36"/>
      <c r="G2250" s="39"/>
      <c r="H2250" s="37"/>
      <c r="I2250" s="41"/>
    </row>
    <row r="2251" ht="15.75" customHeight="1">
      <c r="A2251" s="36"/>
      <c r="B2251" s="36"/>
      <c r="C2251" s="32"/>
      <c r="D2251" s="36"/>
      <c r="E2251" s="39"/>
      <c r="F2251" s="36"/>
      <c r="G2251" s="39"/>
      <c r="H2251" s="38"/>
      <c r="I2251" s="40"/>
    </row>
    <row r="2252" ht="15.75" customHeight="1">
      <c r="A2252" s="36"/>
      <c r="B2252" s="36"/>
      <c r="C2252" s="32"/>
      <c r="D2252" s="36"/>
      <c r="E2252" s="39"/>
      <c r="F2252" s="36"/>
      <c r="G2252" s="39"/>
      <c r="H2252" s="37"/>
      <c r="I2252" s="41"/>
    </row>
    <row r="2253" ht="15.75" customHeight="1">
      <c r="A2253" s="36"/>
      <c r="B2253" s="36"/>
      <c r="C2253" s="32"/>
      <c r="D2253" s="36"/>
      <c r="E2253" s="39"/>
      <c r="F2253" s="36"/>
      <c r="G2253" s="39"/>
      <c r="H2253" s="38"/>
      <c r="I2253" s="40"/>
    </row>
    <row r="2254" ht="15.75" customHeight="1">
      <c r="A2254" s="36"/>
      <c r="B2254" s="36"/>
      <c r="C2254" s="32"/>
      <c r="D2254" s="36"/>
      <c r="E2254" s="39"/>
      <c r="F2254" s="36"/>
      <c r="G2254" s="39"/>
      <c r="H2254" s="37"/>
      <c r="I2254" s="41"/>
    </row>
    <row r="2255" ht="15.75" customHeight="1">
      <c r="A2255" s="36"/>
      <c r="B2255" s="36"/>
      <c r="C2255" s="32"/>
      <c r="D2255" s="36"/>
      <c r="E2255" s="39"/>
      <c r="F2255" s="36"/>
      <c r="G2255" s="39"/>
      <c r="H2255" s="38"/>
      <c r="I2255" s="40"/>
    </row>
    <row r="2256" ht="15.75" customHeight="1">
      <c r="A2256" s="36"/>
      <c r="B2256" s="36"/>
      <c r="C2256" s="32"/>
      <c r="D2256" s="36"/>
      <c r="E2256" s="39"/>
      <c r="F2256" s="36"/>
      <c r="G2256" s="39"/>
      <c r="H2256" s="37"/>
      <c r="I2256" s="41"/>
    </row>
    <row r="2257" ht="15.75" customHeight="1">
      <c r="A2257" s="36"/>
      <c r="B2257" s="36"/>
      <c r="C2257" s="32"/>
      <c r="D2257" s="36"/>
      <c r="E2257" s="39"/>
      <c r="F2257" s="36"/>
      <c r="G2257" s="39"/>
      <c r="H2257" s="38"/>
      <c r="I2257" s="40"/>
    </row>
    <row r="2258" ht="15.75" customHeight="1">
      <c r="A2258" s="36"/>
      <c r="B2258" s="36"/>
      <c r="C2258" s="32"/>
      <c r="D2258" s="36"/>
      <c r="E2258" s="39"/>
      <c r="F2258" s="36"/>
      <c r="G2258" s="39"/>
      <c r="H2258" s="37"/>
      <c r="I2258" s="41"/>
    </row>
    <row r="2259" ht="15.75" customHeight="1">
      <c r="A2259" s="36"/>
      <c r="B2259" s="36"/>
      <c r="C2259" s="32"/>
      <c r="D2259" s="36"/>
      <c r="E2259" s="39"/>
      <c r="F2259" s="36"/>
      <c r="G2259" s="39"/>
      <c r="H2259" s="38"/>
      <c r="I2259" s="40"/>
    </row>
    <row r="2260" ht="15.75" customHeight="1">
      <c r="A2260" s="36"/>
      <c r="B2260" s="36"/>
      <c r="C2260" s="32"/>
      <c r="D2260" s="36"/>
      <c r="E2260" s="39"/>
      <c r="F2260" s="36"/>
      <c r="G2260" s="39"/>
      <c r="H2260" s="37"/>
      <c r="I2260" s="41"/>
    </row>
    <row r="2261" ht="15.75" customHeight="1">
      <c r="A2261" s="36"/>
      <c r="B2261" s="36"/>
      <c r="C2261" s="32"/>
      <c r="D2261" s="36"/>
      <c r="E2261" s="39"/>
      <c r="F2261" s="36"/>
      <c r="G2261" s="39"/>
      <c r="H2261" s="38"/>
      <c r="I2261" s="40"/>
    </row>
    <row r="2262" ht="15.75" customHeight="1">
      <c r="A2262" s="36"/>
      <c r="B2262" s="36"/>
      <c r="C2262" s="32"/>
      <c r="D2262" s="36"/>
      <c r="E2262" s="39"/>
      <c r="F2262" s="36"/>
      <c r="G2262" s="39"/>
      <c r="H2262" s="37"/>
      <c r="I2262" s="41"/>
    </row>
    <row r="2263" ht="15.75" customHeight="1">
      <c r="A2263" s="36"/>
      <c r="B2263" s="36"/>
      <c r="C2263" s="32"/>
      <c r="D2263" s="36"/>
      <c r="E2263" s="39"/>
      <c r="F2263" s="36"/>
      <c r="G2263" s="39"/>
      <c r="H2263" s="38"/>
      <c r="I2263" s="40"/>
    </row>
    <row r="2264" ht="15.75" customHeight="1">
      <c r="A2264" s="36"/>
      <c r="B2264" s="36"/>
      <c r="C2264" s="32"/>
      <c r="D2264" s="36"/>
      <c r="E2264" s="39"/>
      <c r="F2264" s="36"/>
      <c r="G2264" s="39"/>
      <c r="H2264" s="37"/>
      <c r="I2264" s="41"/>
    </row>
    <row r="2265" ht="15.75" customHeight="1">
      <c r="A2265" s="36"/>
      <c r="B2265" s="36"/>
      <c r="C2265" s="32"/>
      <c r="D2265" s="36"/>
      <c r="E2265" s="39"/>
      <c r="F2265" s="36"/>
      <c r="G2265" s="39"/>
      <c r="H2265" s="38"/>
      <c r="I2265" s="40"/>
    </row>
    <row r="2266" ht="15.75" customHeight="1">
      <c r="A2266" s="36"/>
      <c r="B2266" s="36"/>
      <c r="C2266" s="32"/>
      <c r="D2266" s="36"/>
      <c r="E2266" s="39"/>
      <c r="F2266" s="36"/>
      <c r="G2266" s="39"/>
      <c r="H2266" s="37"/>
      <c r="I2266" s="41"/>
    </row>
    <row r="2267" ht="15.75" customHeight="1">
      <c r="A2267" s="36"/>
      <c r="B2267" s="36"/>
      <c r="C2267" s="32"/>
      <c r="D2267" s="36"/>
      <c r="E2267" s="39"/>
      <c r="F2267" s="36"/>
      <c r="G2267" s="39"/>
      <c r="H2267" s="38"/>
      <c r="I2267" s="40"/>
    </row>
    <row r="2268" ht="15.75" customHeight="1">
      <c r="A2268" s="36"/>
      <c r="B2268" s="36"/>
      <c r="C2268" s="32"/>
      <c r="D2268" s="36"/>
      <c r="E2268" s="39"/>
      <c r="F2268" s="36"/>
      <c r="G2268" s="39"/>
      <c r="H2268" s="37"/>
      <c r="I2268" s="41"/>
    </row>
    <row r="2269" ht="15.75" customHeight="1">
      <c r="A2269" s="36"/>
      <c r="B2269" s="36"/>
      <c r="C2269" s="32"/>
      <c r="D2269" s="36"/>
      <c r="E2269" s="39"/>
      <c r="F2269" s="36"/>
      <c r="G2269" s="39"/>
      <c r="H2269" s="38"/>
      <c r="I2269" s="40"/>
    </row>
    <row r="2270" ht="15.75" customHeight="1">
      <c r="A2270" s="36"/>
      <c r="B2270" s="36"/>
      <c r="C2270" s="32"/>
      <c r="D2270" s="36"/>
      <c r="E2270" s="39"/>
      <c r="F2270" s="36"/>
      <c r="G2270" s="39"/>
      <c r="H2270" s="37"/>
      <c r="I2270" s="41"/>
    </row>
    <row r="2271" ht="15.75" customHeight="1">
      <c r="A2271" s="36"/>
      <c r="B2271" s="36"/>
      <c r="C2271" s="32"/>
      <c r="D2271" s="36"/>
      <c r="E2271" s="39"/>
      <c r="F2271" s="36"/>
      <c r="G2271" s="39"/>
      <c r="H2271" s="38"/>
      <c r="I2271" s="40"/>
    </row>
    <row r="2272" ht="15.75" customHeight="1">
      <c r="A2272" s="36"/>
      <c r="B2272" s="36"/>
      <c r="C2272" s="32"/>
      <c r="D2272" s="36"/>
      <c r="E2272" s="39"/>
      <c r="F2272" s="36"/>
      <c r="G2272" s="39"/>
      <c r="H2272" s="37"/>
      <c r="I2272" s="41"/>
    </row>
    <row r="2273" ht="15.75" customHeight="1">
      <c r="A2273" s="36"/>
      <c r="B2273" s="36"/>
      <c r="C2273" s="32"/>
      <c r="D2273" s="36"/>
      <c r="E2273" s="39"/>
      <c r="F2273" s="36"/>
      <c r="G2273" s="39"/>
      <c r="H2273" s="38"/>
      <c r="I2273" s="40"/>
    </row>
    <row r="2274" ht="15.75" customHeight="1">
      <c r="A2274" s="36"/>
      <c r="B2274" s="36"/>
      <c r="C2274" s="32"/>
      <c r="D2274" s="36"/>
      <c r="E2274" s="39"/>
      <c r="F2274" s="36"/>
      <c r="G2274" s="39"/>
      <c r="H2274" s="37"/>
      <c r="I2274" s="41"/>
    </row>
    <row r="2275" ht="15.75" customHeight="1">
      <c r="A2275" s="36"/>
      <c r="B2275" s="36"/>
      <c r="C2275" s="32"/>
      <c r="D2275" s="36"/>
      <c r="E2275" s="39"/>
      <c r="F2275" s="36"/>
      <c r="G2275" s="39"/>
      <c r="H2275" s="38"/>
      <c r="I2275" s="40"/>
    </row>
    <row r="2276" ht="15.75" customHeight="1">
      <c r="A2276" s="36"/>
      <c r="B2276" s="36"/>
      <c r="C2276" s="32"/>
      <c r="D2276" s="36"/>
      <c r="E2276" s="39"/>
      <c r="F2276" s="36"/>
      <c r="G2276" s="39"/>
      <c r="H2276" s="37"/>
      <c r="I2276" s="41"/>
    </row>
    <row r="2277" ht="15.75" customHeight="1">
      <c r="A2277" s="36"/>
      <c r="B2277" s="36"/>
      <c r="C2277" s="32"/>
      <c r="D2277" s="36"/>
      <c r="E2277" s="39"/>
      <c r="F2277" s="36"/>
      <c r="G2277" s="39"/>
      <c r="H2277" s="38"/>
      <c r="I2277" s="40"/>
    </row>
    <row r="2278" ht="15.75" customHeight="1">
      <c r="A2278" s="36"/>
      <c r="B2278" s="36"/>
      <c r="C2278" s="32"/>
      <c r="D2278" s="36"/>
      <c r="E2278" s="39"/>
      <c r="F2278" s="36"/>
      <c r="G2278" s="39"/>
      <c r="H2278" s="37"/>
      <c r="I2278" s="41"/>
    </row>
    <row r="2279" ht="15.75" customHeight="1">
      <c r="A2279" s="36"/>
      <c r="B2279" s="36"/>
      <c r="C2279" s="32"/>
      <c r="D2279" s="36"/>
      <c r="E2279" s="39"/>
      <c r="F2279" s="36"/>
      <c r="G2279" s="39"/>
      <c r="H2279" s="38"/>
      <c r="I2279" s="40"/>
    </row>
    <row r="2280" ht="15.75" customHeight="1">
      <c r="A2280" s="36"/>
      <c r="B2280" s="36"/>
      <c r="C2280" s="32"/>
      <c r="D2280" s="36"/>
      <c r="E2280" s="39"/>
      <c r="F2280" s="36"/>
      <c r="G2280" s="39"/>
      <c r="H2280" s="37"/>
      <c r="I2280" s="41"/>
    </row>
    <row r="2281" ht="15.75" customHeight="1">
      <c r="A2281" s="36"/>
      <c r="B2281" s="36"/>
      <c r="C2281" s="32"/>
      <c r="D2281" s="36"/>
      <c r="E2281" s="39"/>
      <c r="F2281" s="36"/>
      <c r="G2281" s="39"/>
      <c r="H2281" s="38"/>
      <c r="I2281" s="40"/>
    </row>
    <row r="2282" ht="15.75" customHeight="1">
      <c r="A2282" s="36"/>
      <c r="B2282" s="36"/>
      <c r="C2282" s="32"/>
      <c r="D2282" s="36"/>
      <c r="E2282" s="39"/>
      <c r="F2282" s="36"/>
      <c r="G2282" s="39"/>
      <c r="H2282" s="37"/>
      <c r="I2282" s="41"/>
    </row>
    <row r="2283" ht="15.75" customHeight="1">
      <c r="A2283" s="36"/>
      <c r="B2283" s="36"/>
      <c r="C2283" s="32"/>
      <c r="D2283" s="36"/>
      <c r="E2283" s="39"/>
      <c r="F2283" s="36"/>
      <c r="G2283" s="39"/>
      <c r="H2283" s="38"/>
      <c r="I2283" s="40"/>
    </row>
    <row r="2284" ht="15.75" customHeight="1">
      <c r="A2284" s="36"/>
      <c r="B2284" s="36"/>
      <c r="C2284" s="32"/>
      <c r="D2284" s="36"/>
      <c r="E2284" s="39"/>
      <c r="F2284" s="36"/>
      <c r="G2284" s="39"/>
      <c r="H2284" s="37"/>
      <c r="I2284" s="41"/>
    </row>
    <row r="2285" ht="15.75" customHeight="1">
      <c r="A2285" s="36"/>
      <c r="B2285" s="36"/>
      <c r="C2285" s="32"/>
      <c r="D2285" s="36"/>
      <c r="E2285" s="39"/>
      <c r="F2285" s="36"/>
      <c r="G2285" s="39"/>
      <c r="H2285" s="38"/>
      <c r="I2285" s="40"/>
    </row>
    <row r="2286" ht="15.75" customHeight="1">
      <c r="A2286" s="36"/>
      <c r="B2286" s="36"/>
      <c r="C2286" s="32"/>
      <c r="D2286" s="36"/>
      <c r="E2286" s="39"/>
      <c r="F2286" s="36"/>
      <c r="G2286" s="39"/>
      <c r="H2286" s="37"/>
      <c r="I2286" s="41"/>
    </row>
    <row r="2287" ht="15.75" customHeight="1">
      <c r="A2287" s="36"/>
      <c r="B2287" s="36"/>
      <c r="C2287" s="32"/>
      <c r="D2287" s="36"/>
      <c r="E2287" s="39"/>
      <c r="F2287" s="36"/>
      <c r="G2287" s="39"/>
      <c r="H2287" s="38"/>
      <c r="I2287" s="40"/>
    </row>
    <row r="2288" ht="15.75" customHeight="1">
      <c r="A2288" s="36"/>
      <c r="B2288" s="36"/>
      <c r="C2288" s="32"/>
      <c r="D2288" s="36"/>
      <c r="E2288" s="39"/>
      <c r="F2288" s="36"/>
      <c r="G2288" s="39"/>
      <c r="H2288" s="37"/>
      <c r="I2288" s="41"/>
    </row>
    <row r="2289" ht="15.75" customHeight="1">
      <c r="A2289" s="36"/>
      <c r="B2289" s="36"/>
      <c r="C2289" s="32"/>
      <c r="D2289" s="36"/>
      <c r="E2289" s="39"/>
      <c r="F2289" s="36"/>
      <c r="G2289" s="39"/>
      <c r="H2289" s="38"/>
      <c r="I2289" s="40"/>
    </row>
    <row r="2290" ht="15.75" customHeight="1">
      <c r="A2290" s="36"/>
      <c r="B2290" s="36"/>
      <c r="C2290" s="32"/>
      <c r="D2290" s="36"/>
      <c r="E2290" s="39"/>
      <c r="F2290" s="36"/>
      <c r="G2290" s="39"/>
      <c r="H2290" s="37"/>
      <c r="I2290" s="41"/>
    </row>
    <row r="2291" ht="15.75" customHeight="1">
      <c r="A2291" s="36"/>
      <c r="B2291" s="36"/>
      <c r="C2291" s="32"/>
      <c r="D2291" s="36"/>
      <c r="E2291" s="39"/>
      <c r="F2291" s="36"/>
      <c r="G2291" s="39"/>
      <c r="H2291" s="38"/>
      <c r="I2291" s="40"/>
    </row>
    <row r="2292" ht="15.75" customHeight="1">
      <c r="A2292" s="36"/>
      <c r="B2292" s="36"/>
      <c r="C2292" s="32"/>
      <c r="D2292" s="36"/>
      <c r="E2292" s="39"/>
      <c r="F2292" s="36"/>
      <c r="G2292" s="39"/>
      <c r="H2292" s="37"/>
      <c r="I2292" s="41"/>
    </row>
    <row r="2293" ht="15.75" customHeight="1">
      <c r="A2293" s="36"/>
      <c r="B2293" s="36"/>
      <c r="C2293" s="32"/>
      <c r="D2293" s="36"/>
      <c r="E2293" s="39"/>
      <c r="F2293" s="36"/>
      <c r="G2293" s="39"/>
      <c r="H2293" s="38"/>
      <c r="I2293" s="40"/>
    </row>
    <row r="2294" ht="15.75" customHeight="1">
      <c r="A2294" s="36"/>
      <c r="B2294" s="36"/>
      <c r="C2294" s="32"/>
      <c r="D2294" s="36"/>
      <c r="E2294" s="39"/>
      <c r="F2294" s="36"/>
      <c r="G2294" s="39"/>
      <c r="H2294" s="37"/>
      <c r="I2294" s="41"/>
    </row>
    <row r="2295" ht="15.75" customHeight="1">
      <c r="A2295" s="36"/>
      <c r="B2295" s="36"/>
      <c r="C2295" s="32"/>
      <c r="D2295" s="36"/>
      <c r="E2295" s="39"/>
      <c r="F2295" s="36"/>
      <c r="G2295" s="39"/>
      <c r="H2295" s="38"/>
      <c r="I2295" s="40"/>
    </row>
    <row r="2296" ht="15.75" customHeight="1">
      <c r="A2296" s="36"/>
      <c r="B2296" s="36"/>
      <c r="C2296" s="32"/>
      <c r="D2296" s="36"/>
      <c r="E2296" s="39"/>
      <c r="F2296" s="36"/>
      <c r="G2296" s="39"/>
      <c r="H2296" s="37"/>
      <c r="I2296" s="41"/>
    </row>
    <row r="2297" ht="15.75" customHeight="1">
      <c r="A2297" s="36"/>
      <c r="B2297" s="36"/>
      <c r="C2297" s="32"/>
      <c r="D2297" s="36"/>
      <c r="E2297" s="39"/>
      <c r="F2297" s="36"/>
      <c r="G2297" s="39"/>
      <c r="H2297" s="38"/>
      <c r="I2297" s="40"/>
    </row>
    <row r="2298" ht="15.75" customHeight="1">
      <c r="A2298" s="36"/>
      <c r="B2298" s="36"/>
      <c r="C2298" s="32"/>
      <c r="D2298" s="36"/>
      <c r="E2298" s="39"/>
      <c r="F2298" s="36"/>
      <c r="G2298" s="39"/>
      <c r="H2298" s="37"/>
      <c r="I2298" s="41"/>
    </row>
    <row r="2299" ht="15.75" customHeight="1">
      <c r="A2299" s="36"/>
      <c r="B2299" s="36"/>
      <c r="C2299" s="32"/>
      <c r="D2299" s="36"/>
      <c r="E2299" s="39"/>
      <c r="F2299" s="36"/>
      <c r="G2299" s="39"/>
      <c r="H2299" s="38"/>
      <c r="I2299" s="40"/>
    </row>
    <row r="2300" ht="15.75" customHeight="1">
      <c r="A2300" s="36"/>
      <c r="B2300" s="36"/>
      <c r="C2300" s="32"/>
      <c r="D2300" s="36"/>
      <c r="E2300" s="39"/>
      <c r="F2300" s="36"/>
      <c r="G2300" s="39"/>
      <c r="H2300" s="37"/>
      <c r="I2300" s="41"/>
    </row>
    <row r="2301" ht="15.75" customHeight="1">
      <c r="A2301" s="36"/>
      <c r="B2301" s="36"/>
      <c r="C2301" s="32"/>
      <c r="D2301" s="36"/>
      <c r="E2301" s="39"/>
      <c r="F2301" s="36"/>
      <c r="G2301" s="39"/>
      <c r="H2301" s="38"/>
      <c r="I2301" s="40"/>
    </row>
    <row r="2302" ht="15.75" customHeight="1">
      <c r="A2302" s="36"/>
      <c r="B2302" s="36"/>
      <c r="C2302" s="32"/>
      <c r="D2302" s="36"/>
      <c r="E2302" s="39"/>
      <c r="F2302" s="36"/>
      <c r="G2302" s="39"/>
      <c r="H2302" s="37"/>
      <c r="I2302" s="41"/>
    </row>
    <row r="2303" ht="15.75" customHeight="1">
      <c r="A2303" s="36"/>
      <c r="B2303" s="36"/>
      <c r="C2303" s="32"/>
      <c r="D2303" s="36"/>
      <c r="E2303" s="39"/>
      <c r="F2303" s="36"/>
      <c r="G2303" s="39"/>
      <c r="H2303" s="38"/>
      <c r="I2303" s="40"/>
    </row>
    <row r="2304" ht="15.75" customHeight="1">
      <c r="A2304" s="36"/>
      <c r="B2304" s="36"/>
      <c r="C2304" s="32"/>
      <c r="D2304" s="36"/>
      <c r="E2304" s="39"/>
      <c r="F2304" s="36"/>
      <c r="G2304" s="39"/>
      <c r="H2304" s="37"/>
      <c r="I2304" s="41"/>
    </row>
    <row r="2305" ht="15.75" customHeight="1">
      <c r="A2305" s="36"/>
      <c r="B2305" s="36"/>
      <c r="C2305" s="32"/>
      <c r="D2305" s="36"/>
      <c r="E2305" s="39"/>
      <c r="F2305" s="36"/>
      <c r="G2305" s="39"/>
      <c r="H2305" s="38"/>
      <c r="I2305" s="40"/>
    </row>
    <row r="2306" ht="15.75" customHeight="1">
      <c r="A2306" s="36"/>
      <c r="B2306" s="36"/>
      <c r="C2306" s="32"/>
      <c r="D2306" s="36"/>
      <c r="E2306" s="39"/>
      <c r="F2306" s="36"/>
      <c r="G2306" s="39"/>
      <c r="H2306" s="37"/>
      <c r="I2306" s="41"/>
    </row>
    <row r="2307" ht="15.75" customHeight="1">
      <c r="A2307" s="36"/>
      <c r="B2307" s="36"/>
      <c r="C2307" s="32"/>
      <c r="D2307" s="36"/>
      <c r="E2307" s="39"/>
      <c r="F2307" s="36"/>
      <c r="G2307" s="39"/>
      <c r="H2307" s="38"/>
      <c r="I2307" s="40"/>
    </row>
    <row r="2308" ht="15.75" customHeight="1">
      <c r="A2308" s="36"/>
      <c r="B2308" s="36"/>
      <c r="C2308" s="32"/>
      <c r="D2308" s="36"/>
      <c r="E2308" s="39"/>
      <c r="F2308" s="36"/>
      <c r="G2308" s="39"/>
      <c r="H2308" s="37"/>
      <c r="I2308" s="41"/>
    </row>
    <row r="2309" ht="15.75" customHeight="1">
      <c r="A2309" s="36"/>
      <c r="B2309" s="36"/>
      <c r="C2309" s="32"/>
      <c r="D2309" s="36"/>
      <c r="E2309" s="39"/>
      <c r="F2309" s="36"/>
      <c r="G2309" s="39"/>
      <c r="H2309" s="38"/>
      <c r="I2309" s="40"/>
    </row>
    <row r="2310" ht="15.75" customHeight="1">
      <c r="A2310" s="36"/>
      <c r="B2310" s="36"/>
      <c r="C2310" s="32"/>
      <c r="D2310" s="36"/>
      <c r="E2310" s="39"/>
      <c r="F2310" s="36"/>
      <c r="G2310" s="39"/>
      <c r="H2310" s="37"/>
      <c r="I2310" s="41"/>
    </row>
    <row r="2311" ht="15.75" customHeight="1">
      <c r="A2311" s="36"/>
      <c r="B2311" s="36"/>
      <c r="C2311" s="32"/>
      <c r="D2311" s="36"/>
      <c r="E2311" s="39"/>
      <c r="F2311" s="36"/>
      <c r="G2311" s="39"/>
      <c r="H2311" s="38"/>
      <c r="I2311" s="40"/>
    </row>
    <row r="2312" ht="15.75" customHeight="1">
      <c r="A2312" s="36"/>
      <c r="B2312" s="36"/>
      <c r="C2312" s="32"/>
      <c r="D2312" s="36"/>
      <c r="E2312" s="39"/>
      <c r="F2312" s="36"/>
      <c r="G2312" s="39"/>
      <c r="H2312" s="37"/>
      <c r="I2312" s="41"/>
    </row>
    <row r="2313" ht="15.75" customHeight="1">
      <c r="A2313" s="36"/>
      <c r="B2313" s="36"/>
      <c r="C2313" s="32"/>
      <c r="D2313" s="36"/>
      <c r="E2313" s="39"/>
      <c r="F2313" s="36"/>
      <c r="G2313" s="39"/>
      <c r="H2313" s="38"/>
      <c r="I2313" s="40"/>
    </row>
    <row r="2314" ht="15.75" customHeight="1">
      <c r="A2314" s="36"/>
      <c r="B2314" s="36"/>
      <c r="C2314" s="32"/>
      <c r="D2314" s="36"/>
      <c r="E2314" s="39"/>
      <c r="F2314" s="36"/>
      <c r="G2314" s="39"/>
      <c r="H2314" s="37"/>
      <c r="I2314" s="41"/>
    </row>
    <row r="2315" ht="15.75" customHeight="1">
      <c r="A2315" s="36"/>
      <c r="B2315" s="36"/>
      <c r="C2315" s="32"/>
      <c r="D2315" s="36"/>
      <c r="E2315" s="39"/>
      <c r="F2315" s="36"/>
      <c r="G2315" s="39"/>
      <c r="H2315" s="38"/>
      <c r="I2315" s="40"/>
    </row>
    <row r="2316" ht="15.75" customHeight="1">
      <c r="A2316" s="36"/>
      <c r="B2316" s="36"/>
      <c r="C2316" s="32"/>
      <c r="D2316" s="36"/>
      <c r="E2316" s="39"/>
      <c r="F2316" s="36"/>
      <c r="G2316" s="39"/>
      <c r="H2316" s="37"/>
      <c r="I2316" s="41"/>
    </row>
    <row r="2317" ht="15.75" customHeight="1">
      <c r="A2317" s="36"/>
      <c r="B2317" s="36"/>
      <c r="C2317" s="32"/>
      <c r="D2317" s="36"/>
      <c r="E2317" s="39"/>
      <c r="F2317" s="36"/>
      <c r="G2317" s="39"/>
      <c r="H2317" s="38"/>
      <c r="I2317" s="40"/>
    </row>
    <row r="2318" ht="15.75" customHeight="1">
      <c r="A2318" s="36"/>
      <c r="B2318" s="36"/>
      <c r="C2318" s="32"/>
      <c r="D2318" s="36"/>
      <c r="E2318" s="39"/>
      <c r="F2318" s="36"/>
      <c r="G2318" s="39"/>
      <c r="H2318" s="37"/>
      <c r="I2318" s="41"/>
    </row>
    <row r="2319" ht="15.75" customHeight="1">
      <c r="A2319" s="36"/>
      <c r="B2319" s="36"/>
      <c r="C2319" s="32"/>
      <c r="D2319" s="36"/>
      <c r="E2319" s="39"/>
      <c r="F2319" s="36"/>
      <c r="G2319" s="39"/>
      <c r="H2319" s="38"/>
      <c r="I2319" s="40"/>
    </row>
    <row r="2320" ht="15.75" customHeight="1">
      <c r="A2320" s="36"/>
      <c r="B2320" s="36"/>
      <c r="C2320" s="32"/>
      <c r="D2320" s="36"/>
      <c r="E2320" s="39"/>
      <c r="F2320" s="36"/>
      <c r="G2320" s="39"/>
      <c r="H2320" s="37"/>
      <c r="I2320" s="41"/>
    </row>
    <row r="2321" ht="15.75" customHeight="1">
      <c r="A2321" s="36"/>
      <c r="B2321" s="36"/>
      <c r="C2321" s="32"/>
      <c r="D2321" s="36"/>
      <c r="E2321" s="39"/>
      <c r="F2321" s="36"/>
      <c r="G2321" s="39"/>
      <c r="H2321" s="38"/>
      <c r="I2321" s="40"/>
    </row>
    <row r="2322" ht="15.75" customHeight="1">
      <c r="A2322" s="36"/>
      <c r="B2322" s="36"/>
      <c r="C2322" s="32"/>
      <c r="D2322" s="36"/>
      <c r="E2322" s="39"/>
      <c r="F2322" s="36"/>
      <c r="G2322" s="39"/>
      <c r="H2322" s="37"/>
      <c r="I2322" s="41"/>
    </row>
    <row r="2323" ht="15.75" customHeight="1">
      <c r="A2323" s="36"/>
      <c r="B2323" s="36"/>
      <c r="C2323" s="32"/>
      <c r="D2323" s="36"/>
      <c r="E2323" s="39"/>
      <c r="F2323" s="36"/>
      <c r="G2323" s="39"/>
      <c r="H2323" s="38"/>
      <c r="I2323" s="40"/>
    </row>
    <row r="2324" ht="15.75" customHeight="1">
      <c r="A2324" s="36"/>
      <c r="B2324" s="36"/>
      <c r="C2324" s="32"/>
      <c r="D2324" s="36"/>
      <c r="E2324" s="39"/>
      <c r="F2324" s="36"/>
      <c r="G2324" s="39"/>
      <c r="H2324" s="37"/>
      <c r="I2324" s="41"/>
    </row>
    <row r="2325" ht="15.75" customHeight="1">
      <c r="A2325" s="36"/>
      <c r="B2325" s="36"/>
      <c r="C2325" s="32"/>
      <c r="D2325" s="36"/>
      <c r="E2325" s="39"/>
      <c r="F2325" s="36"/>
      <c r="G2325" s="39"/>
      <c r="H2325" s="38"/>
      <c r="I2325" s="40"/>
    </row>
    <row r="2326" ht="15.75" customHeight="1">
      <c r="A2326" s="36"/>
      <c r="B2326" s="36"/>
      <c r="C2326" s="32"/>
      <c r="D2326" s="36"/>
      <c r="E2326" s="39"/>
      <c r="F2326" s="36"/>
      <c r="G2326" s="39"/>
      <c r="H2326" s="37"/>
      <c r="I2326" s="41"/>
    </row>
    <row r="2327" ht="15.75" customHeight="1">
      <c r="A2327" s="36"/>
      <c r="B2327" s="36"/>
      <c r="C2327" s="32"/>
      <c r="D2327" s="36"/>
      <c r="E2327" s="39"/>
      <c r="F2327" s="36"/>
      <c r="G2327" s="39"/>
      <c r="H2327" s="38"/>
      <c r="I2327" s="40"/>
    </row>
    <row r="2328" ht="15.75" customHeight="1">
      <c r="A2328" s="36"/>
      <c r="B2328" s="36"/>
      <c r="C2328" s="32"/>
      <c r="D2328" s="36"/>
      <c r="E2328" s="39"/>
      <c r="F2328" s="36"/>
      <c r="G2328" s="39"/>
      <c r="H2328" s="37"/>
      <c r="I2328" s="41"/>
    </row>
    <row r="2329" ht="15.75" customHeight="1">
      <c r="A2329" s="36"/>
      <c r="B2329" s="36"/>
      <c r="C2329" s="32"/>
      <c r="D2329" s="36"/>
      <c r="E2329" s="39"/>
      <c r="F2329" s="36"/>
      <c r="G2329" s="39"/>
      <c r="H2329" s="38"/>
      <c r="I2329" s="40"/>
    </row>
    <row r="2330" ht="15.75" customHeight="1">
      <c r="A2330" s="36"/>
      <c r="B2330" s="36"/>
      <c r="C2330" s="32"/>
      <c r="D2330" s="36"/>
      <c r="E2330" s="39"/>
      <c r="F2330" s="36"/>
      <c r="G2330" s="39"/>
      <c r="H2330" s="37"/>
      <c r="I2330" s="41"/>
    </row>
    <row r="2331" ht="15.75" customHeight="1">
      <c r="A2331" s="36"/>
      <c r="B2331" s="36"/>
      <c r="C2331" s="32"/>
      <c r="D2331" s="36"/>
      <c r="E2331" s="39"/>
      <c r="F2331" s="36"/>
      <c r="G2331" s="39"/>
      <c r="H2331" s="38"/>
      <c r="I2331" s="40"/>
    </row>
    <row r="2332" ht="15.75" customHeight="1">
      <c r="A2332" s="36"/>
      <c r="B2332" s="36"/>
      <c r="C2332" s="32"/>
      <c r="D2332" s="36"/>
      <c r="E2332" s="39"/>
      <c r="F2332" s="36"/>
      <c r="G2332" s="39"/>
      <c r="H2332" s="37"/>
      <c r="I2332" s="41"/>
    </row>
    <row r="2333" ht="15.75" customHeight="1">
      <c r="A2333" s="36"/>
      <c r="B2333" s="36"/>
      <c r="C2333" s="32"/>
      <c r="D2333" s="36"/>
      <c r="E2333" s="39"/>
      <c r="F2333" s="36"/>
      <c r="G2333" s="39"/>
      <c r="H2333" s="38"/>
      <c r="I2333" s="40"/>
    </row>
    <row r="2334" ht="15.75" customHeight="1">
      <c r="A2334" s="36"/>
      <c r="B2334" s="36"/>
      <c r="C2334" s="32"/>
      <c r="D2334" s="36"/>
      <c r="E2334" s="39"/>
      <c r="F2334" s="36"/>
      <c r="G2334" s="39"/>
      <c r="H2334" s="37"/>
      <c r="I2334" s="41"/>
    </row>
    <row r="2335" ht="15.75" customHeight="1">
      <c r="A2335" s="36"/>
      <c r="B2335" s="36"/>
      <c r="C2335" s="32"/>
      <c r="D2335" s="36"/>
      <c r="E2335" s="39"/>
      <c r="F2335" s="36"/>
      <c r="G2335" s="39"/>
      <c r="H2335" s="38"/>
      <c r="I2335" s="40"/>
    </row>
    <row r="2336" ht="15.75" customHeight="1">
      <c r="A2336" s="36"/>
      <c r="B2336" s="36"/>
      <c r="C2336" s="32"/>
      <c r="D2336" s="36"/>
      <c r="E2336" s="39"/>
      <c r="F2336" s="36"/>
      <c r="G2336" s="39"/>
      <c r="H2336" s="37"/>
      <c r="I2336" s="41"/>
    </row>
    <row r="2337" ht="15.75" customHeight="1">
      <c r="A2337" s="36"/>
      <c r="B2337" s="36"/>
      <c r="C2337" s="32"/>
      <c r="D2337" s="36"/>
      <c r="E2337" s="39"/>
      <c r="F2337" s="36"/>
      <c r="G2337" s="39"/>
      <c r="H2337" s="38"/>
      <c r="I2337" s="40"/>
    </row>
    <row r="2338" ht="15.75" customHeight="1">
      <c r="A2338" s="36"/>
      <c r="B2338" s="36"/>
      <c r="C2338" s="32"/>
      <c r="D2338" s="36"/>
      <c r="E2338" s="39"/>
      <c r="F2338" s="36"/>
      <c r="G2338" s="39"/>
      <c r="H2338" s="37"/>
      <c r="I2338" s="41"/>
    </row>
    <row r="2339" ht="15.75" customHeight="1">
      <c r="A2339" s="36"/>
      <c r="B2339" s="36"/>
      <c r="C2339" s="32"/>
      <c r="D2339" s="36"/>
      <c r="E2339" s="39"/>
      <c r="F2339" s="36"/>
      <c r="G2339" s="39"/>
      <c r="H2339" s="38"/>
      <c r="I2339" s="40"/>
    </row>
    <row r="2340" ht="15.75" customHeight="1">
      <c r="A2340" s="36"/>
      <c r="B2340" s="36"/>
      <c r="C2340" s="32"/>
      <c r="D2340" s="36"/>
      <c r="E2340" s="39"/>
      <c r="F2340" s="36"/>
      <c r="G2340" s="39"/>
      <c r="H2340" s="37"/>
      <c r="I2340" s="41"/>
    </row>
    <row r="2341" ht="15.75" customHeight="1">
      <c r="A2341" s="36"/>
      <c r="B2341" s="36"/>
      <c r="C2341" s="32"/>
      <c r="D2341" s="36"/>
      <c r="E2341" s="39"/>
      <c r="F2341" s="36"/>
      <c r="G2341" s="39"/>
      <c r="H2341" s="38"/>
      <c r="I2341" s="40"/>
    </row>
    <row r="2342" ht="15.75" customHeight="1">
      <c r="A2342" s="36"/>
      <c r="B2342" s="36"/>
      <c r="C2342" s="32"/>
      <c r="D2342" s="36"/>
      <c r="E2342" s="39"/>
      <c r="F2342" s="36"/>
      <c r="G2342" s="39"/>
      <c r="H2342" s="37"/>
      <c r="I2342" s="41"/>
    </row>
    <row r="2343" ht="15.75" customHeight="1">
      <c r="A2343" s="36"/>
      <c r="B2343" s="36"/>
      <c r="C2343" s="32"/>
      <c r="D2343" s="36"/>
      <c r="E2343" s="39"/>
      <c r="F2343" s="36"/>
      <c r="G2343" s="39"/>
      <c r="H2343" s="38"/>
      <c r="I2343" s="40"/>
    </row>
    <row r="2344" ht="15.75" customHeight="1">
      <c r="A2344" s="36"/>
      <c r="B2344" s="36"/>
      <c r="C2344" s="32"/>
      <c r="D2344" s="36"/>
      <c r="E2344" s="39"/>
      <c r="F2344" s="36"/>
      <c r="G2344" s="39"/>
      <c r="H2344" s="37"/>
      <c r="I2344" s="41"/>
    </row>
    <row r="2345" ht="15.75" customHeight="1">
      <c r="A2345" s="36"/>
      <c r="B2345" s="36"/>
      <c r="C2345" s="32"/>
      <c r="D2345" s="36"/>
      <c r="E2345" s="39"/>
      <c r="F2345" s="36"/>
      <c r="G2345" s="39"/>
      <c r="H2345" s="38"/>
      <c r="I2345" s="40"/>
    </row>
    <row r="2346" ht="15.75" customHeight="1">
      <c r="A2346" s="36"/>
      <c r="B2346" s="36"/>
      <c r="C2346" s="32"/>
      <c r="D2346" s="36"/>
      <c r="E2346" s="39"/>
      <c r="F2346" s="36"/>
      <c r="G2346" s="39"/>
      <c r="H2346" s="37"/>
      <c r="I2346" s="41"/>
    </row>
    <row r="2347" ht="15.75" customHeight="1">
      <c r="A2347" s="36"/>
      <c r="B2347" s="36"/>
      <c r="C2347" s="32"/>
      <c r="D2347" s="36"/>
      <c r="E2347" s="39"/>
      <c r="F2347" s="36"/>
      <c r="G2347" s="39"/>
      <c r="H2347" s="38"/>
      <c r="I2347" s="40"/>
    </row>
    <row r="2348" ht="15.75" customHeight="1">
      <c r="A2348" s="36"/>
      <c r="B2348" s="36"/>
      <c r="C2348" s="32"/>
      <c r="D2348" s="36"/>
      <c r="E2348" s="39"/>
      <c r="F2348" s="36"/>
      <c r="G2348" s="39"/>
      <c r="H2348" s="37"/>
      <c r="I2348" s="41"/>
    </row>
    <row r="2349" ht="15.75" customHeight="1">
      <c r="A2349" s="36"/>
      <c r="B2349" s="36"/>
      <c r="C2349" s="32"/>
      <c r="D2349" s="36"/>
      <c r="E2349" s="39"/>
      <c r="F2349" s="36"/>
      <c r="G2349" s="39"/>
      <c r="H2349" s="38"/>
      <c r="I2349" s="40"/>
    </row>
    <row r="2350" ht="15.75" customHeight="1">
      <c r="A2350" s="36"/>
      <c r="B2350" s="36"/>
      <c r="C2350" s="32"/>
      <c r="D2350" s="36"/>
      <c r="E2350" s="39"/>
      <c r="F2350" s="36"/>
      <c r="G2350" s="39"/>
      <c r="H2350" s="37"/>
      <c r="I2350" s="41"/>
    </row>
    <row r="2351" ht="15.75" customHeight="1">
      <c r="A2351" s="36"/>
      <c r="B2351" s="36"/>
      <c r="C2351" s="32"/>
      <c r="D2351" s="36"/>
      <c r="E2351" s="39"/>
      <c r="F2351" s="36"/>
      <c r="G2351" s="39"/>
      <c r="H2351" s="38"/>
      <c r="I2351" s="40"/>
    </row>
    <row r="2352" ht="15.75" customHeight="1">
      <c r="A2352" s="36"/>
      <c r="B2352" s="36"/>
      <c r="C2352" s="32"/>
      <c r="D2352" s="36"/>
      <c r="E2352" s="39"/>
      <c r="F2352" s="36"/>
      <c r="G2352" s="39"/>
      <c r="H2352" s="37"/>
      <c r="I2352" s="41"/>
    </row>
    <row r="2353" ht="15.75" customHeight="1">
      <c r="A2353" s="36"/>
      <c r="B2353" s="36"/>
      <c r="C2353" s="32"/>
      <c r="D2353" s="36"/>
      <c r="E2353" s="39"/>
      <c r="F2353" s="36"/>
      <c r="G2353" s="39"/>
      <c r="H2353" s="38"/>
      <c r="I2353" s="40"/>
    </row>
    <row r="2354" ht="15.75" customHeight="1">
      <c r="A2354" s="36"/>
      <c r="B2354" s="36"/>
      <c r="C2354" s="32"/>
      <c r="D2354" s="36"/>
      <c r="E2354" s="39"/>
      <c r="F2354" s="36"/>
      <c r="G2354" s="39"/>
      <c r="H2354" s="37"/>
      <c r="I2354" s="41"/>
    </row>
    <row r="2355" ht="15.75" customHeight="1">
      <c r="A2355" s="36"/>
      <c r="B2355" s="36"/>
      <c r="C2355" s="32"/>
      <c r="D2355" s="36"/>
      <c r="E2355" s="39"/>
      <c r="F2355" s="36"/>
      <c r="G2355" s="39"/>
      <c r="H2355" s="38"/>
      <c r="I2355" s="40"/>
    </row>
    <row r="2356" ht="15.75" customHeight="1">
      <c r="A2356" s="36"/>
      <c r="B2356" s="36"/>
      <c r="C2356" s="32"/>
      <c r="D2356" s="36"/>
      <c r="E2356" s="39"/>
      <c r="F2356" s="36"/>
      <c r="G2356" s="39"/>
      <c r="H2356" s="37"/>
      <c r="I2356" s="41"/>
    </row>
    <row r="2357" ht="15.75" customHeight="1">
      <c r="A2357" s="36"/>
      <c r="B2357" s="36"/>
      <c r="C2357" s="32"/>
      <c r="D2357" s="36"/>
      <c r="E2357" s="39"/>
      <c r="F2357" s="36"/>
      <c r="G2357" s="39"/>
      <c r="H2357" s="38"/>
      <c r="I2357" s="40"/>
    </row>
    <row r="2358" ht="15.75" customHeight="1">
      <c r="A2358" s="36"/>
      <c r="B2358" s="36"/>
      <c r="C2358" s="32"/>
      <c r="D2358" s="36"/>
      <c r="E2358" s="39"/>
      <c r="F2358" s="36"/>
      <c r="G2358" s="39"/>
      <c r="H2358" s="37"/>
      <c r="I2358" s="41"/>
    </row>
    <row r="2359" ht="15.75" customHeight="1">
      <c r="A2359" s="36"/>
      <c r="B2359" s="36"/>
      <c r="C2359" s="32"/>
      <c r="D2359" s="36"/>
      <c r="E2359" s="39"/>
      <c r="F2359" s="36"/>
      <c r="G2359" s="39"/>
      <c r="H2359" s="38"/>
      <c r="I2359" s="40"/>
    </row>
    <row r="2360" ht="15.75" customHeight="1">
      <c r="A2360" s="36"/>
      <c r="B2360" s="36"/>
      <c r="C2360" s="32"/>
      <c r="D2360" s="36"/>
      <c r="E2360" s="39"/>
      <c r="F2360" s="36"/>
      <c r="G2360" s="39"/>
      <c r="H2360" s="37"/>
      <c r="I2360" s="41"/>
    </row>
    <row r="2361" ht="15.75" customHeight="1">
      <c r="A2361" s="36"/>
      <c r="B2361" s="36"/>
      <c r="C2361" s="32"/>
      <c r="D2361" s="36"/>
      <c r="E2361" s="39"/>
      <c r="F2361" s="36"/>
      <c r="G2361" s="39"/>
      <c r="H2361" s="38"/>
      <c r="I2361" s="40"/>
    </row>
    <row r="2362" ht="15.75" customHeight="1">
      <c r="A2362" s="36"/>
      <c r="B2362" s="36"/>
      <c r="C2362" s="32"/>
      <c r="D2362" s="36"/>
      <c r="E2362" s="39"/>
      <c r="F2362" s="36"/>
      <c r="G2362" s="39"/>
      <c r="H2362" s="37"/>
      <c r="I2362" s="41"/>
    </row>
    <row r="2363" ht="15.75" customHeight="1">
      <c r="A2363" s="36"/>
      <c r="B2363" s="36"/>
      <c r="C2363" s="32"/>
      <c r="D2363" s="36"/>
      <c r="E2363" s="39"/>
      <c r="F2363" s="36"/>
      <c r="G2363" s="39"/>
      <c r="H2363" s="38"/>
      <c r="I2363" s="40"/>
    </row>
    <row r="2364" ht="15.75" customHeight="1">
      <c r="A2364" s="36"/>
      <c r="B2364" s="36"/>
      <c r="C2364" s="32"/>
      <c r="D2364" s="36"/>
      <c r="E2364" s="39"/>
      <c r="F2364" s="36"/>
      <c r="G2364" s="39"/>
      <c r="H2364" s="37"/>
      <c r="I2364" s="41"/>
    </row>
    <row r="2365" ht="15.75" customHeight="1">
      <c r="A2365" s="36"/>
      <c r="B2365" s="36"/>
      <c r="C2365" s="32"/>
      <c r="D2365" s="36"/>
      <c r="E2365" s="39"/>
      <c r="F2365" s="36"/>
      <c r="G2365" s="39"/>
      <c r="H2365" s="38"/>
      <c r="I2365" s="40"/>
    </row>
    <row r="2366" ht="15.75" customHeight="1">
      <c r="A2366" s="36"/>
      <c r="B2366" s="36"/>
      <c r="C2366" s="32"/>
      <c r="D2366" s="36"/>
      <c r="E2366" s="39"/>
      <c r="F2366" s="36"/>
      <c r="G2366" s="39"/>
      <c r="H2366" s="37"/>
      <c r="I2366" s="41"/>
    </row>
    <row r="2367" ht="15.75" customHeight="1">
      <c r="A2367" s="36"/>
      <c r="B2367" s="36"/>
      <c r="C2367" s="32"/>
      <c r="D2367" s="36"/>
      <c r="E2367" s="39"/>
      <c r="F2367" s="36"/>
      <c r="G2367" s="39"/>
      <c r="H2367" s="38"/>
      <c r="I2367" s="40"/>
    </row>
    <row r="2368" ht="15.75" customHeight="1">
      <c r="A2368" s="36"/>
      <c r="B2368" s="36"/>
      <c r="C2368" s="32"/>
      <c r="D2368" s="36"/>
      <c r="E2368" s="39"/>
      <c r="F2368" s="36"/>
      <c r="G2368" s="39"/>
      <c r="H2368" s="37"/>
      <c r="I2368" s="41"/>
    </row>
    <row r="2369" ht="15.75" customHeight="1">
      <c r="A2369" s="36"/>
      <c r="B2369" s="36"/>
      <c r="C2369" s="32"/>
      <c r="D2369" s="36"/>
      <c r="E2369" s="39"/>
      <c r="F2369" s="36"/>
      <c r="G2369" s="39"/>
      <c r="H2369" s="38"/>
      <c r="I2369" s="40"/>
    </row>
    <row r="2370" ht="15.75" customHeight="1">
      <c r="A2370" s="36"/>
      <c r="B2370" s="36"/>
      <c r="C2370" s="32"/>
      <c r="D2370" s="36"/>
      <c r="E2370" s="39"/>
      <c r="F2370" s="36"/>
      <c r="G2370" s="39"/>
      <c r="H2370" s="37"/>
      <c r="I2370" s="41"/>
    </row>
    <row r="2371" ht="15.75" customHeight="1">
      <c r="A2371" s="36"/>
      <c r="B2371" s="36"/>
      <c r="C2371" s="32"/>
      <c r="D2371" s="36"/>
      <c r="E2371" s="39"/>
      <c r="F2371" s="36"/>
      <c r="G2371" s="39"/>
      <c r="H2371" s="38"/>
      <c r="I2371" s="40"/>
    </row>
    <row r="2372" ht="15.75" customHeight="1">
      <c r="A2372" s="36"/>
      <c r="B2372" s="36"/>
      <c r="C2372" s="32"/>
      <c r="D2372" s="36"/>
      <c r="E2372" s="39"/>
      <c r="F2372" s="36"/>
      <c r="G2372" s="39"/>
      <c r="H2372" s="37"/>
      <c r="I2372" s="41"/>
    </row>
    <row r="2373" ht="15.75" customHeight="1">
      <c r="A2373" s="36"/>
      <c r="B2373" s="36"/>
      <c r="C2373" s="32"/>
      <c r="D2373" s="36"/>
      <c r="E2373" s="39"/>
      <c r="F2373" s="36"/>
      <c r="G2373" s="39"/>
      <c r="H2373" s="38"/>
      <c r="I2373" s="40"/>
    </row>
    <row r="2374" ht="15.75" customHeight="1">
      <c r="A2374" s="36"/>
      <c r="B2374" s="36"/>
      <c r="C2374" s="32"/>
      <c r="D2374" s="36"/>
      <c r="E2374" s="39"/>
      <c r="F2374" s="36"/>
      <c r="G2374" s="39"/>
      <c r="H2374" s="37"/>
      <c r="I2374" s="41"/>
    </row>
    <row r="2375" ht="15.75" customHeight="1">
      <c r="A2375" s="36"/>
      <c r="B2375" s="36"/>
      <c r="C2375" s="32"/>
      <c r="D2375" s="36"/>
      <c r="E2375" s="39"/>
      <c r="F2375" s="36"/>
      <c r="G2375" s="39"/>
      <c r="H2375" s="38"/>
      <c r="I2375" s="40"/>
    </row>
    <row r="2376" ht="15.75" customHeight="1">
      <c r="A2376" s="36"/>
      <c r="B2376" s="36"/>
      <c r="C2376" s="32"/>
      <c r="D2376" s="36"/>
      <c r="E2376" s="39"/>
      <c r="F2376" s="36"/>
      <c r="G2376" s="39"/>
      <c r="H2376" s="37"/>
      <c r="I2376" s="41"/>
    </row>
    <row r="2377" ht="15.75" customHeight="1">
      <c r="A2377" s="36"/>
      <c r="B2377" s="36"/>
      <c r="C2377" s="32"/>
      <c r="D2377" s="36"/>
      <c r="E2377" s="39"/>
      <c r="F2377" s="36"/>
      <c r="G2377" s="39"/>
      <c r="H2377" s="38"/>
      <c r="I2377" s="40"/>
    </row>
    <row r="2378" ht="15.75" customHeight="1">
      <c r="A2378" s="36"/>
      <c r="B2378" s="36"/>
      <c r="C2378" s="32"/>
      <c r="D2378" s="36"/>
      <c r="E2378" s="39"/>
      <c r="F2378" s="36"/>
      <c r="G2378" s="39"/>
      <c r="H2378" s="37"/>
      <c r="I2378" s="41"/>
    </row>
    <row r="2379" ht="15.75" customHeight="1">
      <c r="A2379" s="36"/>
      <c r="B2379" s="36"/>
      <c r="C2379" s="32"/>
      <c r="D2379" s="36"/>
      <c r="E2379" s="39"/>
      <c r="F2379" s="36"/>
      <c r="G2379" s="39"/>
      <c r="H2379" s="38"/>
      <c r="I2379" s="40"/>
    </row>
    <row r="2380" ht="15.75" customHeight="1">
      <c r="A2380" s="36"/>
      <c r="B2380" s="36"/>
      <c r="C2380" s="32"/>
      <c r="D2380" s="36"/>
      <c r="E2380" s="39"/>
      <c r="F2380" s="36"/>
      <c r="G2380" s="39"/>
      <c r="H2380" s="37"/>
      <c r="I2380" s="41"/>
    </row>
    <row r="2381" ht="15.75" customHeight="1">
      <c r="A2381" s="36"/>
      <c r="B2381" s="36"/>
      <c r="C2381" s="32"/>
      <c r="D2381" s="36"/>
      <c r="E2381" s="39"/>
      <c r="F2381" s="36"/>
      <c r="G2381" s="39"/>
      <c r="H2381" s="38"/>
      <c r="I2381" s="40"/>
    </row>
    <row r="2382" ht="15.75" customHeight="1">
      <c r="A2382" s="36"/>
      <c r="B2382" s="36"/>
      <c r="C2382" s="32"/>
      <c r="D2382" s="36"/>
      <c r="E2382" s="39"/>
      <c r="F2382" s="36"/>
      <c r="G2382" s="39"/>
      <c r="H2382" s="37"/>
      <c r="I2382" s="41"/>
    </row>
    <row r="2383" ht="15.75" customHeight="1">
      <c r="A2383" s="36"/>
      <c r="B2383" s="36"/>
      <c r="C2383" s="32"/>
      <c r="D2383" s="36"/>
      <c r="E2383" s="39"/>
      <c r="F2383" s="36"/>
      <c r="G2383" s="39"/>
      <c r="H2383" s="38"/>
      <c r="I2383" s="40"/>
    </row>
    <row r="2384" ht="15.75" customHeight="1">
      <c r="A2384" s="36"/>
      <c r="B2384" s="36"/>
      <c r="C2384" s="32"/>
      <c r="D2384" s="36"/>
      <c r="E2384" s="39"/>
      <c r="F2384" s="36"/>
      <c r="G2384" s="39"/>
      <c r="H2384" s="37"/>
      <c r="I2384" s="41"/>
    </row>
    <row r="2385" ht="15.75" customHeight="1">
      <c r="A2385" s="36"/>
      <c r="B2385" s="36"/>
      <c r="C2385" s="32"/>
      <c r="D2385" s="36"/>
      <c r="E2385" s="39"/>
      <c r="F2385" s="36"/>
      <c r="G2385" s="39"/>
      <c r="H2385" s="38"/>
      <c r="I2385" s="40"/>
    </row>
    <row r="2386" ht="15.75" customHeight="1">
      <c r="A2386" s="36"/>
      <c r="B2386" s="36"/>
      <c r="C2386" s="32"/>
      <c r="D2386" s="36"/>
      <c r="E2386" s="39"/>
      <c r="F2386" s="36"/>
      <c r="G2386" s="39"/>
      <c r="H2386" s="37"/>
      <c r="I2386" s="41"/>
    </row>
    <row r="2387" ht="15.75" customHeight="1">
      <c r="A2387" s="36"/>
      <c r="B2387" s="36"/>
      <c r="C2387" s="32"/>
      <c r="D2387" s="36"/>
      <c r="E2387" s="39"/>
      <c r="F2387" s="36"/>
      <c r="G2387" s="39"/>
      <c r="H2387" s="38"/>
      <c r="I2387" s="40"/>
    </row>
    <row r="2388" ht="15.75" customHeight="1">
      <c r="A2388" s="36"/>
      <c r="B2388" s="36"/>
      <c r="C2388" s="32"/>
      <c r="D2388" s="36"/>
      <c r="E2388" s="39"/>
      <c r="F2388" s="36"/>
      <c r="G2388" s="39"/>
      <c r="H2388" s="37"/>
      <c r="I2388" s="41"/>
    </row>
    <row r="2389" ht="15.75" customHeight="1">
      <c r="A2389" s="36"/>
      <c r="B2389" s="36"/>
      <c r="C2389" s="32"/>
      <c r="D2389" s="36"/>
      <c r="E2389" s="39"/>
      <c r="F2389" s="36"/>
      <c r="G2389" s="39"/>
      <c r="H2389" s="38"/>
      <c r="I2389" s="40"/>
    </row>
    <row r="2390" ht="15.75" customHeight="1">
      <c r="A2390" s="36"/>
      <c r="B2390" s="36"/>
      <c r="C2390" s="32"/>
      <c r="D2390" s="36"/>
      <c r="E2390" s="39"/>
      <c r="F2390" s="36"/>
      <c r="G2390" s="39"/>
      <c r="H2390" s="37"/>
      <c r="I2390" s="41"/>
    </row>
    <row r="2391" ht="15.75" customHeight="1">
      <c r="A2391" s="36"/>
      <c r="B2391" s="36"/>
      <c r="C2391" s="32"/>
      <c r="D2391" s="36"/>
      <c r="E2391" s="39"/>
      <c r="F2391" s="36"/>
      <c r="G2391" s="39"/>
      <c r="H2391" s="38"/>
      <c r="I2391" s="40"/>
    </row>
    <row r="2392" ht="15.75" customHeight="1">
      <c r="A2392" s="36"/>
      <c r="B2392" s="36"/>
      <c r="C2392" s="32"/>
      <c r="D2392" s="36"/>
      <c r="E2392" s="39"/>
      <c r="F2392" s="36"/>
      <c r="G2392" s="39"/>
      <c r="H2392" s="37"/>
      <c r="I2392" s="41"/>
    </row>
    <row r="2393" ht="15.75" customHeight="1">
      <c r="A2393" s="36"/>
      <c r="B2393" s="36"/>
      <c r="C2393" s="32"/>
      <c r="D2393" s="36"/>
      <c r="E2393" s="39"/>
      <c r="F2393" s="36"/>
      <c r="G2393" s="39"/>
      <c r="H2393" s="38"/>
      <c r="I2393" s="40"/>
    </row>
    <row r="2394" ht="15.75" customHeight="1">
      <c r="A2394" s="36"/>
      <c r="B2394" s="36"/>
      <c r="C2394" s="32"/>
      <c r="D2394" s="36"/>
      <c r="E2394" s="39"/>
      <c r="F2394" s="36"/>
      <c r="G2394" s="39"/>
      <c r="H2394" s="37"/>
      <c r="I2394" s="41"/>
    </row>
    <row r="2395" ht="15.75" customHeight="1">
      <c r="A2395" s="36"/>
      <c r="B2395" s="36"/>
      <c r="C2395" s="32"/>
      <c r="D2395" s="36"/>
      <c r="E2395" s="39"/>
      <c r="F2395" s="36"/>
      <c r="G2395" s="39"/>
      <c r="H2395" s="38"/>
      <c r="I2395" s="40"/>
    </row>
    <row r="2396" ht="15.75" customHeight="1">
      <c r="A2396" s="36"/>
      <c r="B2396" s="36"/>
      <c r="C2396" s="32"/>
      <c r="D2396" s="36"/>
      <c r="E2396" s="39"/>
      <c r="F2396" s="36"/>
      <c r="G2396" s="39"/>
      <c r="H2396" s="37"/>
      <c r="I2396" s="41"/>
    </row>
    <row r="2397" ht="15.75" customHeight="1">
      <c r="A2397" s="36"/>
      <c r="B2397" s="36"/>
      <c r="C2397" s="32"/>
      <c r="D2397" s="36"/>
      <c r="E2397" s="39"/>
      <c r="F2397" s="36"/>
      <c r="G2397" s="39"/>
      <c r="H2397" s="38"/>
      <c r="I2397" s="40"/>
    </row>
    <row r="2398" ht="15.75" customHeight="1">
      <c r="A2398" s="36"/>
      <c r="B2398" s="36"/>
      <c r="C2398" s="32"/>
      <c r="D2398" s="36"/>
      <c r="E2398" s="39"/>
      <c r="F2398" s="36"/>
      <c r="G2398" s="39"/>
      <c r="H2398" s="37"/>
      <c r="I2398" s="41"/>
    </row>
    <row r="2399" ht="15.75" customHeight="1">
      <c r="A2399" s="36"/>
      <c r="B2399" s="36"/>
      <c r="C2399" s="32"/>
      <c r="D2399" s="36"/>
      <c r="E2399" s="39"/>
      <c r="F2399" s="36"/>
      <c r="G2399" s="39"/>
      <c r="H2399" s="38"/>
      <c r="I2399" s="40"/>
    </row>
    <row r="2400" ht="15.75" customHeight="1">
      <c r="A2400" s="36"/>
      <c r="B2400" s="36"/>
      <c r="C2400" s="32"/>
      <c r="D2400" s="36"/>
      <c r="E2400" s="39"/>
      <c r="F2400" s="36"/>
      <c r="G2400" s="39"/>
      <c r="H2400" s="37"/>
      <c r="I2400" s="41"/>
    </row>
    <row r="2401" ht="15.75" customHeight="1">
      <c r="A2401" s="36"/>
      <c r="B2401" s="36"/>
      <c r="C2401" s="32"/>
      <c r="D2401" s="36"/>
      <c r="E2401" s="39"/>
      <c r="F2401" s="36"/>
      <c r="G2401" s="39"/>
      <c r="H2401" s="38"/>
      <c r="I2401" s="40"/>
    </row>
    <row r="2402" ht="15.75" customHeight="1">
      <c r="A2402" s="36"/>
      <c r="B2402" s="36"/>
      <c r="C2402" s="32"/>
      <c r="D2402" s="36"/>
      <c r="E2402" s="39"/>
      <c r="F2402" s="36"/>
      <c r="G2402" s="39"/>
      <c r="H2402" s="37"/>
      <c r="I2402" s="41"/>
    </row>
    <row r="2403" ht="15.75" customHeight="1">
      <c r="A2403" s="36"/>
      <c r="B2403" s="36"/>
      <c r="C2403" s="32"/>
      <c r="D2403" s="36"/>
      <c r="E2403" s="39"/>
      <c r="F2403" s="36"/>
      <c r="G2403" s="39"/>
      <c r="H2403" s="38"/>
      <c r="I2403" s="40"/>
    </row>
    <row r="2404" ht="15.75" customHeight="1">
      <c r="A2404" s="36"/>
      <c r="B2404" s="36"/>
      <c r="C2404" s="32"/>
      <c r="D2404" s="36"/>
      <c r="E2404" s="39"/>
      <c r="F2404" s="36"/>
      <c r="G2404" s="39"/>
      <c r="H2404" s="37"/>
      <c r="I2404" s="41"/>
    </row>
    <row r="2405" ht="15.75" customHeight="1">
      <c r="A2405" s="36"/>
      <c r="B2405" s="36"/>
      <c r="C2405" s="32"/>
      <c r="D2405" s="36"/>
      <c r="E2405" s="39"/>
      <c r="F2405" s="36"/>
      <c r="G2405" s="39"/>
      <c r="H2405" s="38"/>
      <c r="I2405" s="40"/>
    </row>
    <row r="2406" ht="15.75" customHeight="1">
      <c r="A2406" s="36"/>
      <c r="B2406" s="36"/>
      <c r="C2406" s="32"/>
      <c r="D2406" s="36"/>
      <c r="E2406" s="39"/>
      <c r="F2406" s="36"/>
      <c r="G2406" s="39"/>
      <c r="H2406" s="37"/>
      <c r="I2406" s="41"/>
    </row>
    <row r="2407" ht="15.75" customHeight="1">
      <c r="A2407" s="36"/>
      <c r="B2407" s="36"/>
      <c r="C2407" s="32"/>
      <c r="D2407" s="36"/>
      <c r="E2407" s="39"/>
      <c r="F2407" s="36"/>
      <c r="G2407" s="39"/>
      <c r="H2407" s="38"/>
      <c r="I2407" s="40"/>
    </row>
    <row r="2408" ht="15.75" customHeight="1">
      <c r="A2408" s="36"/>
      <c r="B2408" s="36"/>
      <c r="C2408" s="32"/>
      <c r="D2408" s="36"/>
      <c r="E2408" s="39"/>
      <c r="F2408" s="36"/>
      <c r="G2408" s="39"/>
      <c r="H2408" s="37"/>
      <c r="I2408" s="41"/>
    </row>
    <row r="2409" ht="15.75" customHeight="1">
      <c r="A2409" s="36"/>
      <c r="B2409" s="36"/>
      <c r="C2409" s="32"/>
      <c r="D2409" s="36"/>
      <c r="E2409" s="39"/>
      <c r="F2409" s="36"/>
      <c r="G2409" s="39"/>
      <c r="H2409" s="38"/>
      <c r="I2409" s="40"/>
    </row>
    <row r="2410" ht="15.75" customHeight="1">
      <c r="A2410" s="36"/>
      <c r="B2410" s="36"/>
      <c r="C2410" s="32"/>
      <c r="D2410" s="36"/>
      <c r="E2410" s="39"/>
      <c r="F2410" s="36"/>
      <c r="G2410" s="39"/>
      <c r="H2410" s="37"/>
      <c r="I2410" s="41"/>
    </row>
    <row r="2411" ht="15.75" customHeight="1">
      <c r="A2411" s="36"/>
      <c r="B2411" s="36"/>
      <c r="C2411" s="32"/>
      <c r="D2411" s="36"/>
      <c r="E2411" s="39"/>
      <c r="F2411" s="36"/>
      <c r="G2411" s="39"/>
      <c r="H2411" s="38"/>
      <c r="I2411" s="40"/>
    </row>
    <row r="2412" ht="15.75" customHeight="1">
      <c r="A2412" s="36"/>
      <c r="B2412" s="36"/>
      <c r="C2412" s="32"/>
      <c r="D2412" s="36"/>
      <c r="E2412" s="39"/>
      <c r="F2412" s="36"/>
      <c r="G2412" s="39"/>
      <c r="H2412" s="37"/>
      <c r="I2412" s="41"/>
    </row>
    <row r="2413" ht="15.75" customHeight="1">
      <c r="A2413" s="36"/>
      <c r="B2413" s="36"/>
      <c r="C2413" s="32"/>
      <c r="D2413" s="36"/>
      <c r="E2413" s="39"/>
      <c r="F2413" s="36"/>
      <c r="G2413" s="39"/>
      <c r="H2413" s="38"/>
      <c r="I2413" s="40"/>
    </row>
    <row r="2414" ht="15.75" customHeight="1">
      <c r="A2414" s="36"/>
      <c r="B2414" s="36"/>
      <c r="C2414" s="32"/>
      <c r="D2414" s="36"/>
      <c r="E2414" s="39"/>
      <c r="F2414" s="36"/>
      <c r="G2414" s="39"/>
      <c r="H2414" s="37"/>
      <c r="I2414" s="41"/>
    </row>
    <row r="2415" ht="15.75" customHeight="1">
      <c r="A2415" s="36"/>
      <c r="B2415" s="36"/>
      <c r="C2415" s="32"/>
      <c r="D2415" s="36"/>
      <c r="E2415" s="39"/>
      <c r="F2415" s="36"/>
      <c r="G2415" s="39"/>
      <c r="H2415" s="38"/>
      <c r="I2415" s="40"/>
    </row>
    <row r="2416" ht="15.75" customHeight="1">
      <c r="A2416" s="36"/>
      <c r="B2416" s="36"/>
      <c r="C2416" s="32"/>
      <c r="D2416" s="36"/>
      <c r="E2416" s="39"/>
      <c r="F2416" s="36"/>
      <c r="G2416" s="39"/>
      <c r="H2416" s="37"/>
      <c r="I2416" s="41"/>
    </row>
    <row r="2417" ht="15.75" customHeight="1">
      <c r="A2417" s="36"/>
      <c r="B2417" s="36"/>
      <c r="C2417" s="32"/>
      <c r="D2417" s="36"/>
      <c r="E2417" s="39"/>
      <c r="F2417" s="36"/>
      <c r="G2417" s="39"/>
      <c r="H2417" s="38"/>
      <c r="I2417" s="40"/>
    </row>
    <row r="2418" ht="15.75" customHeight="1">
      <c r="A2418" s="36"/>
      <c r="B2418" s="36"/>
      <c r="C2418" s="32"/>
      <c r="D2418" s="36"/>
      <c r="E2418" s="39"/>
      <c r="F2418" s="36"/>
      <c r="G2418" s="39"/>
      <c r="H2418" s="37"/>
      <c r="I2418" s="41"/>
    </row>
    <row r="2419" ht="15.75" customHeight="1">
      <c r="A2419" s="36"/>
      <c r="B2419" s="36"/>
      <c r="C2419" s="32"/>
      <c r="D2419" s="36"/>
      <c r="E2419" s="39"/>
      <c r="F2419" s="36"/>
      <c r="G2419" s="39"/>
      <c r="H2419" s="38"/>
      <c r="I2419" s="40"/>
    </row>
    <row r="2420" ht="15.75" customHeight="1">
      <c r="A2420" s="36"/>
      <c r="B2420" s="36"/>
      <c r="C2420" s="32"/>
      <c r="D2420" s="36"/>
      <c r="E2420" s="39"/>
      <c r="F2420" s="36"/>
      <c r="G2420" s="39"/>
      <c r="H2420" s="37"/>
      <c r="I2420" s="41"/>
    </row>
    <row r="2421" ht="15.75" customHeight="1">
      <c r="A2421" s="36"/>
      <c r="B2421" s="36"/>
      <c r="C2421" s="32"/>
      <c r="D2421" s="36"/>
      <c r="E2421" s="39"/>
      <c r="F2421" s="36"/>
      <c r="G2421" s="39"/>
      <c r="H2421" s="38"/>
      <c r="I2421" s="40"/>
    </row>
    <row r="2422" ht="15.75" customHeight="1">
      <c r="A2422" s="36"/>
      <c r="B2422" s="36"/>
      <c r="C2422" s="32"/>
      <c r="D2422" s="36"/>
      <c r="E2422" s="39"/>
      <c r="F2422" s="36"/>
      <c r="G2422" s="39"/>
      <c r="H2422" s="37"/>
      <c r="I2422" s="41"/>
    </row>
    <row r="2423" ht="15.75" customHeight="1">
      <c r="A2423" s="36"/>
      <c r="B2423" s="36"/>
      <c r="C2423" s="32"/>
      <c r="D2423" s="36"/>
      <c r="E2423" s="39"/>
      <c r="F2423" s="36"/>
      <c r="G2423" s="39"/>
      <c r="H2423" s="38"/>
      <c r="I2423" s="40"/>
    </row>
    <row r="2424" ht="15.75" customHeight="1">
      <c r="A2424" s="36"/>
      <c r="B2424" s="36"/>
      <c r="C2424" s="32"/>
      <c r="D2424" s="36"/>
      <c r="E2424" s="39"/>
      <c r="F2424" s="36"/>
      <c r="G2424" s="39"/>
      <c r="H2424" s="37"/>
      <c r="I2424" s="41"/>
    </row>
    <row r="2425" ht="15.75" customHeight="1">
      <c r="A2425" s="36"/>
      <c r="B2425" s="36"/>
      <c r="C2425" s="32"/>
      <c r="D2425" s="36"/>
      <c r="E2425" s="39"/>
      <c r="F2425" s="36"/>
      <c r="G2425" s="39"/>
      <c r="H2425" s="38"/>
      <c r="I2425" s="40"/>
    </row>
    <row r="2426" ht="15.75" customHeight="1">
      <c r="A2426" s="36"/>
      <c r="B2426" s="36"/>
      <c r="C2426" s="32"/>
      <c r="D2426" s="36"/>
      <c r="E2426" s="39"/>
      <c r="F2426" s="36"/>
      <c r="G2426" s="39"/>
      <c r="H2426" s="37"/>
      <c r="I2426" s="41"/>
    </row>
    <row r="2427" ht="15.75" customHeight="1">
      <c r="A2427" s="36"/>
      <c r="B2427" s="36"/>
      <c r="C2427" s="32"/>
      <c r="D2427" s="36"/>
      <c r="E2427" s="39"/>
      <c r="F2427" s="36"/>
      <c r="G2427" s="39"/>
      <c r="H2427" s="38"/>
      <c r="I2427" s="40"/>
    </row>
    <row r="2428" ht="15.75" customHeight="1">
      <c r="A2428" s="36"/>
      <c r="B2428" s="36"/>
      <c r="C2428" s="32"/>
      <c r="D2428" s="36"/>
      <c r="E2428" s="39"/>
      <c r="F2428" s="36"/>
      <c r="G2428" s="39"/>
      <c r="H2428" s="37"/>
      <c r="I2428" s="41"/>
    </row>
    <row r="2429" ht="15.75" customHeight="1">
      <c r="A2429" s="36"/>
      <c r="B2429" s="36"/>
      <c r="C2429" s="32"/>
      <c r="D2429" s="36"/>
      <c r="E2429" s="39"/>
      <c r="F2429" s="36"/>
      <c r="G2429" s="39"/>
      <c r="H2429" s="38"/>
      <c r="I2429" s="40"/>
    </row>
    <row r="2430" ht="15.75" customHeight="1">
      <c r="A2430" s="36"/>
      <c r="B2430" s="36"/>
      <c r="C2430" s="32"/>
      <c r="D2430" s="36"/>
      <c r="E2430" s="39"/>
      <c r="F2430" s="36"/>
      <c r="G2430" s="39"/>
      <c r="H2430" s="37"/>
      <c r="I2430" s="41"/>
    </row>
    <row r="2431" ht="15.75" customHeight="1">
      <c r="A2431" s="36"/>
      <c r="B2431" s="36"/>
      <c r="C2431" s="32"/>
      <c r="D2431" s="36"/>
      <c r="E2431" s="39"/>
      <c r="F2431" s="36"/>
      <c r="G2431" s="39"/>
      <c r="H2431" s="38"/>
      <c r="I2431" s="40"/>
    </row>
    <row r="2432" ht="15.75" customHeight="1">
      <c r="A2432" s="36"/>
      <c r="B2432" s="36"/>
      <c r="C2432" s="32"/>
      <c r="D2432" s="36"/>
      <c r="E2432" s="39"/>
      <c r="F2432" s="36"/>
      <c r="G2432" s="39"/>
      <c r="H2432" s="37"/>
      <c r="I2432" s="41"/>
    </row>
    <row r="2433" ht="15.75" customHeight="1">
      <c r="A2433" s="36"/>
      <c r="B2433" s="36"/>
      <c r="C2433" s="32"/>
      <c r="D2433" s="36"/>
      <c r="E2433" s="39"/>
      <c r="F2433" s="36"/>
      <c r="G2433" s="39"/>
      <c r="H2433" s="38"/>
      <c r="I2433" s="40"/>
    </row>
    <row r="2434" ht="15.75" customHeight="1">
      <c r="A2434" s="36"/>
      <c r="B2434" s="36"/>
      <c r="C2434" s="32"/>
      <c r="D2434" s="36"/>
      <c r="E2434" s="39"/>
      <c r="F2434" s="36"/>
      <c r="G2434" s="39"/>
      <c r="H2434" s="37"/>
      <c r="I2434" s="41"/>
    </row>
    <row r="2435" ht="15.75" customHeight="1">
      <c r="A2435" s="36"/>
      <c r="B2435" s="36"/>
      <c r="C2435" s="32"/>
      <c r="D2435" s="36"/>
      <c r="E2435" s="39"/>
      <c r="F2435" s="36"/>
      <c r="G2435" s="39"/>
      <c r="H2435" s="38"/>
      <c r="I2435" s="40"/>
    </row>
    <row r="2436" ht="15.75" customHeight="1">
      <c r="A2436" s="36"/>
      <c r="B2436" s="36"/>
      <c r="C2436" s="32"/>
      <c r="D2436" s="36"/>
      <c r="E2436" s="39"/>
      <c r="F2436" s="36"/>
      <c r="G2436" s="39"/>
      <c r="H2436" s="37"/>
      <c r="I2436" s="41"/>
    </row>
    <row r="2437" ht="15.75" customHeight="1">
      <c r="A2437" s="36"/>
      <c r="B2437" s="36"/>
      <c r="C2437" s="32"/>
      <c r="D2437" s="36"/>
      <c r="E2437" s="39"/>
      <c r="F2437" s="36"/>
      <c r="G2437" s="39"/>
      <c r="H2437" s="38"/>
      <c r="I2437" s="40"/>
    </row>
    <row r="2438" ht="15.75" customHeight="1">
      <c r="A2438" s="36"/>
      <c r="B2438" s="36"/>
      <c r="C2438" s="32"/>
      <c r="D2438" s="36"/>
      <c r="E2438" s="39"/>
      <c r="F2438" s="36"/>
      <c r="G2438" s="39"/>
      <c r="H2438" s="37"/>
      <c r="I2438" s="41"/>
    </row>
    <row r="2439" ht="15.75" customHeight="1">
      <c r="A2439" s="36"/>
      <c r="B2439" s="36"/>
      <c r="C2439" s="32"/>
      <c r="D2439" s="36"/>
      <c r="E2439" s="39"/>
      <c r="F2439" s="36"/>
      <c r="G2439" s="39"/>
      <c r="H2439" s="38"/>
      <c r="I2439" s="40"/>
    </row>
    <row r="2440" ht="15.75" customHeight="1">
      <c r="A2440" s="36"/>
      <c r="B2440" s="36"/>
      <c r="C2440" s="32"/>
      <c r="D2440" s="36"/>
      <c r="E2440" s="39"/>
      <c r="F2440" s="36"/>
      <c r="G2440" s="39"/>
      <c r="H2440" s="37"/>
      <c r="I2440" s="41"/>
    </row>
    <row r="2441" ht="15.75" customHeight="1">
      <c r="A2441" s="36"/>
      <c r="B2441" s="36"/>
      <c r="C2441" s="32"/>
      <c r="D2441" s="36"/>
      <c r="E2441" s="39"/>
      <c r="F2441" s="36"/>
      <c r="G2441" s="39"/>
      <c r="H2441" s="38"/>
      <c r="I2441" s="40"/>
    </row>
    <row r="2442" ht="15.75" customHeight="1">
      <c r="A2442" s="36"/>
      <c r="B2442" s="36"/>
      <c r="C2442" s="32"/>
      <c r="D2442" s="36"/>
      <c r="E2442" s="39"/>
      <c r="F2442" s="36"/>
      <c r="G2442" s="39"/>
      <c r="H2442" s="37"/>
      <c r="I2442" s="41"/>
    </row>
    <row r="2443" ht="15.75" customHeight="1">
      <c r="A2443" s="36"/>
      <c r="B2443" s="36"/>
      <c r="C2443" s="32"/>
      <c r="D2443" s="36"/>
      <c r="E2443" s="39"/>
      <c r="F2443" s="36"/>
      <c r="G2443" s="39"/>
      <c r="H2443" s="38"/>
      <c r="I2443" s="40"/>
    </row>
    <row r="2444" ht="15.75" customHeight="1">
      <c r="A2444" s="36"/>
      <c r="B2444" s="36"/>
      <c r="C2444" s="32"/>
      <c r="D2444" s="36"/>
      <c r="E2444" s="39"/>
      <c r="F2444" s="36"/>
      <c r="G2444" s="39"/>
      <c r="H2444" s="37"/>
      <c r="I2444" s="41"/>
    </row>
    <row r="2445" ht="15.75" customHeight="1">
      <c r="A2445" s="36"/>
      <c r="B2445" s="36"/>
      <c r="C2445" s="32"/>
      <c r="D2445" s="36"/>
      <c r="E2445" s="39"/>
      <c r="F2445" s="36"/>
      <c r="G2445" s="39"/>
      <c r="H2445" s="38"/>
      <c r="I2445" s="40"/>
    </row>
    <row r="2446" ht="15.75" customHeight="1">
      <c r="A2446" s="36"/>
      <c r="B2446" s="36"/>
      <c r="C2446" s="32"/>
      <c r="D2446" s="36"/>
      <c r="E2446" s="39"/>
      <c r="F2446" s="36"/>
      <c r="G2446" s="39"/>
      <c r="H2446" s="37"/>
      <c r="I2446" s="41"/>
    </row>
    <row r="2447" ht="15.75" customHeight="1">
      <c r="A2447" s="36"/>
      <c r="B2447" s="36"/>
      <c r="C2447" s="32"/>
      <c r="D2447" s="36"/>
      <c r="E2447" s="39"/>
      <c r="F2447" s="36"/>
      <c r="G2447" s="39"/>
      <c r="H2447" s="38"/>
      <c r="I2447" s="40"/>
    </row>
    <row r="2448" ht="15.75" customHeight="1">
      <c r="A2448" s="36"/>
      <c r="B2448" s="36"/>
      <c r="C2448" s="32"/>
      <c r="D2448" s="36"/>
      <c r="E2448" s="39"/>
      <c r="F2448" s="36"/>
      <c r="G2448" s="39"/>
      <c r="H2448" s="37"/>
      <c r="I2448" s="41"/>
    </row>
    <row r="2449" ht="15.75" customHeight="1">
      <c r="A2449" s="36"/>
      <c r="B2449" s="36"/>
      <c r="C2449" s="32"/>
      <c r="D2449" s="36"/>
      <c r="E2449" s="39"/>
      <c r="F2449" s="36"/>
      <c r="G2449" s="39"/>
      <c r="H2449" s="38"/>
      <c r="I2449" s="40"/>
    </row>
    <row r="2450" ht="15.75" customHeight="1">
      <c r="A2450" s="36"/>
      <c r="B2450" s="36"/>
      <c r="C2450" s="32"/>
      <c r="D2450" s="36"/>
      <c r="E2450" s="39"/>
      <c r="F2450" s="36"/>
      <c r="G2450" s="39"/>
      <c r="H2450" s="37"/>
      <c r="I2450" s="41"/>
    </row>
    <row r="2451" ht="15.75" customHeight="1">
      <c r="A2451" s="36"/>
      <c r="B2451" s="36"/>
      <c r="C2451" s="32"/>
      <c r="D2451" s="36"/>
      <c r="E2451" s="39"/>
      <c r="F2451" s="36"/>
      <c r="G2451" s="39"/>
      <c r="H2451" s="38"/>
      <c r="I2451" s="40"/>
    </row>
    <row r="2452" ht="15.75" customHeight="1">
      <c r="A2452" s="36"/>
      <c r="B2452" s="36"/>
      <c r="C2452" s="32"/>
      <c r="D2452" s="36"/>
      <c r="E2452" s="39"/>
      <c r="F2452" s="36"/>
      <c r="G2452" s="39"/>
      <c r="H2452" s="37"/>
      <c r="I2452" s="41"/>
    </row>
    <row r="2453" ht="15.75" customHeight="1">
      <c r="A2453" s="36"/>
      <c r="B2453" s="36"/>
      <c r="C2453" s="32"/>
      <c r="D2453" s="36"/>
      <c r="E2453" s="39"/>
      <c r="F2453" s="36"/>
      <c r="G2453" s="39"/>
      <c r="H2453" s="38"/>
      <c r="I2453" s="40"/>
    </row>
    <row r="2454" ht="15.75" customHeight="1">
      <c r="A2454" s="36"/>
      <c r="B2454" s="36"/>
      <c r="C2454" s="32"/>
      <c r="D2454" s="36"/>
      <c r="E2454" s="39"/>
      <c r="F2454" s="36"/>
      <c r="G2454" s="39"/>
      <c r="H2454" s="37"/>
      <c r="I2454" s="41"/>
    </row>
    <row r="2455" ht="15.75" customHeight="1">
      <c r="A2455" s="36"/>
      <c r="B2455" s="36"/>
      <c r="C2455" s="32"/>
      <c r="D2455" s="36"/>
      <c r="E2455" s="39"/>
      <c r="F2455" s="36"/>
      <c r="G2455" s="39"/>
      <c r="H2455" s="38"/>
      <c r="I2455" s="40"/>
    </row>
    <row r="2456" ht="15.75" customHeight="1">
      <c r="A2456" s="36"/>
      <c r="B2456" s="36"/>
      <c r="C2456" s="32"/>
      <c r="D2456" s="36"/>
      <c r="E2456" s="39"/>
      <c r="F2456" s="36"/>
      <c r="G2456" s="39"/>
      <c r="H2456" s="37"/>
      <c r="I2456" s="41"/>
    </row>
    <row r="2457" ht="15.75" customHeight="1">
      <c r="A2457" s="36"/>
      <c r="B2457" s="36"/>
      <c r="C2457" s="32"/>
      <c r="D2457" s="36"/>
      <c r="E2457" s="39"/>
      <c r="F2457" s="36"/>
      <c r="G2457" s="39"/>
      <c r="H2457" s="38"/>
      <c r="I2457" s="40"/>
    </row>
    <row r="2458" ht="15.75" customHeight="1">
      <c r="A2458" s="36"/>
      <c r="B2458" s="36"/>
      <c r="C2458" s="32"/>
      <c r="D2458" s="36"/>
      <c r="E2458" s="39"/>
      <c r="F2458" s="36"/>
      <c r="G2458" s="39"/>
      <c r="H2458" s="37"/>
      <c r="I2458" s="41"/>
    </row>
    <row r="2459" ht="15.75" customHeight="1">
      <c r="A2459" s="36"/>
      <c r="B2459" s="36"/>
      <c r="C2459" s="32"/>
      <c r="D2459" s="36"/>
      <c r="E2459" s="39"/>
      <c r="F2459" s="36"/>
      <c r="G2459" s="39"/>
      <c r="H2459" s="38"/>
      <c r="I2459" s="40"/>
    </row>
    <row r="2460" ht="15.75" customHeight="1">
      <c r="A2460" s="36"/>
      <c r="B2460" s="36"/>
      <c r="C2460" s="32"/>
      <c r="D2460" s="36"/>
      <c r="E2460" s="39"/>
      <c r="F2460" s="36"/>
      <c r="G2460" s="39"/>
      <c r="H2460" s="37"/>
      <c r="I2460" s="41"/>
    </row>
    <row r="2461" ht="15.75" customHeight="1">
      <c r="A2461" s="36"/>
      <c r="B2461" s="36"/>
      <c r="C2461" s="32"/>
      <c r="D2461" s="36"/>
      <c r="E2461" s="39"/>
      <c r="F2461" s="36"/>
      <c r="G2461" s="39"/>
      <c r="H2461" s="38"/>
      <c r="I2461" s="40"/>
    </row>
    <row r="2462" ht="15.75" customHeight="1">
      <c r="A2462" s="36"/>
      <c r="B2462" s="36"/>
      <c r="C2462" s="32"/>
      <c r="D2462" s="36"/>
      <c r="E2462" s="39"/>
      <c r="F2462" s="36"/>
      <c r="G2462" s="39"/>
      <c r="H2462" s="37"/>
      <c r="I2462" s="41"/>
    </row>
    <row r="2463" ht="15.75" customHeight="1">
      <c r="A2463" s="36"/>
      <c r="B2463" s="36"/>
      <c r="C2463" s="32"/>
      <c r="D2463" s="36"/>
      <c r="E2463" s="39"/>
      <c r="F2463" s="36"/>
      <c r="G2463" s="39"/>
      <c r="H2463" s="38"/>
      <c r="I2463" s="40"/>
    </row>
    <row r="2464" ht="15.75" customHeight="1">
      <c r="A2464" s="36"/>
      <c r="B2464" s="36"/>
      <c r="C2464" s="32"/>
      <c r="D2464" s="36"/>
      <c r="E2464" s="39"/>
      <c r="F2464" s="36"/>
      <c r="G2464" s="39"/>
      <c r="H2464" s="37"/>
      <c r="I2464" s="41"/>
    </row>
    <row r="2465" ht="15.75" customHeight="1">
      <c r="A2465" s="36"/>
      <c r="B2465" s="36"/>
      <c r="C2465" s="32"/>
      <c r="D2465" s="36"/>
      <c r="E2465" s="39"/>
      <c r="F2465" s="36"/>
      <c r="G2465" s="39"/>
      <c r="H2465" s="38"/>
      <c r="I2465" s="40"/>
    </row>
    <row r="2466" ht="15.75" customHeight="1">
      <c r="A2466" s="36"/>
      <c r="B2466" s="36"/>
      <c r="C2466" s="32"/>
      <c r="D2466" s="36"/>
      <c r="E2466" s="39"/>
      <c r="F2466" s="36"/>
      <c r="G2466" s="39"/>
      <c r="H2466" s="37"/>
      <c r="I2466" s="41"/>
    </row>
    <row r="2467" ht="15.75" customHeight="1">
      <c r="A2467" s="36"/>
      <c r="B2467" s="36"/>
      <c r="C2467" s="32"/>
      <c r="D2467" s="36"/>
      <c r="E2467" s="39"/>
      <c r="F2467" s="36"/>
      <c r="G2467" s="39"/>
      <c r="H2467" s="38"/>
      <c r="I2467" s="40"/>
    </row>
    <row r="2468" ht="15.75" customHeight="1">
      <c r="A2468" s="36"/>
      <c r="B2468" s="36"/>
      <c r="C2468" s="32"/>
      <c r="D2468" s="36"/>
      <c r="E2468" s="39"/>
      <c r="F2468" s="36"/>
      <c r="G2468" s="39"/>
      <c r="H2468" s="37"/>
      <c r="I2468" s="41"/>
    </row>
    <row r="2469" ht="15.75" customHeight="1">
      <c r="A2469" s="36"/>
      <c r="B2469" s="36"/>
      <c r="C2469" s="32"/>
      <c r="D2469" s="36"/>
      <c r="E2469" s="39"/>
      <c r="F2469" s="36"/>
      <c r="G2469" s="39"/>
      <c r="H2469" s="38"/>
      <c r="I2469" s="40"/>
    </row>
    <row r="2470" ht="15.75" customHeight="1">
      <c r="A2470" s="36"/>
      <c r="B2470" s="36"/>
      <c r="C2470" s="32"/>
      <c r="D2470" s="36"/>
      <c r="E2470" s="39"/>
      <c r="F2470" s="36"/>
      <c r="G2470" s="39"/>
      <c r="H2470" s="37"/>
      <c r="I2470" s="41"/>
    </row>
    <row r="2471" ht="15.75" customHeight="1">
      <c r="A2471" s="36"/>
      <c r="B2471" s="36"/>
      <c r="C2471" s="32"/>
      <c r="D2471" s="36"/>
      <c r="E2471" s="39"/>
      <c r="F2471" s="36"/>
      <c r="G2471" s="39"/>
      <c r="H2471" s="38"/>
      <c r="I2471" s="40"/>
    </row>
    <row r="2472" ht="15.75" customHeight="1">
      <c r="A2472" s="36"/>
      <c r="B2472" s="36"/>
      <c r="C2472" s="32"/>
      <c r="D2472" s="36"/>
      <c r="E2472" s="39"/>
      <c r="F2472" s="36"/>
      <c r="G2472" s="39"/>
      <c r="H2472" s="37"/>
      <c r="I2472" s="41"/>
    </row>
    <row r="2473" ht="15.75" customHeight="1">
      <c r="A2473" s="36"/>
      <c r="B2473" s="36"/>
      <c r="C2473" s="32"/>
      <c r="D2473" s="36"/>
      <c r="E2473" s="39"/>
      <c r="F2473" s="36"/>
      <c r="G2473" s="39"/>
      <c r="H2473" s="38"/>
      <c r="I2473" s="40"/>
    </row>
    <row r="2474" ht="15.75" customHeight="1">
      <c r="A2474" s="36"/>
      <c r="B2474" s="36"/>
      <c r="C2474" s="32"/>
      <c r="D2474" s="36"/>
      <c r="E2474" s="39"/>
      <c r="F2474" s="36"/>
      <c r="G2474" s="39"/>
      <c r="H2474" s="37"/>
      <c r="I2474" s="41"/>
    </row>
    <row r="2475" ht="15.75" customHeight="1">
      <c r="A2475" s="36"/>
      <c r="B2475" s="36"/>
      <c r="C2475" s="32"/>
      <c r="D2475" s="36"/>
      <c r="E2475" s="39"/>
      <c r="F2475" s="36"/>
      <c r="G2475" s="39"/>
      <c r="H2475" s="38"/>
      <c r="I2475" s="40"/>
    </row>
    <row r="2476" ht="15.75" customHeight="1">
      <c r="A2476" s="36"/>
      <c r="B2476" s="36"/>
      <c r="C2476" s="32"/>
      <c r="D2476" s="36"/>
      <c r="E2476" s="39"/>
      <c r="F2476" s="36"/>
      <c r="G2476" s="39"/>
      <c r="H2476" s="37"/>
      <c r="I2476" s="41"/>
    </row>
    <row r="2477" ht="15.75" customHeight="1">
      <c r="A2477" s="36"/>
      <c r="B2477" s="36"/>
      <c r="C2477" s="32"/>
      <c r="D2477" s="36"/>
      <c r="E2477" s="39"/>
      <c r="F2477" s="36"/>
      <c r="G2477" s="39"/>
      <c r="H2477" s="38"/>
      <c r="I2477" s="40"/>
    </row>
    <row r="2478" ht="15.75" customHeight="1">
      <c r="A2478" s="36"/>
      <c r="B2478" s="36"/>
      <c r="C2478" s="32"/>
      <c r="D2478" s="36"/>
      <c r="E2478" s="39"/>
      <c r="F2478" s="36"/>
      <c r="G2478" s="39"/>
      <c r="H2478" s="37"/>
      <c r="I2478" s="41"/>
    </row>
    <row r="2479" ht="15.75" customHeight="1">
      <c r="A2479" s="36"/>
      <c r="B2479" s="36"/>
      <c r="C2479" s="32"/>
      <c r="D2479" s="36"/>
      <c r="E2479" s="39"/>
      <c r="F2479" s="36"/>
      <c r="G2479" s="39"/>
      <c r="H2479" s="38"/>
      <c r="I2479" s="40"/>
    </row>
    <row r="2480" ht="15.75" customHeight="1">
      <c r="A2480" s="36"/>
      <c r="B2480" s="36"/>
      <c r="C2480" s="32"/>
      <c r="D2480" s="36"/>
      <c r="E2480" s="39"/>
      <c r="F2480" s="36"/>
      <c r="G2480" s="39"/>
      <c r="H2480" s="37"/>
      <c r="I2480" s="41"/>
    </row>
    <row r="2481" ht="15.75" customHeight="1">
      <c r="A2481" s="36"/>
      <c r="B2481" s="36"/>
      <c r="C2481" s="32"/>
      <c r="D2481" s="36"/>
      <c r="E2481" s="39"/>
      <c r="F2481" s="36"/>
      <c r="G2481" s="39"/>
      <c r="H2481" s="38"/>
      <c r="I2481" s="40"/>
    </row>
    <row r="2482" ht="15.75" customHeight="1">
      <c r="A2482" s="36"/>
      <c r="B2482" s="36"/>
      <c r="C2482" s="32"/>
      <c r="D2482" s="36"/>
      <c r="E2482" s="39"/>
      <c r="F2482" s="36"/>
      <c r="G2482" s="39"/>
      <c r="H2482" s="37"/>
      <c r="I2482" s="41"/>
    </row>
    <row r="2483" ht="15.75" customHeight="1">
      <c r="A2483" s="36"/>
      <c r="B2483" s="36"/>
      <c r="C2483" s="32"/>
      <c r="D2483" s="36"/>
      <c r="E2483" s="39"/>
      <c r="F2483" s="36"/>
      <c r="G2483" s="39"/>
      <c r="H2483" s="38"/>
      <c r="I2483" s="40"/>
    </row>
    <row r="2484" ht="15.75" customHeight="1">
      <c r="A2484" s="36"/>
      <c r="B2484" s="36"/>
      <c r="C2484" s="32"/>
      <c r="D2484" s="36"/>
      <c r="E2484" s="39"/>
      <c r="F2484" s="36"/>
      <c r="G2484" s="39"/>
      <c r="H2484" s="37"/>
      <c r="I2484" s="41"/>
    </row>
    <row r="2485" ht="15.75" customHeight="1">
      <c r="A2485" s="36"/>
      <c r="B2485" s="36"/>
      <c r="C2485" s="32"/>
      <c r="D2485" s="36"/>
      <c r="E2485" s="39"/>
      <c r="F2485" s="36"/>
      <c r="G2485" s="39"/>
      <c r="H2485" s="38"/>
      <c r="I2485" s="40"/>
    </row>
    <row r="2486" ht="15.75" customHeight="1">
      <c r="A2486" s="36"/>
      <c r="B2486" s="36"/>
      <c r="C2486" s="32"/>
      <c r="D2486" s="36"/>
      <c r="E2486" s="39"/>
      <c r="F2486" s="36"/>
      <c r="G2486" s="39"/>
      <c r="H2486" s="37"/>
      <c r="I2486" s="41"/>
    </row>
    <row r="2487" ht="15.75" customHeight="1">
      <c r="A2487" s="36"/>
      <c r="B2487" s="36"/>
      <c r="C2487" s="32"/>
      <c r="D2487" s="36"/>
      <c r="E2487" s="39"/>
      <c r="F2487" s="36"/>
      <c r="G2487" s="39"/>
      <c r="H2487" s="38"/>
      <c r="I2487" s="40"/>
    </row>
    <row r="2488" ht="15.75" customHeight="1">
      <c r="A2488" s="36"/>
      <c r="B2488" s="36"/>
      <c r="C2488" s="32"/>
      <c r="D2488" s="36"/>
      <c r="E2488" s="39"/>
      <c r="F2488" s="36"/>
      <c r="G2488" s="39"/>
      <c r="H2488" s="37"/>
      <c r="I2488" s="41"/>
    </row>
    <row r="2489" ht="15.75" customHeight="1">
      <c r="A2489" s="36"/>
      <c r="B2489" s="36"/>
      <c r="C2489" s="32"/>
      <c r="D2489" s="36"/>
      <c r="E2489" s="39"/>
      <c r="F2489" s="36"/>
      <c r="G2489" s="39"/>
      <c r="H2489" s="38"/>
      <c r="I2489" s="40"/>
    </row>
    <row r="2490" ht="15.75" customHeight="1">
      <c r="A2490" s="36"/>
      <c r="B2490" s="36"/>
      <c r="C2490" s="32"/>
      <c r="D2490" s="36"/>
      <c r="E2490" s="39"/>
      <c r="F2490" s="36"/>
      <c r="G2490" s="39"/>
      <c r="H2490" s="37"/>
      <c r="I2490" s="41"/>
    </row>
    <row r="2491" ht="15.75" customHeight="1">
      <c r="A2491" s="36"/>
      <c r="B2491" s="36"/>
      <c r="C2491" s="32"/>
      <c r="D2491" s="36"/>
      <c r="E2491" s="39"/>
      <c r="F2491" s="36"/>
      <c r="G2491" s="39"/>
      <c r="H2491" s="38"/>
      <c r="I2491" s="40"/>
    </row>
    <row r="2492" ht="15.75" customHeight="1">
      <c r="A2492" s="36"/>
      <c r="B2492" s="36"/>
      <c r="C2492" s="32"/>
      <c r="D2492" s="36"/>
      <c r="E2492" s="39"/>
      <c r="F2492" s="36"/>
      <c r="G2492" s="39"/>
      <c r="H2492" s="37"/>
      <c r="I2492" s="41"/>
    </row>
    <row r="2493" ht="15.75" customHeight="1">
      <c r="A2493" s="36"/>
      <c r="B2493" s="36"/>
      <c r="C2493" s="32"/>
      <c r="D2493" s="36"/>
      <c r="E2493" s="39"/>
      <c r="F2493" s="36"/>
      <c r="G2493" s="39"/>
      <c r="H2493" s="38"/>
      <c r="I2493" s="40"/>
    </row>
    <row r="2494" ht="15.75" customHeight="1">
      <c r="A2494" s="36"/>
      <c r="B2494" s="36"/>
      <c r="C2494" s="32"/>
      <c r="D2494" s="36"/>
      <c r="E2494" s="39"/>
      <c r="F2494" s="36"/>
      <c r="G2494" s="39"/>
      <c r="H2494" s="37"/>
      <c r="I2494" s="41"/>
    </row>
    <row r="2495" ht="15.75" customHeight="1">
      <c r="A2495" s="36"/>
      <c r="B2495" s="36"/>
      <c r="C2495" s="32"/>
      <c r="D2495" s="36"/>
      <c r="E2495" s="39"/>
      <c r="F2495" s="36"/>
      <c r="G2495" s="39"/>
      <c r="H2495" s="38"/>
      <c r="I2495" s="40"/>
    </row>
    <row r="2496" ht="15.75" customHeight="1">
      <c r="A2496" s="36"/>
      <c r="B2496" s="36"/>
      <c r="C2496" s="32"/>
      <c r="D2496" s="36"/>
      <c r="E2496" s="39"/>
      <c r="F2496" s="36"/>
      <c r="G2496" s="39"/>
      <c r="H2496" s="37"/>
      <c r="I2496" s="41"/>
    </row>
    <row r="2497" ht="15.75" customHeight="1">
      <c r="A2497" s="36"/>
      <c r="B2497" s="36"/>
      <c r="C2497" s="32"/>
      <c r="D2497" s="36"/>
      <c r="E2497" s="39"/>
      <c r="F2497" s="36"/>
      <c r="G2497" s="39"/>
      <c r="H2497" s="38"/>
      <c r="I2497" s="40"/>
    </row>
    <row r="2498" ht="15.75" customHeight="1">
      <c r="A2498" s="36"/>
      <c r="B2498" s="36"/>
      <c r="C2498" s="32"/>
      <c r="D2498" s="36"/>
      <c r="E2498" s="39"/>
      <c r="F2498" s="36"/>
      <c r="G2498" s="39"/>
      <c r="H2498" s="37"/>
      <c r="I2498" s="41"/>
    </row>
    <row r="2499" ht="15.75" customHeight="1">
      <c r="A2499" s="36"/>
      <c r="B2499" s="36"/>
      <c r="C2499" s="32"/>
      <c r="D2499" s="36"/>
      <c r="E2499" s="39"/>
      <c r="F2499" s="36"/>
      <c r="G2499" s="39"/>
      <c r="H2499" s="38"/>
      <c r="I2499" s="40"/>
    </row>
    <row r="2500" ht="15.75" customHeight="1">
      <c r="A2500" s="36"/>
      <c r="B2500" s="36"/>
      <c r="C2500" s="32"/>
      <c r="D2500" s="36"/>
      <c r="E2500" s="39"/>
      <c r="F2500" s="36"/>
      <c r="G2500" s="39"/>
      <c r="H2500" s="37"/>
      <c r="I2500" s="41"/>
    </row>
    <row r="2501" ht="15.75" customHeight="1">
      <c r="A2501" s="36"/>
      <c r="B2501" s="36"/>
      <c r="C2501" s="32"/>
      <c r="D2501" s="36"/>
      <c r="E2501" s="39"/>
      <c r="F2501" s="36"/>
      <c r="G2501" s="39"/>
      <c r="H2501" s="38"/>
      <c r="I2501" s="40"/>
    </row>
    <row r="2502" ht="15.75" customHeight="1">
      <c r="A2502" s="36"/>
      <c r="B2502" s="36"/>
      <c r="C2502" s="32"/>
      <c r="D2502" s="36"/>
      <c r="E2502" s="39"/>
      <c r="F2502" s="36"/>
      <c r="G2502" s="39"/>
      <c r="H2502" s="37"/>
      <c r="I2502" s="41"/>
    </row>
    <row r="2503" ht="15.75" customHeight="1">
      <c r="A2503" s="36"/>
      <c r="B2503" s="36"/>
      <c r="C2503" s="32"/>
      <c r="D2503" s="36"/>
      <c r="E2503" s="39"/>
      <c r="F2503" s="36"/>
      <c r="G2503" s="39"/>
      <c r="H2503" s="38"/>
      <c r="I2503" s="40"/>
    </row>
    <row r="2504" ht="15.75" customHeight="1">
      <c r="A2504" s="36"/>
      <c r="B2504" s="36"/>
      <c r="C2504" s="32"/>
      <c r="D2504" s="36"/>
      <c r="E2504" s="39"/>
      <c r="F2504" s="36"/>
      <c r="G2504" s="39"/>
      <c r="H2504" s="37"/>
      <c r="I2504" s="41"/>
    </row>
    <row r="2505" ht="15.75" customHeight="1">
      <c r="A2505" s="36"/>
      <c r="B2505" s="36"/>
      <c r="C2505" s="32"/>
      <c r="D2505" s="36"/>
      <c r="E2505" s="39"/>
      <c r="F2505" s="36"/>
      <c r="G2505" s="39"/>
      <c r="H2505" s="38"/>
      <c r="I2505" s="40"/>
    </row>
    <row r="2506" ht="15.75" customHeight="1">
      <c r="A2506" s="36"/>
      <c r="B2506" s="36"/>
      <c r="C2506" s="32"/>
      <c r="D2506" s="36"/>
      <c r="E2506" s="39"/>
      <c r="F2506" s="36"/>
      <c r="G2506" s="39"/>
      <c r="H2506" s="37"/>
      <c r="I2506" s="41"/>
    </row>
    <row r="2507" ht="15.75" customHeight="1">
      <c r="A2507" s="36"/>
      <c r="B2507" s="36"/>
      <c r="C2507" s="32"/>
      <c r="D2507" s="36"/>
      <c r="E2507" s="39"/>
      <c r="F2507" s="36"/>
      <c r="G2507" s="39"/>
      <c r="H2507" s="38"/>
      <c r="I2507" s="40"/>
    </row>
    <row r="2508" ht="15.75" customHeight="1">
      <c r="A2508" s="36"/>
      <c r="B2508" s="36"/>
      <c r="C2508" s="32"/>
      <c r="D2508" s="36"/>
      <c r="E2508" s="39"/>
      <c r="F2508" s="36"/>
      <c r="G2508" s="39"/>
      <c r="H2508" s="37"/>
      <c r="I2508" s="41"/>
    </row>
    <row r="2509" ht="15.75" customHeight="1">
      <c r="A2509" s="36"/>
      <c r="B2509" s="36"/>
      <c r="C2509" s="32"/>
      <c r="D2509" s="36"/>
      <c r="E2509" s="39"/>
      <c r="F2509" s="36"/>
      <c r="G2509" s="39"/>
      <c r="H2509" s="38"/>
      <c r="I2509" s="40"/>
    </row>
    <row r="2510" ht="15.75" customHeight="1">
      <c r="A2510" s="36"/>
      <c r="B2510" s="36"/>
      <c r="C2510" s="32"/>
      <c r="D2510" s="36"/>
      <c r="E2510" s="39"/>
      <c r="F2510" s="36"/>
      <c r="G2510" s="39"/>
      <c r="H2510" s="37"/>
      <c r="I2510" s="41"/>
    </row>
    <row r="2511" ht="15.75" customHeight="1">
      <c r="A2511" s="36"/>
      <c r="B2511" s="36"/>
      <c r="C2511" s="32"/>
      <c r="D2511" s="36"/>
      <c r="E2511" s="39"/>
      <c r="F2511" s="36"/>
      <c r="G2511" s="39"/>
      <c r="H2511" s="38"/>
      <c r="I2511" s="40"/>
    </row>
    <row r="2512" ht="15.75" customHeight="1">
      <c r="A2512" s="36"/>
      <c r="B2512" s="36"/>
      <c r="C2512" s="32"/>
      <c r="D2512" s="36"/>
      <c r="E2512" s="39"/>
      <c r="F2512" s="36"/>
      <c r="G2512" s="39"/>
      <c r="H2512" s="37"/>
      <c r="I2512" s="41"/>
    </row>
    <row r="2513" ht="15.75" customHeight="1">
      <c r="A2513" s="36"/>
      <c r="B2513" s="36"/>
      <c r="C2513" s="32"/>
      <c r="D2513" s="36"/>
      <c r="E2513" s="39"/>
      <c r="F2513" s="36"/>
      <c r="G2513" s="39"/>
      <c r="H2513" s="38"/>
      <c r="I2513" s="40"/>
    </row>
    <row r="2514" ht="15.75" customHeight="1">
      <c r="A2514" s="36"/>
      <c r="B2514" s="36"/>
      <c r="C2514" s="32"/>
      <c r="D2514" s="36"/>
      <c r="E2514" s="39"/>
      <c r="F2514" s="36"/>
      <c r="G2514" s="39"/>
      <c r="H2514" s="37"/>
      <c r="I2514" s="41"/>
    </row>
    <row r="2515" ht="15.75" customHeight="1">
      <c r="A2515" s="36"/>
      <c r="B2515" s="36"/>
      <c r="C2515" s="32"/>
      <c r="D2515" s="36"/>
      <c r="E2515" s="39"/>
      <c r="F2515" s="36"/>
      <c r="G2515" s="39"/>
      <c r="H2515" s="38"/>
      <c r="I2515" s="40"/>
    </row>
    <row r="2516" ht="15.75" customHeight="1">
      <c r="A2516" s="36"/>
      <c r="B2516" s="36"/>
      <c r="C2516" s="32"/>
      <c r="D2516" s="36"/>
      <c r="E2516" s="39"/>
      <c r="F2516" s="36"/>
      <c r="G2516" s="39"/>
      <c r="H2516" s="37"/>
      <c r="I2516" s="41"/>
    </row>
    <row r="2517" ht="15.75" customHeight="1">
      <c r="A2517" s="36"/>
      <c r="B2517" s="36"/>
      <c r="C2517" s="32"/>
      <c r="D2517" s="36"/>
      <c r="E2517" s="39"/>
      <c r="F2517" s="36"/>
      <c r="G2517" s="39"/>
      <c r="H2517" s="38"/>
      <c r="I2517" s="40"/>
    </row>
    <row r="2518" ht="15.75" customHeight="1">
      <c r="A2518" s="36"/>
      <c r="B2518" s="36"/>
      <c r="C2518" s="32"/>
      <c r="D2518" s="36"/>
      <c r="E2518" s="39"/>
      <c r="F2518" s="36"/>
      <c r="G2518" s="39"/>
      <c r="H2518" s="37"/>
      <c r="I2518" s="41"/>
    </row>
    <row r="2519" ht="15.75" customHeight="1">
      <c r="A2519" s="36"/>
      <c r="B2519" s="36"/>
      <c r="C2519" s="32"/>
      <c r="D2519" s="36"/>
      <c r="E2519" s="39"/>
      <c r="F2519" s="36"/>
      <c r="G2519" s="39"/>
      <c r="H2519" s="38"/>
      <c r="I2519" s="40"/>
    </row>
    <row r="2520" ht="15.75" customHeight="1">
      <c r="A2520" s="36"/>
      <c r="B2520" s="36"/>
      <c r="C2520" s="32"/>
      <c r="D2520" s="36"/>
      <c r="E2520" s="39"/>
      <c r="F2520" s="36"/>
      <c r="G2520" s="39"/>
      <c r="H2520" s="37"/>
      <c r="I2520" s="41"/>
    </row>
    <row r="2521" ht="15.75" customHeight="1">
      <c r="A2521" s="36"/>
      <c r="B2521" s="36"/>
      <c r="C2521" s="32"/>
      <c r="D2521" s="36"/>
      <c r="E2521" s="39"/>
      <c r="F2521" s="36"/>
      <c r="G2521" s="39"/>
      <c r="H2521" s="38"/>
      <c r="I2521" s="40"/>
    </row>
    <row r="2522" ht="15.75" customHeight="1">
      <c r="A2522" s="36"/>
      <c r="B2522" s="36"/>
      <c r="C2522" s="32"/>
      <c r="D2522" s="36"/>
      <c r="E2522" s="39"/>
      <c r="F2522" s="36"/>
      <c r="G2522" s="39"/>
      <c r="H2522" s="37"/>
      <c r="I2522" s="41"/>
    </row>
    <row r="2523" ht="15.75" customHeight="1">
      <c r="A2523" s="36"/>
      <c r="B2523" s="36"/>
      <c r="C2523" s="32"/>
      <c r="D2523" s="36"/>
      <c r="E2523" s="39"/>
      <c r="F2523" s="36"/>
      <c r="G2523" s="39"/>
      <c r="H2523" s="38"/>
      <c r="I2523" s="40"/>
    </row>
    <row r="2524" ht="15.75" customHeight="1">
      <c r="A2524" s="36"/>
      <c r="B2524" s="36"/>
      <c r="C2524" s="32"/>
      <c r="D2524" s="36"/>
      <c r="E2524" s="39"/>
      <c r="F2524" s="36"/>
      <c r="G2524" s="39"/>
      <c r="H2524" s="37"/>
      <c r="I2524" s="41"/>
    </row>
    <row r="2525" ht="15.75" customHeight="1">
      <c r="A2525" s="36"/>
      <c r="B2525" s="36"/>
      <c r="C2525" s="32"/>
      <c r="D2525" s="36"/>
      <c r="E2525" s="39"/>
      <c r="F2525" s="36"/>
      <c r="G2525" s="39"/>
      <c r="H2525" s="38"/>
      <c r="I2525" s="40"/>
    </row>
    <row r="2526" ht="15.75" customHeight="1">
      <c r="A2526" s="36"/>
      <c r="B2526" s="36"/>
      <c r="C2526" s="32"/>
      <c r="D2526" s="36"/>
      <c r="E2526" s="39"/>
      <c r="F2526" s="36"/>
      <c r="G2526" s="39"/>
      <c r="H2526" s="37"/>
      <c r="I2526" s="41"/>
    </row>
    <row r="2527" ht="15.75" customHeight="1">
      <c r="A2527" s="36"/>
      <c r="B2527" s="36"/>
      <c r="C2527" s="32"/>
      <c r="D2527" s="36"/>
      <c r="E2527" s="39"/>
      <c r="F2527" s="36"/>
      <c r="G2527" s="39"/>
      <c r="H2527" s="38"/>
      <c r="I2527" s="40"/>
    </row>
    <row r="2528" ht="15.75" customHeight="1">
      <c r="A2528" s="36"/>
      <c r="B2528" s="36"/>
      <c r="C2528" s="32"/>
      <c r="D2528" s="36"/>
      <c r="E2528" s="39"/>
      <c r="F2528" s="36"/>
      <c r="G2528" s="39"/>
      <c r="H2528" s="37"/>
      <c r="I2528" s="41"/>
    </row>
    <row r="2529" ht="15.75" customHeight="1">
      <c r="A2529" s="36"/>
      <c r="B2529" s="36"/>
      <c r="C2529" s="32"/>
      <c r="D2529" s="36"/>
      <c r="E2529" s="39"/>
      <c r="F2529" s="36"/>
      <c r="G2529" s="39"/>
      <c r="H2529" s="38"/>
      <c r="I2529" s="40"/>
    </row>
    <row r="2530" ht="15.75" customHeight="1">
      <c r="A2530" s="36"/>
      <c r="B2530" s="36"/>
      <c r="C2530" s="32"/>
      <c r="D2530" s="36"/>
      <c r="E2530" s="39"/>
      <c r="F2530" s="36"/>
      <c r="G2530" s="39"/>
      <c r="H2530" s="37"/>
      <c r="I2530" s="41"/>
    </row>
    <row r="2531" ht="15.75" customHeight="1">
      <c r="A2531" s="36"/>
      <c r="B2531" s="36"/>
      <c r="C2531" s="32"/>
      <c r="D2531" s="36"/>
      <c r="E2531" s="39"/>
      <c r="F2531" s="36"/>
      <c r="G2531" s="39"/>
      <c r="H2531" s="38"/>
      <c r="I2531" s="40"/>
    </row>
    <row r="2532" ht="15.75" customHeight="1">
      <c r="A2532" s="36"/>
      <c r="B2532" s="36"/>
      <c r="C2532" s="32"/>
      <c r="D2532" s="36"/>
      <c r="E2532" s="39"/>
      <c r="F2532" s="36"/>
      <c r="G2532" s="39"/>
      <c r="H2532" s="37"/>
      <c r="I2532" s="41"/>
    </row>
    <row r="2533" ht="15.75" customHeight="1">
      <c r="A2533" s="36"/>
      <c r="B2533" s="36"/>
      <c r="C2533" s="32"/>
      <c r="D2533" s="36"/>
      <c r="E2533" s="39"/>
      <c r="F2533" s="36"/>
      <c r="G2533" s="39"/>
      <c r="H2533" s="38"/>
      <c r="I2533" s="40"/>
    </row>
    <row r="2534" ht="15.75" customHeight="1">
      <c r="A2534" s="36"/>
      <c r="B2534" s="36"/>
      <c r="C2534" s="32"/>
      <c r="D2534" s="36"/>
      <c r="E2534" s="39"/>
      <c r="F2534" s="36"/>
      <c r="G2534" s="39"/>
      <c r="H2534" s="37"/>
      <c r="I2534" s="41"/>
    </row>
    <row r="2535" ht="15.75" customHeight="1">
      <c r="A2535" s="36"/>
      <c r="B2535" s="36"/>
      <c r="C2535" s="32"/>
      <c r="D2535" s="36"/>
      <c r="E2535" s="39"/>
      <c r="F2535" s="36"/>
      <c r="G2535" s="39"/>
      <c r="H2535" s="38"/>
      <c r="I2535" s="40"/>
    </row>
    <row r="2536" ht="15.75" customHeight="1">
      <c r="A2536" s="36"/>
      <c r="B2536" s="36"/>
      <c r="C2536" s="32"/>
      <c r="D2536" s="36"/>
      <c r="E2536" s="39"/>
      <c r="F2536" s="36"/>
      <c r="G2536" s="39"/>
      <c r="H2536" s="37"/>
      <c r="I2536" s="41"/>
    </row>
    <row r="2537" ht="15.75" customHeight="1">
      <c r="A2537" s="36"/>
      <c r="B2537" s="36"/>
      <c r="C2537" s="32"/>
      <c r="D2537" s="36"/>
      <c r="E2537" s="39"/>
      <c r="F2537" s="36"/>
      <c r="G2537" s="39"/>
      <c r="H2537" s="38"/>
      <c r="I2537" s="40"/>
    </row>
    <row r="2538" ht="15.75" customHeight="1">
      <c r="A2538" s="36"/>
      <c r="B2538" s="36"/>
      <c r="C2538" s="32"/>
      <c r="D2538" s="36"/>
      <c r="E2538" s="39"/>
      <c r="F2538" s="36"/>
      <c r="G2538" s="39"/>
      <c r="H2538" s="37"/>
      <c r="I2538" s="41"/>
    </row>
    <row r="2539" ht="15.75" customHeight="1">
      <c r="A2539" s="36"/>
      <c r="B2539" s="36"/>
      <c r="C2539" s="32"/>
      <c r="D2539" s="36"/>
      <c r="E2539" s="39"/>
      <c r="F2539" s="36"/>
      <c r="G2539" s="39"/>
      <c r="H2539" s="38"/>
      <c r="I2539" s="40"/>
    </row>
    <row r="2540" ht="15.75" customHeight="1">
      <c r="A2540" s="36"/>
      <c r="B2540" s="36"/>
      <c r="C2540" s="32"/>
      <c r="D2540" s="36"/>
      <c r="E2540" s="39"/>
      <c r="F2540" s="36"/>
      <c r="G2540" s="39"/>
      <c r="H2540" s="37"/>
      <c r="I2540" s="41"/>
    </row>
    <row r="2541" ht="15.75" customHeight="1">
      <c r="A2541" s="36"/>
      <c r="B2541" s="36"/>
      <c r="C2541" s="32"/>
      <c r="D2541" s="36"/>
      <c r="E2541" s="39"/>
      <c r="F2541" s="36"/>
      <c r="G2541" s="39"/>
      <c r="H2541" s="38"/>
      <c r="I2541" s="40"/>
    </row>
    <row r="2542" ht="15.75" customHeight="1">
      <c r="A2542" s="36"/>
      <c r="B2542" s="36"/>
      <c r="C2542" s="32"/>
      <c r="D2542" s="36"/>
      <c r="E2542" s="39"/>
      <c r="F2542" s="36"/>
      <c r="G2542" s="39"/>
      <c r="H2542" s="37"/>
      <c r="I2542" s="41"/>
    </row>
    <row r="2543" ht="15.75" customHeight="1">
      <c r="A2543" s="36"/>
      <c r="B2543" s="36"/>
      <c r="C2543" s="32"/>
      <c r="D2543" s="36"/>
      <c r="E2543" s="39"/>
      <c r="F2543" s="36"/>
      <c r="G2543" s="39"/>
      <c r="H2543" s="38"/>
      <c r="I2543" s="40"/>
    </row>
    <row r="2544" ht="15.75" customHeight="1">
      <c r="A2544" s="36"/>
      <c r="B2544" s="36"/>
      <c r="C2544" s="32"/>
      <c r="D2544" s="36"/>
      <c r="E2544" s="39"/>
      <c r="F2544" s="36"/>
      <c r="G2544" s="39"/>
      <c r="H2544" s="37"/>
      <c r="I2544" s="41"/>
    </row>
    <row r="2545" ht="15.75" customHeight="1">
      <c r="A2545" s="36"/>
      <c r="B2545" s="36"/>
      <c r="C2545" s="32"/>
      <c r="D2545" s="36"/>
      <c r="E2545" s="39"/>
      <c r="F2545" s="36"/>
      <c r="G2545" s="39"/>
      <c r="H2545" s="38"/>
      <c r="I2545" s="40"/>
    </row>
    <row r="2546" ht="15.75" customHeight="1">
      <c r="A2546" s="36"/>
      <c r="B2546" s="36"/>
      <c r="C2546" s="32"/>
      <c r="D2546" s="36"/>
      <c r="E2546" s="39"/>
      <c r="F2546" s="36"/>
      <c r="G2546" s="39"/>
      <c r="H2546" s="37"/>
      <c r="I2546" s="41"/>
    </row>
    <row r="2547" ht="15.75" customHeight="1">
      <c r="A2547" s="36"/>
      <c r="B2547" s="36"/>
      <c r="C2547" s="32"/>
      <c r="D2547" s="36"/>
      <c r="E2547" s="39"/>
      <c r="F2547" s="36"/>
      <c r="G2547" s="39"/>
      <c r="H2547" s="38"/>
      <c r="I2547" s="40"/>
    </row>
    <row r="2548" ht="15.75" customHeight="1">
      <c r="A2548" s="36"/>
      <c r="B2548" s="36"/>
      <c r="C2548" s="32"/>
      <c r="D2548" s="36"/>
      <c r="E2548" s="39"/>
      <c r="F2548" s="36"/>
      <c r="G2548" s="39"/>
      <c r="H2548" s="37"/>
      <c r="I2548" s="41"/>
    </row>
    <row r="2549" ht="15.75" customHeight="1">
      <c r="A2549" s="36"/>
      <c r="B2549" s="36"/>
      <c r="C2549" s="32"/>
      <c r="D2549" s="36"/>
      <c r="E2549" s="39"/>
      <c r="F2549" s="36"/>
      <c r="G2549" s="39"/>
      <c r="H2549" s="38"/>
      <c r="I2549" s="40"/>
    </row>
    <row r="2550" ht="15.75" customHeight="1">
      <c r="A2550" s="36"/>
      <c r="B2550" s="36"/>
      <c r="C2550" s="32"/>
      <c r="D2550" s="36"/>
      <c r="E2550" s="39"/>
      <c r="F2550" s="36"/>
      <c r="G2550" s="39"/>
      <c r="H2550" s="37"/>
      <c r="I2550" s="41"/>
    </row>
    <row r="2551" ht="15.75" customHeight="1">
      <c r="A2551" s="36"/>
      <c r="B2551" s="36"/>
      <c r="C2551" s="32"/>
      <c r="D2551" s="36"/>
      <c r="E2551" s="39"/>
      <c r="F2551" s="36"/>
      <c r="G2551" s="39"/>
      <c r="H2551" s="38"/>
      <c r="I2551" s="40"/>
    </row>
    <row r="2552" ht="15.75" customHeight="1">
      <c r="A2552" s="36"/>
      <c r="B2552" s="36"/>
      <c r="C2552" s="32"/>
      <c r="D2552" s="36"/>
      <c r="E2552" s="39"/>
      <c r="F2552" s="36"/>
      <c r="G2552" s="39"/>
      <c r="H2552" s="37"/>
      <c r="I2552" s="41"/>
    </row>
    <row r="2553" ht="15.75" customHeight="1">
      <c r="A2553" s="36"/>
      <c r="B2553" s="36"/>
      <c r="C2553" s="32"/>
      <c r="D2553" s="36"/>
      <c r="E2553" s="39"/>
      <c r="F2553" s="36"/>
      <c r="G2553" s="39"/>
      <c r="H2553" s="38"/>
      <c r="I2553" s="40"/>
    </row>
    <row r="2554" ht="15.75" customHeight="1">
      <c r="A2554" s="36"/>
      <c r="B2554" s="36"/>
      <c r="C2554" s="32"/>
      <c r="D2554" s="36"/>
      <c r="E2554" s="39"/>
      <c r="F2554" s="36"/>
      <c r="G2554" s="39"/>
      <c r="H2554" s="37"/>
      <c r="I2554" s="41"/>
    </row>
    <row r="2555" ht="15.75" customHeight="1">
      <c r="A2555" s="36"/>
      <c r="B2555" s="36"/>
      <c r="C2555" s="32"/>
      <c r="D2555" s="36"/>
      <c r="E2555" s="39"/>
      <c r="F2555" s="36"/>
      <c r="G2555" s="39"/>
      <c r="H2555" s="38"/>
      <c r="I2555" s="40"/>
    </row>
    <row r="2556" ht="15.75" customHeight="1">
      <c r="A2556" s="36"/>
      <c r="B2556" s="36"/>
      <c r="C2556" s="32"/>
      <c r="D2556" s="36"/>
      <c r="E2556" s="39"/>
      <c r="F2556" s="36"/>
      <c r="G2556" s="39"/>
      <c r="H2556" s="37"/>
      <c r="I2556" s="41"/>
    </row>
    <row r="2557" ht="15.75" customHeight="1">
      <c r="A2557" s="36"/>
      <c r="B2557" s="36"/>
      <c r="C2557" s="32"/>
      <c r="D2557" s="36"/>
      <c r="E2557" s="39"/>
      <c r="F2557" s="36"/>
      <c r="G2557" s="39"/>
      <c r="H2557" s="38"/>
      <c r="I2557" s="40"/>
    </row>
    <row r="2558" ht="15.75" customHeight="1">
      <c r="A2558" s="36"/>
      <c r="B2558" s="36"/>
      <c r="C2558" s="32"/>
      <c r="D2558" s="36"/>
      <c r="E2558" s="39"/>
      <c r="F2558" s="36"/>
      <c r="G2558" s="39"/>
      <c r="H2558" s="37"/>
      <c r="I2558" s="41"/>
    </row>
    <row r="2559" ht="15.75" customHeight="1">
      <c r="A2559" s="36"/>
      <c r="B2559" s="36"/>
      <c r="C2559" s="32"/>
      <c r="D2559" s="36"/>
      <c r="E2559" s="39"/>
      <c r="F2559" s="36"/>
      <c r="G2559" s="39"/>
      <c r="H2559" s="38"/>
      <c r="I2559" s="40"/>
    </row>
    <row r="2560" ht="15.75" customHeight="1">
      <c r="A2560" s="36"/>
      <c r="B2560" s="36"/>
      <c r="C2560" s="32"/>
      <c r="D2560" s="36"/>
      <c r="E2560" s="39"/>
      <c r="F2560" s="36"/>
      <c r="G2560" s="39"/>
      <c r="H2560" s="37"/>
      <c r="I2560" s="41"/>
    </row>
    <row r="2561" ht="15.75" customHeight="1">
      <c r="A2561" s="36"/>
      <c r="B2561" s="36"/>
      <c r="C2561" s="32"/>
      <c r="D2561" s="36"/>
      <c r="E2561" s="39"/>
      <c r="F2561" s="36"/>
      <c r="G2561" s="39"/>
      <c r="H2561" s="38"/>
      <c r="I2561" s="40"/>
    </row>
    <row r="2562" ht="15.75" customHeight="1">
      <c r="A2562" s="36"/>
      <c r="B2562" s="36"/>
      <c r="C2562" s="32"/>
      <c r="D2562" s="36"/>
      <c r="E2562" s="39"/>
      <c r="F2562" s="36"/>
      <c r="G2562" s="39"/>
      <c r="H2562" s="37"/>
      <c r="I2562" s="41"/>
    </row>
    <row r="2563" ht="15.75" customHeight="1">
      <c r="A2563" s="36"/>
      <c r="B2563" s="36"/>
      <c r="C2563" s="32"/>
      <c r="D2563" s="36"/>
      <c r="E2563" s="39"/>
      <c r="F2563" s="36"/>
      <c r="G2563" s="39"/>
      <c r="H2563" s="38"/>
      <c r="I2563" s="40"/>
    </row>
    <row r="2564" ht="15.75" customHeight="1">
      <c r="A2564" s="36"/>
      <c r="B2564" s="36"/>
      <c r="C2564" s="32"/>
      <c r="D2564" s="36"/>
      <c r="E2564" s="39"/>
      <c r="F2564" s="36"/>
      <c r="G2564" s="39"/>
      <c r="H2564" s="37"/>
      <c r="I2564" s="41"/>
    </row>
    <row r="2565" ht="15.75" customHeight="1">
      <c r="A2565" s="36"/>
      <c r="B2565" s="36"/>
      <c r="C2565" s="32"/>
      <c r="D2565" s="36"/>
      <c r="E2565" s="39"/>
      <c r="F2565" s="36"/>
      <c r="G2565" s="39"/>
      <c r="H2565" s="38"/>
      <c r="I2565" s="40"/>
    </row>
    <row r="2566" ht="15.75" customHeight="1">
      <c r="A2566" s="36"/>
      <c r="B2566" s="36"/>
      <c r="C2566" s="32"/>
      <c r="D2566" s="36"/>
      <c r="E2566" s="39"/>
      <c r="F2566" s="36"/>
      <c r="G2566" s="39"/>
      <c r="H2566" s="37"/>
      <c r="I2566" s="41"/>
    </row>
    <row r="2567" ht="15.75" customHeight="1">
      <c r="A2567" s="36"/>
      <c r="B2567" s="36"/>
      <c r="C2567" s="32"/>
      <c r="D2567" s="36"/>
      <c r="E2567" s="39"/>
      <c r="F2567" s="36"/>
      <c r="G2567" s="39"/>
      <c r="H2567" s="38"/>
      <c r="I2567" s="40"/>
    </row>
    <row r="2568" ht="15.75" customHeight="1">
      <c r="A2568" s="36"/>
      <c r="B2568" s="36"/>
      <c r="C2568" s="32"/>
      <c r="D2568" s="36"/>
      <c r="E2568" s="39"/>
      <c r="F2568" s="36"/>
      <c r="G2568" s="39"/>
      <c r="H2568" s="37"/>
      <c r="I2568" s="41"/>
    </row>
    <row r="2569" ht="15.75" customHeight="1">
      <c r="A2569" s="36"/>
      <c r="B2569" s="36"/>
      <c r="C2569" s="32"/>
      <c r="D2569" s="36"/>
      <c r="E2569" s="39"/>
      <c r="F2569" s="36"/>
      <c r="G2569" s="39"/>
      <c r="H2569" s="38"/>
      <c r="I2569" s="40"/>
    </row>
    <row r="2570" ht="15.75" customHeight="1">
      <c r="A2570" s="36"/>
      <c r="B2570" s="36"/>
      <c r="C2570" s="32"/>
      <c r="D2570" s="36"/>
      <c r="E2570" s="39"/>
      <c r="F2570" s="36"/>
      <c r="G2570" s="39"/>
      <c r="H2570" s="37"/>
      <c r="I2570" s="41"/>
    </row>
    <row r="2571" ht="15.75" customHeight="1">
      <c r="A2571" s="36"/>
      <c r="B2571" s="36"/>
      <c r="C2571" s="32"/>
      <c r="D2571" s="36"/>
      <c r="E2571" s="39"/>
      <c r="F2571" s="36"/>
      <c r="G2571" s="39"/>
      <c r="H2571" s="38"/>
      <c r="I2571" s="40"/>
    </row>
    <row r="2572" ht="15.75" customHeight="1">
      <c r="A2572" s="36"/>
      <c r="B2572" s="36"/>
      <c r="C2572" s="32"/>
      <c r="D2572" s="36"/>
      <c r="E2572" s="39"/>
      <c r="F2572" s="36"/>
      <c r="G2572" s="39"/>
      <c r="H2572" s="37"/>
      <c r="I2572" s="41"/>
    </row>
    <row r="2573" ht="15.75" customHeight="1">
      <c r="A2573" s="36"/>
      <c r="B2573" s="36"/>
      <c r="C2573" s="32"/>
      <c r="D2573" s="36"/>
      <c r="E2573" s="39"/>
      <c r="F2573" s="36"/>
      <c r="G2573" s="39"/>
      <c r="H2573" s="38"/>
      <c r="I2573" s="40"/>
    </row>
    <row r="2574" ht="15.75" customHeight="1">
      <c r="A2574" s="36"/>
      <c r="B2574" s="36"/>
      <c r="C2574" s="32"/>
      <c r="D2574" s="36"/>
      <c r="E2574" s="39"/>
      <c r="F2574" s="36"/>
      <c r="G2574" s="39"/>
      <c r="H2574" s="37"/>
      <c r="I2574" s="41"/>
    </row>
    <row r="2575" ht="15.75" customHeight="1">
      <c r="A2575" s="36"/>
      <c r="B2575" s="36"/>
      <c r="C2575" s="32"/>
      <c r="D2575" s="36"/>
      <c r="E2575" s="39"/>
      <c r="F2575" s="36"/>
      <c r="G2575" s="39"/>
      <c r="H2575" s="38"/>
      <c r="I2575" s="40"/>
    </row>
    <row r="2576" ht="15.75" customHeight="1">
      <c r="A2576" s="36"/>
      <c r="B2576" s="36"/>
      <c r="C2576" s="32"/>
      <c r="D2576" s="36"/>
      <c r="E2576" s="39"/>
      <c r="F2576" s="36"/>
      <c r="G2576" s="39"/>
      <c r="H2576" s="37"/>
      <c r="I2576" s="41"/>
    </row>
    <row r="2577" ht="15.75" customHeight="1">
      <c r="A2577" s="36"/>
      <c r="B2577" s="36"/>
      <c r="C2577" s="32"/>
      <c r="D2577" s="36"/>
      <c r="E2577" s="39"/>
      <c r="F2577" s="36"/>
      <c r="G2577" s="39"/>
      <c r="H2577" s="38"/>
      <c r="I2577" s="40"/>
    </row>
    <row r="2578" ht="15.75" customHeight="1">
      <c r="A2578" s="36"/>
      <c r="B2578" s="36"/>
      <c r="C2578" s="32"/>
      <c r="D2578" s="36"/>
      <c r="E2578" s="39"/>
      <c r="F2578" s="36"/>
      <c r="G2578" s="39"/>
      <c r="H2578" s="37"/>
      <c r="I2578" s="41"/>
    </row>
    <row r="2579" ht="15.75" customHeight="1">
      <c r="A2579" s="36"/>
      <c r="B2579" s="36"/>
      <c r="C2579" s="32"/>
      <c r="D2579" s="36"/>
      <c r="E2579" s="39"/>
      <c r="F2579" s="36"/>
      <c r="G2579" s="39"/>
      <c r="H2579" s="38"/>
      <c r="I2579" s="40"/>
    </row>
    <row r="2580" ht="15.75" customHeight="1">
      <c r="A2580" s="36"/>
      <c r="B2580" s="36"/>
      <c r="C2580" s="32"/>
      <c r="D2580" s="36"/>
      <c r="E2580" s="39"/>
      <c r="F2580" s="36"/>
      <c r="G2580" s="39"/>
      <c r="H2580" s="37"/>
      <c r="I2580" s="41"/>
    </row>
    <row r="2581" ht="15.75" customHeight="1">
      <c r="A2581" s="36"/>
      <c r="B2581" s="36"/>
      <c r="C2581" s="32"/>
      <c r="D2581" s="36"/>
      <c r="E2581" s="39"/>
      <c r="F2581" s="36"/>
      <c r="G2581" s="39"/>
      <c r="H2581" s="38"/>
      <c r="I2581" s="40"/>
    </row>
    <row r="2582" ht="15.75" customHeight="1">
      <c r="A2582" s="36"/>
      <c r="B2582" s="36"/>
      <c r="C2582" s="32"/>
      <c r="D2582" s="36"/>
      <c r="E2582" s="39"/>
      <c r="F2582" s="36"/>
      <c r="G2582" s="39"/>
      <c r="H2582" s="37"/>
      <c r="I2582" s="41"/>
    </row>
    <row r="2583" ht="15.75" customHeight="1">
      <c r="A2583" s="36"/>
      <c r="B2583" s="36"/>
      <c r="C2583" s="32"/>
      <c r="D2583" s="36"/>
      <c r="E2583" s="39"/>
      <c r="F2583" s="36"/>
      <c r="G2583" s="39"/>
      <c r="H2583" s="38"/>
      <c r="I2583" s="40"/>
    </row>
    <row r="2584" ht="15.75" customHeight="1">
      <c r="A2584" s="36"/>
      <c r="B2584" s="36"/>
      <c r="C2584" s="32"/>
      <c r="D2584" s="36"/>
      <c r="E2584" s="39"/>
      <c r="F2584" s="36"/>
      <c r="G2584" s="39"/>
      <c r="H2584" s="37"/>
      <c r="I2584" s="41"/>
    </row>
    <row r="2585" ht="15.75" customHeight="1">
      <c r="A2585" s="36"/>
      <c r="B2585" s="36"/>
      <c r="C2585" s="32"/>
      <c r="D2585" s="36"/>
      <c r="E2585" s="39"/>
      <c r="F2585" s="36"/>
      <c r="G2585" s="39"/>
      <c r="H2585" s="38"/>
      <c r="I2585" s="40"/>
    </row>
    <row r="2586" ht="15.75" customHeight="1">
      <c r="A2586" s="36"/>
      <c r="B2586" s="36"/>
      <c r="C2586" s="32"/>
      <c r="D2586" s="36"/>
      <c r="E2586" s="39"/>
      <c r="F2586" s="36"/>
      <c r="G2586" s="39"/>
      <c r="H2586" s="37"/>
      <c r="I2586" s="41"/>
    </row>
    <row r="2587" ht="15.75" customHeight="1">
      <c r="A2587" s="36"/>
      <c r="B2587" s="36"/>
      <c r="C2587" s="32"/>
      <c r="D2587" s="36"/>
      <c r="E2587" s="39"/>
      <c r="F2587" s="36"/>
      <c r="G2587" s="39"/>
      <c r="H2587" s="38"/>
      <c r="I2587" s="40"/>
    </row>
    <row r="2588" ht="15.75" customHeight="1">
      <c r="A2588" s="36"/>
      <c r="B2588" s="36"/>
      <c r="C2588" s="32"/>
      <c r="D2588" s="36"/>
      <c r="E2588" s="39"/>
      <c r="F2588" s="36"/>
      <c r="G2588" s="39"/>
      <c r="H2588" s="37"/>
      <c r="I2588" s="41"/>
    </row>
    <row r="2589" ht="15.75" customHeight="1">
      <c r="A2589" s="36"/>
      <c r="B2589" s="36"/>
      <c r="C2589" s="32"/>
      <c r="D2589" s="36"/>
      <c r="E2589" s="39"/>
      <c r="F2589" s="36"/>
      <c r="G2589" s="39"/>
      <c r="H2589" s="38"/>
      <c r="I2589" s="40"/>
    </row>
    <row r="2590" ht="15.75" customHeight="1">
      <c r="A2590" s="36"/>
      <c r="B2590" s="36"/>
      <c r="C2590" s="32"/>
      <c r="D2590" s="36"/>
      <c r="E2590" s="39"/>
      <c r="F2590" s="36"/>
      <c r="G2590" s="39"/>
      <c r="H2590" s="37"/>
      <c r="I2590" s="41"/>
    </row>
    <row r="2591" ht="15.75" customHeight="1">
      <c r="A2591" s="36"/>
      <c r="B2591" s="36"/>
      <c r="C2591" s="32"/>
      <c r="D2591" s="36"/>
      <c r="E2591" s="39"/>
      <c r="F2591" s="36"/>
      <c r="G2591" s="39"/>
      <c r="H2591" s="38"/>
      <c r="I2591" s="40"/>
    </row>
    <row r="2592" ht="15.75" customHeight="1">
      <c r="A2592" s="36"/>
      <c r="B2592" s="36"/>
      <c r="C2592" s="32"/>
      <c r="D2592" s="36"/>
      <c r="E2592" s="39"/>
      <c r="F2592" s="36"/>
      <c r="G2592" s="39"/>
      <c r="H2592" s="37"/>
      <c r="I2592" s="41"/>
    </row>
    <row r="2593" ht="15.75" customHeight="1">
      <c r="A2593" s="36"/>
      <c r="B2593" s="36"/>
      <c r="C2593" s="32"/>
      <c r="D2593" s="36"/>
      <c r="E2593" s="39"/>
      <c r="F2593" s="36"/>
      <c r="G2593" s="39"/>
      <c r="H2593" s="38"/>
      <c r="I2593" s="40"/>
    </row>
    <row r="2594" ht="15.75" customHeight="1">
      <c r="A2594" s="36"/>
      <c r="B2594" s="36"/>
      <c r="C2594" s="32"/>
      <c r="D2594" s="36"/>
      <c r="E2594" s="39"/>
      <c r="F2594" s="36"/>
      <c r="G2594" s="39"/>
      <c r="H2594" s="37"/>
      <c r="I2594" s="41"/>
    </row>
    <row r="2595" ht="15.75" customHeight="1">
      <c r="A2595" s="36"/>
      <c r="B2595" s="36"/>
      <c r="C2595" s="32"/>
      <c r="D2595" s="36"/>
      <c r="E2595" s="39"/>
      <c r="F2595" s="36"/>
      <c r="G2595" s="39"/>
      <c r="H2595" s="38"/>
      <c r="I2595" s="40"/>
    </row>
    <row r="2596" ht="15.75" customHeight="1">
      <c r="A2596" s="36"/>
      <c r="B2596" s="36"/>
      <c r="C2596" s="32"/>
      <c r="D2596" s="36"/>
      <c r="E2596" s="39"/>
      <c r="F2596" s="36"/>
      <c r="G2596" s="39"/>
      <c r="H2596" s="37"/>
      <c r="I2596" s="41"/>
    </row>
    <row r="2597" ht="15.75" customHeight="1">
      <c r="A2597" s="36"/>
      <c r="B2597" s="36"/>
      <c r="C2597" s="32"/>
      <c r="D2597" s="36"/>
      <c r="E2597" s="39"/>
      <c r="F2597" s="36"/>
      <c r="G2597" s="39"/>
      <c r="H2597" s="38"/>
      <c r="I2597" s="40"/>
    </row>
    <row r="2598" ht="15.75" customHeight="1">
      <c r="A2598" s="36"/>
      <c r="B2598" s="36"/>
      <c r="C2598" s="32"/>
      <c r="D2598" s="36"/>
      <c r="E2598" s="39"/>
      <c r="F2598" s="36"/>
      <c r="G2598" s="39"/>
      <c r="H2598" s="37"/>
      <c r="I2598" s="41"/>
    </row>
    <row r="2599" ht="15.75" customHeight="1">
      <c r="A2599" s="36"/>
      <c r="B2599" s="36"/>
      <c r="C2599" s="32"/>
      <c r="D2599" s="36"/>
      <c r="E2599" s="39"/>
      <c r="F2599" s="36"/>
      <c r="G2599" s="39"/>
      <c r="H2599" s="38"/>
      <c r="I2599" s="40"/>
    </row>
    <row r="2600" ht="15.75" customHeight="1">
      <c r="A2600" s="36"/>
      <c r="B2600" s="36"/>
      <c r="C2600" s="32"/>
      <c r="D2600" s="36"/>
      <c r="E2600" s="39"/>
      <c r="F2600" s="36"/>
      <c r="G2600" s="39"/>
      <c r="H2600" s="37"/>
      <c r="I2600" s="41"/>
    </row>
    <row r="2601" ht="15.75" customHeight="1">
      <c r="A2601" s="36"/>
      <c r="B2601" s="36"/>
      <c r="C2601" s="32"/>
      <c r="D2601" s="36"/>
      <c r="E2601" s="39"/>
      <c r="F2601" s="36"/>
      <c r="G2601" s="39"/>
      <c r="H2601" s="38"/>
      <c r="I2601" s="40"/>
    </row>
    <row r="2602" ht="15.75" customHeight="1">
      <c r="A2602" s="36"/>
      <c r="B2602" s="36"/>
      <c r="C2602" s="32"/>
      <c r="D2602" s="36"/>
      <c r="E2602" s="39"/>
      <c r="F2602" s="36"/>
      <c r="G2602" s="39"/>
      <c r="H2602" s="37"/>
      <c r="I2602" s="41"/>
    </row>
    <row r="2603" ht="15.75" customHeight="1">
      <c r="A2603" s="36"/>
      <c r="B2603" s="36"/>
      <c r="C2603" s="32"/>
      <c r="D2603" s="36"/>
      <c r="E2603" s="39"/>
      <c r="F2603" s="36"/>
      <c r="G2603" s="39"/>
      <c r="H2603" s="38"/>
      <c r="I2603" s="40"/>
    </row>
    <row r="2604" ht="15.75" customHeight="1">
      <c r="A2604" s="36"/>
      <c r="B2604" s="36"/>
      <c r="C2604" s="32"/>
      <c r="D2604" s="36"/>
      <c r="E2604" s="39"/>
      <c r="F2604" s="36"/>
      <c r="G2604" s="39"/>
      <c r="H2604" s="37"/>
      <c r="I2604" s="41"/>
    </row>
    <row r="2605" ht="15.75" customHeight="1">
      <c r="A2605" s="36"/>
      <c r="B2605" s="36"/>
      <c r="C2605" s="32"/>
      <c r="D2605" s="36"/>
      <c r="E2605" s="39"/>
      <c r="F2605" s="36"/>
      <c r="G2605" s="39"/>
      <c r="H2605" s="38"/>
      <c r="I2605" s="40"/>
    </row>
    <row r="2606" ht="15.75" customHeight="1">
      <c r="A2606" s="36"/>
      <c r="B2606" s="36"/>
      <c r="C2606" s="32"/>
      <c r="D2606" s="36"/>
      <c r="E2606" s="39"/>
      <c r="F2606" s="36"/>
      <c r="G2606" s="39"/>
      <c r="H2606" s="37"/>
      <c r="I2606" s="41"/>
    </row>
    <row r="2607" ht="15.75" customHeight="1">
      <c r="A2607" s="36"/>
      <c r="B2607" s="36"/>
      <c r="C2607" s="32"/>
      <c r="D2607" s="36"/>
      <c r="E2607" s="39"/>
      <c r="F2607" s="36"/>
      <c r="G2607" s="39"/>
      <c r="H2607" s="38"/>
      <c r="I2607" s="40"/>
    </row>
    <row r="2608" ht="15.75" customHeight="1">
      <c r="A2608" s="36"/>
      <c r="B2608" s="36"/>
      <c r="C2608" s="32"/>
      <c r="D2608" s="36"/>
      <c r="E2608" s="39"/>
      <c r="F2608" s="36"/>
      <c r="G2608" s="39"/>
      <c r="H2608" s="37"/>
      <c r="I2608" s="41"/>
    </row>
    <row r="2609" ht="15.75" customHeight="1">
      <c r="A2609" s="36"/>
      <c r="B2609" s="36"/>
      <c r="C2609" s="32"/>
      <c r="D2609" s="36"/>
      <c r="E2609" s="39"/>
      <c r="F2609" s="36"/>
      <c r="G2609" s="39"/>
      <c r="H2609" s="38"/>
      <c r="I2609" s="40"/>
    </row>
    <row r="2610" ht="15.75" customHeight="1">
      <c r="A2610" s="36"/>
      <c r="B2610" s="36"/>
      <c r="C2610" s="32"/>
      <c r="D2610" s="36"/>
      <c r="E2610" s="39"/>
      <c r="F2610" s="36"/>
      <c r="G2610" s="39"/>
      <c r="H2610" s="37"/>
      <c r="I2610" s="41"/>
    </row>
    <row r="2611" ht="15.75" customHeight="1">
      <c r="A2611" s="36"/>
      <c r="B2611" s="36"/>
      <c r="C2611" s="32"/>
      <c r="D2611" s="36"/>
      <c r="E2611" s="39"/>
      <c r="F2611" s="36"/>
      <c r="G2611" s="39"/>
      <c r="H2611" s="38"/>
      <c r="I2611" s="40"/>
    </row>
    <row r="2612" ht="15.75" customHeight="1">
      <c r="A2612" s="36"/>
      <c r="B2612" s="36"/>
      <c r="C2612" s="32"/>
      <c r="D2612" s="36"/>
      <c r="E2612" s="39"/>
      <c r="F2612" s="36"/>
      <c r="G2612" s="39"/>
      <c r="H2612" s="37"/>
      <c r="I2612" s="41"/>
    </row>
    <row r="2613" ht="15.75" customHeight="1">
      <c r="A2613" s="36"/>
      <c r="B2613" s="36"/>
      <c r="C2613" s="32"/>
      <c r="D2613" s="36"/>
      <c r="E2613" s="39"/>
      <c r="F2613" s="36"/>
      <c r="G2613" s="39"/>
      <c r="H2613" s="38"/>
      <c r="I2613" s="40"/>
    </row>
    <row r="2614" ht="15.75" customHeight="1">
      <c r="A2614" s="36"/>
      <c r="B2614" s="36"/>
      <c r="C2614" s="32"/>
      <c r="D2614" s="36"/>
      <c r="E2614" s="39"/>
      <c r="F2614" s="36"/>
      <c r="G2614" s="39"/>
      <c r="H2614" s="37"/>
      <c r="I2614" s="41"/>
    </row>
    <row r="2615" ht="15.75" customHeight="1">
      <c r="A2615" s="36"/>
      <c r="B2615" s="36"/>
      <c r="C2615" s="32"/>
      <c r="D2615" s="36"/>
      <c r="E2615" s="39"/>
      <c r="F2615" s="36"/>
      <c r="G2615" s="39"/>
      <c r="H2615" s="38"/>
      <c r="I2615" s="40"/>
    </row>
    <row r="2616" ht="15.75" customHeight="1">
      <c r="A2616" s="36"/>
      <c r="B2616" s="36"/>
      <c r="C2616" s="32"/>
      <c r="D2616" s="36"/>
      <c r="E2616" s="39"/>
      <c r="F2616" s="36"/>
      <c r="G2616" s="39"/>
      <c r="H2616" s="37"/>
      <c r="I2616" s="41"/>
    </row>
    <row r="2617" ht="15.75" customHeight="1">
      <c r="A2617" s="36"/>
      <c r="B2617" s="36"/>
      <c r="C2617" s="32"/>
      <c r="D2617" s="36"/>
      <c r="E2617" s="39"/>
      <c r="F2617" s="36"/>
      <c r="G2617" s="39"/>
      <c r="H2617" s="38"/>
      <c r="I2617" s="40"/>
    </row>
    <row r="2618" ht="15.75" customHeight="1">
      <c r="A2618" s="36"/>
      <c r="B2618" s="36"/>
      <c r="C2618" s="32"/>
      <c r="D2618" s="36"/>
      <c r="E2618" s="39"/>
      <c r="F2618" s="36"/>
      <c r="G2618" s="39"/>
      <c r="H2618" s="37"/>
      <c r="I2618" s="41"/>
    </row>
    <row r="2619" ht="15.75" customHeight="1">
      <c r="A2619" s="36"/>
      <c r="B2619" s="36"/>
      <c r="C2619" s="32"/>
      <c r="D2619" s="36"/>
      <c r="E2619" s="39"/>
      <c r="F2619" s="36"/>
      <c r="G2619" s="39"/>
      <c r="H2619" s="38"/>
      <c r="I2619" s="40"/>
    </row>
    <row r="2620" ht="15.75" customHeight="1">
      <c r="A2620" s="36"/>
      <c r="B2620" s="36"/>
      <c r="C2620" s="32"/>
      <c r="D2620" s="36"/>
      <c r="E2620" s="39"/>
      <c r="F2620" s="36"/>
      <c r="G2620" s="39"/>
      <c r="H2620" s="37"/>
      <c r="I2620" s="41"/>
    </row>
    <row r="2621" ht="15.75" customHeight="1">
      <c r="A2621" s="36"/>
      <c r="B2621" s="36"/>
      <c r="C2621" s="32"/>
      <c r="D2621" s="36"/>
      <c r="E2621" s="39"/>
      <c r="F2621" s="36"/>
      <c r="G2621" s="39"/>
      <c r="H2621" s="38"/>
      <c r="I2621" s="40"/>
    </row>
    <row r="2622" ht="15.75" customHeight="1">
      <c r="A2622" s="36"/>
      <c r="B2622" s="36"/>
      <c r="C2622" s="32"/>
      <c r="D2622" s="36"/>
      <c r="E2622" s="39"/>
      <c r="F2622" s="36"/>
      <c r="G2622" s="39"/>
      <c r="H2622" s="37"/>
      <c r="I2622" s="41"/>
    </row>
    <row r="2623" ht="15.75" customHeight="1">
      <c r="A2623" s="36"/>
      <c r="B2623" s="36"/>
      <c r="C2623" s="32"/>
      <c r="D2623" s="36"/>
      <c r="E2623" s="39"/>
      <c r="F2623" s="36"/>
      <c r="G2623" s="39"/>
      <c r="H2623" s="38"/>
      <c r="I2623" s="40"/>
    </row>
    <row r="2624" ht="15.75" customHeight="1">
      <c r="A2624" s="36"/>
      <c r="B2624" s="36"/>
      <c r="C2624" s="32"/>
      <c r="D2624" s="36"/>
      <c r="E2624" s="39"/>
      <c r="F2624" s="36"/>
      <c r="G2624" s="39"/>
      <c r="H2624" s="37"/>
      <c r="I2624" s="41"/>
    </row>
    <row r="2625" ht="15.75" customHeight="1">
      <c r="A2625" s="36"/>
      <c r="B2625" s="36"/>
      <c r="C2625" s="32"/>
      <c r="D2625" s="36"/>
      <c r="E2625" s="39"/>
      <c r="F2625" s="36"/>
      <c r="G2625" s="39"/>
      <c r="H2625" s="38"/>
      <c r="I2625" s="40"/>
    </row>
    <row r="2626" ht="15.75" customHeight="1">
      <c r="A2626" s="36"/>
      <c r="B2626" s="36"/>
      <c r="C2626" s="32"/>
      <c r="D2626" s="36"/>
      <c r="E2626" s="39"/>
      <c r="F2626" s="36"/>
      <c r="G2626" s="39"/>
      <c r="H2626" s="37"/>
      <c r="I2626" s="41"/>
    </row>
    <row r="2627" ht="15.75" customHeight="1">
      <c r="A2627" s="36"/>
      <c r="B2627" s="36"/>
      <c r="C2627" s="32"/>
      <c r="D2627" s="36"/>
      <c r="E2627" s="39"/>
      <c r="F2627" s="36"/>
      <c r="G2627" s="39"/>
      <c r="H2627" s="38"/>
      <c r="I2627" s="40"/>
    </row>
    <row r="2628" ht="15.75" customHeight="1">
      <c r="A2628" s="36"/>
      <c r="B2628" s="36"/>
      <c r="C2628" s="32"/>
      <c r="D2628" s="36"/>
      <c r="E2628" s="39"/>
      <c r="F2628" s="36"/>
      <c r="G2628" s="39"/>
      <c r="H2628" s="37"/>
      <c r="I2628" s="41"/>
    </row>
    <row r="2629" ht="15.75" customHeight="1">
      <c r="A2629" s="36"/>
      <c r="B2629" s="36"/>
      <c r="C2629" s="32"/>
      <c r="D2629" s="36"/>
      <c r="E2629" s="39"/>
      <c r="F2629" s="36"/>
      <c r="G2629" s="39"/>
      <c r="H2629" s="38"/>
      <c r="I2629" s="40"/>
    </row>
    <row r="2630" ht="15.75" customHeight="1">
      <c r="A2630" s="36"/>
      <c r="B2630" s="36"/>
      <c r="C2630" s="32"/>
      <c r="D2630" s="36"/>
      <c r="E2630" s="39"/>
      <c r="F2630" s="36"/>
      <c r="G2630" s="39"/>
      <c r="H2630" s="37"/>
      <c r="I2630" s="41"/>
    </row>
    <row r="2631" ht="15.75" customHeight="1">
      <c r="A2631" s="36"/>
      <c r="B2631" s="36"/>
      <c r="C2631" s="32"/>
      <c r="D2631" s="36"/>
      <c r="E2631" s="39"/>
      <c r="F2631" s="36"/>
      <c r="G2631" s="39"/>
      <c r="H2631" s="38"/>
      <c r="I2631" s="40"/>
    </row>
    <row r="2632" ht="15.75" customHeight="1">
      <c r="A2632" s="36"/>
      <c r="B2632" s="36"/>
      <c r="C2632" s="32"/>
      <c r="D2632" s="36"/>
      <c r="E2632" s="39"/>
      <c r="F2632" s="36"/>
      <c r="G2632" s="39"/>
      <c r="H2632" s="37"/>
      <c r="I2632" s="41"/>
    </row>
    <row r="2633" ht="15.75" customHeight="1">
      <c r="A2633" s="36"/>
      <c r="B2633" s="36"/>
      <c r="C2633" s="32"/>
      <c r="D2633" s="36"/>
      <c r="E2633" s="39"/>
      <c r="F2633" s="36"/>
      <c r="G2633" s="39"/>
      <c r="H2633" s="38"/>
      <c r="I2633" s="40"/>
    </row>
    <row r="2634" ht="15.75" customHeight="1">
      <c r="A2634" s="36"/>
      <c r="B2634" s="36"/>
      <c r="C2634" s="32"/>
      <c r="D2634" s="36"/>
      <c r="E2634" s="39"/>
      <c r="F2634" s="36"/>
      <c r="G2634" s="39"/>
      <c r="H2634" s="37"/>
      <c r="I2634" s="41"/>
    </row>
    <row r="2635" ht="15.75" customHeight="1">
      <c r="A2635" s="36"/>
      <c r="B2635" s="36"/>
      <c r="C2635" s="32"/>
      <c r="D2635" s="36"/>
      <c r="E2635" s="39"/>
      <c r="F2635" s="36"/>
      <c r="G2635" s="39"/>
      <c r="H2635" s="38"/>
      <c r="I2635" s="40"/>
    </row>
    <row r="2636" ht="15.75" customHeight="1">
      <c r="A2636" s="36"/>
      <c r="B2636" s="36"/>
      <c r="C2636" s="32"/>
      <c r="D2636" s="36"/>
      <c r="E2636" s="39"/>
      <c r="F2636" s="36"/>
      <c r="G2636" s="39"/>
      <c r="H2636" s="37"/>
      <c r="I2636" s="41"/>
    </row>
    <row r="2637" ht="15.75" customHeight="1">
      <c r="A2637" s="36"/>
      <c r="B2637" s="36"/>
      <c r="C2637" s="32"/>
      <c r="D2637" s="36"/>
      <c r="E2637" s="39"/>
      <c r="F2637" s="36"/>
      <c r="G2637" s="39"/>
      <c r="H2637" s="38"/>
      <c r="I2637" s="40"/>
    </row>
    <row r="2638" ht="15.75" customHeight="1">
      <c r="A2638" s="36"/>
      <c r="B2638" s="36"/>
      <c r="C2638" s="32"/>
      <c r="D2638" s="36"/>
      <c r="E2638" s="39"/>
      <c r="F2638" s="36"/>
      <c r="G2638" s="39"/>
      <c r="H2638" s="37"/>
      <c r="I2638" s="41"/>
    </row>
    <row r="2639" ht="15.75" customHeight="1">
      <c r="A2639" s="36"/>
      <c r="B2639" s="36"/>
      <c r="C2639" s="32"/>
      <c r="D2639" s="36"/>
      <c r="E2639" s="39"/>
      <c r="F2639" s="36"/>
      <c r="G2639" s="39"/>
      <c r="H2639" s="38"/>
      <c r="I2639" s="40"/>
    </row>
    <row r="2640" ht="15.75" customHeight="1">
      <c r="A2640" s="36"/>
      <c r="B2640" s="36"/>
      <c r="C2640" s="32"/>
      <c r="D2640" s="36"/>
      <c r="E2640" s="39"/>
      <c r="F2640" s="36"/>
      <c r="G2640" s="39"/>
      <c r="H2640" s="37"/>
      <c r="I2640" s="41"/>
    </row>
    <row r="2641" ht="15.75" customHeight="1">
      <c r="A2641" s="36"/>
      <c r="B2641" s="36"/>
      <c r="C2641" s="32"/>
      <c r="D2641" s="36"/>
      <c r="E2641" s="39"/>
      <c r="F2641" s="36"/>
      <c r="G2641" s="39"/>
      <c r="H2641" s="38"/>
      <c r="I2641" s="40"/>
    </row>
    <row r="2642" ht="15.75" customHeight="1">
      <c r="A2642" s="36"/>
      <c r="B2642" s="36"/>
      <c r="C2642" s="32"/>
      <c r="D2642" s="36"/>
      <c r="E2642" s="39"/>
      <c r="F2642" s="36"/>
      <c r="G2642" s="39"/>
      <c r="H2642" s="37"/>
      <c r="I2642" s="41"/>
    </row>
    <row r="2643" ht="15.75" customHeight="1">
      <c r="A2643" s="36"/>
      <c r="B2643" s="36"/>
      <c r="C2643" s="32"/>
      <c r="D2643" s="36"/>
      <c r="E2643" s="39"/>
      <c r="F2643" s="36"/>
      <c r="G2643" s="39"/>
      <c r="H2643" s="38"/>
      <c r="I2643" s="40"/>
    </row>
    <row r="2644" ht="15.75" customHeight="1">
      <c r="A2644" s="36"/>
      <c r="B2644" s="36"/>
      <c r="C2644" s="32"/>
      <c r="D2644" s="36"/>
      <c r="E2644" s="39"/>
      <c r="F2644" s="36"/>
      <c r="G2644" s="39"/>
      <c r="H2644" s="37"/>
      <c r="I2644" s="41"/>
    </row>
    <row r="2645" ht="15.75" customHeight="1">
      <c r="A2645" s="36"/>
      <c r="B2645" s="36"/>
      <c r="C2645" s="32"/>
      <c r="D2645" s="36"/>
      <c r="E2645" s="39"/>
      <c r="F2645" s="36"/>
      <c r="G2645" s="39"/>
      <c r="H2645" s="38"/>
      <c r="I2645" s="40"/>
    </row>
    <row r="2646" ht="15.75" customHeight="1">
      <c r="A2646" s="36"/>
      <c r="B2646" s="36"/>
      <c r="C2646" s="32"/>
      <c r="D2646" s="36"/>
      <c r="E2646" s="39"/>
      <c r="F2646" s="36"/>
      <c r="G2646" s="39"/>
      <c r="H2646" s="37"/>
      <c r="I2646" s="41"/>
    </row>
    <row r="2647" ht="15.75" customHeight="1">
      <c r="A2647" s="36"/>
      <c r="B2647" s="36"/>
      <c r="C2647" s="32"/>
      <c r="D2647" s="36"/>
      <c r="E2647" s="39"/>
      <c r="F2647" s="36"/>
      <c r="G2647" s="39"/>
      <c r="H2647" s="38"/>
      <c r="I2647" s="40"/>
    </row>
    <row r="2648" ht="15.75" customHeight="1">
      <c r="A2648" s="36"/>
      <c r="B2648" s="36"/>
      <c r="C2648" s="32"/>
      <c r="D2648" s="36"/>
      <c r="E2648" s="39"/>
      <c r="F2648" s="36"/>
      <c r="G2648" s="39"/>
      <c r="H2648" s="37"/>
      <c r="I2648" s="41"/>
    </row>
    <row r="2649" ht="15.75" customHeight="1">
      <c r="A2649" s="36"/>
      <c r="B2649" s="36"/>
      <c r="C2649" s="32"/>
      <c r="D2649" s="36"/>
      <c r="E2649" s="39"/>
      <c r="F2649" s="36"/>
      <c r="G2649" s="39"/>
      <c r="H2649" s="38"/>
      <c r="I2649" s="40"/>
    </row>
    <row r="2650" ht="15.75" customHeight="1">
      <c r="A2650" s="36"/>
      <c r="B2650" s="36"/>
      <c r="C2650" s="32"/>
      <c r="D2650" s="36"/>
      <c r="E2650" s="39"/>
      <c r="F2650" s="36"/>
      <c r="G2650" s="39"/>
      <c r="H2650" s="37"/>
      <c r="I2650" s="41"/>
    </row>
    <row r="2651" ht="15.75" customHeight="1">
      <c r="A2651" s="36"/>
      <c r="B2651" s="36"/>
      <c r="C2651" s="32"/>
      <c r="D2651" s="36"/>
      <c r="E2651" s="39"/>
      <c r="F2651" s="36"/>
      <c r="G2651" s="39"/>
      <c r="H2651" s="38"/>
      <c r="I2651" s="40"/>
    </row>
    <row r="2652" ht="15.75" customHeight="1">
      <c r="A2652" s="36"/>
      <c r="B2652" s="36"/>
      <c r="C2652" s="32"/>
      <c r="D2652" s="36"/>
      <c r="E2652" s="39"/>
      <c r="F2652" s="36"/>
      <c r="G2652" s="39"/>
      <c r="H2652" s="37"/>
      <c r="I2652" s="41"/>
    </row>
    <row r="2653" ht="15.75" customHeight="1">
      <c r="A2653" s="36"/>
      <c r="B2653" s="36"/>
      <c r="C2653" s="32"/>
      <c r="D2653" s="36"/>
      <c r="E2653" s="39"/>
      <c r="F2653" s="36"/>
      <c r="G2653" s="39"/>
      <c r="H2653" s="38"/>
      <c r="I2653" s="40"/>
    </row>
    <row r="2654" ht="15.75" customHeight="1">
      <c r="A2654" s="36"/>
      <c r="B2654" s="36"/>
      <c r="C2654" s="32"/>
      <c r="D2654" s="36"/>
      <c r="E2654" s="39"/>
      <c r="F2654" s="36"/>
      <c r="G2654" s="39"/>
      <c r="H2654" s="37"/>
      <c r="I2654" s="41"/>
    </row>
    <row r="2655" ht="15.75" customHeight="1">
      <c r="A2655" s="36"/>
      <c r="B2655" s="36"/>
      <c r="C2655" s="32"/>
      <c r="D2655" s="36"/>
      <c r="E2655" s="39"/>
      <c r="F2655" s="36"/>
      <c r="G2655" s="39"/>
      <c r="H2655" s="38"/>
      <c r="I2655" s="40"/>
    </row>
    <row r="2656" ht="15.75" customHeight="1">
      <c r="A2656" s="36"/>
      <c r="B2656" s="36"/>
      <c r="C2656" s="32"/>
      <c r="D2656" s="36"/>
      <c r="E2656" s="39"/>
      <c r="F2656" s="36"/>
      <c r="G2656" s="39"/>
      <c r="H2656" s="37"/>
      <c r="I2656" s="41"/>
    </row>
    <row r="2657" ht="15.75" customHeight="1">
      <c r="A2657" s="36"/>
      <c r="B2657" s="36"/>
      <c r="C2657" s="32"/>
      <c r="D2657" s="36"/>
      <c r="E2657" s="39"/>
      <c r="F2657" s="36"/>
      <c r="G2657" s="39"/>
      <c r="H2657" s="38"/>
      <c r="I2657" s="40"/>
    </row>
    <row r="2658" ht="15.75" customHeight="1">
      <c r="A2658" s="36"/>
      <c r="B2658" s="36"/>
      <c r="C2658" s="32"/>
      <c r="D2658" s="36"/>
      <c r="E2658" s="39"/>
      <c r="F2658" s="36"/>
      <c r="G2658" s="39"/>
      <c r="H2658" s="37"/>
      <c r="I2658" s="41"/>
    </row>
    <row r="2659" ht="15.75" customHeight="1">
      <c r="A2659" s="36"/>
      <c r="B2659" s="36"/>
      <c r="C2659" s="32"/>
      <c r="D2659" s="36"/>
      <c r="E2659" s="39"/>
      <c r="F2659" s="36"/>
      <c r="G2659" s="39"/>
      <c r="H2659" s="38"/>
      <c r="I2659" s="40"/>
    </row>
    <row r="2660" ht="15.75" customHeight="1">
      <c r="A2660" s="36"/>
      <c r="B2660" s="36"/>
      <c r="C2660" s="32"/>
      <c r="D2660" s="36"/>
      <c r="E2660" s="39"/>
      <c r="F2660" s="36"/>
      <c r="G2660" s="39"/>
      <c r="H2660" s="37"/>
      <c r="I2660" s="41"/>
    </row>
    <row r="2661" ht="15.75" customHeight="1">
      <c r="A2661" s="36"/>
      <c r="B2661" s="36"/>
      <c r="C2661" s="32"/>
      <c r="D2661" s="36"/>
      <c r="E2661" s="39"/>
      <c r="F2661" s="36"/>
      <c r="G2661" s="39"/>
      <c r="H2661" s="38"/>
      <c r="I2661" s="40"/>
    </row>
    <row r="2662" ht="15.75" customHeight="1">
      <c r="A2662" s="36"/>
      <c r="B2662" s="36"/>
      <c r="C2662" s="32"/>
      <c r="D2662" s="36"/>
      <c r="E2662" s="39"/>
      <c r="F2662" s="36"/>
      <c r="G2662" s="39"/>
      <c r="H2662" s="37"/>
      <c r="I2662" s="41"/>
    </row>
    <row r="2663" ht="15.75" customHeight="1">
      <c r="A2663" s="36"/>
      <c r="B2663" s="36"/>
      <c r="C2663" s="32"/>
      <c r="D2663" s="36"/>
      <c r="E2663" s="39"/>
      <c r="F2663" s="36"/>
      <c r="G2663" s="39"/>
      <c r="H2663" s="38"/>
      <c r="I2663" s="40"/>
    </row>
    <row r="2664" ht="15.75" customHeight="1">
      <c r="A2664" s="36"/>
      <c r="B2664" s="36"/>
      <c r="C2664" s="32"/>
      <c r="D2664" s="36"/>
      <c r="E2664" s="39"/>
      <c r="F2664" s="36"/>
      <c r="G2664" s="39"/>
      <c r="H2664" s="37"/>
      <c r="I2664" s="41"/>
    </row>
    <row r="2665" ht="15.75" customHeight="1">
      <c r="A2665" s="36"/>
      <c r="B2665" s="36"/>
      <c r="C2665" s="32"/>
      <c r="D2665" s="36"/>
      <c r="E2665" s="39"/>
      <c r="F2665" s="36"/>
      <c r="G2665" s="39"/>
      <c r="H2665" s="38"/>
      <c r="I2665" s="40"/>
    </row>
    <row r="2666" ht="15.75" customHeight="1">
      <c r="A2666" s="36"/>
      <c r="B2666" s="36"/>
      <c r="C2666" s="32"/>
      <c r="D2666" s="36"/>
      <c r="E2666" s="39"/>
      <c r="F2666" s="36"/>
      <c r="G2666" s="39"/>
      <c r="H2666" s="37"/>
      <c r="I2666" s="41"/>
    </row>
    <row r="2667" ht="15.75" customHeight="1">
      <c r="A2667" s="36"/>
      <c r="B2667" s="36"/>
      <c r="C2667" s="32"/>
      <c r="D2667" s="36"/>
      <c r="E2667" s="39"/>
      <c r="F2667" s="36"/>
      <c r="G2667" s="39"/>
      <c r="H2667" s="38"/>
      <c r="I2667" s="40"/>
    </row>
    <row r="2668" ht="15.75" customHeight="1">
      <c r="A2668" s="36"/>
      <c r="B2668" s="36"/>
      <c r="C2668" s="32"/>
      <c r="D2668" s="36"/>
      <c r="E2668" s="39"/>
      <c r="F2668" s="36"/>
      <c r="G2668" s="39"/>
      <c r="H2668" s="37"/>
      <c r="I2668" s="41"/>
    </row>
    <row r="2669" ht="15.75" customHeight="1">
      <c r="A2669" s="36"/>
      <c r="B2669" s="36"/>
      <c r="C2669" s="32"/>
      <c r="D2669" s="36"/>
      <c r="E2669" s="39"/>
      <c r="F2669" s="36"/>
      <c r="G2669" s="39"/>
      <c r="H2669" s="38"/>
      <c r="I2669" s="40"/>
    </row>
    <row r="2670" ht="15.75" customHeight="1">
      <c r="A2670" s="36"/>
      <c r="B2670" s="36"/>
      <c r="C2670" s="32"/>
      <c r="D2670" s="36"/>
      <c r="E2670" s="39"/>
      <c r="F2670" s="36"/>
      <c r="G2670" s="39"/>
      <c r="H2670" s="37"/>
      <c r="I2670" s="41"/>
    </row>
    <row r="2671" ht="15.75" customHeight="1">
      <c r="A2671" s="36"/>
      <c r="B2671" s="36"/>
      <c r="C2671" s="32"/>
      <c r="D2671" s="36"/>
      <c r="E2671" s="39"/>
      <c r="F2671" s="36"/>
      <c r="G2671" s="39"/>
      <c r="H2671" s="38"/>
      <c r="I2671" s="40"/>
    </row>
    <row r="2672" ht="15.75" customHeight="1">
      <c r="A2672" s="36"/>
      <c r="B2672" s="36"/>
      <c r="C2672" s="32"/>
      <c r="D2672" s="36"/>
      <c r="E2672" s="39"/>
      <c r="F2672" s="36"/>
      <c r="G2672" s="39"/>
      <c r="H2672" s="37"/>
      <c r="I2672" s="41"/>
    </row>
    <row r="2673" ht="15.75" customHeight="1">
      <c r="A2673" s="36"/>
      <c r="B2673" s="36"/>
      <c r="C2673" s="32"/>
      <c r="D2673" s="36"/>
      <c r="E2673" s="39"/>
      <c r="F2673" s="36"/>
      <c r="G2673" s="39"/>
      <c r="H2673" s="38"/>
      <c r="I2673" s="40"/>
    </row>
    <row r="2674" ht="15.75" customHeight="1">
      <c r="A2674" s="36"/>
      <c r="B2674" s="36"/>
      <c r="C2674" s="32"/>
      <c r="D2674" s="36"/>
      <c r="E2674" s="39"/>
      <c r="F2674" s="36"/>
      <c r="G2674" s="39"/>
      <c r="H2674" s="37"/>
      <c r="I2674" s="41"/>
    </row>
    <row r="2675" ht="15.75" customHeight="1">
      <c r="A2675" s="36"/>
      <c r="B2675" s="36"/>
      <c r="C2675" s="32"/>
      <c r="D2675" s="36"/>
      <c r="E2675" s="39"/>
      <c r="F2675" s="36"/>
      <c r="G2675" s="39"/>
      <c r="H2675" s="38"/>
      <c r="I2675" s="40"/>
    </row>
    <row r="2676" ht="15.75" customHeight="1">
      <c r="A2676" s="36"/>
      <c r="B2676" s="36"/>
      <c r="C2676" s="32"/>
      <c r="D2676" s="36"/>
      <c r="E2676" s="39"/>
      <c r="F2676" s="36"/>
      <c r="G2676" s="39"/>
      <c r="H2676" s="37"/>
      <c r="I2676" s="41"/>
    </row>
    <row r="2677" ht="15.75" customHeight="1">
      <c r="A2677" s="36"/>
      <c r="B2677" s="36"/>
      <c r="C2677" s="32"/>
      <c r="D2677" s="36"/>
      <c r="E2677" s="39"/>
      <c r="F2677" s="36"/>
      <c r="G2677" s="39"/>
      <c r="H2677" s="38"/>
      <c r="I2677" s="40"/>
    </row>
    <row r="2678" ht="15.75" customHeight="1">
      <c r="A2678" s="36"/>
      <c r="B2678" s="36"/>
      <c r="C2678" s="32"/>
      <c r="D2678" s="36"/>
      <c r="E2678" s="39"/>
      <c r="F2678" s="36"/>
      <c r="G2678" s="39"/>
      <c r="H2678" s="37"/>
      <c r="I2678" s="41"/>
    </row>
    <row r="2679" ht="15.75" customHeight="1">
      <c r="A2679" s="36"/>
      <c r="B2679" s="36"/>
      <c r="C2679" s="32"/>
      <c r="D2679" s="36"/>
      <c r="E2679" s="39"/>
      <c r="F2679" s="36"/>
      <c r="G2679" s="39"/>
      <c r="H2679" s="38"/>
      <c r="I2679" s="40"/>
    </row>
    <row r="2680" ht="15.75" customHeight="1">
      <c r="A2680" s="36"/>
      <c r="B2680" s="36"/>
      <c r="C2680" s="32"/>
      <c r="D2680" s="36"/>
      <c r="E2680" s="39"/>
      <c r="F2680" s="36"/>
      <c r="G2680" s="39"/>
      <c r="H2680" s="37"/>
      <c r="I2680" s="41"/>
    </row>
    <row r="2681" ht="15.75" customHeight="1">
      <c r="A2681" s="36"/>
      <c r="B2681" s="36"/>
      <c r="C2681" s="32"/>
      <c r="D2681" s="36"/>
      <c r="E2681" s="39"/>
      <c r="F2681" s="36"/>
      <c r="G2681" s="39"/>
      <c r="H2681" s="38"/>
      <c r="I2681" s="40"/>
    </row>
    <row r="2682" ht="15.75" customHeight="1">
      <c r="A2682" s="36"/>
      <c r="B2682" s="36"/>
      <c r="C2682" s="32"/>
      <c r="D2682" s="36"/>
      <c r="E2682" s="39"/>
      <c r="F2682" s="36"/>
      <c r="G2682" s="39"/>
      <c r="H2682" s="37"/>
      <c r="I2682" s="41"/>
    </row>
    <row r="2683" ht="15.75" customHeight="1">
      <c r="A2683" s="36"/>
      <c r="B2683" s="36"/>
      <c r="C2683" s="32"/>
      <c r="D2683" s="36"/>
      <c r="E2683" s="39"/>
      <c r="F2683" s="36"/>
      <c r="G2683" s="39"/>
      <c r="H2683" s="38"/>
      <c r="I2683" s="40"/>
    </row>
    <row r="2684" ht="15.75" customHeight="1">
      <c r="A2684" s="36"/>
      <c r="B2684" s="36"/>
      <c r="C2684" s="32"/>
      <c r="D2684" s="36"/>
      <c r="E2684" s="39"/>
      <c r="F2684" s="36"/>
      <c r="G2684" s="39"/>
      <c r="H2684" s="37"/>
      <c r="I2684" s="41"/>
    </row>
    <row r="2685" ht="15.75" customHeight="1">
      <c r="A2685" s="36"/>
      <c r="B2685" s="36"/>
      <c r="C2685" s="32"/>
      <c r="D2685" s="36"/>
      <c r="E2685" s="39"/>
      <c r="F2685" s="36"/>
      <c r="G2685" s="39"/>
      <c r="H2685" s="38"/>
      <c r="I2685" s="40"/>
    </row>
    <row r="2686" ht="15.75" customHeight="1">
      <c r="A2686" s="36"/>
      <c r="B2686" s="36"/>
      <c r="C2686" s="32"/>
      <c r="D2686" s="36"/>
      <c r="E2686" s="39"/>
      <c r="F2686" s="36"/>
      <c r="G2686" s="39"/>
      <c r="H2686" s="37"/>
      <c r="I2686" s="41"/>
    </row>
    <row r="2687" ht="15.75" customHeight="1">
      <c r="A2687" s="36"/>
      <c r="B2687" s="36"/>
      <c r="C2687" s="32"/>
      <c r="D2687" s="36"/>
      <c r="E2687" s="39"/>
      <c r="F2687" s="36"/>
      <c r="G2687" s="39"/>
      <c r="H2687" s="38"/>
      <c r="I2687" s="40"/>
    </row>
    <row r="2688" ht="15.75" customHeight="1">
      <c r="A2688" s="36"/>
      <c r="B2688" s="36"/>
      <c r="C2688" s="32"/>
      <c r="D2688" s="36"/>
      <c r="E2688" s="39"/>
      <c r="F2688" s="36"/>
      <c r="G2688" s="39"/>
      <c r="H2688" s="37"/>
      <c r="I2688" s="41"/>
    </row>
    <row r="2689" ht="15.75" customHeight="1">
      <c r="A2689" s="36"/>
      <c r="B2689" s="36"/>
      <c r="C2689" s="32"/>
      <c r="D2689" s="36"/>
      <c r="E2689" s="39"/>
      <c r="F2689" s="36"/>
      <c r="G2689" s="39"/>
      <c r="H2689" s="38"/>
      <c r="I2689" s="40"/>
    </row>
    <row r="2690" ht="15.75" customHeight="1">
      <c r="A2690" s="36"/>
      <c r="B2690" s="36"/>
      <c r="C2690" s="32"/>
      <c r="D2690" s="36"/>
      <c r="E2690" s="39"/>
      <c r="F2690" s="36"/>
      <c r="G2690" s="39"/>
      <c r="H2690" s="37"/>
      <c r="I2690" s="41"/>
    </row>
    <row r="2691" ht="15.75" customHeight="1">
      <c r="A2691" s="36"/>
      <c r="B2691" s="36"/>
      <c r="C2691" s="32"/>
      <c r="D2691" s="36"/>
      <c r="E2691" s="39"/>
      <c r="F2691" s="36"/>
      <c r="G2691" s="39"/>
      <c r="H2691" s="38"/>
      <c r="I2691" s="40"/>
    </row>
    <row r="2692" ht="15.75" customHeight="1">
      <c r="A2692" s="36"/>
      <c r="B2692" s="36"/>
      <c r="C2692" s="32"/>
      <c r="D2692" s="36"/>
      <c r="E2692" s="39"/>
      <c r="F2692" s="36"/>
      <c r="G2692" s="39"/>
      <c r="H2692" s="37"/>
      <c r="I2692" s="41"/>
    </row>
    <row r="2693" ht="15.75" customHeight="1">
      <c r="A2693" s="36"/>
      <c r="B2693" s="36"/>
      <c r="C2693" s="32"/>
      <c r="D2693" s="36"/>
      <c r="E2693" s="39"/>
      <c r="F2693" s="36"/>
      <c r="G2693" s="39"/>
      <c r="H2693" s="38"/>
      <c r="I2693" s="40"/>
    </row>
    <row r="2694" ht="15.75" customHeight="1">
      <c r="A2694" s="36"/>
      <c r="B2694" s="36"/>
      <c r="C2694" s="32"/>
      <c r="D2694" s="36"/>
      <c r="E2694" s="39"/>
      <c r="F2694" s="36"/>
      <c r="G2694" s="39"/>
      <c r="H2694" s="37"/>
      <c r="I2694" s="41"/>
    </row>
    <row r="2695" ht="15.75" customHeight="1">
      <c r="A2695" s="36"/>
      <c r="B2695" s="36"/>
      <c r="C2695" s="32"/>
      <c r="D2695" s="36"/>
      <c r="E2695" s="39"/>
      <c r="F2695" s="36"/>
      <c r="G2695" s="39"/>
      <c r="H2695" s="38"/>
      <c r="I2695" s="40"/>
    </row>
    <row r="2696" ht="15.75" customHeight="1">
      <c r="A2696" s="36"/>
      <c r="B2696" s="36"/>
      <c r="C2696" s="32"/>
      <c r="D2696" s="36"/>
      <c r="E2696" s="39"/>
      <c r="F2696" s="36"/>
      <c r="G2696" s="39"/>
      <c r="H2696" s="37"/>
      <c r="I2696" s="41"/>
    </row>
    <row r="2697" ht="15.75" customHeight="1">
      <c r="A2697" s="36"/>
      <c r="B2697" s="36"/>
      <c r="C2697" s="32"/>
      <c r="D2697" s="36"/>
      <c r="E2697" s="39"/>
      <c r="F2697" s="36"/>
      <c r="G2697" s="39"/>
      <c r="H2697" s="38"/>
      <c r="I2697" s="40"/>
    </row>
    <row r="2698" ht="15.75" customHeight="1">
      <c r="A2698" s="36"/>
      <c r="B2698" s="36"/>
      <c r="C2698" s="32"/>
      <c r="D2698" s="36"/>
      <c r="E2698" s="39"/>
      <c r="F2698" s="36"/>
      <c r="G2698" s="39"/>
      <c r="H2698" s="37"/>
      <c r="I2698" s="41"/>
    </row>
    <row r="2699" ht="15.75" customHeight="1">
      <c r="A2699" s="36"/>
      <c r="B2699" s="36"/>
      <c r="C2699" s="32"/>
      <c r="D2699" s="36"/>
      <c r="E2699" s="39"/>
      <c r="F2699" s="36"/>
      <c r="G2699" s="39"/>
      <c r="H2699" s="38"/>
      <c r="I2699" s="40"/>
    </row>
    <row r="2700" ht="15.75" customHeight="1">
      <c r="A2700" s="36"/>
      <c r="B2700" s="36"/>
      <c r="C2700" s="32"/>
      <c r="D2700" s="36"/>
      <c r="E2700" s="39"/>
      <c r="F2700" s="36"/>
      <c r="G2700" s="39"/>
      <c r="H2700" s="37"/>
      <c r="I2700" s="41"/>
    </row>
    <row r="2701" ht="15.75" customHeight="1">
      <c r="A2701" s="36"/>
      <c r="B2701" s="36"/>
      <c r="C2701" s="32"/>
      <c r="D2701" s="36"/>
      <c r="E2701" s="39"/>
      <c r="F2701" s="36"/>
      <c r="G2701" s="39"/>
      <c r="H2701" s="38"/>
      <c r="I2701" s="40"/>
    </row>
    <row r="2702" ht="15.75" customHeight="1">
      <c r="A2702" s="36"/>
      <c r="B2702" s="36"/>
      <c r="C2702" s="32"/>
      <c r="D2702" s="36"/>
      <c r="E2702" s="39"/>
      <c r="F2702" s="36"/>
      <c r="G2702" s="39"/>
      <c r="H2702" s="37"/>
      <c r="I2702" s="41"/>
    </row>
    <row r="2703" ht="15.75" customHeight="1">
      <c r="A2703" s="36"/>
      <c r="B2703" s="36"/>
      <c r="C2703" s="32"/>
      <c r="D2703" s="36"/>
      <c r="E2703" s="39"/>
      <c r="F2703" s="36"/>
      <c r="G2703" s="39"/>
      <c r="H2703" s="38"/>
      <c r="I2703" s="40"/>
    </row>
    <row r="2704" ht="15.75" customHeight="1">
      <c r="A2704" s="36"/>
      <c r="B2704" s="36"/>
      <c r="C2704" s="32"/>
      <c r="D2704" s="36"/>
      <c r="E2704" s="39"/>
      <c r="F2704" s="36"/>
      <c r="G2704" s="39"/>
      <c r="H2704" s="37"/>
      <c r="I2704" s="41"/>
    </row>
    <row r="2705" ht="15.75" customHeight="1">
      <c r="A2705" s="36"/>
      <c r="B2705" s="36"/>
      <c r="C2705" s="32"/>
      <c r="D2705" s="36"/>
      <c r="E2705" s="39"/>
      <c r="F2705" s="36"/>
      <c r="G2705" s="39"/>
      <c r="H2705" s="38"/>
      <c r="I2705" s="40"/>
    </row>
    <row r="2706" ht="15.75" customHeight="1">
      <c r="A2706" s="36"/>
      <c r="B2706" s="36"/>
      <c r="C2706" s="32"/>
      <c r="D2706" s="36"/>
      <c r="E2706" s="39"/>
      <c r="F2706" s="36"/>
      <c r="G2706" s="39"/>
      <c r="H2706" s="37"/>
      <c r="I2706" s="41"/>
    </row>
    <row r="2707" ht="15.75" customHeight="1">
      <c r="A2707" s="36"/>
      <c r="B2707" s="36"/>
      <c r="C2707" s="32"/>
      <c r="D2707" s="36"/>
      <c r="E2707" s="39"/>
      <c r="F2707" s="36"/>
      <c r="G2707" s="39"/>
      <c r="H2707" s="38"/>
      <c r="I2707" s="40"/>
    </row>
    <row r="2708" ht="15.75" customHeight="1">
      <c r="A2708" s="36"/>
      <c r="B2708" s="36"/>
      <c r="C2708" s="32"/>
      <c r="D2708" s="36"/>
      <c r="E2708" s="39"/>
      <c r="F2708" s="36"/>
      <c r="G2708" s="39"/>
      <c r="H2708" s="37"/>
      <c r="I2708" s="41"/>
    </row>
    <row r="2709" ht="15.75" customHeight="1">
      <c r="A2709" s="36"/>
      <c r="B2709" s="36"/>
      <c r="C2709" s="32"/>
      <c r="D2709" s="36"/>
      <c r="E2709" s="39"/>
      <c r="F2709" s="36"/>
      <c r="G2709" s="39"/>
      <c r="H2709" s="38"/>
      <c r="I2709" s="40"/>
    </row>
    <row r="2710" ht="15.75" customHeight="1">
      <c r="A2710" s="36"/>
      <c r="B2710" s="36"/>
      <c r="C2710" s="32"/>
      <c r="D2710" s="36"/>
      <c r="E2710" s="39"/>
      <c r="F2710" s="36"/>
      <c r="G2710" s="39"/>
      <c r="H2710" s="37"/>
      <c r="I2710" s="41"/>
    </row>
    <row r="2711" ht="15.75" customHeight="1">
      <c r="A2711" s="36"/>
      <c r="B2711" s="36"/>
      <c r="C2711" s="32"/>
      <c r="D2711" s="36"/>
      <c r="E2711" s="39"/>
      <c r="F2711" s="36"/>
      <c r="G2711" s="39"/>
      <c r="H2711" s="38"/>
      <c r="I2711" s="40"/>
    </row>
    <row r="2712" ht="15.75" customHeight="1">
      <c r="A2712" s="36"/>
      <c r="B2712" s="36"/>
      <c r="C2712" s="32"/>
      <c r="D2712" s="36"/>
      <c r="E2712" s="39"/>
      <c r="F2712" s="36"/>
      <c r="G2712" s="39"/>
      <c r="H2712" s="37"/>
      <c r="I2712" s="41"/>
    </row>
    <row r="2713" ht="15.75" customHeight="1">
      <c r="A2713" s="36"/>
      <c r="B2713" s="36"/>
      <c r="C2713" s="32"/>
      <c r="D2713" s="36"/>
      <c r="E2713" s="39"/>
      <c r="F2713" s="36"/>
      <c r="G2713" s="39"/>
      <c r="H2713" s="38"/>
      <c r="I2713" s="40"/>
    </row>
    <row r="2714" ht="15.75" customHeight="1">
      <c r="A2714" s="36"/>
      <c r="B2714" s="36"/>
      <c r="C2714" s="32"/>
      <c r="D2714" s="36"/>
      <c r="E2714" s="39"/>
      <c r="F2714" s="36"/>
      <c r="G2714" s="39"/>
      <c r="H2714" s="37"/>
      <c r="I2714" s="41"/>
    </row>
    <row r="2715" ht="15.75" customHeight="1">
      <c r="A2715" s="36"/>
      <c r="B2715" s="36"/>
      <c r="C2715" s="32"/>
      <c r="D2715" s="36"/>
      <c r="E2715" s="39"/>
      <c r="F2715" s="36"/>
      <c r="G2715" s="39"/>
      <c r="H2715" s="38"/>
      <c r="I2715" s="40"/>
    </row>
    <row r="2716" ht="15.75" customHeight="1">
      <c r="A2716" s="36"/>
      <c r="B2716" s="36"/>
      <c r="C2716" s="32"/>
      <c r="D2716" s="36"/>
      <c r="E2716" s="39"/>
      <c r="F2716" s="36"/>
      <c r="G2716" s="39"/>
      <c r="H2716" s="37"/>
      <c r="I2716" s="41"/>
    </row>
    <row r="2717" ht="15.75" customHeight="1">
      <c r="A2717" s="36"/>
      <c r="B2717" s="36"/>
      <c r="C2717" s="32"/>
      <c r="D2717" s="36"/>
      <c r="E2717" s="39"/>
      <c r="F2717" s="36"/>
      <c r="G2717" s="39"/>
      <c r="H2717" s="38"/>
      <c r="I2717" s="40"/>
    </row>
    <row r="2718" ht="15.75" customHeight="1">
      <c r="A2718" s="36"/>
      <c r="B2718" s="36"/>
      <c r="C2718" s="32"/>
      <c r="D2718" s="36"/>
      <c r="E2718" s="39"/>
      <c r="F2718" s="36"/>
      <c r="G2718" s="39"/>
      <c r="H2718" s="37"/>
      <c r="I2718" s="41"/>
    </row>
    <row r="2719" ht="15.75" customHeight="1">
      <c r="A2719" s="36"/>
      <c r="B2719" s="36"/>
      <c r="C2719" s="32"/>
      <c r="D2719" s="36"/>
      <c r="E2719" s="39"/>
      <c r="F2719" s="36"/>
      <c r="G2719" s="39"/>
      <c r="H2719" s="38"/>
      <c r="I2719" s="40"/>
    </row>
    <row r="2720" ht="15.75" customHeight="1">
      <c r="A2720" s="36"/>
      <c r="B2720" s="36"/>
      <c r="C2720" s="32"/>
      <c r="D2720" s="36"/>
      <c r="E2720" s="39"/>
      <c r="F2720" s="36"/>
      <c r="G2720" s="39"/>
      <c r="H2720" s="37"/>
      <c r="I2720" s="41"/>
    </row>
    <row r="2721" ht="15.75" customHeight="1">
      <c r="A2721" s="36"/>
      <c r="B2721" s="36"/>
      <c r="C2721" s="32"/>
      <c r="D2721" s="36"/>
      <c r="E2721" s="39"/>
      <c r="F2721" s="36"/>
      <c r="G2721" s="39"/>
      <c r="H2721" s="38"/>
      <c r="I2721" s="40"/>
    </row>
    <row r="2722" ht="15.75" customHeight="1">
      <c r="A2722" s="36"/>
      <c r="B2722" s="36"/>
      <c r="C2722" s="32"/>
      <c r="D2722" s="36"/>
      <c r="E2722" s="39"/>
      <c r="F2722" s="36"/>
      <c r="G2722" s="39"/>
      <c r="H2722" s="37"/>
      <c r="I2722" s="41"/>
    </row>
    <row r="2723" ht="15.75" customHeight="1">
      <c r="A2723" s="36"/>
      <c r="B2723" s="36"/>
      <c r="C2723" s="32"/>
      <c r="D2723" s="36"/>
      <c r="E2723" s="39"/>
      <c r="F2723" s="36"/>
      <c r="G2723" s="39"/>
      <c r="H2723" s="38"/>
      <c r="I2723" s="40"/>
    </row>
    <row r="2724" ht="15.75" customHeight="1">
      <c r="A2724" s="36"/>
      <c r="B2724" s="36"/>
      <c r="C2724" s="32"/>
      <c r="D2724" s="36"/>
      <c r="E2724" s="39"/>
      <c r="F2724" s="36"/>
      <c r="G2724" s="39"/>
      <c r="H2724" s="37"/>
      <c r="I2724" s="41"/>
    </row>
    <row r="2725" ht="15.75" customHeight="1">
      <c r="A2725" s="36"/>
      <c r="B2725" s="36"/>
      <c r="C2725" s="32"/>
      <c r="D2725" s="36"/>
      <c r="E2725" s="39"/>
      <c r="F2725" s="36"/>
      <c r="G2725" s="39"/>
      <c r="H2725" s="38"/>
      <c r="I2725" s="40"/>
    </row>
    <row r="2726" ht="15.75" customHeight="1">
      <c r="A2726" s="36"/>
      <c r="B2726" s="36"/>
      <c r="C2726" s="32"/>
      <c r="D2726" s="36"/>
      <c r="E2726" s="39"/>
      <c r="F2726" s="36"/>
      <c r="G2726" s="39"/>
      <c r="H2726" s="37"/>
      <c r="I2726" s="41"/>
    </row>
    <row r="2727" ht="15.75" customHeight="1">
      <c r="A2727" s="36"/>
      <c r="B2727" s="36"/>
      <c r="C2727" s="32"/>
      <c r="D2727" s="36"/>
      <c r="E2727" s="39"/>
      <c r="F2727" s="36"/>
      <c r="G2727" s="39"/>
      <c r="H2727" s="38"/>
      <c r="I2727" s="40"/>
    </row>
    <row r="2728" ht="15.75" customHeight="1">
      <c r="A2728" s="36"/>
      <c r="B2728" s="36"/>
      <c r="C2728" s="32"/>
      <c r="D2728" s="36"/>
      <c r="E2728" s="39"/>
      <c r="F2728" s="36"/>
      <c r="G2728" s="39"/>
      <c r="H2728" s="37"/>
      <c r="I2728" s="41"/>
    </row>
    <row r="2729" ht="15.75" customHeight="1">
      <c r="A2729" s="36"/>
      <c r="B2729" s="36"/>
      <c r="C2729" s="32"/>
      <c r="D2729" s="36"/>
      <c r="E2729" s="39"/>
      <c r="F2729" s="36"/>
      <c r="G2729" s="39"/>
      <c r="H2729" s="38"/>
      <c r="I2729" s="40"/>
    </row>
    <row r="2730" ht="15.75" customHeight="1">
      <c r="A2730" s="36"/>
      <c r="B2730" s="36"/>
      <c r="C2730" s="32"/>
      <c r="D2730" s="36"/>
      <c r="E2730" s="39"/>
      <c r="F2730" s="36"/>
      <c r="G2730" s="39"/>
      <c r="H2730" s="37"/>
      <c r="I2730" s="41"/>
    </row>
    <row r="2731" ht="15.75" customHeight="1">
      <c r="A2731" s="36"/>
      <c r="B2731" s="36"/>
      <c r="C2731" s="32"/>
      <c r="D2731" s="36"/>
      <c r="E2731" s="39"/>
      <c r="F2731" s="36"/>
      <c r="G2731" s="39"/>
      <c r="H2731" s="38"/>
      <c r="I2731" s="40"/>
    </row>
    <row r="2732" ht="15.75" customHeight="1">
      <c r="A2732" s="36"/>
      <c r="B2732" s="36"/>
      <c r="C2732" s="32"/>
      <c r="D2732" s="36"/>
      <c r="E2732" s="39"/>
      <c r="F2732" s="36"/>
      <c r="G2732" s="39"/>
      <c r="H2732" s="37"/>
      <c r="I2732" s="41"/>
    </row>
    <row r="2733" ht="15.75" customHeight="1">
      <c r="A2733" s="36"/>
      <c r="B2733" s="36"/>
      <c r="C2733" s="32"/>
      <c r="D2733" s="36"/>
      <c r="E2733" s="39"/>
      <c r="F2733" s="36"/>
      <c r="G2733" s="39"/>
      <c r="H2733" s="38"/>
      <c r="I2733" s="40"/>
    </row>
    <row r="2734" ht="15.75" customHeight="1">
      <c r="A2734" s="36"/>
      <c r="B2734" s="36"/>
      <c r="C2734" s="32"/>
      <c r="D2734" s="36"/>
      <c r="E2734" s="39"/>
      <c r="F2734" s="36"/>
      <c r="G2734" s="39"/>
      <c r="H2734" s="37"/>
      <c r="I2734" s="41"/>
    </row>
    <row r="2735" ht="15.75" customHeight="1">
      <c r="A2735" s="36"/>
      <c r="B2735" s="36"/>
      <c r="C2735" s="32"/>
      <c r="D2735" s="36"/>
      <c r="E2735" s="39"/>
      <c r="F2735" s="36"/>
      <c r="G2735" s="39"/>
      <c r="H2735" s="38"/>
      <c r="I2735" s="40"/>
    </row>
    <row r="2736" ht="15.75" customHeight="1">
      <c r="A2736" s="36"/>
      <c r="B2736" s="36"/>
      <c r="C2736" s="32"/>
      <c r="D2736" s="36"/>
      <c r="E2736" s="39"/>
      <c r="F2736" s="36"/>
      <c r="G2736" s="39"/>
      <c r="H2736" s="37"/>
      <c r="I2736" s="41"/>
    </row>
    <row r="2737" ht="15.75" customHeight="1">
      <c r="A2737" s="36"/>
      <c r="B2737" s="36"/>
      <c r="C2737" s="32"/>
      <c r="D2737" s="36"/>
      <c r="E2737" s="39"/>
      <c r="F2737" s="36"/>
      <c r="G2737" s="39"/>
      <c r="H2737" s="38"/>
      <c r="I2737" s="40"/>
    </row>
    <row r="2738" ht="15.75" customHeight="1">
      <c r="A2738" s="36"/>
      <c r="B2738" s="36"/>
      <c r="C2738" s="32"/>
      <c r="D2738" s="36"/>
      <c r="E2738" s="39"/>
      <c r="F2738" s="36"/>
      <c r="G2738" s="39"/>
      <c r="H2738" s="37"/>
      <c r="I2738" s="41"/>
    </row>
    <row r="2739" ht="15.75" customHeight="1">
      <c r="A2739" s="36"/>
      <c r="B2739" s="36"/>
      <c r="C2739" s="32"/>
      <c r="D2739" s="36"/>
      <c r="E2739" s="39"/>
      <c r="F2739" s="36"/>
      <c r="G2739" s="39"/>
      <c r="H2739" s="38"/>
      <c r="I2739" s="40"/>
    </row>
    <row r="2740" ht="15.75" customHeight="1">
      <c r="A2740" s="36"/>
      <c r="B2740" s="36"/>
      <c r="C2740" s="32"/>
      <c r="D2740" s="36"/>
      <c r="E2740" s="39"/>
      <c r="F2740" s="36"/>
      <c r="G2740" s="39"/>
      <c r="H2740" s="37"/>
      <c r="I2740" s="41"/>
    </row>
    <row r="2741" ht="15.75" customHeight="1">
      <c r="A2741" s="36"/>
      <c r="B2741" s="36"/>
      <c r="C2741" s="32"/>
      <c r="D2741" s="36"/>
      <c r="E2741" s="39"/>
      <c r="F2741" s="36"/>
      <c r="G2741" s="39"/>
      <c r="H2741" s="38"/>
      <c r="I2741" s="40"/>
    </row>
    <row r="2742" ht="15.75" customHeight="1">
      <c r="A2742" s="36"/>
      <c r="B2742" s="36"/>
      <c r="C2742" s="32"/>
      <c r="D2742" s="36"/>
      <c r="E2742" s="39"/>
      <c r="F2742" s="36"/>
      <c r="G2742" s="39"/>
      <c r="H2742" s="37"/>
      <c r="I2742" s="41"/>
    </row>
    <row r="2743" ht="15.75" customHeight="1">
      <c r="A2743" s="36"/>
      <c r="B2743" s="36"/>
      <c r="C2743" s="32"/>
      <c r="D2743" s="36"/>
      <c r="E2743" s="39"/>
      <c r="F2743" s="36"/>
      <c r="G2743" s="39"/>
      <c r="H2743" s="38"/>
      <c r="I2743" s="40"/>
    </row>
    <row r="2744" ht="15.75" customHeight="1">
      <c r="A2744" s="36"/>
      <c r="B2744" s="36"/>
      <c r="C2744" s="32"/>
      <c r="D2744" s="36"/>
      <c r="E2744" s="39"/>
      <c r="F2744" s="36"/>
      <c r="G2744" s="39"/>
      <c r="H2744" s="37"/>
      <c r="I2744" s="41"/>
    </row>
    <row r="2745" ht="15.75" customHeight="1">
      <c r="A2745" s="36"/>
      <c r="B2745" s="36"/>
      <c r="C2745" s="32"/>
      <c r="D2745" s="36"/>
      <c r="E2745" s="39"/>
      <c r="F2745" s="36"/>
      <c r="G2745" s="39"/>
      <c r="H2745" s="38"/>
      <c r="I2745" s="40"/>
    </row>
    <row r="2746" ht="15.75" customHeight="1">
      <c r="A2746" s="36"/>
      <c r="B2746" s="36"/>
      <c r="C2746" s="32"/>
      <c r="D2746" s="36"/>
      <c r="E2746" s="39"/>
      <c r="F2746" s="36"/>
      <c r="G2746" s="39"/>
      <c r="H2746" s="37"/>
      <c r="I2746" s="41"/>
    </row>
    <row r="2747" ht="15.75" customHeight="1">
      <c r="A2747" s="36"/>
      <c r="B2747" s="36"/>
      <c r="C2747" s="32"/>
      <c r="D2747" s="36"/>
      <c r="E2747" s="39"/>
      <c r="F2747" s="36"/>
      <c r="G2747" s="39"/>
      <c r="H2747" s="38"/>
      <c r="I2747" s="40"/>
    </row>
    <row r="2748" ht="15.75" customHeight="1">
      <c r="A2748" s="36"/>
      <c r="B2748" s="36"/>
      <c r="C2748" s="32"/>
      <c r="D2748" s="36"/>
      <c r="E2748" s="39"/>
      <c r="F2748" s="36"/>
      <c r="G2748" s="39"/>
      <c r="H2748" s="37"/>
      <c r="I2748" s="41"/>
    </row>
    <row r="2749" ht="15.75" customHeight="1">
      <c r="A2749" s="36"/>
      <c r="B2749" s="36"/>
      <c r="C2749" s="32"/>
      <c r="D2749" s="36"/>
      <c r="E2749" s="39"/>
      <c r="F2749" s="36"/>
      <c r="G2749" s="39"/>
      <c r="H2749" s="38"/>
      <c r="I2749" s="40"/>
    </row>
    <row r="2750" ht="15.75" customHeight="1">
      <c r="A2750" s="36"/>
      <c r="B2750" s="36"/>
      <c r="C2750" s="32"/>
      <c r="D2750" s="36"/>
      <c r="E2750" s="39"/>
      <c r="F2750" s="36"/>
      <c r="G2750" s="39"/>
      <c r="H2750" s="37"/>
      <c r="I2750" s="41"/>
    </row>
    <row r="2751" ht="15.75" customHeight="1">
      <c r="A2751" s="36"/>
      <c r="B2751" s="36"/>
      <c r="C2751" s="32"/>
      <c r="D2751" s="36"/>
      <c r="E2751" s="39"/>
      <c r="F2751" s="36"/>
      <c r="G2751" s="39"/>
      <c r="H2751" s="38"/>
      <c r="I2751" s="40"/>
    </row>
    <row r="2752" ht="15.75" customHeight="1">
      <c r="A2752" s="36"/>
      <c r="B2752" s="36"/>
      <c r="C2752" s="32"/>
      <c r="D2752" s="36"/>
      <c r="E2752" s="39"/>
      <c r="F2752" s="36"/>
      <c r="G2752" s="39"/>
      <c r="H2752" s="37"/>
      <c r="I2752" s="41"/>
    </row>
    <row r="2753" ht="15.75" customHeight="1">
      <c r="A2753" s="36"/>
      <c r="B2753" s="36"/>
      <c r="C2753" s="32"/>
      <c r="D2753" s="36"/>
      <c r="E2753" s="39"/>
      <c r="F2753" s="36"/>
      <c r="G2753" s="39"/>
      <c r="H2753" s="38"/>
      <c r="I2753" s="40"/>
    </row>
    <row r="2754" ht="15.75" customHeight="1">
      <c r="A2754" s="36"/>
      <c r="B2754" s="36"/>
      <c r="C2754" s="32"/>
      <c r="D2754" s="36"/>
      <c r="E2754" s="39"/>
      <c r="F2754" s="36"/>
      <c r="G2754" s="39"/>
      <c r="H2754" s="37"/>
      <c r="I2754" s="41"/>
    </row>
    <row r="2755" ht="15.75" customHeight="1">
      <c r="A2755" s="36"/>
      <c r="B2755" s="36"/>
      <c r="C2755" s="32"/>
      <c r="D2755" s="36"/>
      <c r="E2755" s="39"/>
      <c r="F2755" s="36"/>
      <c r="G2755" s="39"/>
      <c r="H2755" s="38"/>
      <c r="I2755" s="40"/>
    </row>
    <row r="2756" ht="15.75" customHeight="1">
      <c r="A2756" s="36"/>
      <c r="B2756" s="36"/>
      <c r="C2756" s="32"/>
      <c r="D2756" s="36"/>
      <c r="E2756" s="39"/>
      <c r="F2756" s="36"/>
      <c r="G2756" s="39"/>
      <c r="H2756" s="37"/>
      <c r="I2756" s="41"/>
    </row>
    <row r="2757" ht="15.75" customHeight="1">
      <c r="A2757" s="36"/>
      <c r="B2757" s="36"/>
      <c r="C2757" s="32"/>
      <c r="D2757" s="36"/>
      <c r="E2757" s="39"/>
      <c r="F2757" s="36"/>
      <c r="G2757" s="39"/>
      <c r="H2757" s="38"/>
      <c r="I2757" s="40"/>
    </row>
    <row r="2758" ht="15.75" customHeight="1">
      <c r="A2758" s="36"/>
      <c r="B2758" s="36"/>
      <c r="C2758" s="32"/>
      <c r="D2758" s="36"/>
      <c r="E2758" s="39"/>
      <c r="F2758" s="36"/>
      <c r="G2758" s="39"/>
      <c r="H2758" s="37"/>
      <c r="I2758" s="41"/>
    </row>
    <row r="2759" ht="15.75" customHeight="1">
      <c r="A2759" s="36"/>
      <c r="B2759" s="36"/>
      <c r="C2759" s="32"/>
      <c r="D2759" s="36"/>
      <c r="E2759" s="39"/>
      <c r="F2759" s="36"/>
      <c r="G2759" s="39"/>
      <c r="H2759" s="38"/>
      <c r="I2759" s="40"/>
    </row>
    <row r="2760" ht="15.75" customHeight="1">
      <c r="A2760" s="36"/>
      <c r="B2760" s="36"/>
      <c r="C2760" s="32"/>
      <c r="D2760" s="36"/>
      <c r="E2760" s="39"/>
      <c r="F2760" s="36"/>
      <c r="G2760" s="39"/>
      <c r="H2760" s="37"/>
      <c r="I2760" s="41"/>
    </row>
    <row r="2761" ht="15.75" customHeight="1">
      <c r="A2761" s="36"/>
      <c r="B2761" s="36"/>
      <c r="C2761" s="32"/>
      <c r="D2761" s="36"/>
      <c r="E2761" s="39"/>
      <c r="F2761" s="36"/>
      <c r="G2761" s="39"/>
      <c r="H2761" s="38"/>
      <c r="I2761" s="40"/>
    </row>
    <row r="2762" ht="15.75" customHeight="1">
      <c r="A2762" s="36"/>
      <c r="B2762" s="36"/>
      <c r="C2762" s="32"/>
      <c r="D2762" s="36"/>
      <c r="E2762" s="39"/>
      <c r="F2762" s="36"/>
      <c r="G2762" s="39"/>
      <c r="H2762" s="37"/>
      <c r="I2762" s="41"/>
    </row>
    <row r="2763" ht="15.75" customHeight="1">
      <c r="A2763" s="36"/>
      <c r="B2763" s="36"/>
      <c r="C2763" s="32"/>
      <c r="D2763" s="36"/>
      <c r="E2763" s="39"/>
      <c r="F2763" s="36"/>
      <c r="G2763" s="39"/>
      <c r="H2763" s="38"/>
      <c r="I2763" s="40"/>
    </row>
    <row r="2764" ht="15.75" customHeight="1">
      <c r="A2764" s="36"/>
      <c r="B2764" s="36"/>
      <c r="C2764" s="32"/>
      <c r="D2764" s="36"/>
      <c r="E2764" s="39"/>
      <c r="F2764" s="36"/>
      <c r="G2764" s="39"/>
      <c r="H2764" s="37"/>
      <c r="I2764" s="41"/>
    </row>
    <row r="2765" ht="15.75" customHeight="1">
      <c r="A2765" s="36"/>
      <c r="B2765" s="36"/>
      <c r="C2765" s="32"/>
      <c r="D2765" s="36"/>
      <c r="E2765" s="39"/>
      <c r="F2765" s="36"/>
      <c r="G2765" s="39"/>
      <c r="H2765" s="38"/>
      <c r="I2765" s="40"/>
    </row>
    <row r="2766" ht="15.75" customHeight="1">
      <c r="A2766" s="36"/>
      <c r="B2766" s="36"/>
      <c r="C2766" s="32"/>
      <c r="D2766" s="36"/>
      <c r="E2766" s="39"/>
      <c r="F2766" s="36"/>
      <c r="G2766" s="39"/>
      <c r="H2766" s="37"/>
      <c r="I2766" s="41"/>
    </row>
    <row r="2767" ht="15.75" customHeight="1">
      <c r="A2767" s="36"/>
      <c r="B2767" s="36"/>
      <c r="C2767" s="32"/>
      <c r="D2767" s="36"/>
      <c r="E2767" s="39"/>
      <c r="F2767" s="36"/>
      <c r="G2767" s="39"/>
      <c r="H2767" s="38"/>
      <c r="I2767" s="40"/>
    </row>
    <row r="2768" ht="15.75" customHeight="1">
      <c r="A2768" s="36"/>
      <c r="B2768" s="36"/>
      <c r="C2768" s="32"/>
      <c r="D2768" s="36"/>
      <c r="E2768" s="39"/>
      <c r="F2768" s="36"/>
      <c r="G2768" s="39"/>
      <c r="H2768" s="37"/>
      <c r="I2768" s="41"/>
    </row>
    <row r="2769" ht="15.75" customHeight="1">
      <c r="A2769" s="36"/>
      <c r="B2769" s="36"/>
      <c r="C2769" s="32"/>
      <c r="D2769" s="36"/>
      <c r="E2769" s="39"/>
      <c r="F2769" s="36"/>
      <c r="G2769" s="39"/>
      <c r="H2769" s="38"/>
      <c r="I2769" s="40"/>
    </row>
    <row r="2770" ht="15.75" customHeight="1">
      <c r="A2770" s="36"/>
      <c r="B2770" s="36"/>
      <c r="C2770" s="32"/>
      <c r="D2770" s="36"/>
      <c r="E2770" s="39"/>
      <c r="F2770" s="36"/>
      <c r="G2770" s="39"/>
      <c r="H2770" s="37"/>
      <c r="I2770" s="41"/>
    </row>
    <row r="2771" ht="15.75" customHeight="1">
      <c r="A2771" s="36"/>
      <c r="B2771" s="36"/>
      <c r="C2771" s="32"/>
      <c r="D2771" s="36"/>
      <c r="E2771" s="39"/>
      <c r="F2771" s="36"/>
      <c r="G2771" s="39"/>
      <c r="H2771" s="38"/>
      <c r="I2771" s="40"/>
    </row>
    <row r="2772" ht="15.75" customHeight="1">
      <c r="A2772" s="36"/>
      <c r="B2772" s="36"/>
      <c r="C2772" s="32"/>
      <c r="D2772" s="36"/>
      <c r="E2772" s="39"/>
      <c r="F2772" s="36"/>
      <c r="G2772" s="39"/>
      <c r="H2772" s="37"/>
      <c r="I2772" s="41"/>
    </row>
    <row r="2773" ht="15.75" customHeight="1">
      <c r="A2773" s="36"/>
      <c r="B2773" s="36"/>
      <c r="C2773" s="32"/>
      <c r="D2773" s="36"/>
      <c r="E2773" s="39"/>
      <c r="F2773" s="36"/>
      <c r="G2773" s="39"/>
      <c r="H2773" s="38"/>
      <c r="I2773" s="40"/>
    </row>
    <row r="2774" ht="15.75" customHeight="1">
      <c r="A2774" s="36"/>
      <c r="B2774" s="36"/>
      <c r="C2774" s="32"/>
      <c r="D2774" s="36"/>
      <c r="E2774" s="39"/>
      <c r="F2774" s="36"/>
      <c r="G2774" s="39"/>
      <c r="H2774" s="37"/>
      <c r="I2774" s="41"/>
    </row>
    <row r="2775" ht="15.75" customHeight="1">
      <c r="A2775" s="36"/>
      <c r="B2775" s="36"/>
      <c r="C2775" s="32"/>
      <c r="D2775" s="36"/>
      <c r="E2775" s="39"/>
      <c r="F2775" s="36"/>
      <c r="G2775" s="39"/>
      <c r="H2775" s="38"/>
      <c r="I2775" s="40"/>
    </row>
    <row r="2776" ht="15.75" customHeight="1">
      <c r="A2776" s="36"/>
      <c r="B2776" s="36"/>
      <c r="C2776" s="32"/>
      <c r="D2776" s="36"/>
      <c r="E2776" s="39"/>
      <c r="F2776" s="36"/>
      <c r="G2776" s="39"/>
      <c r="H2776" s="37"/>
      <c r="I2776" s="41"/>
    </row>
    <row r="2777" ht="15.75" customHeight="1">
      <c r="A2777" s="36"/>
      <c r="B2777" s="36"/>
      <c r="C2777" s="32"/>
      <c r="D2777" s="36"/>
      <c r="E2777" s="39"/>
      <c r="F2777" s="36"/>
      <c r="G2777" s="39"/>
      <c r="H2777" s="38"/>
      <c r="I2777" s="40"/>
    </row>
    <row r="2778" ht="15.75" customHeight="1">
      <c r="A2778" s="36"/>
      <c r="B2778" s="36"/>
      <c r="C2778" s="32"/>
      <c r="D2778" s="36"/>
      <c r="E2778" s="39"/>
      <c r="F2778" s="36"/>
      <c r="G2778" s="39"/>
      <c r="H2778" s="37"/>
      <c r="I2778" s="41"/>
    </row>
    <row r="2779" ht="15.75" customHeight="1">
      <c r="A2779" s="36"/>
      <c r="B2779" s="36"/>
      <c r="C2779" s="32"/>
      <c r="D2779" s="36"/>
      <c r="E2779" s="39"/>
      <c r="F2779" s="36"/>
      <c r="G2779" s="39"/>
      <c r="H2779" s="38"/>
      <c r="I2779" s="40"/>
    </row>
    <row r="2780" ht="15.75" customHeight="1">
      <c r="A2780" s="36"/>
      <c r="B2780" s="36"/>
      <c r="C2780" s="32"/>
      <c r="D2780" s="36"/>
      <c r="E2780" s="39"/>
      <c r="F2780" s="36"/>
      <c r="G2780" s="39"/>
      <c r="H2780" s="37"/>
      <c r="I2780" s="41"/>
    </row>
    <row r="2781" ht="15.75" customHeight="1">
      <c r="A2781" s="36"/>
      <c r="B2781" s="36"/>
      <c r="C2781" s="32"/>
      <c r="D2781" s="36"/>
      <c r="E2781" s="39"/>
      <c r="F2781" s="36"/>
      <c r="G2781" s="39"/>
      <c r="H2781" s="38"/>
      <c r="I2781" s="40"/>
    </row>
    <row r="2782" ht="15.75" customHeight="1">
      <c r="A2782" s="36"/>
      <c r="B2782" s="36"/>
      <c r="C2782" s="32"/>
      <c r="D2782" s="36"/>
      <c r="E2782" s="39"/>
      <c r="F2782" s="36"/>
      <c r="G2782" s="39"/>
      <c r="H2782" s="37"/>
      <c r="I2782" s="41"/>
    </row>
    <row r="2783" ht="15.75" customHeight="1">
      <c r="A2783" s="36"/>
      <c r="B2783" s="36"/>
      <c r="C2783" s="32"/>
      <c r="D2783" s="36"/>
      <c r="E2783" s="39"/>
      <c r="F2783" s="36"/>
      <c r="G2783" s="39"/>
      <c r="H2783" s="38"/>
      <c r="I2783" s="40"/>
    </row>
    <row r="2784" ht="15.75" customHeight="1">
      <c r="A2784" s="36"/>
      <c r="B2784" s="36"/>
      <c r="C2784" s="32"/>
      <c r="D2784" s="36"/>
      <c r="E2784" s="39"/>
      <c r="F2784" s="36"/>
      <c r="G2784" s="39"/>
      <c r="H2784" s="37"/>
      <c r="I2784" s="41"/>
    </row>
    <row r="2785" ht="15.75" customHeight="1">
      <c r="A2785" s="36"/>
      <c r="B2785" s="36"/>
      <c r="C2785" s="32"/>
      <c r="D2785" s="36"/>
      <c r="E2785" s="39"/>
      <c r="F2785" s="36"/>
      <c r="G2785" s="39"/>
      <c r="H2785" s="38"/>
      <c r="I2785" s="40"/>
    </row>
    <row r="2786" ht="15.75" customHeight="1">
      <c r="A2786" s="36"/>
      <c r="B2786" s="36"/>
      <c r="C2786" s="32"/>
      <c r="D2786" s="36"/>
      <c r="E2786" s="39"/>
      <c r="F2786" s="36"/>
      <c r="G2786" s="39"/>
      <c r="H2786" s="37"/>
      <c r="I2786" s="41"/>
    </row>
    <row r="2787" ht="15.75" customHeight="1">
      <c r="A2787" s="36"/>
      <c r="B2787" s="36"/>
      <c r="C2787" s="32"/>
      <c r="D2787" s="36"/>
      <c r="E2787" s="39"/>
      <c r="F2787" s="36"/>
      <c r="G2787" s="39"/>
      <c r="H2787" s="38"/>
      <c r="I2787" s="40"/>
    </row>
    <row r="2788" ht="15.75" customHeight="1">
      <c r="A2788" s="36"/>
      <c r="B2788" s="36"/>
      <c r="C2788" s="32"/>
      <c r="D2788" s="36"/>
      <c r="E2788" s="39"/>
      <c r="F2788" s="36"/>
      <c r="G2788" s="39"/>
      <c r="H2788" s="37"/>
      <c r="I2788" s="41"/>
    </row>
    <row r="2789" ht="15.75" customHeight="1">
      <c r="A2789" s="36"/>
      <c r="B2789" s="36"/>
      <c r="C2789" s="32"/>
      <c r="D2789" s="36"/>
      <c r="E2789" s="39"/>
      <c r="F2789" s="36"/>
      <c r="G2789" s="39"/>
      <c r="H2789" s="38"/>
      <c r="I2789" s="40"/>
    </row>
    <row r="2790" ht="15.75" customHeight="1">
      <c r="A2790" s="36"/>
      <c r="B2790" s="36"/>
      <c r="C2790" s="32"/>
      <c r="D2790" s="36"/>
      <c r="E2790" s="39"/>
      <c r="F2790" s="36"/>
      <c r="G2790" s="39"/>
      <c r="H2790" s="37"/>
      <c r="I2790" s="41"/>
    </row>
    <row r="2791" ht="15.75" customHeight="1">
      <c r="A2791" s="36"/>
      <c r="B2791" s="36"/>
      <c r="C2791" s="32"/>
      <c r="D2791" s="36"/>
      <c r="E2791" s="39"/>
      <c r="F2791" s="36"/>
      <c r="G2791" s="39"/>
      <c r="H2791" s="38"/>
      <c r="I2791" s="40"/>
    </row>
    <row r="2792" ht="15.75" customHeight="1">
      <c r="A2792" s="36"/>
      <c r="B2792" s="36"/>
      <c r="C2792" s="32"/>
      <c r="D2792" s="36"/>
      <c r="E2792" s="39"/>
      <c r="F2792" s="36"/>
      <c r="G2792" s="39"/>
      <c r="H2792" s="37"/>
      <c r="I2792" s="41"/>
    </row>
    <row r="2793" ht="15.75" customHeight="1">
      <c r="A2793" s="36"/>
      <c r="B2793" s="36"/>
      <c r="C2793" s="32"/>
      <c r="D2793" s="36"/>
      <c r="E2793" s="39"/>
      <c r="F2793" s="36"/>
      <c r="G2793" s="39"/>
      <c r="H2793" s="38"/>
      <c r="I2793" s="40"/>
    </row>
    <row r="2794" ht="15.75" customHeight="1">
      <c r="A2794" s="36"/>
      <c r="B2794" s="36"/>
      <c r="C2794" s="32"/>
      <c r="D2794" s="36"/>
      <c r="E2794" s="39"/>
      <c r="F2794" s="36"/>
      <c r="G2794" s="39"/>
      <c r="H2794" s="37"/>
      <c r="I2794" s="41"/>
    </row>
    <row r="2795" ht="15.75" customHeight="1">
      <c r="A2795" s="36"/>
      <c r="B2795" s="36"/>
      <c r="C2795" s="32"/>
      <c r="D2795" s="36"/>
      <c r="E2795" s="39"/>
      <c r="F2795" s="36"/>
      <c r="G2795" s="39"/>
      <c r="H2795" s="38"/>
      <c r="I2795" s="40"/>
    </row>
    <row r="2796" ht="15.75" customHeight="1">
      <c r="A2796" s="36"/>
      <c r="B2796" s="36"/>
      <c r="C2796" s="32"/>
      <c r="D2796" s="36"/>
      <c r="E2796" s="39"/>
      <c r="F2796" s="36"/>
      <c r="G2796" s="39"/>
      <c r="H2796" s="37"/>
      <c r="I2796" s="41"/>
    </row>
    <row r="2797" ht="15.75" customHeight="1">
      <c r="A2797" s="36"/>
      <c r="B2797" s="36"/>
      <c r="C2797" s="32"/>
      <c r="D2797" s="36"/>
      <c r="E2797" s="39"/>
      <c r="F2797" s="36"/>
      <c r="G2797" s="39"/>
      <c r="H2797" s="38"/>
      <c r="I2797" s="40"/>
    </row>
    <row r="2798" ht="15.75" customHeight="1">
      <c r="A2798" s="36"/>
      <c r="B2798" s="36"/>
      <c r="C2798" s="32"/>
      <c r="D2798" s="36"/>
      <c r="E2798" s="39"/>
      <c r="F2798" s="36"/>
      <c r="G2798" s="39"/>
      <c r="H2798" s="37"/>
      <c r="I2798" s="41"/>
    </row>
    <row r="2799" ht="15.75" customHeight="1">
      <c r="A2799" s="36"/>
      <c r="B2799" s="36"/>
      <c r="C2799" s="32"/>
      <c r="D2799" s="36"/>
      <c r="E2799" s="39"/>
      <c r="F2799" s="36"/>
      <c r="G2799" s="39"/>
      <c r="H2799" s="38"/>
      <c r="I2799" s="40"/>
    </row>
    <row r="2800" ht="15.75" customHeight="1">
      <c r="A2800" s="36"/>
      <c r="B2800" s="36"/>
      <c r="C2800" s="32"/>
      <c r="D2800" s="36"/>
      <c r="E2800" s="39"/>
      <c r="F2800" s="36"/>
      <c r="G2800" s="39"/>
      <c r="H2800" s="37"/>
      <c r="I2800" s="41"/>
    </row>
    <row r="2801" ht="15.75" customHeight="1">
      <c r="A2801" s="36"/>
      <c r="B2801" s="36"/>
      <c r="C2801" s="32"/>
      <c r="D2801" s="36"/>
      <c r="E2801" s="39"/>
      <c r="F2801" s="36"/>
      <c r="G2801" s="39"/>
      <c r="H2801" s="38"/>
      <c r="I2801" s="40"/>
    </row>
    <row r="2802" ht="15.75" customHeight="1">
      <c r="A2802" s="36"/>
      <c r="B2802" s="36"/>
      <c r="C2802" s="32"/>
      <c r="D2802" s="36"/>
      <c r="E2802" s="39"/>
      <c r="F2802" s="36"/>
      <c r="G2802" s="39"/>
      <c r="H2802" s="37"/>
      <c r="I2802" s="41"/>
    </row>
    <row r="2803" ht="15.75" customHeight="1">
      <c r="A2803" s="36"/>
      <c r="B2803" s="36"/>
      <c r="C2803" s="32"/>
      <c r="D2803" s="36"/>
      <c r="E2803" s="39"/>
      <c r="F2803" s="36"/>
      <c r="G2803" s="39"/>
      <c r="H2803" s="38"/>
      <c r="I2803" s="40"/>
    </row>
    <row r="2804" ht="15.75" customHeight="1">
      <c r="A2804" s="36"/>
      <c r="B2804" s="36"/>
      <c r="C2804" s="32"/>
      <c r="D2804" s="36"/>
      <c r="E2804" s="39"/>
      <c r="F2804" s="36"/>
      <c r="G2804" s="39"/>
      <c r="H2804" s="37"/>
      <c r="I2804" s="41"/>
    </row>
    <row r="2805" ht="15.75" customHeight="1">
      <c r="A2805" s="36"/>
      <c r="B2805" s="36"/>
      <c r="C2805" s="32"/>
      <c r="D2805" s="36"/>
      <c r="E2805" s="39"/>
      <c r="F2805" s="36"/>
      <c r="G2805" s="39"/>
      <c r="H2805" s="38"/>
      <c r="I2805" s="40"/>
    </row>
    <row r="2806" ht="15.75" customHeight="1">
      <c r="A2806" s="36"/>
      <c r="B2806" s="36"/>
      <c r="C2806" s="32"/>
      <c r="D2806" s="36"/>
      <c r="E2806" s="39"/>
      <c r="F2806" s="36"/>
      <c r="G2806" s="39"/>
      <c r="H2806" s="37"/>
      <c r="I2806" s="41"/>
    </row>
    <row r="2807" ht="15.75" customHeight="1">
      <c r="A2807" s="36"/>
      <c r="B2807" s="36"/>
      <c r="C2807" s="32"/>
      <c r="D2807" s="36"/>
      <c r="E2807" s="39"/>
      <c r="F2807" s="36"/>
      <c r="G2807" s="39"/>
      <c r="H2807" s="38"/>
      <c r="I2807" s="40"/>
    </row>
    <row r="2808" ht="15.75" customHeight="1">
      <c r="A2808" s="36"/>
      <c r="B2808" s="36"/>
      <c r="C2808" s="32"/>
      <c r="D2808" s="36"/>
      <c r="E2808" s="39"/>
      <c r="F2808" s="36"/>
      <c r="G2808" s="39"/>
      <c r="H2808" s="37"/>
      <c r="I2808" s="41"/>
    </row>
    <row r="2809" ht="15.75" customHeight="1">
      <c r="A2809" s="36"/>
      <c r="B2809" s="36"/>
      <c r="C2809" s="32"/>
      <c r="D2809" s="36"/>
      <c r="E2809" s="39"/>
      <c r="F2809" s="36"/>
      <c r="G2809" s="39"/>
      <c r="H2809" s="38"/>
      <c r="I2809" s="40"/>
    </row>
    <row r="2810" ht="15.75" customHeight="1">
      <c r="A2810" s="36"/>
      <c r="B2810" s="36"/>
      <c r="C2810" s="32"/>
      <c r="D2810" s="36"/>
      <c r="E2810" s="39"/>
      <c r="F2810" s="36"/>
      <c r="G2810" s="39"/>
      <c r="H2810" s="37"/>
      <c r="I2810" s="41"/>
    </row>
    <row r="2811" ht="15.75" customHeight="1">
      <c r="A2811" s="36"/>
      <c r="B2811" s="36"/>
      <c r="C2811" s="32"/>
      <c r="D2811" s="36"/>
      <c r="E2811" s="39"/>
      <c r="F2811" s="36"/>
      <c r="G2811" s="39"/>
      <c r="H2811" s="38"/>
      <c r="I2811" s="40"/>
    </row>
    <row r="2812" ht="15.75" customHeight="1">
      <c r="A2812" s="36"/>
      <c r="B2812" s="36"/>
      <c r="C2812" s="32"/>
      <c r="D2812" s="36"/>
      <c r="E2812" s="39"/>
      <c r="F2812" s="36"/>
      <c r="G2812" s="39"/>
      <c r="H2812" s="37"/>
      <c r="I2812" s="41"/>
    </row>
    <row r="2813" ht="15.75" customHeight="1">
      <c r="A2813" s="36"/>
      <c r="B2813" s="36"/>
      <c r="C2813" s="32"/>
      <c r="D2813" s="36"/>
      <c r="E2813" s="39"/>
      <c r="F2813" s="36"/>
      <c r="G2813" s="39"/>
      <c r="H2813" s="38"/>
      <c r="I2813" s="40"/>
    </row>
    <row r="2814" ht="15.75" customHeight="1">
      <c r="A2814" s="36"/>
      <c r="B2814" s="36"/>
      <c r="C2814" s="32"/>
      <c r="D2814" s="36"/>
      <c r="E2814" s="39"/>
      <c r="F2814" s="36"/>
      <c r="G2814" s="39"/>
      <c r="H2814" s="37"/>
      <c r="I2814" s="41"/>
    </row>
    <row r="2815" ht="15.75" customHeight="1">
      <c r="A2815" s="36"/>
      <c r="B2815" s="36"/>
      <c r="C2815" s="32"/>
      <c r="D2815" s="36"/>
      <c r="E2815" s="39"/>
      <c r="F2815" s="36"/>
      <c r="G2815" s="39"/>
      <c r="H2815" s="38"/>
      <c r="I2815" s="40"/>
    </row>
    <row r="2816" ht="15.75" customHeight="1">
      <c r="A2816" s="36"/>
      <c r="B2816" s="36"/>
      <c r="C2816" s="32"/>
      <c r="D2816" s="36"/>
      <c r="E2816" s="39"/>
      <c r="F2816" s="36"/>
      <c r="G2816" s="39"/>
      <c r="H2816" s="37"/>
      <c r="I2816" s="41"/>
    </row>
    <row r="2817" ht="15.75" customHeight="1">
      <c r="A2817" s="36"/>
      <c r="B2817" s="36"/>
      <c r="C2817" s="32"/>
      <c r="D2817" s="36"/>
      <c r="E2817" s="39"/>
      <c r="F2817" s="36"/>
      <c r="G2817" s="39"/>
      <c r="H2817" s="38"/>
      <c r="I2817" s="40"/>
    </row>
    <row r="2818" ht="15.75" customHeight="1">
      <c r="A2818" s="36"/>
      <c r="B2818" s="36"/>
      <c r="C2818" s="32"/>
      <c r="D2818" s="36"/>
      <c r="E2818" s="39"/>
      <c r="F2818" s="36"/>
      <c r="G2818" s="39"/>
      <c r="H2818" s="37"/>
      <c r="I2818" s="41"/>
    </row>
    <row r="2819" ht="15.75" customHeight="1">
      <c r="A2819" s="36"/>
      <c r="B2819" s="36"/>
      <c r="C2819" s="32"/>
      <c r="D2819" s="36"/>
      <c r="E2819" s="39"/>
      <c r="F2819" s="36"/>
      <c r="G2819" s="39"/>
      <c r="H2819" s="38"/>
      <c r="I2819" s="40"/>
    </row>
    <row r="2820" ht="15.75" customHeight="1">
      <c r="A2820" s="36"/>
      <c r="B2820" s="36"/>
      <c r="C2820" s="32"/>
      <c r="D2820" s="36"/>
      <c r="E2820" s="39"/>
      <c r="F2820" s="36"/>
      <c r="G2820" s="39"/>
      <c r="H2820" s="37"/>
      <c r="I2820" s="41"/>
    </row>
    <row r="2821" ht="15.75" customHeight="1">
      <c r="A2821" s="36"/>
      <c r="B2821" s="36"/>
      <c r="C2821" s="32"/>
      <c r="D2821" s="36"/>
      <c r="E2821" s="39"/>
      <c r="F2821" s="36"/>
      <c r="G2821" s="39"/>
      <c r="H2821" s="38"/>
      <c r="I2821" s="40"/>
    </row>
    <row r="2822" ht="15.75" customHeight="1">
      <c r="A2822" s="36"/>
      <c r="B2822" s="36"/>
      <c r="C2822" s="32"/>
      <c r="D2822" s="36"/>
      <c r="E2822" s="39"/>
      <c r="F2822" s="36"/>
      <c r="G2822" s="39"/>
      <c r="H2822" s="37"/>
      <c r="I2822" s="41"/>
    </row>
    <row r="2823" ht="15.75" customHeight="1">
      <c r="A2823" s="36"/>
      <c r="B2823" s="36"/>
      <c r="C2823" s="32"/>
      <c r="D2823" s="36"/>
      <c r="E2823" s="39"/>
      <c r="F2823" s="36"/>
      <c r="G2823" s="39"/>
      <c r="H2823" s="38"/>
      <c r="I2823" s="40"/>
    </row>
    <row r="2824" ht="15.75" customHeight="1">
      <c r="A2824" s="36"/>
      <c r="B2824" s="36"/>
      <c r="C2824" s="32"/>
      <c r="D2824" s="36"/>
      <c r="E2824" s="39"/>
      <c r="F2824" s="36"/>
      <c r="G2824" s="39"/>
      <c r="H2824" s="37"/>
      <c r="I2824" s="41"/>
    </row>
    <row r="2825" ht="15.75" customHeight="1">
      <c r="A2825" s="36"/>
      <c r="B2825" s="36"/>
      <c r="C2825" s="32"/>
      <c r="D2825" s="36"/>
      <c r="E2825" s="39"/>
      <c r="F2825" s="36"/>
      <c r="G2825" s="39"/>
      <c r="H2825" s="38"/>
      <c r="I2825" s="40"/>
    </row>
    <row r="2826" ht="15.75" customHeight="1">
      <c r="A2826" s="36"/>
      <c r="B2826" s="36"/>
      <c r="C2826" s="32"/>
      <c r="D2826" s="36"/>
      <c r="E2826" s="39"/>
      <c r="F2826" s="36"/>
      <c r="G2826" s="39"/>
      <c r="H2826" s="37"/>
      <c r="I2826" s="41"/>
    </row>
    <row r="2827" ht="15.75" customHeight="1">
      <c r="A2827" s="36"/>
      <c r="B2827" s="36"/>
      <c r="C2827" s="32"/>
      <c r="D2827" s="36"/>
      <c r="E2827" s="39"/>
      <c r="F2827" s="36"/>
      <c r="G2827" s="39"/>
      <c r="H2827" s="38"/>
      <c r="I2827" s="40"/>
    </row>
    <row r="2828" ht="15.75" customHeight="1">
      <c r="A2828" s="36"/>
      <c r="B2828" s="36"/>
      <c r="C2828" s="32"/>
      <c r="D2828" s="36"/>
      <c r="E2828" s="39"/>
      <c r="F2828" s="36"/>
      <c r="G2828" s="39"/>
      <c r="H2828" s="37"/>
      <c r="I2828" s="41"/>
    </row>
    <row r="2829" ht="15.75" customHeight="1">
      <c r="A2829" s="36"/>
      <c r="B2829" s="36"/>
      <c r="C2829" s="32"/>
      <c r="D2829" s="36"/>
      <c r="E2829" s="39"/>
      <c r="F2829" s="36"/>
      <c r="G2829" s="39"/>
      <c r="H2829" s="38"/>
      <c r="I2829" s="40"/>
    </row>
    <row r="2830" ht="15.75" customHeight="1">
      <c r="A2830" s="36"/>
      <c r="B2830" s="36"/>
      <c r="C2830" s="32"/>
      <c r="D2830" s="36"/>
      <c r="E2830" s="39"/>
      <c r="F2830" s="36"/>
      <c r="G2830" s="39"/>
      <c r="H2830" s="37"/>
      <c r="I2830" s="41"/>
    </row>
    <row r="2831" ht="15.75" customHeight="1">
      <c r="A2831" s="36"/>
      <c r="B2831" s="36"/>
      <c r="C2831" s="32"/>
      <c r="D2831" s="36"/>
      <c r="E2831" s="39"/>
      <c r="F2831" s="36"/>
      <c r="G2831" s="39"/>
      <c r="H2831" s="38"/>
      <c r="I2831" s="40"/>
    </row>
    <row r="2832" ht="15.75" customHeight="1">
      <c r="A2832" s="36"/>
      <c r="B2832" s="36"/>
      <c r="C2832" s="32"/>
      <c r="D2832" s="36"/>
      <c r="E2832" s="39"/>
      <c r="F2832" s="36"/>
      <c r="G2832" s="39"/>
      <c r="H2832" s="37"/>
      <c r="I2832" s="41"/>
    </row>
    <row r="2833" ht="15.75" customHeight="1">
      <c r="A2833" s="36"/>
      <c r="B2833" s="36"/>
      <c r="C2833" s="32"/>
      <c r="D2833" s="36"/>
      <c r="E2833" s="39"/>
      <c r="F2833" s="36"/>
      <c r="G2833" s="39"/>
      <c r="H2833" s="38"/>
      <c r="I2833" s="40"/>
    </row>
    <row r="2834" ht="15.75" customHeight="1">
      <c r="A2834" s="36"/>
      <c r="B2834" s="36"/>
      <c r="C2834" s="32"/>
      <c r="D2834" s="36"/>
      <c r="E2834" s="39"/>
      <c r="F2834" s="36"/>
      <c r="G2834" s="39"/>
      <c r="H2834" s="37"/>
      <c r="I2834" s="41"/>
    </row>
    <row r="2835" ht="15.75" customHeight="1">
      <c r="A2835" s="36"/>
      <c r="B2835" s="36"/>
      <c r="C2835" s="32"/>
      <c r="D2835" s="36"/>
      <c r="E2835" s="39"/>
      <c r="F2835" s="36"/>
      <c r="G2835" s="39"/>
      <c r="H2835" s="38"/>
      <c r="I2835" s="40"/>
    </row>
    <row r="2836" ht="15.75" customHeight="1">
      <c r="A2836" s="36"/>
      <c r="B2836" s="36"/>
      <c r="C2836" s="32"/>
      <c r="D2836" s="36"/>
      <c r="E2836" s="39"/>
      <c r="F2836" s="36"/>
      <c r="G2836" s="39"/>
      <c r="H2836" s="37"/>
      <c r="I2836" s="41"/>
    </row>
    <row r="2837" ht="15.75" customHeight="1">
      <c r="A2837" s="36"/>
      <c r="B2837" s="36"/>
      <c r="C2837" s="32"/>
      <c r="D2837" s="36"/>
      <c r="E2837" s="39"/>
      <c r="F2837" s="36"/>
      <c r="G2837" s="39"/>
      <c r="H2837" s="38"/>
      <c r="I2837" s="40"/>
    </row>
    <row r="2838" ht="15.75" customHeight="1">
      <c r="A2838" s="36"/>
      <c r="B2838" s="36"/>
      <c r="C2838" s="32"/>
      <c r="D2838" s="36"/>
      <c r="E2838" s="39"/>
      <c r="F2838" s="36"/>
      <c r="G2838" s="39"/>
      <c r="H2838" s="37"/>
      <c r="I2838" s="41"/>
    </row>
    <row r="2839" ht="15.75" customHeight="1">
      <c r="A2839" s="36"/>
      <c r="B2839" s="36"/>
      <c r="C2839" s="32"/>
      <c r="D2839" s="36"/>
      <c r="E2839" s="39"/>
      <c r="F2839" s="36"/>
      <c r="G2839" s="39"/>
      <c r="H2839" s="38"/>
      <c r="I2839" s="40"/>
    </row>
    <row r="2840" ht="15.75" customHeight="1">
      <c r="A2840" s="36"/>
      <c r="B2840" s="36"/>
      <c r="C2840" s="32"/>
      <c r="D2840" s="36"/>
      <c r="E2840" s="39"/>
      <c r="F2840" s="36"/>
      <c r="G2840" s="39"/>
      <c r="H2840" s="37"/>
      <c r="I2840" s="41"/>
    </row>
    <row r="2841" ht="15.75" customHeight="1">
      <c r="A2841" s="36"/>
      <c r="B2841" s="36"/>
      <c r="C2841" s="32"/>
      <c r="D2841" s="36"/>
      <c r="E2841" s="39"/>
      <c r="F2841" s="36"/>
      <c r="G2841" s="39"/>
      <c r="H2841" s="38"/>
      <c r="I2841" s="40"/>
    </row>
    <row r="2842" ht="15.75" customHeight="1">
      <c r="A2842" s="36"/>
      <c r="B2842" s="36"/>
      <c r="C2842" s="32"/>
      <c r="D2842" s="36"/>
      <c r="E2842" s="39"/>
      <c r="F2842" s="36"/>
      <c r="G2842" s="39"/>
      <c r="H2842" s="37"/>
      <c r="I2842" s="41"/>
    </row>
    <row r="2843" ht="15.75" customHeight="1">
      <c r="A2843" s="36"/>
      <c r="B2843" s="36"/>
      <c r="C2843" s="32"/>
      <c r="D2843" s="36"/>
      <c r="E2843" s="39"/>
      <c r="F2843" s="36"/>
      <c r="G2843" s="39"/>
      <c r="H2843" s="38"/>
      <c r="I2843" s="40"/>
    </row>
    <row r="2844" ht="15.75" customHeight="1">
      <c r="A2844" s="36"/>
      <c r="B2844" s="36"/>
      <c r="C2844" s="32"/>
      <c r="D2844" s="36"/>
      <c r="E2844" s="39"/>
      <c r="F2844" s="36"/>
      <c r="G2844" s="39"/>
      <c r="H2844" s="37"/>
      <c r="I2844" s="41"/>
    </row>
    <row r="2845" ht="15.75" customHeight="1">
      <c r="A2845" s="36"/>
      <c r="B2845" s="36"/>
      <c r="C2845" s="32"/>
      <c r="D2845" s="36"/>
      <c r="E2845" s="39"/>
      <c r="F2845" s="36"/>
      <c r="G2845" s="39"/>
      <c r="H2845" s="38"/>
      <c r="I2845" s="40"/>
    </row>
    <row r="2846" ht="15.75" customHeight="1">
      <c r="A2846" s="36"/>
      <c r="B2846" s="36"/>
      <c r="C2846" s="32"/>
      <c r="D2846" s="36"/>
      <c r="E2846" s="39"/>
      <c r="F2846" s="36"/>
      <c r="G2846" s="39"/>
      <c r="H2846" s="37"/>
      <c r="I2846" s="41"/>
    </row>
    <row r="2847" ht="15.75" customHeight="1">
      <c r="A2847" s="36"/>
      <c r="B2847" s="36"/>
      <c r="C2847" s="32"/>
      <c r="D2847" s="36"/>
      <c r="E2847" s="39"/>
      <c r="F2847" s="36"/>
      <c r="G2847" s="39"/>
      <c r="H2847" s="38"/>
      <c r="I2847" s="40"/>
    </row>
    <row r="2848" ht="15.75" customHeight="1">
      <c r="A2848" s="36"/>
      <c r="B2848" s="36"/>
      <c r="C2848" s="32"/>
      <c r="D2848" s="36"/>
      <c r="E2848" s="39"/>
      <c r="F2848" s="36"/>
      <c r="G2848" s="39"/>
      <c r="H2848" s="37"/>
      <c r="I2848" s="41"/>
    </row>
    <row r="2849" ht="15.75" customHeight="1">
      <c r="A2849" s="36"/>
      <c r="B2849" s="36"/>
      <c r="C2849" s="32"/>
      <c r="D2849" s="36"/>
      <c r="E2849" s="39"/>
      <c r="F2849" s="36"/>
      <c r="G2849" s="39"/>
      <c r="H2849" s="38"/>
      <c r="I2849" s="40"/>
    </row>
    <row r="2850" ht="15.75" customHeight="1">
      <c r="A2850" s="36"/>
      <c r="B2850" s="36"/>
      <c r="C2850" s="32"/>
      <c r="D2850" s="36"/>
      <c r="E2850" s="39"/>
      <c r="F2850" s="36"/>
      <c r="G2850" s="39"/>
      <c r="H2850" s="37"/>
      <c r="I2850" s="41"/>
    </row>
    <row r="2851" ht="15.75" customHeight="1">
      <c r="A2851" s="36"/>
      <c r="B2851" s="36"/>
      <c r="C2851" s="32"/>
      <c r="D2851" s="36"/>
      <c r="E2851" s="39"/>
      <c r="F2851" s="36"/>
      <c r="G2851" s="39"/>
      <c r="H2851" s="38"/>
      <c r="I2851" s="40"/>
    </row>
    <row r="2852" ht="15.75" customHeight="1">
      <c r="A2852" s="36"/>
      <c r="B2852" s="36"/>
      <c r="C2852" s="32"/>
      <c r="D2852" s="36"/>
      <c r="E2852" s="39"/>
      <c r="F2852" s="36"/>
      <c r="G2852" s="39"/>
      <c r="H2852" s="37"/>
      <c r="I2852" s="41"/>
    </row>
    <row r="2853" ht="15.75" customHeight="1">
      <c r="A2853" s="36"/>
      <c r="B2853" s="36"/>
      <c r="C2853" s="32"/>
      <c r="D2853" s="36"/>
      <c r="E2853" s="39"/>
      <c r="F2853" s="36"/>
      <c r="G2853" s="39"/>
      <c r="H2853" s="38"/>
      <c r="I2853" s="40"/>
    </row>
    <row r="2854" ht="15.75" customHeight="1">
      <c r="A2854" s="36"/>
      <c r="B2854" s="36"/>
      <c r="C2854" s="32"/>
      <c r="D2854" s="36"/>
      <c r="E2854" s="39"/>
      <c r="F2854" s="36"/>
      <c r="G2854" s="39"/>
      <c r="H2854" s="37"/>
      <c r="I2854" s="41"/>
    </row>
    <row r="2855" ht="15.75" customHeight="1">
      <c r="A2855" s="36"/>
      <c r="B2855" s="36"/>
      <c r="C2855" s="32"/>
      <c r="D2855" s="36"/>
      <c r="E2855" s="39"/>
      <c r="F2855" s="36"/>
      <c r="G2855" s="39"/>
      <c r="H2855" s="38"/>
      <c r="I2855" s="40"/>
    </row>
    <row r="2856" ht="15.75" customHeight="1">
      <c r="A2856" s="36"/>
      <c r="B2856" s="36"/>
      <c r="C2856" s="32"/>
      <c r="D2856" s="36"/>
      <c r="E2856" s="39"/>
      <c r="F2856" s="36"/>
      <c r="G2856" s="39"/>
      <c r="H2856" s="37"/>
      <c r="I2856" s="41"/>
    </row>
    <row r="2857" ht="15.75" customHeight="1">
      <c r="A2857" s="36"/>
      <c r="B2857" s="36"/>
      <c r="C2857" s="32"/>
      <c r="D2857" s="36"/>
      <c r="E2857" s="39"/>
      <c r="F2857" s="36"/>
      <c r="G2857" s="39"/>
      <c r="H2857" s="38"/>
      <c r="I2857" s="40"/>
    </row>
    <row r="2858" ht="15.75" customHeight="1">
      <c r="A2858" s="36"/>
      <c r="B2858" s="36"/>
      <c r="C2858" s="32"/>
      <c r="D2858" s="36"/>
      <c r="E2858" s="39"/>
      <c r="F2858" s="36"/>
      <c r="G2858" s="39"/>
      <c r="H2858" s="37"/>
      <c r="I2858" s="41"/>
    </row>
    <row r="2859" ht="15.75" customHeight="1">
      <c r="A2859" s="36"/>
      <c r="B2859" s="36"/>
      <c r="C2859" s="32"/>
      <c r="D2859" s="36"/>
      <c r="E2859" s="39"/>
      <c r="F2859" s="36"/>
      <c r="G2859" s="39"/>
      <c r="H2859" s="38"/>
      <c r="I2859" s="40"/>
    </row>
    <row r="2860" ht="15.75" customHeight="1">
      <c r="A2860" s="36"/>
      <c r="B2860" s="36"/>
      <c r="C2860" s="32"/>
      <c r="D2860" s="36"/>
      <c r="E2860" s="39"/>
      <c r="F2860" s="36"/>
      <c r="G2860" s="39"/>
      <c r="H2860" s="37"/>
      <c r="I2860" s="41"/>
    </row>
    <row r="2861" ht="15.75" customHeight="1">
      <c r="A2861" s="36"/>
      <c r="B2861" s="36"/>
      <c r="C2861" s="32"/>
      <c r="D2861" s="36"/>
      <c r="E2861" s="39"/>
      <c r="F2861" s="36"/>
      <c r="G2861" s="39"/>
      <c r="H2861" s="38"/>
      <c r="I2861" s="40"/>
    </row>
    <row r="2862" ht="15.75" customHeight="1">
      <c r="A2862" s="36"/>
      <c r="B2862" s="36"/>
      <c r="C2862" s="32"/>
      <c r="D2862" s="36"/>
      <c r="E2862" s="39"/>
      <c r="F2862" s="36"/>
      <c r="G2862" s="39"/>
      <c r="H2862" s="37"/>
      <c r="I2862" s="41"/>
    </row>
    <row r="2863" ht="15.75" customHeight="1">
      <c r="A2863" s="36"/>
      <c r="B2863" s="36"/>
      <c r="C2863" s="32"/>
      <c r="D2863" s="36"/>
      <c r="E2863" s="39"/>
      <c r="F2863" s="36"/>
      <c r="G2863" s="39"/>
      <c r="H2863" s="38"/>
      <c r="I2863" s="40"/>
    </row>
    <row r="2864" ht="15.75" customHeight="1">
      <c r="A2864" s="36"/>
      <c r="B2864" s="36"/>
      <c r="C2864" s="32"/>
      <c r="D2864" s="36"/>
      <c r="E2864" s="39"/>
      <c r="F2864" s="36"/>
      <c r="G2864" s="39"/>
      <c r="H2864" s="37"/>
      <c r="I2864" s="41"/>
    </row>
    <row r="2865" ht="15.75" customHeight="1">
      <c r="A2865" s="36"/>
      <c r="B2865" s="36"/>
      <c r="C2865" s="32"/>
      <c r="D2865" s="36"/>
      <c r="E2865" s="39"/>
      <c r="F2865" s="36"/>
      <c r="G2865" s="39"/>
      <c r="H2865" s="38"/>
      <c r="I2865" s="40"/>
    </row>
    <row r="2866" ht="15.75" customHeight="1">
      <c r="A2866" s="36"/>
      <c r="B2866" s="36"/>
      <c r="C2866" s="32"/>
      <c r="D2866" s="36"/>
      <c r="E2866" s="39"/>
      <c r="F2866" s="36"/>
      <c r="G2866" s="39"/>
      <c r="H2866" s="37"/>
      <c r="I2866" s="41"/>
    </row>
    <row r="2867" ht="15.75" customHeight="1">
      <c r="A2867" s="36"/>
      <c r="B2867" s="36"/>
      <c r="C2867" s="32"/>
      <c r="D2867" s="36"/>
      <c r="E2867" s="39"/>
      <c r="F2867" s="36"/>
      <c r="G2867" s="39"/>
      <c r="H2867" s="38"/>
      <c r="I2867" s="40"/>
    </row>
    <row r="2868" ht="15.75" customHeight="1">
      <c r="A2868" s="36"/>
      <c r="B2868" s="36"/>
      <c r="C2868" s="32"/>
      <c r="D2868" s="36"/>
      <c r="E2868" s="39"/>
      <c r="F2868" s="36"/>
      <c r="G2868" s="39"/>
      <c r="H2868" s="37"/>
      <c r="I2868" s="41"/>
    </row>
    <row r="2869" ht="15.75" customHeight="1">
      <c r="A2869" s="36"/>
      <c r="B2869" s="36"/>
      <c r="C2869" s="32"/>
      <c r="D2869" s="36"/>
      <c r="E2869" s="39"/>
      <c r="F2869" s="36"/>
      <c r="G2869" s="39"/>
      <c r="H2869" s="38"/>
      <c r="I2869" s="40"/>
    </row>
    <row r="2870" ht="15.75" customHeight="1">
      <c r="A2870" s="36"/>
      <c r="B2870" s="36"/>
      <c r="C2870" s="32"/>
      <c r="D2870" s="36"/>
      <c r="E2870" s="39"/>
      <c r="F2870" s="36"/>
      <c r="G2870" s="39"/>
      <c r="H2870" s="37"/>
      <c r="I2870" s="41"/>
    </row>
    <row r="2871" ht="15.75" customHeight="1">
      <c r="A2871" s="36"/>
      <c r="B2871" s="36"/>
      <c r="C2871" s="32"/>
      <c r="D2871" s="36"/>
      <c r="E2871" s="39"/>
      <c r="F2871" s="36"/>
      <c r="G2871" s="39"/>
      <c r="H2871" s="38"/>
      <c r="I2871" s="40"/>
    </row>
    <row r="2872" ht="15.75" customHeight="1">
      <c r="A2872" s="36"/>
      <c r="B2872" s="36"/>
      <c r="C2872" s="32"/>
      <c r="D2872" s="36"/>
      <c r="E2872" s="39"/>
      <c r="F2872" s="36"/>
      <c r="G2872" s="39"/>
      <c r="H2872" s="37"/>
      <c r="I2872" s="41"/>
    </row>
    <row r="2873" ht="15.75" customHeight="1">
      <c r="A2873" s="36"/>
      <c r="B2873" s="36"/>
      <c r="C2873" s="32"/>
      <c r="D2873" s="36"/>
      <c r="E2873" s="39"/>
      <c r="F2873" s="36"/>
      <c r="G2873" s="39"/>
      <c r="H2873" s="38"/>
      <c r="I2873" s="40"/>
    </row>
    <row r="2874" ht="15.75" customHeight="1">
      <c r="A2874" s="36"/>
      <c r="B2874" s="36"/>
      <c r="C2874" s="32"/>
      <c r="D2874" s="36"/>
      <c r="E2874" s="39"/>
      <c r="F2874" s="36"/>
      <c r="G2874" s="39"/>
      <c r="H2874" s="37"/>
      <c r="I2874" s="41"/>
    </row>
    <row r="2875" ht="15.75" customHeight="1">
      <c r="A2875" s="36"/>
      <c r="B2875" s="36"/>
      <c r="C2875" s="32"/>
      <c r="D2875" s="36"/>
      <c r="E2875" s="39"/>
      <c r="F2875" s="36"/>
      <c r="G2875" s="39"/>
      <c r="H2875" s="38"/>
      <c r="I2875" s="40"/>
    </row>
    <row r="2876" ht="15.75" customHeight="1">
      <c r="A2876" s="36"/>
      <c r="B2876" s="36"/>
      <c r="C2876" s="32"/>
      <c r="D2876" s="36"/>
      <c r="E2876" s="39"/>
      <c r="F2876" s="36"/>
      <c r="G2876" s="39"/>
      <c r="H2876" s="37"/>
      <c r="I2876" s="41"/>
    </row>
    <row r="2877" ht="15.75" customHeight="1">
      <c r="A2877" s="36"/>
      <c r="B2877" s="36"/>
      <c r="C2877" s="32"/>
      <c r="D2877" s="36"/>
      <c r="E2877" s="39"/>
      <c r="F2877" s="36"/>
      <c r="G2877" s="39"/>
      <c r="H2877" s="38"/>
      <c r="I2877" s="40"/>
    </row>
    <row r="2878" ht="15.75" customHeight="1">
      <c r="A2878" s="36"/>
      <c r="B2878" s="36"/>
      <c r="C2878" s="32"/>
      <c r="D2878" s="36"/>
      <c r="E2878" s="39"/>
      <c r="F2878" s="36"/>
      <c r="G2878" s="39"/>
      <c r="H2878" s="37"/>
      <c r="I2878" s="41"/>
    </row>
    <row r="2879" ht="15.75" customHeight="1">
      <c r="A2879" s="36"/>
      <c r="B2879" s="36"/>
      <c r="C2879" s="32"/>
      <c r="D2879" s="36"/>
      <c r="E2879" s="39"/>
      <c r="F2879" s="36"/>
      <c r="G2879" s="39"/>
      <c r="H2879" s="38"/>
      <c r="I2879" s="40"/>
    </row>
    <row r="2880" ht="15.75" customHeight="1">
      <c r="A2880" s="36"/>
      <c r="B2880" s="36"/>
      <c r="C2880" s="32"/>
      <c r="D2880" s="36"/>
      <c r="E2880" s="39"/>
      <c r="F2880" s="36"/>
      <c r="G2880" s="39"/>
      <c r="H2880" s="37"/>
      <c r="I2880" s="41"/>
    </row>
    <row r="2881" ht="15.75" customHeight="1">
      <c r="A2881" s="36"/>
      <c r="B2881" s="36"/>
      <c r="C2881" s="32"/>
      <c r="D2881" s="36"/>
      <c r="E2881" s="39"/>
      <c r="F2881" s="36"/>
      <c r="G2881" s="39"/>
      <c r="H2881" s="38"/>
      <c r="I2881" s="40"/>
    </row>
    <row r="2882" ht="15.75" customHeight="1">
      <c r="A2882" s="36"/>
      <c r="B2882" s="36"/>
      <c r="C2882" s="32"/>
      <c r="D2882" s="36"/>
      <c r="E2882" s="39"/>
      <c r="F2882" s="36"/>
      <c r="G2882" s="39"/>
      <c r="H2882" s="37"/>
      <c r="I2882" s="41"/>
    </row>
    <row r="2883" ht="15.75" customHeight="1">
      <c r="A2883" s="36"/>
      <c r="B2883" s="36"/>
      <c r="C2883" s="32"/>
      <c r="D2883" s="36"/>
      <c r="E2883" s="39"/>
      <c r="F2883" s="36"/>
      <c r="G2883" s="39"/>
      <c r="H2883" s="38"/>
      <c r="I2883" s="40"/>
    </row>
    <row r="2884" ht="15.75" customHeight="1">
      <c r="A2884" s="36"/>
      <c r="B2884" s="36"/>
      <c r="C2884" s="32"/>
      <c r="D2884" s="36"/>
      <c r="E2884" s="39"/>
      <c r="F2884" s="36"/>
      <c r="G2884" s="39"/>
      <c r="H2884" s="37"/>
      <c r="I2884" s="41"/>
    </row>
    <row r="2885" ht="15.75" customHeight="1">
      <c r="A2885" s="36"/>
      <c r="B2885" s="36"/>
      <c r="C2885" s="32"/>
      <c r="D2885" s="36"/>
      <c r="E2885" s="39"/>
      <c r="F2885" s="36"/>
      <c r="G2885" s="39"/>
      <c r="H2885" s="38"/>
      <c r="I2885" s="40"/>
    </row>
    <row r="2886" ht="15.75" customHeight="1">
      <c r="A2886" s="36"/>
      <c r="B2886" s="36"/>
      <c r="C2886" s="32"/>
      <c r="D2886" s="36"/>
      <c r="E2886" s="39"/>
      <c r="F2886" s="36"/>
      <c r="G2886" s="39"/>
      <c r="H2886" s="37"/>
      <c r="I2886" s="41"/>
    </row>
    <row r="2887" ht="15.75" customHeight="1">
      <c r="A2887" s="36"/>
      <c r="B2887" s="36"/>
      <c r="C2887" s="32"/>
      <c r="D2887" s="36"/>
      <c r="E2887" s="39"/>
      <c r="F2887" s="36"/>
      <c r="G2887" s="39"/>
      <c r="H2887" s="38"/>
      <c r="I2887" s="40"/>
    </row>
    <row r="2888" ht="15.75" customHeight="1">
      <c r="A2888" s="36"/>
      <c r="B2888" s="36"/>
      <c r="C2888" s="32"/>
      <c r="D2888" s="36"/>
      <c r="E2888" s="39"/>
      <c r="F2888" s="36"/>
      <c r="G2888" s="39"/>
      <c r="H2888" s="37"/>
      <c r="I2888" s="41"/>
    </row>
    <row r="2889" ht="15.75" customHeight="1">
      <c r="A2889" s="36"/>
      <c r="B2889" s="36"/>
      <c r="C2889" s="32"/>
      <c r="D2889" s="36"/>
      <c r="E2889" s="39"/>
      <c r="F2889" s="36"/>
      <c r="G2889" s="39"/>
      <c r="H2889" s="38"/>
      <c r="I2889" s="40"/>
    </row>
    <row r="2890" ht="15.75" customHeight="1">
      <c r="A2890" s="36"/>
      <c r="B2890" s="36"/>
      <c r="C2890" s="32"/>
      <c r="D2890" s="36"/>
      <c r="E2890" s="39"/>
      <c r="F2890" s="36"/>
      <c r="G2890" s="39"/>
      <c r="H2890" s="37"/>
      <c r="I2890" s="41"/>
    </row>
    <row r="2891" ht="15.75" customHeight="1">
      <c r="A2891" s="36"/>
      <c r="B2891" s="36"/>
      <c r="C2891" s="32"/>
      <c r="D2891" s="36"/>
      <c r="E2891" s="39"/>
      <c r="F2891" s="36"/>
      <c r="G2891" s="39"/>
      <c r="H2891" s="38"/>
      <c r="I2891" s="40"/>
    </row>
    <row r="2892" ht="15.75" customHeight="1">
      <c r="A2892" s="36"/>
      <c r="B2892" s="36"/>
      <c r="C2892" s="32"/>
      <c r="D2892" s="36"/>
      <c r="E2892" s="39"/>
      <c r="F2892" s="36"/>
      <c r="G2892" s="39"/>
      <c r="H2892" s="37"/>
      <c r="I2892" s="41"/>
    </row>
    <row r="2893" ht="15.75" customHeight="1">
      <c r="A2893" s="36"/>
      <c r="B2893" s="36"/>
      <c r="C2893" s="32"/>
      <c r="D2893" s="36"/>
      <c r="E2893" s="39"/>
      <c r="F2893" s="36"/>
      <c r="G2893" s="39"/>
      <c r="H2893" s="38"/>
      <c r="I2893" s="40"/>
    </row>
    <row r="2894" ht="15.75" customHeight="1">
      <c r="A2894" s="36"/>
      <c r="B2894" s="36"/>
      <c r="C2894" s="32"/>
      <c r="D2894" s="36"/>
      <c r="E2894" s="39"/>
      <c r="F2894" s="36"/>
      <c r="G2894" s="39"/>
      <c r="H2894" s="37"/>
      <c r="I2894" s="41"/>
    </row>
    <row r="2895" ht="15.75" customHeight="1">
      <c r="A2895" s="36"/>
      <c r="B2895" s="36"/>
      <c r="C2895" s="32"/>
      <c r="D2895" s="36"/>
      <c r="E2895" s="39"/>
      <c r="F2895" s="36"/>
      <c r="G2895" s="39"/>
      <c r="H2895" s="38"/>
      <c r="I2895" s="40"/>
    </row>
    <row r="2896" ht="15.75" customHeight="1">
      <c r="A2896" s="36"/>
      <c r="B2896" s="36"/>
      <c r="C2896" s="32"/>
      <c r="D2896" s="36"/>
      <c r="E2896" s="39"/>
      <c r="F2896" s="36"/>
      <c r="G2896" s="39"/>
      <c r="H2896" s="37"/>
      <c r="I2896" s="41"/>
    </row>
    <row r="2897" ht="15.75" customHeight="1">
      <c r="A2897" s="36"/>
      <c r="B2897" s="36"/>
      <c r="C2897" s="32"/>
      <c r="D2897" s="36"/>
      <c r="E2897" s="39"/>
      <c r="F2897" s="36"/>
      <c r="G2897" s="39"/>
      <c r="H2897" s="38"/>
      <c r="I2897" s="40"/>
    </row>
    <row r="2898" ht="15.75" customHeight="1">
      <c r="A2898" s="36"/>
      <c r="B2898" s="36"/>
      <c r="C2898" s="32"/>
      <c r="D2898" s="36"/>
      <c r="E2898" s="39"/>
      <c r="F2898" s="36"/>
      <c r="G2898" s="39"/>
      <c r="H2898" s="37"/>
      <c r="I2898" s="41"/>
    </row>
    <row r="2899" ht="15.75" customHeight="1">
      <c r="A2899" s="36"/>
      <c r="B2899" s="36"/>
      <c r="C2899" s="32"/>
      <c r="D2899" s="36"/>
      <c r="E2899" s="39"/>
      <c r="F2899" s="36"/>
      <c r="G2899" s="39"/>
      <c r="H2899" s="38"/>
      <c r="I2899" s="40"/>
    </row>
    <row r="2900" ht="15.75" customHeight="1">
      <c r="A2900" s="36"/>
      <c r="B2900" s="36"/>
      <c r="C2900" s="32"/>
      <c r="D2900" s="36"/>
      <c r="E2900" s="39"/>
      <c r="F2900" s="36"/>
      <c r="G2900" s="39"/>
      <c r="H2900" s="37"/>
      <c r="I2900" s="41"/>
    </row>
    <row r="2901" ht="15.75" customHeight="1">
      <c r="A2901" s="36"/>
      <c r="B2901" s="36"/>
      <c r="C2901" s="32"/>
      <c r="D2901" s="36"/>
      <c r="E2901" s="39"/>
      <c r="F2901" s="36"/>
      <c r="G2901" s="39"/>
      <c r="H2901" s="38"/>
      <c r="I2901" s="40"/>
    </row>
    <row r="2902" ht="15.75" customHeight="1">
      <c r="A2902" s="36"/>
      <c r="B2902" s="36"/>
      <c r="C2902" s="32"/>
      <c r="D2902" s="36"/>
      <c r="E2902" s="39"/>
      <c r="F2902" s="36"/>
      <c r="G2902" s="39"/>
      <c r="H2902" s="37"/>
      <c r="I2902" s="41"/>
    </row>
    <row r="2903" ht="15.75" customHeight="1">
      <c r="A2903" s="36"/>
      <c r="B2903" s="36"/>
      <c r="C2903" s="32"/>
      <c r="D2903" s="36"/>
      <c r="E2903" s="39"/>
      <c r="F2903" s="36"/>
      <c r="G2903" s="39"/>
      <c r="H2903" s="38"/>
      <c r="I2903" s="40"/>
    </row>
    <row r="2904" ht="15.75" customHeight="1">
      <c r="A2904" s="36"/>
      <c r="B2904" s="36"/>
      <c r="C2904" s="32"/>
      <c r="D2904" s="36"/>
      <c r="E2904" s="39"/>
      <c r="F2904" s="36"/>
      <c r="G2904" s="39"/>
      <c r="H2904" s="37"/>
      <c r="I2904" s="41"/>
    </row>
    <row r="2905" ht="15.75" customHeight="1">
      <c r="A2905" s="36"/>
      <c r="B2905" s="36"/>
      <c r="C2905" s="32"/>
      <c r="D2905" s="36"/>
      <c r="E2905" s="39"/>
      <c r="F2905" s="36"/>
      <c r="G2905" s="39"/>
      <c r="H2905" s="38"/>
      <c r="I2905" s="40"/>
    </row>
    <row r="2906" ht="15.75" customHeight="1">
      <c r="A2906" s="36"/>
      <c r="B2906" s="36"/>
      <c r="C2906" s="32"/>
      <c r="D2906" s="36"/>
      <c r="E2906" s="39"/>
      <c r="F2906" s="36"/>
      <c r="G2906" s="39"/>
      <c r="H2906" s="37"/>
      <c r="I2906" s="41"/>
    </row>
    <row r="2907" ht="15.75" customHeight="1">
      <c r="A2907" s="36"/>
      <c r="B2907" s="36"/>
      <c r="C2907" s="32"/>
      <c r="D2907" s="36"/>
      <c r="E2907" s="39"/>
      <c r="F2907" s="36"/>
      <c r="G2907" s="39"/>
      <c r="H2907" s="38"/>
      <c r="I2907" s="40"/>
    </row>
    <row r="2908" ht="15.75" customHeight="1">
      <c r="A2908" s="36"/>
      <c r="B2908" s="36"/>
      <c r="C2908" s="32"/>
      <c r="D2908" s="36"/>
      <c r="E2908" s="39"/>
      <c r="F2908" s="36"/>
      <c r="G2908" s="39"/>
      <c r="H2908" s="37"/>
      <c r="I2908" s="41"/>
    </row>
    <row r="2909" ht="15.75" customHeight="1">
      <c r="A2909" s="36"/>
      <c r="B2909" s="36"/>
      <c r="C2909" s="32"/>
      <c r="D2909" s="36"/>
      <c r="E2909" s="39"/>
      <c r="F2909" s="36"/>
      <c r="G2909" s="39"/>
      <c r="H2909" s="38"/>
      <c r="I2909" s="40"/>
    </row>
    <row r="2910" ht="15.75" customHeight="1">
      <c r="A2910" s="36"/>
      <c r="B2910" s="36"/>
      <c r="C2910" s="32"/>
      <c r="D2910" s="36"/>
      <c r="E2910" s="39"/>
      <c r="F2910" s="36"/>
      <c r="G2910" s="39"/>
      <c r="H2910" s="37"/>
      <c r="I2910" s="41"/>
    </row>
    <row r="2911" ht="15.75" customHeight="1">
      <c r="A2911" s="36"/>
      <c r="B2911" s="36"/>
      <c r="C2911" s="32"/>
      <c r="D2911" s="36"/>
      <c r="E2911" s="39"/>
      <c r="F2911" s="36"/>
      <c r="G2911" s="39"/>
      <c r="H2911" s="38"/>
      <c r="I2911" s="40"/>
    </row>
    <row r="2912" ht="15.75" customHeight="1">
      <c r="A2912" s="36"/>
      <c r="B2912" s="36"/>
      <c r="C2912" s="32"/>
      <c r="D2912" s="36"/>
      <c r="E2912" s="39"/>
      <c r="F2912" s="36"/>
      <c r="G2912" s="39"/>
      <c r="H2912" s="37"/>
      <c r="I2912" s="41"/>
    </row>
    <row r="2913" ht="15.75" customHeight="1">
      <c r="A2913" s="36"/>
      <c r="B2913" s="36"/>
      <c r="C2913" s="32"/>
      <c r="D2913" s="36"/>
      <c r="E2913" s="39"/>
      <c r="F2913" s="36"/>
      <c r="G2913" s="39"/>
      <c r="H2913" s="38"/>
      <c r="I2913" s="40"/>
    </row>
    <row r="2914" ht="15.75" customHeight="1">
      <c r="A2914" s="36"/>
      <c r="B2914" s="36"/>
      <c r="C2914" s="32"/>
      <c r="D2914" s="36"/>
      <c r="E2914" s="39"/>
      <c r="F2914" s="36"/>
      <c r="G2914" s="39"/>
      <c r="H2914" s="37"/>
      <c r="I2914" s="41"/>
    </row>
    <row r="2915" ht="15.75" customHeight="1">
      <c r="A2915" s="36"/>
      <c r="B2915" s="36"/>
      <c r="C2915" s="32"/>
      <c r="D2915" s="36"/>
      <c r="E2915" s="39"/>
      <c r="F2915" s="36"/>
      <c r="G2915" s="39"/>
      <c r="H2915" s="38"/>
      <c r="I2915" s="40"/>
    </row>
    <row r="2916" ht="15.75" customHeight="1">
      <c r="A2916" s="36"/>
      <c r="B2916" s="36"/>
      <c r="C2916" s="32"/>
      <c r="D2916" s="36"/>
      <c r="E2916" s="39"/>
      <c r="F2916" s="36"/>
      <c r="G2916" s="39"/>
      <c r="H2916" s="37"/>
      <c r="I2916" s="41"/>
    </row>
    <row r="2917" ht="15.75" customHeight="1">
      <c r="A2917" s="36"/>
      <c r="B2917" s="36"/>
      <c r="C2917" s="32"/>
      <c r="D2917" s="36"/>
      <c r="E2917" s="39"/>
      <c r="F2917" s="36"/>
      <c r="G2917" s="39"/>
      <c r="H2917" s="38"/>
      <c r="I2917" s="40"/>
    </row>
    <row r="2918" ht="15.75" customHeight="1">
      <c r="A2918" s="36"/>
      <c r="B2918" s="36"/>
      <c r="C2918" s="32"/>
      <c r="D2918" s="36"/>
      <c r="E2918" s="39"/>
      <c r="F2918" s="36"/>
      <c r="G2918" s="39"/>
      <c r="H2918" s="37"/>
      <c r="I2918" s="41"/>
    </row>
    <row r="2919" ht="15.75" customHeight="1">
      <c r="A2919" s="36"/>
      <c r="B2919" s="36"/>
      <c r="C2919" s="32"/>
      <c r="D2919" s="36"/>
      <c r="E2919" s="39"/>
      <c r="F2919" s="36"/>
      <c r="G2919" s="39"/>
      <c r="H2919" s="38"/>
      <c r="I2919" s="40"/>
    </row>
    <row r="2920" ht="15.75" customHeight="1">
      <c r="A2920" s="36"/>
      <c r="B2920" s="36"/>
      <c r="C2920" s="32"/>
      <c r="D2920" s="36"/>
      <c r="E2920" s="39"/>
      <c r="F2920" s="36"/>
      <c r="G2920" s="39"/>
      <c r="H2920" s="37"/>
      <c r="I2920" s="41"/>
    </row>
    <row r="2921" ht="15.75" customHeight="1">
      <c r="A2921" s="36"/>
      <c r="B2921" s="36"/>
      <c r="C2921" s="32"/>
      <c r="D2921" s="36"/>
      <c r="E2921" s="39"/>
      <c r="F2921" s="36"/>
      <c r="G2921" s="39"/>
      <c r="H2921" s="38"/>
      <c r="I2921" s="40"/>
    </row>
    <row r="2922" ht="15.75" customHeight="1">
      <c r="A2922" s="36"/>
      <c r="B2922" s="36"/>
      <c r="C2922" s="32"/>
      <c r="D2922" s="36"/>
      <c r="E2922" s="39"/>
      <c r="F2922" s="36"/>
      <c r="G2922" s="39"/>
      <c r="H2922" s="37"/>
      <c r="I2922" s="41"/>
    </row>
    <row r="2923" ht="15.75" customHeight="1">
      <c r="A2923" s="36"/>
      <c r="B2923" s="36"/>
      <c r="C2923" s="32"/>
      <c r="D2923" s="36"/>
      <c r="E2923" s="39"/>
      <c r="F2923" s="36"/>
      <c r="G2923" s="39"/>
      <c r="H2923" s="38"/>
      <c r="I2923" s="40"/>
    </row>
    <row r="2924" ht="15.75" customHeight="1">
      <c r="A2924" s="36"/>
      <c r="B2924" s="36"/>
      <c r="C2924" s="32"/>
      <c r="D2924" s="36"/>
      <c r="E2924" s="39"/>
      <c r="F2924" s="36"/>
      <c r="G2924" s="39"/>
      <c r="H2924" s="37"/>
      <c r="I2924" s="41"/>
    </row>
    <row r="2925" ht="15.75" customHeight="1">
      <c r="A2925" s="36"/>
      <c r="B2925" s="36"/>
      <c r="C2925" s="32"/>
      <c r="D2925" s="36"/>
      <c r="E2925" s="39"/>
      <c r="F2925" s="36"/>
      <c r="G2925" s="39"/>
      <c r="H2925" s="38"/>
      <c r="I2925" s="40"/>
    </row>
    <row r="2926" ht="15.75" customHeight="1">
      <c r="A2926" s="36"/>
      <c r="B2926" s="36"/>
      <c r="C2926" s="32"/>
      <c r="D2926" s="36"/>
      <c r="E2926" s="39"/>
      <c r="F2926" s="36"/>
      <c r="G2926" s="39"/>
      <c r="H2926" s="37"/>
      <c r="I2926" s="41"/>
    </row>
    <row r="2927" ht="15.75" customHeight="1">
      <c r="A2927" s="36"/>
      <c r="B2927" s="36"/>
      <c r="C2927" s="32"/>
      <c r="D2927" s="36"/>
      <c r="E2927" s="39"/>
      <c r="F2927" s="36"/>
      <c r="G2927" s="39"/>
      <c r="H2927" s="38"/>
      <c r="I2927" s="40"/>
    </row>
    <row r="2928" ht="15.75" customHeight="1">
      <c r="A2928" s="36"/>
      <c r="B2928" s="36"/>
      <c r="C2928" s="32"/>
      <c r="D2928" s="36"/>
      <c r="E2928" s="39"/>
      <c r="F2928" s="36"/>
      <c r="G2928" s="39"/>
      <c r="H2928" s="37"/>
      <c r="I2928" s="41"/>
    </row>
    <row r="2929" ht="15.75" customHeight="1">
      <c r="A2929" s="36"/>
      <c r="B2929" s="36"/>
      <c r="C2929" s="32"/>
      <c r="D2929" s="36"/>
      <c r="E2929" s="39"/>
      <c r="F2929" s="36"/>
      <c r="G2929" s="39"/>
      <c r="H2929" s="38"/>
      <c r="I2929" s="40"/>
    </row>
    <row r="2930" ht="15.75" customHeight="1">
      <c r="A2930" s="36"/>
      <c r="B2930" s="36"/>
      <c r="C2930" s="32"/>
      <c r="D2930" s="36"/>
      <c r="E2930" s="39"/>
      <c r="F2930" s="36"/>
      <c r="G2930" s="39"/>
      <c r="H2930" s="37"/>
      <c r="I2930" s="41"/>
    </row>
    <row r="2931" ht="15.75" customHeight="1">
      <c r="A2931" s="36"/>
      <c r="B2931" s="36"/>
      <c r="C2931" s="32"/>
      <c r="D2931" s="36"/>
      <c r="E2931" s="39"/>
      <c r="F2931" s="36"/>
      <c r="G2931" s="39"/>
      <c r="H2931" s="38"/>
      <c r="I2931" s="40"/>
    </row>
    <row r="2932" ht="15.75" customHeight="1">
      <c r="A2932" s="36"/>
      <c r="B2932" s="36"/>
      <c r="C2932" s="32"/>
      <c r="D2932" s="36"/>
      <c r="E2932" s="39"/>
      <c r="F2932" s="36"/>
      <c r="G2932" s="39"/>
      <c r="H2932" s="37"/>
      <c r="I2932" s="41"/>
    </row>
    <row r="2933" ht="15.75" customHeight="1">
      <c r="A2933" s="36"/>
      <c r="B2933" s="36"/>
      <c r="C2933" s="32"/>
      <c r="D2933" s="36"/>
      <c r="E2933" s="39"/>
      <c r="F2933" s="36"/>
      <c r="G2933" s="39"/>
      <c r="H2933" s="38"/>
      <c r="I2933" s="40"/>
    </row>
    <row r="2934" ht="15.75" customHeight="1">
      <c r="A2934" s="36"/>
      <c r="B2934" s="36"/>
      <c r="C2934" s="32"/>
      <c r="D2934" s="36"/>
      <c r="E2934" s="39"/>
      <c r="F2934" s="36"/>
      <c r="G2934" s="39"/>
      <c r="H2934" s="37"/>
      <c r="I2934" s="41"/>
    </row>
    <row r="2935" ht="15.75" customHeight="1">
      <c r="A2935" s="36"/>
      <c r="B2935" s="36"/>
      <c r="C2935" s="32"/>
      <c r="D2935" s="36"/>
      <c r="E2935" s="39"/>
      <c r="F2935" s="36"/>
      <c r="G2935" s="39"/>
      <c r="H2935" s="38"/>
      <c r="I2935" s="40"/>
    </row>
    <row r="2936" ht="15.75" customHeight="1">
      <c r="A2936" s="36"/>
      <c r="B2936" s="36"/>
      <c r="C2936" s="32"/>
      <c r="D2936" s="36"/>
      <c r="E2936" s="39"/>
      <c r="F2936" s="36"/>
      <c r="G2936" s="39"/>
      <c r="H2936" s="37"/>
      <c r="I2936" s="41"/>
    </row>
    <row r="2937" ht="15.75" customHeight="1">
      <c r="A2937" s="36"/>
      <c r="B2937" s="36"/>
      <c r="C2937" s="32"/>
      <c r="D2937" s="36"/>
      <c r="E2937" s="39"/>
      <c r="F2937" s="36"/>
      <c r="G2937" s="39"/>
      <c r="H2937" s="38"/>
      <c r="I2937" s="40"/>
    </row>
    <row r="2938" ht="15.75" customHeight="1">
      <c r="A2938" s="36"/>
      <c r="B2938" s="36"/>
      <c r="C2938" s="32"/>
      <c r="D2938" s="36"/>
      <c r="E2938" s="39"/>
      <c r="F2938" s="36"/>
      <c r="G2938" s="39"/>
      <c r="H2938" s="37"/>
      <c r="I2938" s="41"/>
    </row>
    <row r="2939" ht="15.75" customHeight="1">
      <c r="A2939" s="36"/>
      <c r="B2939" s="36"/>
      <c r="C2939" s="32"/>
      <c r="D2939" s="36"/>
      <c r="E2939" s="39"/>
      <c r="F2939" s="36"/>
      <c r="G2939" s="39"/>
      <c r="H2939" s="38"/>
      <c r="I2939" s="40"/>
    </row>
    <row r="2940" ht="15.75" customHeight="1">
      <c r="A2940" s="36"/>
      <c r="B2940" s="36"/>
      <c r="C2940" s="32"/>
      <c r="D2940" s="36"/>
      <c r="E2940" s="39"/>
      <c r="F2940" s="36"/>
      <c r="G2940" s="39"/>
      <c r="H2940" s="37"/>
      <c r="I2940" s="41"/>
    </row>
    <row r="2941" ht="15.75" customHeight="1">
      <c r="A2941" s="36"/>
      <c r="B2941" s="36"/>
      <c r="C2941" s="32"/>
      <c r="D2941" s="36"/>
      <c r="E2941" s="39"/>
      <c r="F2941" s="36"/>
      <c r="G2941" s="39"/>
      <c r="H2941" s="38"/>
      <c r="I2941" s="40"/>
    </row>
    <row r="2942" ht="15.75" customHeight="1">
      <c r="A2942" s="36"/>
      <c r="B2942" s="36"/>
      <c r="C2942" s="32"/>
      <c r="D2942" s="36"/>
      <c r="E2942" s="39"/>
      <c r="F2942" s="36"/>
      <c r="G2942" s="39"/>
      <c r="H2942" s="37"/>
      <c r="I2942" s="41"/>
    </row>
    <row r="2943" ht="15.75" customHeight="1">
      <c r="A2943" s="36"/>
      <c r="B2943" s="36"/>
      <c r="C2943" s="32"/>
      <c r="D2943" s="36"/>
      <c r="E2943" s="39"/>
      <c r="F2943" s="36"/>
      <c r="G2943" s="39"/>
      <c r="H2943" s="38"/>
      <c r="I2943" s="40"/>
    </row>
    <row r="2944" ht="15.75" customHeight="1">
      <c r="A2944" s="36"/>
      <c r="B2944" s="36"/>
      <c r="C2944" s="32"/>
      <c r="D2944" s="36"/>
      <c r="E2944" s="39"/>
      <c r="F2944" s="36"/>
      <c r="G2944" s="39"/>
      <c r="H2944" s="37"/>
      <c r="I2944" s="41"/>
    </row>
    <row r="2945" ht="15.75" customHeight="1">
      <c r="A2945" s="36"/>
      <c r="B2945" s="36"/>
      <c r="C2945" s="32"/>
      <c r="D2945" s="36"/>
      <c r="E2945" s="39"/>
      <c r="F2945" s="36"/>
      <c r="G2945" s="39"/>
      <c r="H2945" s="38"/>
      <c r="I2945" s="40"/>
    </row>
    <row r="2946" ht="15.75" customHeight="1">
      <c r="A2946" s="36"/>
      <c r="B2946" s="36"/>
      <c r="C2946" s="32"/>
      <c r="D2946" s="36"/>
      <c r="E2946" s="39"/>
      <c r="F2946" s="36"/>
      <c r="G2946" s="39"/>
      <c r="H2946" s="37"/>
      <c r="I2946" s="41"/>
    </row>
    <row r="2947" ht="15.75" customHeight="1">
      <c r="A2947" s="36"/>
      <c r="B2947" s="36"/>
      <c r="C2947" s="32"/>
      <c r="D2947" s="36"/>
      <c r="E2947" s="39"/>
      <c r="F2947" s="36"/>
      <c r="G2947" s="39"/>
      <c r="H2947" s="38"/>
      <c r="I2947" s="40"/>
    </row>
    <row r="2948" ht="15.75" customHeight="1">
      <c r="A2948" s="36"/>
      <c r="B2948" s="36"/>
      <c r="C2948" s="32"/>
      <c r="D2948" s="36"/>
      <c r="E2948" s="39"/>
      <c r="F2948" s="36"/>
      <c r="G2948" s="39"/>
      <c r="H2948" s="37"/>
      <c r="I2948" s="41"/>
    </row>
    <row r="2949" ht="15.75" customHeight="1">
      <c r="A2949" s="36"/>
      <c r="B2949" s="36"/>
      <c r="C2949" s="32"/>
      <c r="D2949" s="36"/>
      <c r="E2949" s="39"/>
      <c r="F2949" s="36"/>
      <c r="G2949" s="39"/>
      <c r="H2949" s="38"/>
      <c r="I2949" s="40"/>
    </row>
    <row r="2950" ht="15.75" customHeight="1">
      <c r="A2950" s="36"/>
      <c r="B2950" s="36"/>
      <c r="C2950" s="32"/>
      <c r="D2950" s="36"/>
      <c r="E2950" s="39"/>
      <c r="F2950" s="36"/>
      <c r="G2950" s="39"/>
      <c r="H2950" s="37"/>
      <c r="I2950" s="41"/>
    </row>
    <row r="2951" ht="15.75" customHeight="1">
      <c r="A2951" s="36"/>
      <c r="B2951" s="36"/>
      <c r="C2951" s="32"/>
      <c r="D2951" s="36"/>
      <c r="E2951" s="39"/>
      <c r="F2951" s="36"/>
      <c r="G2951" s="39"/>
      <c r="H2951" s="38"/>
      <c r="I2951" s="40"/>
    </row>
    <row r="2952" ht="15.75" customHeight="1">
      <c r="A2952" s="36"/>
      <c r="B2952" s="36"/>
      <c r="C2952" s="32"/>
      <c r="D2952" s="36"/>
      <c r="E2952" s="39"/>
      <c r="F2952" s="36"/>
      <c r="G2952" s="39"/>
      <c r="H2952" s="37"/>
      <c r="I2952" s="41"/>
    </row>
    <row r="2953" ht="15.75" customHeight="1">
      <c r="A2953" s="36"/>
      <c r="B2953" s="36"/>
      <c r="C2953" s="32"/>
      <c r="D2953" s="36"/>
      <c r="E2953" s="39"/>
      <c r="F2953" s="36"/>
      <c r="G2953" s="39"/>
      <c r="H2953" s="38"/>
      <c r="I2953" s="40"/>
    </row>
    <row r="2954" ht="15.75" customHeight="1">
      <c r="A2954" s="36"/>
      <c r="B2954" s="36"/>
      <c r="C2954" s="32"/>
      <c r="D2954" s="36"/>
      <c r="E2954" s="39"/>
      <c r="F2954" s="36"/>
      <c r="G2954" s="39"/>
      <c r="H2954" s="37"/>
      <c r="I2954" s="41"/>
    </row>
    <row r="2955" ht="15.75" customHeight="1">
      <c r="A2955" s="36"/>
      <c r="B2955" s="36"/>
      <c r="C2955" s="32"/>
      <c r="D2955" s="36"/>
      <c r="E2955" s="39"/>
      <c r="F2955" s="36"/>
      <c r="G2955" s="39"/>
      <c r="H2955" s="38"/>
      <c r="I2955" s="40"/>
    </row>
    <row r="2956" ht="15.75" customHeight="1">
      <c r="A2956" s="36"/>
      <c r="B2956" s="36"/>
      <c r="C2956" s="32"/>
      <c r="D2956" s="36"/>
      <c r="E2956" s="39"/>
      <c r="F2956" s="36"/>
      <c r="G2956" s="39"/>
      <c r="H2956" s="37"/>
      <c r="I2956" s="41"/>
    </row>
    <row r="2957" ht="15.75" customHeight="1">
      <c r="A2957" s="36"/>
      <c r="B2957" s="36"/>
      <c r="C2957" s="32"/>
      <c r="D2957" s="36"/>
      <c r="E2957" s="39"/>
      <c r="F2957" s="36"/>
      <c r="G2957" s="39"/>
      <c r="H2957" s="38"/>
      <c r="I2957" s="40"/>
    </row>
    <row r="2958" ht="15.75" customHeight="1">
      <c r="A2958" s="36"/>
      <c r="B2958" s="36"/>
      <c r="C2958" s="32"/>
      <c r="D2958" s="36"/>
      <c r="E2958" s="39"/>
      <c r="F2958" s="36"/>
      <c r="G2958" s="39"/>
      <c r="H2958" s="37"/>
      <c r="I2958" s="41"/>
    </row>
    <row r="2959" ht="15.75" customHeight="1">
      <c r="A2959" s="36"/>
      <c r="B2959" s="36"/>
      <c r="C2959" s="32"/>
      <c r="D2959" s="36"/>
      <c r="E2959" s="39"/>
      <c r="F2959" s="36"/>
      <c r="G2959" s="39"/>
      <c r="H2959" s="38"/>
      <c r="I2959" s="40"/>
    </row>
    <row r="2960" ht="15.75" customHeight="1">
      <c r="A2960" s="36"/>
      <c r="B2960" s="36"/>
      <c r="C2960" s="32"/>
      <c r="D2960" s="36"/>
      <c r="E2960" s="39"/>
      <c r="F2960" s="36"/>
      <c r="G2960" s="39"/>
      <c r="H2960" s="37"/>
      <c r="I2960" s="41"/>
    </row>
    <row r="2961" ht="15.75" customHeight="1">
      <c r="A2961" s="36"/>
      <c r="B2961" s="36"/>
      <c r="C2961" s="32"/>
      <c r="D2961" s="36"/>
      <c r="E2961" s="39"/>
      <c r="F2961" s="36"/>
      <c r="G2961" s="39"/>
      <c r="H2961" s="38"/>
      <c r="I2961" s="40"/>
    </row>
    <row r="2962" ht="15.75" customHeight="1">
      <c r="A2962" s="36"/>
      <c r="B2962" s="36"/>
      <c r="C2962" s="32"/>
      <c r="D2962" s="36"/>
      <c r="E2962" s="39"/>
      <c r="F2962" s="36"/>
      <c r="G2962" s="39"/>
      <c r="H2962" s="37"/>
      <c r="I2962" s="41"/>
    </row>
    <row r="2963" ht="15.75" customHeight="1">
      <c r="A2963" s="36"/>
      <c r="B2963" s="36"/>
      <c r="C2963" s="32"/>
      <c r="D2963" s="36"/>
      <c r="E2963" s="39"/>
      <c r="F2963" s="36"/>
      <c r="G2963" s="39"/>
      <c r="H2963" s="38"/>
      <c r="I2963" s="40"/>
    </row>
    <row r="2964" ht="15.75" customHeight="1">
      <c r="A2964" s="36"/>
      <c r="B2964" s="36"/>
      <c r="C2964" s="32"/>
      <c r="D2964" s="36"/>
      <c r="E2964" s="39"/>
      <c r="F2964" s="36"/>
      <c r="G2964" s="39"/>
      <c r="H2964" s="37"/>
      <c r="I2964" s="41"/>
    </row>
    <row r="2965" ht="15.75" customHeight="1">
      <c r="A2965" s="36"/>
      <c r="B2965" s="36"/>
      <c r="C2965" s="32"/>
      <c r="D2965" s="36"/>
      <c r="E2965" s="39"/>
      <c r="F2965" s="36"/>
      <c r="G2965" s="39"/>
      <c r="H2965" s="38"/>
      <c r="I2965" s="40"/>
    </row>
    <row r="2966" ht="15.75" customHeight="1">
      <c r="A2966" s="36"/>
      <c r="B2966" s="36"/>
      <c r="C2966" s="32"/>
      <c r="D2966" s="36"/>
      <c r="E2966" s="39"/>
      <c r="F2966" s="36"/>
      <c r="G2966" s="39"/>
      <c r="H2966" s="37"/>
      <c r="I2966" s="41"/>
    </row>
    <row r="2967" ht="15.75" customHeight="1">
      <c r="A2967" s="36"/>
      <c r="B2967" s="36"/>
      <c r="C2967" s="32"/>
      <c r="D2967" s="36"/>
      <c r="E2967" s="39"/>
      <c r="F2967" s="36"/>
      <c r="G2967" s="39"/>
      <c r="H2967" s="38"/>
      <c r="I2967" s="40"/>
    </row>
    <row r="2968" ht="15.75" customHeight="1">
      <c r="A2968" s="36"/>
      <c r="B2968" s="36"/>
      <c r="C2968" s="32"/>
      <c r="D2968" s="36"/>
      <c r="E2968" s="39"/>
      <c r="F2968" s="36"/>
      <c r="G2968" s="39"/>
      <c r="H2968" s="37"/>
      <c r="I2968" s="41"/>
    </row>
    <row r="2969" ht="15.75" customHeight="1">
      <c r="A2969" s="36"/>
      <c r="B2969" s="36"/>
      <c r="C2969" s="32"/>
      <c r="D2969" s="36"/>
      <c r="E2969" s="39"/>
      <c r="F2969" s="36"/>
      <c r="G2969" s="39"/>
      <c r="H2969" s="38"/>
      <c r="I2969" s="40"/>
    </row>
    <row r="2970" ht="15.75" customHeight="1">
      <c r="A2970" s="36"/>
      <c r="B2970" s="36"/>
      <c r="C2970" s="32"/>
      <c r="D2970" s="36"/>
      <c r="E2970" s="39"/>
      <c r="F2970" s="36"/>
      <c r="G2970" s="39"/>
      <c r="H2970" s="37"/>
      <c r="I2970" s="41"/>
    </row>
    <row r="2971" ht="15.75" customHeight="1">
      <c r="A2971" s="36"/>
      <c r="B2971" s="36"/>
      <c r="C2971" s="32"/>
      <c r="D2971" s="36"/>
      <c r="E2971" s="39"/>
      <c r="F2971" s="36"/>
      <c r="G2971" s="39"/>
      <c r="H2971" s="38"/>
      <c r="I2971" s="40"/>
    </row>
    <row r="2972" ht="15.75" customHeight="1">
      <c r="A2972" s="36"/>
      <c r="B2972" s="36"/>
      <c r="C2972" s="32"/>
      <c r="D2972" s="36"/>
      <c r="E2972" s="39"/>
      <c r="F2972" s="36"/>
      <c r="G2972" s="39"/>
      <c r="H2972" s="37"/>
      <c r="I2972" s="41"/>
    </row>
    <row r="2973" ht="15.75" customHeight="1">
      <c r="A2973" s="36"/>
      <c r="B2973" s="36"/>
      <c r="C2973" s="32"/>
      <c r="D2973" s="36"/>
      <c r="E2973" s="39"/>
      <c r="F2973" s="36"/>
      <c r="G2973" s="39"/>
      <c r="H2973" s="38"/>
      <c r="I2973" s="40"/>
    </row>
    <row r="2974" ht="15.75" customHeight="1">
      <c r="A2974" s="36"/>
      <c r="B2974" s="36"/>
      <c r="C2974" s="32"/>
      <c r="D2974" s="36"/>
      <c r="E2974" s="39"/>
      <c r="F2974" s="36"/>
      <c r="G2974" s="39"/>
      <c r="H2974" s="37"/>
      <c r="I2974" s="41"/>
    </row>
    <row r="2975" ht="15.75" customHeight="1">
      <c r="A2975" s="36"/>
      <c r="B2975" s="36"/>
      <c r="C2975" s="32"/>
      <c r="D2975" s="36"/>
      <c r="E2975" s="39"/>
      <c r="F2975" s="36"/>
      <c r="G2975" s="39"/>
      <c r="H2975" s="38"/>
      <c r="I2975" s="40"/>
    </row>
    <row r="2976" ht="15.75" customHeight="1">
      <c r="A2976" s="36"/>
      <c r="B2976" s="36"/>
      <c r="C2976" s="32"/>
      <c r="D2976" s="36"/>
      <c r="E2976" s="39"/>
      <c r="F2976" s="36"/>
      <c r="G2976" s="39"/>
      <c r="H2976" s="37"/>
      <c r="I2976" s="41"/>
    </row>
    <row r="2977" ht="15.75" customHeight="1">
      <c r="A2977" s="36"/>
      <c r="B2977" s="36"/>
      <c r="C2977" s="32"/>
      <c r="D2977" s="36"/>
      <c r="E2977" s="39"/>
      <c r="F2977" s="36"/>
      <c r="G2977" s="39"/>
      <c r="H2977" s="38"/>
      <c r="I2977" s="40"/>
    </row>
    <row r="2978" ht="15.75" customHeight="1">
      <c r="A2978" s="36"/>
      <c r="B2978" s="36"/>
      <c r="C2978" s="32"/>
      <c r="D2978" s="36"/>
      <c r="E2978" s="39"/>
      <c r="F2978" s="36"/>
      <c r="G2978" s="39"/>
      <c r="H2978" s="37"/>
      <c r="I2978" s="41"/>
    </row>
    <row r="2979" ht="15.75" customHeight="1">
      <c r="A2979" s="36"/>
      <c r="B2979" s="36"/>
      <c r="C2979" s="32"/>
      <c r="D2979" s="36"/>
      <c r="E2979" s="39"/>
      <c r="F2979" s="36"/>
      <c r="G2979" s="39"/>
      <c r="H2979" s="38"/>
      <c r="I2979" s="40"/>
    </row>
    <row r="2980" ht="15.75" customHeight="1">
      <c r="A2980" s="36"/>
      <c r="B2980" s="36"/>
      <c r="C2980" s="32"/>
      <c r="D2980" s="36"/>
      <c r="E2980" s="39"/>
      <c r="F2980" s="36"/>
      <c r="G2980" s="39"/>
      <c r="H2980" s="37"/>
      <c r="I2980" s="41"/>
    </row>
    <row r="2981" ht="15.75" customHeight="1">
      <c r="A2981" s="36"/>
      <c r="B2981" s="36"/>
      <c r="C2981" s="32"/>
      <c r="D2981" s="36"/>
      <c r="E2981" s="39"/>
      <c r="F2981" s="36"/>
      <c r="G2981" s="39"/>
      <c r="H2981" s="38"/>
      <c r="I2981" s="40"/>
    </row>
    <row r="2982" ht="15.75" customHeight="1">
      <c r="A2982" s="36"/>
      <c r="B2982" s="36"/>
      <c r="C2982" s="32"/>
      <c r="D2982" s="36"/>
      <c r="E2982" s="39"/>
      <c r="F2982" s="36"/>
      <c r="G2982" s="39"/>
      <c r="H2982" s="37"/>
      <c r="I2982" s="41"/>
    </row>
    <row r="2983" ht="15.75" customHeight="1">
      <c r="A2983" s="36"/>
      <c r="B2983" s="36"/>
      <c r="C2983" s="32"/>
      <c r="D2983" s="36"/>
      <c r="E2983" s="39"/>
      <c r="F2983" s="36"/>
      <c r="G2983" s="39"/>
      <c r="H2983" s="38"/>
      <c r="I2983" s="40"/>
    </row>
    <row r="2984" ht="15.75" customHeight="1">
      <c r="A2984" s="36"/>
      <c r="B2984" s="36"/>
      <c r="C2984" s="32"/>
      <c r="D2984" s="36"/>
      <c r="E2984" s="39"/>
      <c r="F2984" s="36"/>
      <c r="G2984" s="39"/>
      <c r="H2984" s="37"/>
      <c r="I2984" s="41"/>
    </row>
    <row r="2985" ht="15.75" customHeight="1">
      <c r="A2985" s="36"/>
      <c r="B2985" s="36"/>
      <c r="C2985" s="32"/>
      <c r="D2985" s="36"/>
      <c r="E2985" s="39"/>
      <c r="F2985" s="36"/>
      <c r="G2985" s="39"/>
      <c r="H2985" s="38"/>
      <c r="I2985" s="40"/>
    </row>
    <row r="2986" ht="15.75" customHeight="1">
      <c r="A2986" s="36"/>
      <c r="B2986" s="36"/>
      <c r="C2986" s="32"/>
      <c r="D2986" s="36"/>
      <c r="E2986" s="39"/>
      <c r="F2986" s="36"/>
      <c r="G2986" s="39"/>
      <c r="H2986" s="37"/>
      <c r="I2986" s="41"/>
    </row>
    <row r="2987" ht="15.75" customHeight="1">
      <c r="A2987" s="36"/>
      <c r="B2987" s="36"/>
      <c r="C2987" s="32"/>
      <c r="D2987" s="36"/>
      <c r="E2987" s="39"/>
      <c r="F2987" s="36"/>
      <c r="G2987" s="39"/>
      <c r="H2987" s="38"/>
      <c r="I2987" s="40"/>
    </row>
    <row r="2988" ht="15.75" customHeight="1">
      <c r="A2988" s="36"/>
      <c r="B2988" s="36"/>
      <c r="C2988" s="32"/>
      <c r="D2988" s="36"/>
      <c r="E2988" s="39"/>
      <c r="F2988" s="36"/>
      <c r="G2988" s="39"/>
      <c r="H2988" s="37"/>
      <c r="I2988" s="41"/>
    </row>
    <row r="2989" ht="15.75" customHeight="1">
      <c r="A2989" s="36"/>
      <c r="B2989" s="36"/>
      <c r="C2989" s="32"/>
      <c r="D2989" s="36"/>
      <c r="E2989" s="39"/>
      <c r="F2989" s="36"/>
      <c r="G2989" s="39"/>
      <c r="H2989" s="38"/>
      <c r="I2989" s="40"/>
    </row>
    <row r="2990" ht="15.75" customHeight="1">
      <c r="A2990" s="36"/>
      <c r="B2990" s="36"/>
      <c r="C2990" s="32"/>
      <c r="D2990" s="36"/>
      <c r="E2990" s="39"/>
      <c r="F2990" s="36"/>
      <c r="G2990" s="39"/>
      <c r="H2990" s="37"/>
      <c r="I2990" s="41"/>
    </row>
    <row r="2991" ht="15.75" customHeight="1">
      <c r="A2991" s="36"/>
      <c r="B2991" s="36"/>
      <c r="C2991" s="32"/>
      <c r="D2991" s="36"/>
      <c r="E2991" s="39"/>
      <c r="F2991" s="36"/>
      <c r="G2991" s="39"/>
      <c r="H2991" s="38"/>
      <c r="I2991" s="40"/>
    </row>
    <row r="2992" ht="15.75" customHeight="1">
      <c r="A2992" s="36"/>
      <c r="B2992" s="36"/>
      <c r="C2992" s="32"/>
      <c r="D2992" s="36"/>
      <c r="E2992" s="39"/>
      <c r="F2992" s="36"/>
      <c r="G2992" s="39"/>
      <c r="H2992" s="37"/>
      <c r="I2992" s="41"/>
    </row>
    <row r="2993" ht="15.75" customHeight="1">
      <c r="A2993" s="36"/>
      <c r="B2993" s="36"/>
      <c r="C2993" s="32"/>
      <c r="D2993" s="36"/>
      <c r="E2993" s="39"/>
      <c r="F2993" s="36"/>
      <c r="G2993" s="39"/>
      <c r="H2993" s="38"/>
      <c r="I2993" s="40"/>
    </row>
    <row r="2994" ht="15.75" customHeight="1">
      <c r="A2994" s="36"/>
      <c r="B2994" s="36"/>
      <c r="C2994" s="32"/>
      <c r="D2994" s="36"/>
      <c r="E2994" s="39"/>
      <c r="F2994" s="36"/>
      <c r="G2994" s="39"/>
      <c r="H2994" s="37"/>
      <c r="I2994" s="41"/>
    </row>
    <row r="2995" ht="15.75" customHeight="1">
      <c r="A2995" s="36"/>
      <c r="B2995" s="36"/>
      <c r="C2995" s="32"/>
      <c r="D2995" s="36"/>
      <c r="E2995" s="39"/>
      <c r="F2995" s="36"/>
      <c r="G2995" s="39"/>
      <c r="H2995" s="38"/>
      <c r="I2995" s="40"/>
    </row>
    <row r="2996" ht="15.75" customHeight="1">
      <c r="A2996" s="36"/>
      <c r="B2996" s="36"/>
      <c r="C2996" s="32"/>
      <c r="D2996" s="36"/>
      <c r="E2996" s="39"/>
      <c r="F2996" s="36"/>
      <c r="G2996" s="39"/>
      <c r="H2996" s="37"/>
      <c r="I2996" s="41"/>
    </row>
    <row r="2997" ht="15.75" customHeight="1">
      <c r="A2997" s="36"/>
      <c r="B2997" s="36"/>
      <c r="C2997" s="32"/>
      <c r="D2997" s="36"/>
      <c r="E2997" s="39"/>
      <c r="F2997" s="36"/>
      <c r="G2997" s="39"/>
      <c r="H2997" s="38"/>
      <c r="I2997" s="40"/>
    </row>
    <row r="2998" ht="15.75" customHeight="1">
      <c r="A2998" s="36"/>
      <c r="B2998" s="36"/>
      <c r="C2998" s="32"/>
      <c r="D2998" s="36"/>
      <c r="E2998" s="39"/>
      <c r="F2998" s="36"/>
      <c r="G2998" s="39"/>
      <c r="H2998" s="37"/>
      <c r="I2998" s="41"/>
    </row>
    <row r="2999" ht="15.75" customHeight="1">
      <c r="A2999" s="36"/>
      <c r="B2999" s="36"/>
      <c r="C2999" s="32"/>
      <c r="D2999" s="36"/>
      <c r="E2999" s="39"/>
      <c r="F2999" s="36"/>
      <c r="G2999" s="39"/>
      <c r="H2999" s="38"/>
      <c r="I2999" s="40"/>
    </row>
    <row r="3000" ht="15.75" customHeight="1">
      <c r="A3000" s="36"/>
      <c r="B3000" s="36"/>
      <c r="C3000" s="32"/>
      <c r="D3000" s="36"/>
      <c r="E3000" s="39"/>
      <c r="F3000" s="36"/>
      <c r="G3000" s="39"/>
      <c r="H3000" s="37"/>
      <c r="I3000" s="41"/>
    </row>
    <row r="3001" ht="15.75" customHeight="1">
      <c r="A3001" s="36"/>
      <c r="B3001" s="36"/>
      <c r="C3001" s="32"/>
      <c r="D3001" s="36"/>
      <c r="E3001" s="39"/>
      <c r="F3001" s="36"/>
      <c r="G3001" s="39"/>
      <c r="H3001" s="38"/>
      <c r="I3001" s="40"/>
    </row>
    <row r="3002" ht="15.75" customHeight="1">
      <c r="A3002" s="36"/>
      <c r="B3002" s="36"/>
      <c r="C3002" s="32"/>
      <c r="D3002" s="36"/>
      <c r="E3002" s="39"/>
      <c r="F3002" s="36"/>
      <c r="G3002" s="39"/>
      <c r="H3002" s="37"/>
      <c r="I3002" s="41"/>
    </row>
    <row r="3003" ht="15.75" customHeight="1">
      <c r="A3003" s="36"/>
      <c r="B3003" s="36"/>
      <c r="C3003" s="32"/>
      <c r="D3003" s="36"/>
      <c r="E3003" s="39"/>
      <c r="F3003" s="36"/>
      <c r="G3003" s="39"/>
      <c r="H3003" s="38"/>
      <c r="I3003" s="40"/>
    </row>
    <row r="3004" ht="15.75" customHeight="1">
      <c r="A3004" s="36"/>
      <c r="B3004" s="36"/>
      <c r="C3004" s="32"/>
      <c r="D3004" s="36"/>
      <c r="E3004" s="39"/>
      <c r="F3004" s="36"/>
      <c r="G3004" s="39"/>
      <c r="H3004" s="37"/>
      <c r="I3004" s="41"/>
    </row>
    <row r="3005" ht="15.75" customHeight="1">
      <c r="A3005" s="36"/>
      <c r="B3005" s="36"/>
      <c r="C3005" s="32"/>
      <c r="D3005" s="36"/>
      <c r="E3005" s="39"/>
      <c r="F3005" s="36"/>
      <c r="G3005" s="39"/>
      <c r="H3005" s="38"/>
      <c r="I3005" s="40"/>
    </row>
    <row r="3006" ht="15.75" customHeight="1">
      <c r="A3006" s="36"/>
      <c r="B3006" s="36"/>
      <c r="C3006" s="32"/>
      <c r="D3006" s="36"/>
      <c r="E3006" s="39"/>
      <c r="F3006" s="36"/>
      <c r="G3006" s="39"/>
      <c r="H3006" s="37"/>
      <c r="I3006" s="41"/>
    </row>
    <row r="3007" ht="15.75" customHeight="1">
      <c r="A3007" s="36"/>
      <c r="B3007" s="36"/>
      <c r="C3007" s="32"/>
      <c r="D3007" s="36"/>
      <c r="E3007" s="39"/>
      <c r="F3007" s="36"/>
      <c r="G3007" s="39"/>
      <c r="H3007" s="38"/>
      <c r="I3007" s="40"/>
    </row>
    <row r="3008" ht="15.75" customHeight="1">
      <c r="A3008" s="36"/>
      <c r="B3008" s="36"/>
      <c r="C3008" s="32"/>
      <c r="D3008" s="36"/>
      <c r="E3008" s="39"/>
      <c r="F3008" s="36"/>
      <c r="G3008" s="39"/>
      <c r="H3008" s="37"/>
      <c r="I3008" s="41"/>
    </row>
    <row r="3009" ht="15.75" customHeight="1">
      <c r="A3009" s="36"/>
      <c r="B3009" s="36"/>
      <c r="C3009" s="32"/>
      <c r="D3009" s="36"/>
      <c r="E3009" s="39"/>
      <c r="F3009" s="36"/>
      <c r="G3009" s="39"/>
      <c r="H3009" s="38"/>
      <c r="I3009" s="40"/>
    </row>
    <row r="3010" ht="15.75" customHeight="1">
      <c r="A3010" s="36"/>
      <c r="B3010" s="36"/>
      <c r="C3010" s="32"/>
      <c r="D3010" s="36"/>
      <c r="E3010" s="39"/>
      <c r="F3010" s="36"/>
      <c r="G3010" s="39"/>
      <c r="H3010" s="37"/>
      <c r="I3010" s="41"/>
    </row>
    <row r="3011" ht="15.75" customHeight="1">
      <c r="A3011" s="36"/>
      <c r="B3011" s="36"/>
      <c r="C3011" s="32"/>
      <c r="D3011" s="36"/>
      <c r="E3011" s="39"/>
      <c r="F3011" s="36"/>
      <c r="G3011" s="39"/>
      <c r="H3011" s="38"/>
      <c r="I3011" s="40"/>
    </row>
    <row r="3012" ht="15.75" customHeight="1">
      <c r="A3012" s="36"/>
      <c r="B3012" s="36"/>
      <c r="C3012" s="32"/>
      <c r="D3012" s="36"/>
      <c r="E3012" s="39"/>
      <c r="F3012" s="36"/>
      <c r="G3012" s="39"/>
      <c r="H3012" s="37"/>
      <c r="I3012" s="41"/>
    </row>
    <row r="3013" ht="15.75" customHeight="1">
      <c r="A3013" s="36"/>
      <c r="B3013" s="36"/>
      <c r="C3013" s="32"/>
      <c r="D3013" s="36"/>
      <c r="E3013" s="39"/>
      <c r="F3013" s="36"/>
      <c r="G3013" s="39"/>
      <c r="H3013" s="38"/>
      <c r="I3013" s="40"/>
    </row>
    <row r="3014" ht="15.75" customHeight="1">
      <c r="A3014" s="36"/>
      <c r="B3014" s="36"/>
      <c r="C3014" s="32"/>
      <c r="D3014" s="36"/>
      <c r="E3014" s="39"/>
      <c r="F3014" s="36"/>
      <c r="G3014" s="39"/>
      <c r="H3014" s="37"/>
      <c r="I3014" s="41"/>
    </row>
    <row r="3015" ht="15.75" customHeight="1">
      <c r="A3015" s="36"/>
      <c r="B3015" s="36"/>
      <c r="C3015" s="32"/>
      <c r="D3015" s="36"/>
      <c r="E3015" s="39"/>
      <c r="F3015" s="36"/>
      <c r="G3015" s="39"/>
      <c r="H3015" s="38"/>
      <c r="I3015" s="40"/>
    </row>
    <row r="3016" ht="15.75" customHeight="1">
      <c r="A3016" s="36"/>
      <c r="B3016" s="36"/>
      <c r="C3016" s="32"/>
      <c r="D3016" s="36"/>
      <c r="E3016" s="39"/>
      <c r="F3016" s="36"/>
      <c r="G3016" s="39"/>
      <c r="H3016" s="37"/>
      <c r="I3016" s="41"/>
    </row>
    <row r="3017" ht="15.75" customHeight="1">
      <c r="A3017" s="36"/>
      <c r="B3017" s="36"/>
      <c r="C3017" s="32"/>
      <c r="D3017" s="36"/>
      <c r="E3017" s="39"/>
      <c r="F3017" s="36"/>
      <c r="G3017" s="39"/>
      <c r="H3017" s="38"/>
      <c r="I3017" s="40"/>
    </row>
    <row r="3018" ht="15.75" customHeight="1">
      <c r="A3018" s="36"/>
      <c r="B3018" s="36"/>
      <c r="C3018" s="32"/>
      <c r="D3018" s="36"/>
      <c r="E3018" s="39"/>
      <c r="F3018" s="36"/>
      <c r="G3018" s="39"/>
      <c r="H3018" s="37"/>
      <c r="I3018" s="41"/>
    </row>
    <row r="3019" ht="15.75" customHeight="1">
      <c r="A3019" s="36"/>
      <c r="B3019" s="36"/>
      <c r="C3019" s="32"/>
      <c r="D3019" s="36"/>
      <c r="E3019" s="39"/>
      <c r="F3019" s="36"/>
      <c r="G3019" s="39"/>
      <c r="H3019" s="38"/>
      <c r="I3019" s="40"/>
    </row>
    <row r="3020" ht="15.75" customHeight="1">
      <c r="A3020" s="36"/>
      <c r="B3020" s="36"/>
      <c r="C3020" s="32"/>
      <c r="D3020" s="36"/>
      <c r="E3020" s="39"/>
      <c r="F3020" s="36"/>
      <c r="G3020" s="39"/>
      <c r="H3020" s="37"/>
      <c r="I3020" s="41"/>
    </row>
    <row r="3021" ht="15.75" customHeight="1">
      <c r="A3021" s="36"/>
      <c r="B3021" s="36"/>
      <c r="C3021" s="32"/>
      <c r="D3021" s="36"/>
      <c r="E3021" s="39"/>
      <c r="F3021" s="36"/>
      <c r="G3021" s="39"/>
      <c r="H3021" s="38"/>
      <c r="I3021" s="40"/>
    </row>
    <row r="3022" ht="15.75" customHeight="1">
      <c r="A3022" s="36"/>
      <c r="B3022" s="36"/>
      <c r="C3022" s="32"/>
      <c r="D3022" s="36"/>
      <c r="E3022" s="39"/>
      <c r="F3022" s="36"/>
      <c r="G3022" s="39"/>
      <c r="H3022" s="37"/>
      <c r="I3022" s="41"/>
    </row>
    <row r="3023" ht="15.75" customHeight="1">
      <c r="A3023" s="36"/>
      <c r="B3023" s="36"/>
      <c r="C3023" s="32"/>
      <c r="D3023" s="36"/>
      <c r="E3023" s="39"/>
      <c r="F3023" s="36"/>
      <c r="G3023" s="39"/>
      <c r="H3023" s="38"/>
      <c r="I3023" s="40"/>
    </row>
    <row r="3024" ht="15.75" customHeight="1">
      <c r="A3024" s="36"/>
      <c r="B3024" s="36"/>
      <c r="C3024" s="32"/>
      <c r="D3024" s="36"/>
      <c r="E3024" s="39"/>
      <c r="F3024" s="36"/>
      <c r="G3024" s="39"/>
      <c r="H3024" s="37"/>
      <c r="I3024" s="41"/>
    </row>
    <row r="3025" ht="15.75" customHeight="1">
      <c r="A3025" s="36"/>
      <c r="B3025" s="36"/>
      <c r="C3025" s="32"/>
      <c r="D3025" s="36"/>
      <c r="E3025" s="39"/>
      <c r="F3025" s="36"/>
      <c r="G3025" s="39"/>
      <c r="H3025" s="38"/>
      <c r="I3025" s="40"/>
    </row>
    <row r="3026" ht="15.75" customHeight="1">
      <c r="A3026" s="36"/>
      <c r="B3026" s="36"/>
      <c r="C3026" s="32"/>
      <c r="D3026" s="36"/>
      <c r="E3026" s="39"/>
      <c r="F3026" s="36"/>
      <c r="G3026" s="39"/>
      <c r="H3026" s="37"/>
      <c r="I3026" s="41"/>
    </row>
    <row r="3027" ht="15.75" customHeight="1">
      <c r="A3027" s="36"/>
      <c r="B3027" s="36"/>
      <c r="C3027" s="32"/>
      <c r="D3027" s="36"/>
      <c r="E3027" s="39"/>
      <c r="F3027" s="36"/>
      <c r="G3027" s="39"/>
      <c r="H3027" s="38"/>
      <c r="I3027" s="40"/>
    </row>
    <row r="3028" ht="15.75" customHeight="1">
      <c r="A3028" s="36"/>
      <c r="B3028" s="36"/>
      <c r="C3028" s="32"/>
      <c r="D3028" s="36"/>
      <c r="E3028" s="39"/>
      <c r="F3028" s="36"/>
      <c r="G3028" s="39"/>
      <c r="H3028" s="37"/>
      <c r="I3028" s="41"/>
    </row>
    <row r="3029" ht="15.75" customHeight="1">
      <c r="A3029" s="36"/>
      <c r="B3029" s="36"/>
      <c r="C3029" s="32"/>
      <c r="D3029" s="36"/>
      <c r="E3029" s="39"/>
      <c r="F3029" s="36"/>
      <c r="G3029" s="39"/>
      <c r="H3029" s="38"/>
      <c r="I3029" s="40"/>
    </row>
    <row r="3030" ht="15.75" customHeight="1">
      <c r="A3030" s="36"/>
      <c r="B3030" s="36"/>
      <c r="C3030" s="32"/>
      <c r="D3030" s="36"/>
      <c r="E3030" s="39"/>
      <c r="F3030" s="36"/>
      <c r="G3030" s="39"/>
      <c r="H3030" s="37"/>
      <c r="I3030" s="41"/>
    </row>
    <row r="3031" ht="15.75" customHeight="1">
      <c r="A3031" s="36"/>
      <c r="B3031" s="36"/>
      <c r="C3031" s="32"/>
      <c r="D3031" s="36"/>
      <c r="E3031" s="39"/>
      <c r="F3031" s="36"/>
      <c r="G3031" s="39"/>
      <c r="H3031" s="38"/>
      <c r="I3031" s="40"/>
    </row>
    <row r="3032" ht="15.75" customHeight="1">
      <c r="A3032" s="36"/>
      <c r="B3032" s="36"/>
      <c r="C3032" s="32"/>
      <c r="D3032" s="36"/>
      <c r="E3032" s="39"/>
      <c r="F3032" s="36"/>
      <c r="G3032" s="39"/>
      <c r="H3032" s="37"/>
      <c r="I3032" s="41"/>
    </row>
    <row r="3033" ht="15.75" customHeight="1">
      <c r="A3033" s="36"/>
      <c r="B3033" s="36"/>
      <c r="C3033" s="32"/>
      <c r="D3033" s="36"/>
      <c r="E3033" s="39"/>
      <c r="F3033" s="36"/>
      <c r="G3033" s="39"/>
      <c r="H3033" s="38"/>
      <c r="I3033" s="40"/>
    </row>
    <row r="3034" ht="15.75" customHeight="1">
      <c r="A3034" s="36"/>
      <c r="B3034" s="36"/>
      <c r="C3034" s="32"/>
      <c r="D3034" s="36"/>
      <c r="E3034" s="39"/>
      <c r="F3034" s="36"/>
      <c r="G3034" s="39"/>
      <c r="H3034" s="37"/>
      <c r="I3034" s="41"/>
    </row>
    <row r="3035" ht="15.75" customHeight="1">
      <c r="A3035" s="36"/>
      <c r="B3035" s="36"/>
      <c r="C3035" s="32"/>
      <c r="D3035" s="36"/>
      <c r="E3035" s="39"/>
      <c r="F3035" s="36"/>
      <c r="G3035" s="39"/>
      <c r="H3035" s="38"/>
      <c r="I3035" s="40"/>
    </row>
    <row r="3036" ht="15.75" customHeight="1">
      <c r="A3036" s="36"/>
      <c r="B3036" s="36"/>
      <c r="C3036" s="32"/>
      <c r="D3036" s="36"/>
      <c r="E3036" s="39"/>
      <c r="F3036" s="36"/>
      <c r="G3036" s="39"/>
      <c r="H3036" s="37"/>
      <c r="I3036" s="41"/>
    </row>
    <row r="3037" ht="15.75" customHeight="1">
      <c r="A3037" s="36"/>
      <c r="B3037" s="36"/>
      <c r="C3037" s="32"/>
      <c r="D3037" s="36"/>
      <c r="E3037" s="39"/>
      <c r="F3037" s="36"/>
      <c r="G3037" s="39"/>
      <c r="H3037" s="38"/>
      <c r="I3037" s="40"/>
    </row>
    <row r="3038" ht="15.75" customHeight="1">
      <c r="A3038" s="36"/>
      <c r="B3038" s="36"/>
      <c r="C3038" s="32"/>
      <c r="D3038" s="36"/>
      <c r="E3038" s="39"/>
      <c r="F3038" s="36"/>
      <c r="G3038" s="39"/>
      <c r="H3038" s="37"/>
      <c r="I3038" s="41"/>
    </row>
    <row r="3039" ht="15.75" customHeight="1">
      <c r="A3039" s="36"/>
      <c r="B3039" s="36"/>
      <c r="C3039" s="32"/>
      <c r="D3039" s="36"/>
      <c r="E3039" s="39"/>
      <c r="F3039" s="36"/>
      <c r="G3039" s="39"/>
      <c r="H3039" s="38"/>
      <c r="I3039" s="40"/>
    </row>
    <row r="3040" ht="15.75" customHeight="1">
      <c r="A3040" s="36"/>
      <c r="B3040" s="36"/>
      <c r="C3040" s="32"/>
      <c r="D3040" s="36"/>
      <c r="E3040" s="39"/>
      <c r="F3040" s="36"/>
      <c r="G3040" s="39"/>
      <c r="H3040" s="37"/>
      <c r="I3040" s="41"/>
    </row>
    <row r="3041" ht="15.75" customHeight="1">
      <c r="A3041" s="36"/>
      <c r="B3041" s="36"/>
      <c r="C3041" s="32"/>
      <c r="D3041" s="36"/>
      <c r="E3041" s="39"/>
      <c r="F3041" s="36"/>
      <c r="G3041" s="39"/>
      <c r="H3041" s="38"/>
      <c r="I3041" s="40"/>
    </row>
    <row r="3042" ht="15.75" customHeight="1">
      <c r="A3042" s="36"/>
      <c r="B3042" s="36"/>
      <c r="C3042" s="32"/>
      <c r="D3042" s="36"/>
      <c r="E3042" s="39"/>
      <c r="F3042" s="36"/>
      <c r="G3042" s="39"/>
      <c r="H3042" s="37"/>
      <c r="I3042" s="41"/>
    </row>
    <row r="3043" ht="15.75" customHeight="1">
      <c r="A3043" s="36"/>
      <c r="B3043" s="36"/>
      <c r="C3043" s="32"/>
      <c r="D3043" s="36"/>
      <c r="E3043" s="39"/>
      <c r="F3043" s="36"/>
      <c r="G3043" s="39"/>
      <c r="H3043" s="38"/>
      <c r="I3043" s="40"/>
    </row>
    <row r="3044" ht="15.75" customHeight="1">
      <c r="A3044" s="36"/>
      <c r="B3044" s="36"/>
      <c r="C3044" s="32"/>
      <c r="D3044" s="36"/>
      <c r="E3044" s="39"/>
      <c r="F3044" s="36"/>
      <c r="G3044" s="39"/>
      <c r="H3044" s="37"/>
      <c r="I3044" s="41"/>
    </row>
    <row r="3045" ht="15.75" customHeight="1">
      <c r="A3045" s="36"/>
      <c r="B3045" s="36"/>
      <c r="C3045" s="32"/>
      <c r="D3045" s="36"/>
      <c r="E3045" s="39"/>
      <c r="F3045" s="36"/>
      <c r="G3045" s="39"/>
      <c r="H3045" s="38"/>
      <c r="I3045" s="40"/>
    </row>
    <row r="3046" ht="15.75" customHeight="1">
      <c r="A3046" s="36"/>
      <c r="B3046" s="36"/>
      <c r="C3046" s="32"/>
      <c r="D3046" s="36"/>
      <c r="E3046" s="39"/>
      <c r="F3046" s="36"/>
      <c r="G3046" s="39"/>
      <c r="H3046" s="37"/>
      <c r="I3046" s="41"/>
    </row>
    <row r="3047" ht="15.75" customHeight="1">
      <c r="A3047" s="36"/>
      <c r="B3047" s="36"/>
      <c r="C3047" s="32"/>
      <c r="D3047" s="36"/>
      <c r="E3047" s="39"/>
      <c r="F3047" s="36"/>
      <c r="G3047" s="39"/>
      <c r="H3047" s="38"/>
      <c r="I3047" s="40"/>
    </row>
    <row r="3048" ht="15.75" customHeight="1">
      <c r="A3048" s="36"/>
      <c r="B3048" s="36"/>
      <c r="C3048" s="32"/>
      <c r="D3048" s="36"/>
      <c r="E3048" s="39"/>
      <c r="F3048" s="36"/>
      <c r="G3048" s="39"/>
      <c r="H3048" s="37"/>
      <c r="I3048" s="41"/>
    </row>
    <row r="3049" ht="15.75" customHeight="1">
      <c r="A3049" s="36"/>
      <c r="B3049" s="36"/>
      <c r="C3049" s="32"/>
      <c r="D3049" s="36"/>
      <c r="E3049" s="39"/>
      <c r="F3049" s="36"/>
      <c r="G3049" s="39"/>
      <c r="H3049" s="38"/>
      <c r="I3049" s="40"/>
    </row>
    <row r="3050" ht="15.75" customHeight="1">
      <c r="A3050" s="36"/>
      <c r="B3050" s="36"/>
      <c r="C3050" s="32"/>
      <c r="D3050" s="36"/>
      <c r="E3050" s="39"/>
      <c r="F3050" s="36"/>
      <c r="G3050" s="39"/>
      <c r="H3050" s="37"/>
      <c r="I3050" s="41"/>
    </row>
    <row r="3051" ht="15.75" customHeight="1">
      <c r="A3051" s="36"/>
      <c r="B3051" s="36"/>
      <c r="C3051" s="32"/>
      <c r="D3051" s="36"/>
      <c r="E3051" s="39"/>
      <c r="F3051" s="36"/>
      <c r="G3051" s="39"/>
      <c r="H3051" s="38"/>
      <c r="I3051" s="40"/>
    </row>
    <row r="3052" ht="15.75" customHeight="1">
      <c r="A3052" s="36"/>
      <c r="B3052" s="36"/>
      <c r="C3052" s="32"/>
      <c r="D3052" s="36"/>
      <c r="E3052" s="39"/>
      <c r="F3052" s="36"/>
      <c r="G3052" s="39"/>
      <c r="H3052" s="37"/>
      <c r="I3052" s="41"/>
    </row>
    <row r="3053" ht="15.75" customHeight="1">
      <c r="A3053" s="36"/>
      <c r="B3053" s="36"/>
      <c r="C3053" s="32"/>
      <c r="D3053" s="36"/>
      <c r="E3053" s="39"/>
      <c r="F3053" s="36"/>
      <c r="G3053" s="39"/>
      <c r="H3053" s="38"/>
      <c r="I3053" s="40"/>
    </row>
    <row r="3054" ht="15.75" customHeight="1">
      <c r="A3054" s="36"/>
      <c r="B3054" s="36"/>
      <c r="C3054" s="32"/>
      <c r="D3054" s="36"/>
      <c r="E3054" s="39"/>
      <c r="F3054" s="36"/>
      <c r="G3054" s="39"/>
      <c r="H3054" s="37"/>
      <c r="I3054" s="41"/>
    </row>
    <row r="3055" ht="15.75" customHeight="1">
      <c r="A3055" s="36"/>
      <c r="B3055" s="36"/>
      <c r="C3055" s="32"/>
      <c r="D3055" s="36"/>
      <c r="E3055" s="39"/>
      <c r="F3055" s="36"/>
      <c r="G3055" s="39"/>
      <c r="H3055" s="38"/>
      <c r="I3055" s="40"/>
    </row>
    <row r="3056" ht="15.75" customHeight="1">
      <c r="A3056" s="36"/>
      <c r="B3056" s="36"/>
      <c r="C3056" s="32"/>
      <c r="D3056" s="36"/>
      <c r="E3056" s="39"/>
      <c r="F3056" s="36"/>
      <c r="G3056" s="39"/>
      <c r="H3056" s="37"/>
      <c r="I3056" s="41"/>
    </row>
    <row r="3057" ht="15.75" customHeight="1">
      <c r="A3057" s="36"/>
      <c r="B3057" s="36"/>
      <c r="C3057" s="32"/>
      <c r="D3057" s="36"/>
      <c r="E3057" s="39"/>
      <c r="F3057" s="36"/>
      <c r="G3057" s="39"/>
      <c r="H3057" s="38"/>
      <c r="I3057" s="40"/>
    </row>
    <row r="3058" ht="15.75" customHeight="1">
      <c r="A3058" s="36"/>
      <c r="B3058" s="36"/>
      <c r="C3058" s="32"/>
      <c r="D3058" s="36"/>
      <c r="E3058" s="39"/>
      <c r="F3058" s="36"/>
      <c r="G3058" s="39"/>
      <c r="H3058" s="37"/>
      <c r="I3058" s="41"/>
    </row>
    <row r="3059" ht="15.75" customHeight="1">
      <c r="A3059" s="36"/>
      <c r="B3059" s="36"/>
      <c r="C3059" s="32"/>
      <c r="D3059" s="36"/>
      <c r="E3059" s="39"/>
      <c r="F3059" s="36"/>
      <c r="G3059" s="39"/>
      <c r="H3059" s="38"/>
      <c r="I3059" s="40"/>
    </row>
    <row r="3060" ht="15.75" customHeight="1">
      <c r="A3060" s="36"/>
      <c r="B3060" s="36"/>
      <c r="C3060" s="32"/>
      <c r="D3060" s="36"/>
      <c r="E3060" s="39"/>
      <c r="F3060" s="36"/>
      <c r="G3060" s="39"/>
      <c r="H3060" s="37"/>
      <c r="I3060" s="41"/>
    </row>
    <row r="3061" ht="15.75" customHeight="1">
      <c r="A3061" s="36"/>
      <c r="B3061" s="36"/>
      <c r="C3061" s="32"/>
      <c r="D3061" s="36"/>
      <c r="E3061" s="39"/>
      <c r="F3061" s="36"/>
      <c r="G3061" s="39"/>
      <c r="H3061" s="38"/>
      <c r="I3061" s="40"/>
    </row>
    <row r="3062" ht="15.75" customHeight="1">
      <c r="A3062" s="36"/>
      <c r="B3062" s="36"/>
      <c r="C3062" s="32"/>
      <c r="D3062" s="36"/>
      <c r="E3062" s="39"/>
      <c r="F3062" s="36"/>
      <c r="G3062" s="39"/>
      <c r="H3062" s="37"/>
      <c r="I3062" s="41"/>
    </row>
    <row r="3063" ht="15.75" customHeight="1">
      <c r="A3063" s="36"/>
      <c r="B3063" s="36"/>
      <c r="C3063" s="32"/>
      <c r="D3063" s="36"/>
      <c r="E3063" s="39"/>
      <c r="F3063" s="36"/>
      <c r="G3063" s="39"/>
      <c r="H3063" s="38"/>
      <c r="I3063" s="40"/>
    </row>
    <row r="3064" ht="15.75" customHeight="1">
      <c r="A3064" s="36"/>
      <c r="B3064" s="36"/>
      <c r="C3064" s="32"/>
      <c r="D3064" s="36"/>
      <c r="E3064" s="39"/>
      <c r="F3064" s="36"/>
      <c r="G3064" s="39"/>
      <c r="H3064" s="37"/>
      <c r="I3064" s="41"/>
    </row>
    <row r="3065" ht="15.75" customHeight="1">
      <c r="A3065" s="36"/>
      <c r="B3065" s="36"/>
      <c r="C3065" s="32"/>
      <c r="D3065" s="36"/>
      <c r="E3065" s="39"/>
      <c r="F3065" s="36"/>
      <c r="G3065" s="39"/>
      <c r="H3065" s="38"/>
      <c r="I3065" s="40"/>
    </row>
    <row r="3066" ht="15.75" customHeight="1">
      <c r="A3066" s="36"/>
      <c r="B3066" s="36"/>
      <c r="C3066" s="32"/>
      <c r="D3066" s="36"/>
      <c r="E3066" s="39"/>
      <c r="F3066" s="36"/>
      <c r="G3066" s="39"/>
      <c r="H3066" s="37"/>
      <c r="I3066" s="41"/>
    </row>
    <row r="3067" ht="15.75" customHeight="1">
      <c r="A3067" s="36"/>
      <c r="B3067" s="36"/>
      <c r="C3067" s="32"/>
      <c r="D3067" s="36"/>
      <c r="E3067" s="39"/>
      <c r="F3067" s="36"/>
      <c r="G3067" s="39"/>
      <c r="H3067" s="38"/>
      <c r="I3067" s="40"/>
    </row>
    <row r="3068" ht="15.75" customHeight="1">
      <c r="A3068" s="36"/>
      <c r="B3068" s="36"/>
      <c r="C3068" s="32"/>
      <c r="D3068" s="36"/>
      <c r="E3068" s="39"/>
      <c r="F3068" s="36"/>
      <c r="G3068" s="39"/>
      <c r="H3068" s="37"/>
      <c r="I3068" s="41"/>
    </row>
    <row r="3069" ht="15.75" customHeight="1">
      <c r="A3069" s="36"/>
      <c r="B3069" s="36"/>
      <c r="C3069" s="32"/>
      <c r="D3069" s="36"/>
      <c r="E3069" s="39"/>
      <c r="F3069" s="36"/>
      <c r="G3069" s="39"/>
      <c r="H3069" s="38"/>
      <c r="I3069" s="40"/>
    </row>
    <row r="3070" ht="15.75" customHeight="1">
      <c r="A3070" s="36"/>
      <c r="B3070" s="36"/>
      <c r="C3070" s="32"/>
      <c r="D3070" s="36"/>
      <c r="E3070" s="39"/>
      <c r="F3070" s="36"/>
      <c r="G3070" s="39"/>
      <c r="H3070" s="37"/>
      <c r="I3070" s="41"/>
    </row>
    <row r="3071" ht="15.75" customHeight="1">
      <c r="A3071" s="36"/>
      <c r="B3071" s="36"/>
      <c r="C3071" s="32"/>
      <c r="D3071" s="36"/>
      <c r="E3071" s="39"/>
      <c r="F3071" s="36"/>
      <c r="G3071" s="39"/>
      <c r="H3071" s="38"/>
      <c r="I3071" s="40"/>
    </row>
    <row r="3072" ht="15.75" customHeight="1">
      <c r="A3072" s="36"/>
      <c r="B3072" s="36"/>
      <c r="C3072" s="32"/>
      <c r="D3072" s="36"/>
      <c r="E3072" s="39"/>
      <c r="F3072" s="36"/>
      <c r="G3072" s="39"/>
      <c r="H3072" s="37"/>
      <c r="I3072" s="41"/>
    </row>
    <row r="3073" ht="15.75" customHeight="1">
      <c r="A3073" s="36"/>
      <c r="B3073" s="36"/>
      <c r="C3073" s="32"/>
      <c r="D3073" s="36"/>
      <c r="E3073" s="39"/>
      <c r="F3073" s="36"/>
      <c r="G3073" s="39"/>
      <c r="H3073" s="38"/>
      <c r="I3073" s="40"/>
    </row>
    <row r="3074" ht="15.75" customHeight="1">
      <c r="A3074" s="36"/>
      <c r="B3074" s="36"/>
      <c r="C3074" s="32"/>
      <c r="D3074" s="36"/>
      <c r="E3074" s="39"/>
      <c r="F3074" s="36"/>
      <c r="G3074" s="39"/>
      <c r="H3074" s="37"/>
      <c r="I3074" s="41"/>
    </row>
    <row r="3075" ht="15.75" customHeight="1">
      <c r="A3075" s="36"/>
      <c r="B3075" s="36"/>
      <c r="C3075" s="32"/>
      <c r="D3075" s="36"/>
      <c r="E3075" s="39"/>
      <c r="F3075" s="36"/>
      <c r="G3075" s="39"/>
      <c r="H3075" s="38"/>
      <c r="I3075" s="40"/>
    </row>
    <row r="3076" ht="15.75" customHeight="1">
      <c r="A3076" s="36"/>
      <c r="B3076" s="36"/>
      <c r="C3076" s="32"/>
      <c r="D3076" s="36"/>
      <c r="E3076" s="39"/>
      <c r="F3076" s="36"/>
      <c r="G3076" s="39"/>
      <c r="H3076" s="37"/>
      <c r="I3076" s="41"/>
    </row>
    <row r="3077" ht="15.75" customHeight="1">
      <c r="A3077" s="36"/>
      <c r="B3077" s="36"/>
      <c r="C3077" s="32"/>
      <c r="D3077" s="36"/>
      <c r="E3077" s="39"/>
      <c r="F3077" s="36"/>
      <c r="G3077" s="39"/>
      <c r="H3077" s="38"/>
      <c r="I3077" s="40"/>
    </row>
    <row r="3078" ht="15.75" customHeight="1">
      <c r="A3078" s="36"/>
      <c r="B3078" s="36"/>
      <c r="C3078" s="32"/>
      <c r="D3078" s="36"/>
      <c r="E3078" s="39"/>
      <c r="F3078" s="36"/>
      <c r="G3078" s="39"/>
      <c r="H3078" s="37"/>
      <c r="I3078" s="41"/>
    </row>
    <row r="3079" ht="15.75" customHeight="1">
      <c r="A3079" s="36"/>
      <c r="B3079" s="36"/>
      <c r="C3079" s="32"/>
      <c r="D3079" s="36"/>
      <c r="E3079" s="39"/>
      <c r="F3079" s="36"/>
      <c r="G3079" s="39"/>
      <c r="H3079" s="38"/>
      <c r="I3079" s="40"/>
    </row>
    <row r="3080" ht="15.75" customHeight="1">
      <c r="A3080" s="36"/>
      <c r="B3080" s="36"/>
      <c r="C3080" s="32"/>
      <c r="D3080" s="36"/>
      <c r="E3080" s="39"/>
      <c r="F3080" s="36"/>
      <c r="G3080" s="39"/>
      <c r="H3080" s="37"/>
      <c r="I3080" s="41"/>
    </row>
    <row r="3081" ht="15.75" customHeight="1">
      <c r="A3081" s="36"/>
      <c r="B3081" s="36"/>
      <c r="C3081" s="32"/>
      <c r="D3081" s="36"/>
      <c r="E3081" s="39"/>
      <c r="F3081" s="36"/>
      <c r="G3081" s="39"/>
      <c r="H3081" s="38"/>
      <c r="I3081" s="40"/>
    </row>
    <row r="3082" ht="15.75" customHeight="1">
      <c r="A3082" s="36"/>
      <c r="B3082" s="36"/>
      <c r="C3082" s="32"/>
      <c r="D3082" s="36"/>
      <c r="E3082" s="39"/>
      <c r="F3082" s="36"/>
      <c r="G3082" s="39"/>
      <c r="H3082" s="37"/>
      <c r="I3082" s="41"/>
    </row>
    <row r="3083" ht="15.75" customHeight="1">
      <c r="A3083" s="36"/>
      <c r="B3083" s="36"/>
      <c r="C3083" s="32"/>
      <c r="D3083" s="36"/>
      <c r="E3083" s="39"/>
      <c r="F3083" s="36"/>
      <c r="G3083" s="39"/>
      <c r="H3083" s="38"/>
      <c r="I3083" s="40"/>
    </row>
    <row r="3084" ht="15.75" customHeight="1">
      <c r="A3084" s="36"/>
      <c r="B3084" s="36"/>
      <c r="C3084" s="32"/>
      <c r="D3084" s="36"/>
      <c r="E3084" s="39"/>
      <c r="F3084" s="36"/>
      <c r="G3084" s="39"/>
      <c r="H3084" s="37"/>
      <c r="I3084" s="41"/>
    </row>
    <row r="3085" ht="15.75" customHeight="1">
      <c r="A3085" s="36"/>
      <c r="B3085" s="36"/>
      <c r="C3085" s="32"/>
      <c r="D3085" s="36"/>
      <c r="E3085" s="39"/>
      <c r="F3085" s="36"/>
      <c r="G3085" s="39"/>
      <c r="H3085" s="38"/>
      <c r="I3085" s="40"/>
    </row>
    <row r="3086" ht="15.75" customHeight="1">
      <c r="A3086" s="36"/>
      <c r="B3086" s="36"/>
      <c r="C3086" s="32"/>
      <c r="D3086" s="36"/>
      <c r="E3086" s="39"/>
      <c r="F3086" s="36"/>
      <c r="G3086" s="39"/>
      <c r="H3086" s="37"/>
      <c r="I3086" s="41"/>
    </row>
    <row r="3087" ht="15.75" customHeight="1">
      <c r="A3087" s="36"/>
      <c r="B3087" s="36"/>
      <c r="C3087" s="32"/>
      <c r="D3087" s="36"/>
      <c r="E3087" s="39"/>
      <c r="F3087" s="36"/>
      <c r="G3087" s="39"/>
      <c r="H3087" s="38"/>
      <c r="I3087" s="40"/>
    </row>
    <row r="3088" ht="15.75" customHeight="1">
      <c r="A3088" s="36"/>
      <c r="B3088" s="36"/>
      <c r="C3088" s="32"/>
      <c r="D3088" s="36"/>
      <c r="E3088" s="39"/>
      <c r="F3088" s="36"/>
      <c r="G3088" s="39"/>
      <c r="H3088" s="37"/>
      <c r="I3088" s="41"/>
    </row>
    <row r="3089" ht="15.75" customHeight="1">
      <c r="A3089" s="36"/>
      <c r="B3089" s="36"/>
      <c r="C3089" s="32"/>
      <c r="D3089" s="36"/>
      <c r="E3089" s="39"/>
      <c r="F3089" s="36"/>
      <c r="G3089" s="39"/>
      <c r="H3089" s="38"/>
      <c r="I3089" s="40"/>
    </row>
    <row r="3090" ht="15.75" customHeight="1">
      <c r="A3090" s="36"/>
      <c r="B3090" s="36"/>
      <c r="C3090" s="32"/>
      <c r="D3090" s="36"/>
      <c r="E3090" s="39"/>
      <c r="F3090" s="36"/>
      <c r="G3090" s="39"/>
      <c r="H3090" s="37"/>
      <c r="I3090" s="41"/>
    </row>
    <row r="3091" ht="15.75" customHeight="1">
      <c r="A3091" s="36"/>
      <c r="B3091" s="36"/>
      <c r="C3091" s="32"/>
      <c r="D3091" s="36"/>
      <c r="E3091" s="39"/>
      <c r="F3091" s="36"/>
      <c r="G3091" s="39"/>
      <c r="H3091" s="38"/>
      <c r="I3091" s="40"/>
    </row>
    <row r="3092" ht="15.75" customHeight="1">
      <c r="A3092" s="36"/>
      <c r="B3092" s="36"/>
      <c r="C3092" s="32"/>
      <c r="D3092" s="36"/>
      <c r="E3092" s="39"/>
      <c r="F3092" s="36"/>
      <c r="G3092" s="39"/>
      <c r="H3092" s="37"/>
      <c r="I3092" s="41"/>
    </row>
    <row r="3093" ht="15.75" customHeight="1">
      <c r="A3093" s="36"/>
      <c r="B3093" s="36"/>
      <c r="C3093" s="32"/>
      <c r="D3093" s="36"/>
      <c r="E3093" s="39"/>
      <c r="F3093" s="36"/>
      <c r="G3093" s="39"/>
      <c r="H3093" s="38"/>
      <c r="I3093" s="40"/>
    </row>
    <row r="3094" ht="15.75" customHeight="1">
      <c r="A3094" s="36"/>
      <c r="B3094" s="36"/>
      <c r="C3094" s="32"/>
      <c r="D3094" s="36"/>
      <c r="E3094" s="39"/>
      <c r="F3094" s="36"/>
      <c r="G3094" s="39"/>
      <c r="H3094" s="37"/>
      <c r="I3094" s="41"/>
    </row>
    <row r="3095" ht="15.75" customHeight="1">
      <c r="A3095" s="36"/>
      <c r="B3095" s="36"/>
      <c r="C3095" s="32"/>
      <c r="D3095" s="36"/>
      <c r="E3095" s="39"/>
      <c r="F3095" s="36"/>
      <c r="G3095" s="39"/>
      <c r="H3095" s="38"/>
      <c r="I3095" s="40"/>
    </row>
    <row r="3096" ht="15.75" customHeight="1">
      <c r="A3096" s="36"/>
      <c r="B3096" s="36"/>
      <c r="C3096" s="32"/>
      <c r="D3096" s="36"/>
      <c r="E3096" s="39"/>
      <c r="F3096" s="36"/>
      <c r="G3096" s="39"/>
      <c r="H3096" s="37"/>
      <c r="I3096" s="41"/>
    </row>
    <row r="3097" ht="15.75" customHeight="1">
      <c r="A3097" s="36"/>
      <c r="B3097" s="36"/>
      <c r="C3097" s="32"/>
      <c r="D3097" s="36"/>
      <c r="E3097" s="39"/>
      <c r="F3097" s="36"/>
      <c r="G3097" s="39"/>
      <c r="H3097" s="38"/>
      <c r="I3097" s="40"/>
    </row>
    <row r="3098" ht="15.75" customHeight="1">
      <c r="A3098" s="36"/>
      <c r="B3098" s="36"/>
      <c r="C3098" s="32"/>
      <c r="D3098" s="36"/>
      <c r="E3098" s="39"/>
      <c r="F3098" s="36"/>
      <c r="G3098" s="39"/>
      <c r="H3098" s="37"/>
      <c r="I3098" s="41"/>
    </row>
    <row r="3099" ht="15.75" customHeight="1">
      <c r="A3099" s="36"/>
      <c r="B3099" s="36"/>
      <c r="C3099" s="32"/>
      <c r="D3099" s="36"/>
      <c r="E3099" s="39"/>
      <c r="F3099" s="36"/>
      <c r="G3099" s="39"/>
      <c r="H3099" s="38"/>
      <c r="I3099" s="40"/>
    </row>
    <row r="3100" ht="15.75" customHeight="1">
      <c r="A3100" s="36"/>
      <c r="B3100" s="36"/>
      <c r="C3100" s="32"/>
      <c r="D3100" s="36"/>
      <c r="E3100" s="39"/>
      <c r="F3100" s="36"/>
      <c r="G3100" s="39"/>
      <c r="H3100" s="37"/>
      <c r="I3100" s="41"/>
    </row>
    <row r="3101" ht="15.75" customHeight="1">
      <c r="A3101" s="36"/>
      <c r="B3101" s="36"/>
      <c r="C3101" s="32"/>
      <c r="D3101" s="36"/>
      <c r="E3101" s="39"/>
      <c r="F3101" s="36"/>
      <c r="G3101" s="39"/>
      <c r="H3101" s="38"/>
      <c r="I3101" s="40"/>
    </row>
    <row r="3102" ht="15.75" customHeight="1">
      <c r="A3102" s="36"/>
      <c r="B3102" s="36"/>
      <c r="C3102" s="32"/>
      <c r="D3102" s="36"/>
      <c r="E3102" s="39"/>
      <c r="F3102" s="36"/>
      <c r="G3102" s="39"/>
      <c r="H3102" s="37"/>
      <c r="I3102" s="41"/>
    </row>
    <row r="3103" ht="15.75" customHeight="1">
      <c r="A3103" s="36"/>
      <c r="B3103" s="36"/>
      <c r="C3103" s="32"/>
      <c r="D3103" s="36"/>
      <c r="E3103" s="39"/>
      <c r="F3103" s="36"/>
      <c r="G3103" s="39"/>
      <c r="H3103" s="38"/>
      <c r="I3103" s="40"/>
    </row>
    <row r="3104" ht="15.75" customHeight="1">
      <c r="A3104" s="36"/>
      <c r="B3104" s="36"/>
      <c r="C3104" s="32"/>
      <c r="D3104" s="36"/>
      <c r="E3104" s="39"/>
      <c r="F3104" s="36"/>
      <c r="G3104" s="39"/>
      <c r="H3104" s="37"/>
      <c r="I3104" s="41"/>
    </row>
    <row r="3105" ht="15.75" customHeight="1">
      <c r="A3105" s="36"/>
      <c r="B3105" s="36"/>
      <c r="C3105" s="32"/>
      <c r="D3105" s="36"/>
      <c r="E3105" s="39"/>
      <c r="F3105" s="36"/>
      <c r="G3105" s="39"/>
      <c r="H3105" s="38"/>
      <c r="I3105" s="40"/>
    </row>
    <row r="3106" ht="15.75" customHeight="1">
      <c r="A3106" s="36"/>
      <c r="B3106" s="36"/>
      <c r="C3106" s="32"/>
      <c r="D3106" s="36"/>
      <c r="E3106" s="39"/>
      <c r="F3106" s="36"/>
      <c r="G3106" s="39"/>
      <c r="H3106" s="37"/>
      <c r="I3106" s="41"/>
    </row>
    <row r="3107" ht="15.75" customHeight="1">
      <c r="A3107" s="36"/>
      <c r="B3107" s="36"/>
      <c r="C3107" s="32"/>
      <c r="D3107" s="36"/>
      <c r="E3107" s="39"/>
      <c r="F3107" s="36"/>
      <c r="G3107" s="39"/>
      <c r="H3107" s="38"/>
      <c r="I3107" s="40"/>
    </row>
    <row r="3108" ht="15.75" customHeight="1">
      <c r="A3108" s="36"/>
      <c r="B3108" s="36"/>
      <c r="C3108" s="32"/>
      <c r="D3108" s="36"/>
      <c r="E3108" s="39"/>
      <c r="F3108" s="36"/>
      <c r="G3108" s="39"/>
      <c r="H3108" s="37"/>
      <c r="I3108" s="41"/>
    </row>
    <row r="3109" ht="15.75" customHeight="1">
      <c r="A3109" s="36"/>
      <c r="B3109" s="36"/>
      <c r="C3109" s="32"/>
      <c r="D3109" s="36"/>
      <c r="E3109" s="39"/>
      <c r="F3109" s="36"/>
      <c r="G3109" s="39"/>
      <c r="H3109" s="38"/>
      <c r="I3109" s="40"/>
    </row>
    <row r="3110" ht="15.75" customHeight="1">
      <c r="A3110" s="36"/>
      <c r="B3110" s="36"/>
      <c r="C3110" s="32"/>
      <c r="D3110" s="36"/>
      <c r="E3110" s="39"/>
      <c r="F3110" s="36"/>
      <c r="G3110" s="39"/>
      <c r="H3110" s="37"/>
      <c r="I3110" s="41"/>
    </row>
    <row r="3111" ht="15.75" customHeight="1">
      <c r="A3111" s="36"/>
      <c r="B3111" s="36"/>
      <c r="C3111" s="32"/>
      <c r="D3111" s="36"/>
      <c r="E3111" s="39"/>
      <c r="F3111" s="36"/>
      <c r="G3111" s="39"/>
      <c r="H3111" s="38"/>
      <c r="I3111" s="40"/>
    </row>
    <row r="3112" ht="15.75" customHeight="1">
      <c r="A3112" s="36"/>
      <c r="B3112" s="36"/>
      <c r="C3112" s="32"/>
      <c r="D3112" s="36"/>
      <c r="E3112" s="39"/>
      <c r="F3112" s="36"/>
      <c r="G3112" s="39"/>
      <c r="H3112" s="37"/>
      <c r="I3112" s="41"/>
    </row>
    <row r="3113" ht="15.75" customHeight="1">
      <c r="A3113" s="36"/>
      <c r="B3113" s="36"/>
      <c r="C3113" s="32"/>
      <c r="D3113" s="36"/>
      <c r="E3113" s="39"/>
      <c r="F3113" s="36"/>
      <c r="G3113" s="39"/>
      <c r="H3113" s="38"/>
      <c r="I3113" s="40"/>
    </row>
    <row r="3114" ht="15.75" customHeight="1">
      <c r="A3114" s="36"/>
      <c r="B3114" s="36"/>
      <c r="C3114" s="32"/>
      <c r="D3114" s="36"/>
      <c r="E3114" s="39"/>
      <c r="F3114" s="36"/>
      <c r="G3114" s="39"/>
      <c r="H3114" s="37"/>
      <c r="I3114" s="41"/>
    </row>
    <row r="3115" ht="15.75" customHeight="1">
      <c r="A3115" s="36"/>
      <c r="B3115" s="36"/>
      <c r="C3115" s="32"/>
      <c r="D3115" s="36"/>
      <c r="E3115" s="39"/>
      <c r="F3115" s="36"/>
      <c r="G3115" s="39"/>
      <c r="H3115" s="38"/>
      <c r="I3115" s="40"/>
    </row>
    <row r="3116" ht="15.75" customHeight="1">
      <c r="A3116" s="36"/>
      <c r="B3116" s="36"/>
      <c r="C3116" s="32"/>
      <c r="D3116" s="36"/>
      <c r="E3116" s="39"/>
      <c r="F3116" s="36"/>
      <c r="G3116" s="39"/>
      <c r="H3116" s="37"/>
      <c r="I3116" s="41"/>
    </row>
    <row r="3117" ht="15.75" customHeight="1">
      <c r="A3117" s="36"/>
      <c r="B3117" s="36"/>
      <c r="C3117" s="32"/>
      <c r="D3117" s="36"/>
      <c r="E3117" s="39"/>
      <c r="F3117" s="36"/>
      <c r="G3117" s="39"/>
      <c r="H3117" s="38"/>
      <c r="I3117" s="40"/>
    </row>
    <row r="3118" ht="15.75" customHeight="1">
      <c r="A3118" s="36"/>
      <c r="B3118" s="36"/>
      <c r="C3118" s="32"/>
      <c r="D3118" s="36"/>
      <c r="E3118" s="39"/>
      <c r="F3118" s="36"/>
      <c r="G3118" s="39"/>
      <c r="H3118" s="37"/>
      <c r="I3118" s="41"/>
    </row>
    <row r="3119" ht="15.75" customHeight="1">
      <c r="A3119" s="36"/>
      <c r="B3119" s="36"/>
      <c r="C3119" s="32"/>
      <c r="D3119" s="36"/>
      <c r="E3119" s="39"/>
      <c r="F3119" s="36"/>
      <c r="G3119" s="39"/>
      <c r="H3119" s="38"/>
      <c r="I3119" s="40"/>
    </row>
    <row r="3120" ht="15.75" customHeight="1">
      <c r="A3120" s="36"/>
      <c r="B3120" s="36"/>
      <c r="C3120" s="32"/>
      <c r="D3120" s="36"/>
      <c r="E3120" s="39"/>
      <c r="F3120" s="36"/>
      <c r="G3120" s="39"/>
      <c r="H3120" s="37"/>
      <c r="I3120" s="41"/>
    </row>
    <row r="3121" ht="15.75" customHeight="1">
      <c r="A3121" s="36"/>
      <c r="B3121" s="36"/>
      <c r="C3121" s="32"/>
      <c r="D3121" s="36"/>
      <c r="E3121" s="39"/>
      <c r="F3121" s="36"/>
      <c r="G3121" s="39"/>
      <c r="H3121" s="38"/>
      <c r="I3121" s="40"/>
    </row>
    <row r="3122" ht="15.75" customHeight="1">
      <c r="A3122" s="36"/>
      <c r="B3122" s="36"/>
      <c r="C3122" s="32"/>
      <c r="D3122" s="36"/>
      <c r="E3122" s="39"/>
      <c r="F3122" s="36"/>
      <c r="G3122" s="39"/>
      <c r="H3122" s="37"/>
      <c r="I3122" s="41"/>
    </row>
    <row r="3123" ht="15.75" customHeight="1">
      <c r="A3123" s="36"/>
      <c r="B3123" s="36"/>
      <c r="C3123" s="32"/>
      <c r="D3123" s="36"/>
      <c r="E3123" s="39"/>
      <c r="F3123" s="36"/>
      <c r="G3123" s="39"/>
      <c r="H3123" s="38"/>
      <c r="I3123" s="40"/>
    </row>
    <row r="3124" ht="15.75" customHeight="1">
      <c r="A3124" s="36"/>
      <c r="B3124" s="36"/>
      <c r="C3124" s="32"/>
      <c r="D3124" s="36"/>
      <c r="E3124" s="39"/>
      <c r="F3124" s="36"/>
      <c r="G3124" s="39"/>
      <c r="H3124" s="37"/>
      <c r="I3124" s="41"/>
    </row>
    <row r="3125" ht="15.75" customHeight="1">
      <c r="A3125" s="36"/>
      <c r="B3125" s="36"/>
      <c r="C3125" s="32"/>
      <c r="D3125" s="36"/>
      <c r="E3125" s="39"/>
      <c r="F3125" s="36"/>
      <c r="G3125" s="39"/>
      <c r="H3125" s="38"/>
      <c r="I3125" s="40"/>
    </row>
    <row r="3126" ht="15.75" customHeight="1">
      <c r="A3126" s="36"/>
      <c r="B3126" s="36"/>
      <c r="C3126" s="32"/>
      <c r="D3126" s="36"/>
      <c r="E3126" s="39"/>
      <c r="F3126" s="36"/>
      <c r="G3126" s="39"/>
      <c r="H3126" s="37"/>
      <c r="I3126" s="41"/>
    </row>
    <row r="3127" ht="15.75" customHeight="1">
      <c r="A3127" s="36"/>
      <c r="B3127" s="36"/>
      <c r="C3127" s="32"/>
      <c r="D3127" s="36"/>
      <c r="E3127" s="39"/>
      <c r="F3127" s="36"/>
      <c r="G3127" s="39"/>
      <c r="H3127" s="38"/>
      <c r="I3127" s="40"/>
    </row>
    <row r="3128" ht="15.75" customHeight="1">
      <c r="A3128" s="36"/>
      <c r="B3128" s="36"/>
      <c r="C3128" s="32"/>
      <c r="D3128" s="36"/>
      <c r="E3128" s="39"/>
      <c r="F3128" s="36"/>
      <c r="G3128" s="39"/>
      <c r="H3128" s="37"/>
      <c r="I3128" s="41"/>
    </row>
    <row r="3129" ht="15.75" customHeight="1">
      <c r="A3129" s="36"/>
      <c r="B3129" s="36"/>
      <c r="C3129" s="32"/>
      <c r="D3129" s="36"/>
      <c r="E3129" s="39"/>
      <c r="F3129" s="36"/>
      <c r="G3129" s="39"/>
      <c r="H3129" s="38"/>
      <c r="I3129" s="40"/>
    </row>
    <row r="3130" ht="15.75" customHeight="1">
      <c r="A3130" s="36"/>
      <c r="B3130" s="36"/>
      <c r="C3130" s="32"/>
      <c r="D3130" s="36"/>
      <c r="E3130" s="39"/>
      <c r="F3130" s="36"/>
      <c r="G3130" s="39"/>
      <c r="H3130" s="37"/>
      <c r="I3130" s="41"/>
    </row>
    <row r="3131" ht="15.75" customHeight="1">
      <c r="A3131" s="36"/>
      <c r="B3131" s="36"/>
      <c r="C3131" s="32"/>
      <c r="D3131" s="36"/>
      <c r="E3131" s="39"/>
      <c r="F3131" s="36"/>
      <c r="G3131" s="39"/>
      <c r="H3131" s="38"/>
      <c r="I3131" s="40"/>
    </row>
    <row r="3132" ht="15.75" customHeight="1">
      <c r="A3132" s="36"/>
      <c r="B3132" s="36"/>
      <c r="C3132" s="32"/>
      <c r="D3132" s="36"/>
      <c r="E3132" s="39"/>
      <c r="F3132" s="36"/>
      <c r="G3132" s="39"/>
      <c r="H3132" s="37"/>
      <c r="I3132" s="41"/>
    </row>
    <row r="3133" ht="15.75" customHeight="1">
      <c r="A3133" s="36"/>
      <c r="B3133" s="36"/>
      <c r="C3133" s="32"/>
      <c r="D3133" s="36"/>
      <c r="E3133" s="39"/>
      <c r="F3133" s="36"/>
      <c r="G3133" s="39"/>
      <c r="H3133" s="38"/>
      <c r="I3133" s="40"/>
    </row>
    <row r="3134" ht="15.75" customHeight="1">
      <c r="A3134" s="36"/>
      <c r="B3134" s="36"/>
      <c r="C3134" s="32"/>
      <c r="D3134" s="36"/>
      <c r="E3134" s="39"/>
      <c r="F3134" s="36"/>
      <c r="G3134" s="39"/>
      <c r="H3134" s="37"/>
      <c r="I3134" s="41"/>
    </row>
    <row r="3135" ht="15.75" customHeight="1">
      <c r="A3135" s="36"/>
      <c r="B3135" s="36"/>
      <c r="C3135" s="32"/>
      <c r="D3135" s="36"/>
      <c r="E3135" s="39"/>
      <c r="F3135" s="36"/>
      <c r="G3135" s="39"/>
      <c r="H3135" s="38"/>
      <c r="I3135" s="40"/>
    </row>
    <row r="3136" ht="15.75" customHeight="1">
      <c r="A3136" s="36"/>
      <c r="B3136" s="36"/>
      <c r="C3136" s="32"/>
      <c r="D3136" s="36"/>
      <c r="E3136" s="39"/>
      <c r="F3136" s="36"/>
      <c r="G3136" s="39"/>
      <c r="H3136" s="37"/>
      <c r="I3136" s="41"/>
    </row>
    <row r="3137" ht="15.75" customHeight="1">
      <c r="A3137" s="36"/>
      <c r="B3137" s="36"/>
      <c r="C3137" s="32"/>
      <c r="D3137" s="36"/>
      <c r="E3137" s="39"/>
      <c r="F3137" s="36"/>
      <c r="G3137" s="39"/>
      <c r="H3137" s="38"/>
      <c r="I3137" s="40"/>
    </row>
    <row r="3138" ht="15.75" customHeight="1">
      <c r="A3138" s="36"/>
      <c r="B3138" s="36"/>
      <c r="C3138" s="32"/>
      <c r="D3138" s="36"/>
      <c r="E3138" s="39"/>
      <c r="F3138" s="36"/>
      <c r="G3138" s="39"/>
      <c r="H3138" s="37"/>
      <c r="I3138" s="41"/>
    </row>
    <row r="3139" ht="15.75" customHeight="1">
      <c r="A3139" s="36"/>
      <c r="B3139" s="36"/>
      <c r="C3139" s="32"/>
      <c r="D3139" s="36"/>
      <c r="E3139" s="39"/>
      <c r="F3139" s="36"/>
      <c r="G3139" s="39"/>
      <c r="H3139" s="38"/>
      <c r="I3139" s="40"/>
    </row>
    <row r="3140" ht="15.75" customHeight="1">
      <c r="A3140" s="36"/>
      <c r="B3140" s="36"/>
      <c r="C3140" s="32"/>
      <c r="D3140" s="36"/>
      <c r="E3140" s="39"/>
      <c r="F3140" s="36"/>
      <c r="G3140" s="39"/>
      <c r="H3140" s="37"/>
      <c r="I3140" s="41"/>
    </row>
    <row r="3141" ht="15.75" customHeight="1">
      <c r="A3141" s="36"/>
      <c r="B3141" s="36"/>
      <c r="C3141" s="32"/>
      <c r="D3141" s="36"/>
      <c r="E3141" s="39"/>
      <c r="F3141" s="36"/>
      <c r="G3141" s="39"/>
      <c r="H3141" s="38"/>
      <c r="I3141" s="40"/>
    </row>
    <row r="3142" ht="15.75" customHeight="1">
      <c r="A3142" s="36"/>
      <c r="B3142" s="36"/>
      <c r="C3142" s="32"/>
      <c r="D3142" s="36"/>
      <c r="E3142" s="39"/>
      <c r="F3142" s="36"/>
      <c r="G3142" s="39"/>
      <c r="H3142" s="37"/>
      <c r="I3142" s="41"/>
    </row>
    <row r="3143" ht="15.75" customHeight="1">
      <c r="A3143" s="36"/>
      <c r="B3143" s="36"/>
      <c r="C3143" s="32"/>
      <c r="D3143" s="36"/>
      <c r="E3143" s="39"/>
      <c r="F3143" s="36"/>
      <c r="G3143" s="39"/>
      <c r="H3143" s="38"/>
      <c r="I3143" s="40"/>
    </row>
    <row r="3144" ht="15.75" customHeight="1">
      <c r="A3144" s="36"/>
      <c r="B3144" s="36"/>
      <c r="C3144" s="32"/>
      <c r="D3144" s="36"/>
      <c r="E3144" s="39"/>
      <c r="F3144" s="36"/>
      <c r="G3144" s="39"/>
      <c r="H3144" s="37"/>
      <c r="I3144" s="41"/>
    </row>
    <row r="3145" ht="15.75" customHeight="1">
      <c r="A3145" s="36"/>
      <c r="B3145" s="36"/>
      <c r="C3145" s="32"/>
      <c r="D3145" s="36"/>
      <c r="E3145" s="39"/>
      <c r="F3145" s="36"/>
      <c r="G3145" s="39"/>
      <c r="H3145" s="38"/>
      <c r="I3145" s="40"/>
    </row>
    <row r="3146" ht="15.75" customHeight="1">
      <c r="A3146" s="36"/>
      <c r="B3146" s="36"/>
      <c r="C3146" s="32"/>
      <c r="D3146" s="36"/>
      <c r="E3146" s="39"/>
      <c r="F3146" s="36"/>
      <c r="G3146" s="39"/>
      <c r="H3146" s="37"/>
      <c r="I3146" s="41"/>
    </row>
    <row r="3147" ht="15.75" customHeight="1">
      <c r="A3147" s="36"/>
      <c r="B3147" s="36"/>
      <c r="C3147" s="32"/>
      <c r="D3147" s="36"/>
      <c r="E3147" s="39"/>
      <c r="F3147" s="36"/>
      <c r="G3147" s="39"/>
      <c r="H3147" s="38"/>
      <c r="I3147" s="40"/>
    </row>
    <row r="3148" ht="15.75" customHeight="1">
      <c r="A3148" s="36"/>
      <c r="B3148" s="36"/>
      <c r="C3148" s="32"/>
      <c r="D3148" s="36"/>
      <c r="E3148" s="39"/>
      <c r="F3148" s="36"/>
      <c r="G3148" s="39"/>
      <c r="H3148" s="37"/>
      <c r="I3148" s="41"/>
    </row>
    <row r="3149" ht="15.75" customHeight="1">
      <c r="A3149" s="36"/>
      <c r="B3149" s="36"/>
      <c r="C3149" s="32"/>
      <c r="D3149" s="36"/>
      <c r="E3149" s="39"/>
      <c r="F3149" s="36"/>
      <c r="G3149" s="39"/>
      <c r="H3149" s="38"/>
      <c r="I3149" s="40"/>
    </row>
    <row r="3150" ht="15.75" customHeight="1">
      <c r="A3150" s="36"/>
      <c r="B3150" s="36"/>
      <c r="C3150" s="32"/>
      <c r="D3150" s="36"/>
      <c r="E3150" s="39"/>
      <c r="F3150" s="36"/>
      <c r="G3150" s="39"/>
      <c r="H3150" s="37"/>
      <c r="I3150" s="41"/>
    </row>
    <row r="3151" ht="15.75" customHeight="1">
      <c r="A3151" s="36"/>
      <c r="B3151" s="36"/>
      <c r="C3151" s="32"/>
      <c r="D3151" s="36"/>
      <c r="E3151" s="39"/>
      <c r="F3151" s="36"/>
      <c r="G3151" s="39"/>
      <c r="H3151" s="38"/>
      <c r="I3151" s="40"/>
    </row>
    <row r="3152" ht="15.75" customHeight="1">
      <c r="A3152" s="36"/>
      <c r="B3152" s="36"/>
      <c r="C3152" s="32"/>
      <c r="D3152" s="36"/>
      <c r="E3152" s="39"/>
      <c r="F3152" s="36"/>
      <c r="G3152" s="39"/>
      <c r="H3152" s="37"/>
      <c r="I3152" s="41"/>
    </row>
    <row r="3153" ht="15.75" customHeight="1">
      <c r="A3153" s="36"/>
      <c r="B3153" s="36"/>
      <c r="C3153" s="32"/>
      <c r="D3153" s="36"/>
      <c r="E3153" s="39"/>
      <c r="F3153" s="36"/>
      <c r="G3153" s="39"/>
      <c r="H3153" s="38"/>
      <c r="I3153" s="40"/>
    </row>
    <row r="3154" ht="15.75" customHeight="1">
      <c r="A3154" s="36"/>
      <c r="B3154" s="36"/>
      <c r="C3154" s="32"/>
      <c r="D3154" s="36"/>
      <c r="E3154" s="39"/>
      <c r="F3154" s="36"/>
      <c r="G3154" s="39"/>
      <c r="H3154" s="37"/>
      <c r="I3154" s="41"/>
    </row>
    <row r="3155" ht="15.75" customHeight="1">
      <c r="A3155" s="36"/>
      <c r="B3155" s="36"/>
      <c r="C3155" s="32"/>
      <c r="D3155" s="36"/>
      <c r="E3155" s="39"/>
      <c r="F3155" s="36"/>
      <c r="G3155" s="39"/>
      <c r="H3155" s="38"/>
      <c r="I3155" s="40"/>
    </row>
    <row r="3156" ht="15.75" customHeight="1">
      <c r="A3156" s="36"/>
      <c r="B3156" s="36"/>
      <c r="C3156" s="32"/>
      <c r="D3156" s="36"/>
      <c r="E3156" s="39"/>
      <c r="F3156" s="36"/>
      <c r="G3156" s="39"/>
      <c r="H3156" s="37"/>
      <c r="I3156" s="41"/>
    </row>
    <row r="3157" ht="15.75" customHeight="1">
      <c r="A3157" s="36"/>
      <c r="B3157" s="36"/>
      <c r="C3157" s="32"/>
      <c r="D3157" s="36"/>
      <c r="E3157" s="39"/>
      <c r="F3157" s="36"/>
      <c r="G3157" s="39"/>
      <c r="H3157" s="38"/>
      <c r="I3157" s="40"/>
    </row>
    <row r="3158" ht="15.75" customHeight="1">
      <c r="A3158" s="36"/>
      <c r="B3158" s="36"/>
      <c r="C3158" s="32"/>
      <c r="D3158" s="36"/>
      <c r="E3158" s="39"/>
      <c r="F3158" s="36"/>
      <c r="G3158" s="39"/>
      <c r="H3158" s="37"/>
      <c r="I3158" s="41"/>
    </row>
    <row r="3159" ht="15.75" customHeight="1">
      <c r="A3159" s="36"/>
      <c r="B3159" s="36"/>
      <c r="C3159" s="32"/>
      <c r="D3159" s="36"/>
      <c r="E3159" s="39"/>
      <c r="F3159" s="36"/>
      <c r="G3159" s="39"/>
      <c r="H3159" s="38"/>
      <c r="I3159" s="40"/>
    </row>
    <row r="3160" ht="15.75" customHeight="1">
      <c r="A3160" s="36"/>
      <c r="B3160" s="36"/>
      <c r="C3160" s="32"/>
      <c r="D3160" s="36"/>
      <c r="E3160" s="39"/>
      <c r="F3160" s="36"/>
      <c r="G3160" s="39"/>
      <c r="H3160" s="37"/>
      <c r="I3160" s="41"/>
    </row>
    <row r="3161" ht="15.75" customHeight="1">
      <c r="A3161" s="36"/>
      <c r="B3161" s="36"/>
      <c r="C3161" s="32"/>
      <c r="D3161" s="36"/>
      <c r="E3161" s="39"/>
      <c r="F3161" s="36"/>
      <c r="G3161" s="39"/>
      <c r="H3161" s="38"/>
      <c r="I3161" s="40"/>
    </row>
    <row r="3162" ht="15.75" customHeight="1">
      <c r="A3162" s="36"/>
      <c r="B3162" s="36"/>
      <c r="C3162" s="32"/>
      <c r="D3162" s="36"/>
      <c r="E3162" s="39"/>
      <c r="F3162" s="36"/>
      <c r="G3162" s="39"/>
      <c r="H3162" s="37"/>
      <c r="I3162" s="41"/>
    </row>
    <row r="3163" ht="15.75" customHeight="1">
      <c r="A3163" s="36"/>
      <c r="B3163" s="36"/>
      <c r="C3163" s="32"/>
      <c r="D3163" s="36"/>
      <c r="E3163" s="39"/>
      <c r="F3163" s="36"/>
      <c r="G3163" s="39"/>
      <c r="H3163" s="38"/>
      <c r="I3163" s="40"/>
    </row>
    <row r="3164" ht="15.75" customHeight="1">
      <c r="A3164" s="36"/>
      <c r="B3164" s="36"/>
      <c r="C3164" s="32"/>
      <c r="D3164" s="36"/>
      <c r="E3164" s="39"/>
      <c r="F3164" s="36"/>
      <c r="G3164" s="39"/>
      <c r="H3164" s="37"/>
      <c r="I3164" s="41"/>
    </row>
    <row r="3165" ht="15.75" customHeight="1">
      <c r="A3165" s="36"/>
      <c r="B3165" s="36"/>
      <c r="C3165" s="32"/>
      <c r="D3165" s="36"/>
      <c r="E3165" s="39"/>
      <c r="F3165" s="36"/>
      <c r="G3165" s="39"/>
      <c r="H3165" s="38"/>
      <c r="I3165" s="40"/>
    </row>
    <row r="3166" ht="15.75" customHeight="1">
      <c r="A3166" s="36"/>
      <c r="B3166" s="36"/>
      <c r="C3166" s="32"/>
      <c r="D3166" s="36"/>
      <c r="E3166" s="39"/>
      <c r="F3166" s="36"/>
      <c r="G3166" s="39"/>
      <c r="H3166" s="37"/>
      <c r="I3166" s="41"/>
    </row>
    <row r="3167" ht="15.75" customHeight="1">
      <c r="A3167" s="36"/>
      <c r="B3167" s="36"/>
      <c r="C3167" s="32"/>
      <c r="D3167" s="36"/>
      <c r="E3167" s="39"/>
      <c r="F3167" s="36"/>
      <c r="G3167" s="39"/>
      <c r="H3167" s="38"/>
      <c r="I3167" s="40"/>
    </row>
    <row r="3168" ht="15.75" customHeight="1">
      <c r="A3168" s="36"/>
      <c r="B3168" s="36"/>
      <c r="C3168" s="32"/>
      <c r="D3168" s="36"/>
      <c r="E3168" s="39"/>
      <c r="F3168" s="36"/>
      <c r="G3168" s="39"/>
      <c r="H3168" s="37"/>
      <c r="I3168" s="41"/>
    </row>
    <row r="3169" ht="15.75" customHeight="1">
      <c r="A3169" s="36"/>
      <c r="B3169" s="36"/>
      <c r="C3169" s="32"/>
      <c r="D3169" s="36"/>
      <c r="E3169" s="39"/>
      <c r="F3169" s="36"/>
      <c r="G3169" s="39"/>
      <c r="H3169" s="38"/>
      <c r="I3169" s="40"/>
    </row>
    <row r="3170" ht="15.75" customHeight="1">
      <c r="A3170" s="36"/>
      <c r="B3170" s="36"/>
      <c r="C3170" s="32"/>
      <c r="D3170" s="36"/>
      <c r="E3170" s="39"/>
      <c r="F3170" s="36"/>
      <c r="G3170" s="39"/>
      <c r="H3170" s="37"/>
      <c r="I3170" s="41"/>
    </row>
    <row r="3171" ht="15.75" customHeight="1">
      <c r="A3171" s="36"/>
      <c r="B3171" s="36"/>
      <c r="C3171" s="32"/>
      <c r="D3171" s="36"/>
      <c r="E3171" s="39"/>
      <c r="F3171" s="36"/>
      <c r="G3171" s="39"/>
      <c r="H3171" s="38"/>
      <c r="I3171" s="40"/>
    </row>
    <row r="3172" ht="15.75" customHeight="1">
      <c r="A3172" s="36"/>
      <c r="B3172" s="36"/>
      <c r="C3172" s="32"/>
      <c r="D3172" s="36"/>
      <c r="E3172" s="39"/>
      <c r="F3172" s="36"/>
      <c r="G3172" s="39"/>
      <c r="H3172" s="37"/>
      <c r="I3172" s="41"/>
    </row>
    <row r="3173" ht="15.75" customHeight="1">
      <c r="A3173" s="36"/>
      <c r="B3173" s="36"/>
      <c r="C3173" s="32"/>
      <c r="D3173" s="36"/>
      <c r="E3173" s="39"/>
      <c r="F3173" s="36"/>
      <c r="G3173" s="39"/>
      <c r="H3173" s="38"/>
      <c r="I3173" s="40"/>
    </row>
    <row r="3174" ht="15.75" customHeight="1">
      <c r="A3174" s="36"/>
      <c r="B3174" s="36"/>
      <c r="C3174" s="32"/>
      <c r="D3174" s="36"/>
      <c r="E3174" s="39"/>
      <c r="F3174" s="36"/>
      <c r="G3174" s="39"/>
      <c r="H3174" s="37"/>
      <c r="I3174" s="41"/>
    </row>
    <row r="3175" ht="15.75" customHeight="1">
      <c r="A3175" s="36"/>
      <c r="B3175" s="36"/>
      <c r="C3175" s="32"/>
      <c r="D3175" s="36"/>
      <c r="E3175" s="39"/>
      <c r="F3175" s="36"/>
      <c r="G3175" s="39"/>
      <c r="H3175" s="38"/>
      <c r="I3175" s="40"/>
    </row>
    <row r="3176" ht="15.75" customHeight="1">
      <c r="A3176" s="36"/>
      <c r="B3176" s="36"/>
      <c r="C3176" s="32"/>
      <c r="D3176" s="36"/>
      <c r="E3176" s="39"/>
      <c r="F3176" s="36"/>
      <c r="G3176" s="39"/>
      <c r="H3176" s="37"/>
      <c r="I3176" s="41"/>
    </row>
    <row r="3177" ht="15.75" customHeight="1">
      <c r="A3177" s="36"/>
      <c r="B3177" s="36"/>
      <c r="C3177" s="32"/>
      <c r="D3177" s="36"/>
      <c r="E3177" s="39"/>
      <c r="F3177" s="36"/>
      <c r="G3177" s="39"/>
      <c r="H3177" s="38"/>
      <c r="I3177" s="40"/>
    </row>
    <row r="3178" ht="15.75" customHeight="1">
      <c r="A3178" s="36"/>
      <c r="B3178" s="36"/>
      <c r="C3178" s="32"/>
      <c r="D3178" s="36"/>
      <c r="E3178" s="39"/>
      <c r="F3178" s="36"/>
      <c r="G3178" s="39"/>
      <c r="H3178" s="37"/>
      <c r="I3178" s="41"/>
    </row>
    <row r="3179" ht="15.75" customHeight="1">
      <c r="A3179" s="36"/>
      <c r="B3179" s="36"/>
      <c r="C3179" s="32"/>
      <c r="D3179" s="36"/>
      <c r="E3179" s="39"/>
      <c r="F3179" s="36"/>
      <c r="G3179" s="39"/>
      <c r="H3179" s="38"/>
      <c r="I3179" s="40"/>
    </row>
    <row r="3180" ht="15.75" customHeight="1">
      <c r="A3180" s="36"/>
      <c r="B3180" s="36"/>
      <c r="C3180" s="32"/>
      <c r="D3180" s="36"/>
      <c r="E3180" s="39"/>
      <c r="F3180" s="36"/>
      <c r="G3180" s="39"/>
      <c r="H3180" s="37"/>
      <c r="I3180" s="41"/>
    </row>
    <row r="3181" ht="15.75" customHeight="1">
      <c r="A3181" s="36"/>
      <c r="B3181" s="36"/>
      <c r="C3181" s="32"/>
      <c r="D3181" s="36"/>
      <c r="E3181" s="39"/>
      <c r="F3181" s="36"/>
      <c r="G3181" s="39"/>
      <c r="H3181" s="38"/>
      <c r="I3181" s="40"/>
    </row>
    <row r="3182" ht="15.75" customHeight="1">
      <c r="A3182" s="36"/>
      <c r="B3182" s="36"/>
      <c r="C3182" s="32"/>
      <c r="D3182" s="36"/>
      <c r="E3182" s="39"/>
      <c r="F3182" s="36"/>
      <c r="G3182" s="39"/>
      <c r="H3182" s="37"/>
      <c r="I3182" s="41"/>
    </row>
    <row r="3183" ht="15.75" customHeight="1">
      <c r="A3183" s="36"/>
      <c r="B3183" s="36"/>
      <c r="C3183" s="32"/>
      <c r="D3183" s="36"/>
      <c r="E3183" s="39"/>
      <c r="F3183" s="36"/>
      <c r="G3183" s="39"/>
      <c r="H3183" s="38"/>
      <c r="I3183" s="40"/>
    </row>
    <row r="3184" ht="15.75" customHeight="1">
      <c r="A3184" s="36"/>
      <c r="B3184" s="36"/>
      <c r="C3184" s="32"/>
      <c r="D3184" s="36"/>
      <c r="E3184" s="39"/>
      <c r="F3184" s="36"/>
      <c r="G3184" s="39"/>
      <c r="H3184" s="37"/>
      <c r="I3184" s="41"/>
    </row>
    <row r="3185" ht="15.75" customHeight="1">
      <c r="A3185" s="36"/>
      <c r="B3185" s="36"/>
      <c r="C3185" s="32"/>
      <c r="D3185" s="36"/>
      <c r="E3185" s="39"/>
      <c r="F3185" s="36"/>
      <c r="G3185" s="39"/>
      <c r="H3185" s="38"/>
      <c r="I3185" s="40"/>
    </row>
    <row r="3186" ht="15.75" customHeight="1">
      <c r="A3186" s="36"/>
      <c r="B3186" s="36"/>
      <c r="C3186" s="32"/>
      <c r="D3186" s="36"/>
      <c r="E3186" s="39"/>
      <c r="F3186" s="36"/>
      <c r="G3186" s="39"/>
      <c r="H3186" s="37"/>
      <c r="I3186" s="41"/>
    </row>
    <row r="3187" ht="15.75" customHeight="1">
      <c r="A3187" s="36"/>
      <c r="B3187" s="36"/>
      <c r="C3187" s="32"/>
      <c r="D3187" s="36"/>
      <c r="E3187" s="39"/>
      <c r="F3187" s="36"/>
      <c r="G3187" s="39"/>
      <c r="H3187" s="38"/>
      <c r="I3187" s="40"/>
    </row>
    <row r="3188" ht="15.75" customHeight="1">
      <c r="A3188" s="36"/>
      <c r="B3188" s="36"/>
      <c r="C3188" s="32"/>
      <c r="D3188" s="36"/>
      <c r="E3188" s="39"/>
      <c r="F3188" s="36"/>
      <c r="G3188" s="39"/>
      <c r="H3188" s="37"/>
      <c r="I3188" s="41"/>
    </row>
    <row r="3189" ht="15.75" customHeight="1">
      <c r="A3189" s="36"/>
      <c r="B3189" s="36"/>
      <c r="C3189" s="32"/>
      <c r="D3189" s="36"/>
      <c r="E3189" s="39"/>
      <c r="F3189" s="36"/>
      <c r="G3189" s="39"/>
      <c r="H3189" s="38"/>
      <c r="I3189" s="40"/>
    </row>
    <row r="3190" ht="15.75" customHeight="1">
      <c r="A3190" s="36"/>
      <c r="B3190" s="36"/>
      <c r="C3190" s="32"/>
      <c r="D3190" s="36"/>
      <c r="E3190" s="39"/>
      <c r="F3190" s="36"/>
      <c r="G3190" s="39"/>
      <c r="H3190" s="37"/>
      <c r="I3190" s="41"/>
    </row>
    <row r="3191" ht="15.75" customHeight="1">
      <c r="A3191" s="36"/>
      <c r="B3191" s="36"/>
      <c r="C3191" s="32"/>
      <c r="D3191" s="36"/>
      <c r="E3191" s="39"/>
      <c r="F3191" s="36"/>
      <c r="G3191" s="39"/>
      <c r="H3191" s="38"/>
      <c r="I3191" s="40"/>
    </row>
    <row r="3192" ht="15.75" customHeight="1">
      <c r="A3192" s="36"/>
      <c r="B3192" s="36"/>
      <c r="C3192" s="32"/>
      <c r="D3192" s="36"/>
      <c r="E3192" s="39"/>
      <c r="F3192" s="36"/>
      <c r="G3192" s="39"/>
      <c r="H3192" s="37"/>
      <c r="I3192" s="41"/>
    </row>
    <row r="3193" ht="15.75" customHeight="1">
      <c r="A3193" s="36"/>
      <c r="B3193" s="36"/>
      <c r="C3193" s="32"/>
      <c r="D3193" s="36"/>
      <c r="E3193" s="39"/>
      <c r="F3193" s="36"/>
      <c r="G3193" s="39"/>
      <c r="H3193" s="38"/>
      <c r="I3193" s="40"/>
    </row>
    <row r="3194" ht="15.75" customHeight="1">
      <c r="A3194" s="36"/>
      <c r="B3194" s="36"/>
      <c r="C3194" s="32"/>
      <c r="D3194" s="36"/>
      <c r="E3194" s="39"/>
      <c r="F3194" s="36"/>
      <c r="G3194" s="39"/>
      <c r="H3194" s="37"/>
      <c r="I3194" s="41"/>
    </row>
    <row r="3195" ht="15.75" customHeight="1">
      <c r="A3195" s="36"/>
      <c r="B3195" s="36"/>
      <c r="C3195" s="32"/>
      <c r="D3195" s="36"/>
      <c r="E3195" s="39"/>
      <c r="F3195" s="36"/>
      <c r="G3195" s="39"/>
      <c r="H3195" s="38"/>
      <c r="I3195" s="40"/>
    </row>
    <row r="3196" ht="15.75" customHeight="1">
      <c r="A3196" s="36"/>
      <c r="B3196" s="36"/>
      <c r="C3196" s="32"/>
      <c r="D3196" s="36"/>
      <c r="E3196" s="39"/>
      <c r="F3196" s="36"/>
      <c r="G3196" s="39"/>
      <c r="H3196" s="37"/>
      <c r="I3196" s="41"/>
    </row>
    <row r="3197" ht="15.75" customHeight="1">
      <c r="A3197" s="36"/>
      <c r="B3197" s="36"/>
      <c r="C3197" s="32"/>
      <c r="D3197" s="36"/>
      <c r="E3197" s="39"/>
      <c r="F3197" s="36"/>
      <c r="G3197" s="39"/>
      <c r="H3197" s="38"/>
      <c r="I3197" s="40"/>
    </row>
    <row r="3198" ht="15.75" customHeight="1">
      <c r="A3198" s="36"/>
      <c r="B3198" s="36"/>
      <c r="C3198" s="32"/>
      <c r="D3198" s="36"/>
      <c r="E3198" s="39"/>
      <c r="F3198" s="36"/>
      <c r="G3198" s="39"/>
      <c r="H3198" s="37"/>
      <c r="I3198" s="41"/>
    </row>
    <row r="3199" ht="15.75" customHeight="1">
      <c r="A3199" s="36"/>
      <c r="B3199" s="36"/>
      <c r="C3199" s="32"/>
      <c r="D3199" s="36"/>
      <c r="E3199" s="39"/>
      <c r="F3199" s="36"/>
      <c r="G3199" s="39"/>
      <c r="H3199" s="38"/>
      <c r="I3199" s="40"/>
    </row>
    <row r="3200" ht="15.75" customHeight="1">
      <c r="A3200" s="36"/>
      <c r="B3200" s="36"/>
      <c r="C3200" s="32"/>
      <c r="D3200" s="36"/>
      <c r="E3200" s="39"/>
      <c r="F3200" s="36"/>
      <c r="G3200" s="39"/>
      <c r="H3200" s="37"/>
      <c r="I3200" s="41"/>
    </row>
    <row r="3201" ht="15.75" customHeight="1">
      <c r="A3201" s="36"/>
      <c r="B3201" s="36"/>
      <c r="C3201" s="32"/>
      <c r="D3201" s="36"/>
      <c r="E3201" s="39"/>
      <c r="F3201" s="36"/>
      <c r="G3201" s="39"/>
      <c r="H3201" s="38"/>
      <c r="I3201" s="40"/>
    </row>
    <row r="3202" ht="15.75" customHeight="1">
      <c r="A3202" s="36"/>
      <c r="B3202" s="36"/>
      <c r="C3202" s="32"/>
      <c r="D3202" s="36"/>
      <c r="E3202" s="39"/>
      <c r="F3202" s="36"/>
      <c r="G3202" s="39"/>
      <c r="H3202" s="37"/>
      <c r="I3202" s="41"/>
    </row>
    <row r="3203" ht="15.75" customHeight="1">
      <c r="A3203" s="36"/>
      <c r="B3203" s="36"/>
      <c r="C3203" s="32"/>
      <c r="D3203" s="36"/>
      <c r="E3203" s="39"/>
      <c r="F3203" s="36"/>
      <c r="G3203" s="39"/>
      <c r="H3203" s="38"/>
      <c r="I3203" s="40"/>
    </row>
    <row r="3204" ht="15.75" customHeight="1">
      <c r="A3204" s="36"/>
      <c r="B3204" s="36"/>
      <c r="C3204" s="32"/>
      <c r="D3204" s="36"/>
      <c r="E3204" s="39"/>
      <c r="F3204" s="36"/>
      <c r="G3204" s="39"/>
      <c r="H3204" s="37"/>
      <c r="I3204" s="41"/>
    </row>
    <row r="3205" ht="15.75" customHeight="1">
      <c r="A3205" s="36"/>
      <c r="B3205" s="36"/>
      <c r="C3205" s="32"/>
      <c r="D3205" s="36"/>
      <c r="E3205" s="39"/>
      <c r="F3205" s="36"/>
      <c r="G3205" s="39"/>
      <c r="H3205" s="38"/>
      <c r="I3205" s="40"/>
    </row>
    <row r="3206" ht="15.75" customHeight="1">
      <c r="A3206" s="36"/>
      <c r="B3206" s="36"/>
      <c r="C3206" s="32"/>
      <c r="D3206" s="36"/>
      <c r="E3206" s="39"/>
      <c r="F3206" s="36"/>
      <c r="G3206" s="39"/>
      <c r="H3206" s="37"/>
      <c r="I3206" s="41"/>
    </row>
    <row r="3207" ht="15.75" customHeight="1">
      <c r="A3207" s="36"/>
      <c r="B3207" s="36"/>
      <c r="C3207" s="32"/>
      <c r="D3207" s="36"/>
      <c r="E3207" s="39"/>
      <c r="F3207" s="36"/>
      <c r="G3207" s="39"/>
      <c r="H3207" s="38"/>
      <c r="I3207" s="40"/>
    </row>
    <row r="3208" ht="15.75" customHeight="1">
      <c r="A3208" s="36"/>
      <c r="B3208" s="36"/>
      <c r="C3208" s="32"/>
      <c r="D3208" s="36"/>
      <c r="E3208" s="39"/>
      <c r="F3208" s="36"/>
      <c r="G3208" s="39"/>
      <c r="H3208" s="37"/>
      <c r="I3208" s="41"/>
    </row>
    <row r="3209" ht="15.75" customHeight="1">
      <c r="A3209" s="36"/>
      <c r="B3209" s="36"/>
      <c r="C3209" s="32"/>
      <c r="D3209" s="36"/>
      <c r="E3209" s="39"/>
      <c r="F3209" s="36"/>
      <c r="G3209" s="39"/>
      <c r="H3209" s="38"/>
      <c r="I3209" s="40"/>
    </row>
    <row r="3210" ht="15.75" customHeight="1">
      <c r="A3210" s="36"/>
      <c r="B3210" s="36"/>
      <c r="C3210" s="32"/>
      <c r="D3210" s="36"/>
      <c r="E3210" s="39"/>
      <c r="F3210" s="36"/>
      <c r="G3210" s="39"/>
      <c r="H3210" s="37"/>
      <c r="I3210" s="41"/>
    </row>
    <row r="3211" ht="15.75" customHeight="1">
      <c r="A3211" s="36"/>
      <c r="B3211" s="36"/>
      <c r="C3211" s="32"/>
      <c r="D3211" s="36"/>
      <c r="E3211" s="39"/>
      <c r="F3211" s="36"/>
      <c r="G3211" s="39"/>
      <c r="H3211" s="38"/>
      <c r="I3211" s="40"/>
    </row>
    <row r="3212" ht="15.75" customHeight="1">
      <c r="A3212" s="36"/>
      <c r="B3212" s="36"/>
      <c r="C3212" s="32"/>
      <c r="D3212" s="36"/>
      <c r="E3212" s="39"/>
      <c r="F3212" s="36"/>
      <c r="G3212" s="39"/>
      <c r="H3212" s="37"/>
      <c r="I3212" s="41"/>
    </row>
    <row r="3213" ht="15.75" customHeight="1">
      <c r="A3213" s="36"/>
      <c r="B3213" s="36"/>
      <c r="C3213" s="32"/>
      <c r="D3213" s="36"/>
      <c r="E3213" s="39"/>
      <c r="F3213" s="36"/>
      <c r="G3213" s="39"/>
      <c r="H3213" s="38"/>
      <c r="I3213" s="40"/>
    </row>
    <row r="3214" ht="15.75" customHeight="1">
      <c r="A3214" s="36"/>
      <c r="B3214" s="36"/>
      <c r="C3214" s="32"/>
      <c r="D3214" s="36"/>
      <c r="E3214" s="39"/>
      <c r="F3214" s="36"/>
      <c r="G3214" s="39"/>
      <c r="H3214" s="37"/>
      <c r="I3214" s="41"/>
    </row>
    <row r="3215" ht="15.75" customHeight="1">
      <c r="A3215" s="36"/>
      <c r="B3215" s="36"/>
      <c r="C3215" s="32"/>
      <c r="D3215" s="36"/>
      <c r="E3215" s="39"/>
      <c r="F3215" s="36"/>
      <c r="G3215" s="39"/>
      <c r="H3215" s="38"/>
      <c r="I3215" s="40"/>
    </row>
    <row r="3216" ht="15.75" customHeight="1">
      <c r="A3216" s="36"/>
      <c r="B3216" s="36"/>
      <c r="C3216" s="32"/>
      <c r="D3216" s="36"/>
      <c r="E3216" s="39"/>
      <c r="F3216" s="36"/>
      <c r="G3216" s="39"/>
      <c r="H3216" s="37"/>
      <c r="I3216" s="41"/>
    </row>
    <row r="3217" ht="15.75" customHeight="1">
      <c r="A3217" s="36"/>
      <c r="B3217" s="36"/>
      <c r="C3217" s="32"/>
      <c r="D3217" s="36"/>
      <c r="E3217" s="39"/>
      <c r="F3217" s="36"/>
      <c r="G3217" s="39"/>
      <c r="H3217" s="38"/>
      <c r="I3217" s="40"/>
    </row>
    <row r="3218" ht="15.75" customHeight="1">
      <c r="A3218" s="36"/>
      <c r="B3218" s="36"/>
      <c r="C3218" s="32"/>
      <c r="D3218" s="36"/>
      <c r="E3218" s="39"/>
      <c r="F3218" s="36"/>
      <c r="G3218" s="39"/>
      <c r="H3218" s="37"/>
      <c r="I3218" s="41"/>
    </row>
    <row r="3219" ht="15.75" customHeight="1">
      <c r="A3219" s="36"/>
      <c r="B3219" s="36"/>
      <c r="C3219" s="32"/>
      <c r="D3219" s="36"/>
      <c r="E3219" s="39"/>
      <c r="F3219" s="36"/>
      <c r="G3219" s="39"/>
      <c r="H3219" s="38"/>
      <c r="I3219" s="40"/>
    </row>
    <row r="3220" ht="15.75" customHeight="1">
      <c r="A3220" s="36"/>
      <c r="B3220" s="36"/>
      <c r="C3220" s="32"/>
      <c r="D3220" s="36"/>
      <c r="E3220" s="39"/>
      <c r="F3220" s="36"/>
      <c r="G3220" s="39"/>
      <c r="H3220" s="37"/>
      <c r="I3220" s="41"/>
    </row>
    <row r="3221" ht="15.75" customHeight="1">
      <c r="A3221" s="36"/>
      <c r="B3221" s="36"/>
      <c r="C3221" s="32"/>
      <c r="D3221" s="36"/>
      <c r="E3221" s="39"/>
      <c r="F3221" s="36"/>
      <c r="G3221" s="39"/>
      <c r="H3221" s="38"/>
      <c r="I3221" s="40"/>
    </row>
    <row r="3222" ht="15.75" customHeight="1">
      <c r="A3222" s="36"/>
      <c r="B3222" s="36"/>
      <c r="C3222" s="32"/>
      <c r="D3222" s="36"/>
      <c r="E3222" s="39"/>
      <c r="F3222" s="36"/>
      <c r="G3222" s="39"/>
      <c r="H3222" s="37"/>
      <c r="I3222" s="41"/>
    </row>
    <row r="3223" ht="15.75" customHeight="1">
      <c r="A3223" s="36"/>
      <c r="B3223" s="36"/>
      <c r="C3223" s="32"/>
      <c r="D3223" s="36"/>
      <c r="E3223" s="39"/>
      <c r="F3223" s="36"/>
      <c r="G3223" s="39"/>
      <c r="H3223" s="38"/>
      <c r="I3223" s="40"/>
    </row>
    <row r="3224" ht="15.75" customHeight="1">
      <c r="A3224" s="36"/>
      <c r="B3224" s="36"/>
      <c r="C3224" s="32"/>
      <c r="D3224" s="36"/>
      <c r="E3224" s="39"/>
      <c r="F3224" s="36"/>
      <c r="G3224" s="39"/>
      <c r="H3224" s="37"/>
      <c r="I3224" s="41"/>
    </row>
    <row r="3225" ht="15.75" customHeight="1">
      <c r="A3225" s="36"/>
      <c r="B3225" s="36"/>
      <c r="C3225" s="32"/>
      <c r="D3225" s="36"/>
      <c r="E3225" s="39"/>
      <c r="F3225" s="36"/>
      <c r="G3225" s="39"/>
      <c r="H3225" s="38"/>
      <c r="I3225" s="40"/>
    </row>
    <row r="3226" ht="15.75" customHeight="1">
      <c r="A3226" s="36"/>
      <c r="B3226" s="36"/>
      <c r="C3226" s="32"/>
      <c r="D3226" s="36"/>
      <c r="E3226" s="39"/>
      <c r="F3226" s="36"/>
      <c r="G3226" s="39"/>
      <c r="H3226" s="37"/>
      <c r="I3226" s="41"/>
    </row>
    <row r="3227" ht="15.75" customHeight="1">
      <c r="A3227" s="36"/>
      <c r="B3227" s="36"/>
      <c r="C3227" s="32"/>
      <c r="D3227" s="36"/>
      <c r="E3227" s="39"/>
      <c r="F3227" s="36"/>
      <c r="G3227" s="39"/>
      <c r="H3227" s="38"/>
      <c r="I3227" s="40"/>
    </row>
    <row r="3228" ht="15.75" customHeight="1">
      <c r="A3228" s="36"/>
      <c r="B3228" s="36"/>
      <c r="C3228" s="32"/>
      <c r="D3228" s="36"/>
      <c r="E3228" s="39"/>
      <c r="F3228" s="36"/>
      <c r="G3228" s="39"/>
      <c r="H3228" s="37"/>
      <c r="I3228" s="41"/>
    </row>
    <row r="3229" ht="15.75" customHeight="1">
      <c r="A3229" s="36"/>
      <c r="B3229" s="36"/>
      <c r="C3229" s="32"/>
      <c r="D3229" s="36"/>
      <c r="E3229" s="39"/>
      <c r="F3229" s="36"/>
      <c r="G3229" s="39"/>
      <c r="H3229" s="38"/>
      <c r="I3229" s="40"/>
    </row>
    <row r="3230" ht="15.75" customHeight="1">
      <c r="A3230" s="36"/>
      <c r="B3230" s="36"/>
      <c r="C3230" s="32"/>
      <c r="D3230" s="36"/>
      <c r="E3230" s="39"/>
      <c r="F3230" s="36"/>
      <c r="G3230" s="39"/>
      <c r="H3230" s="37"/>
      <c r="I3230" s="41"/>
    </row>
    <row r="3231" ht="15.75" customHeight="1">
      <c r="A3231" s="36"/>
      <c r="B3231" s="36"/>
      <c r="C3231" s="32"/>
      <c r="D3231" s="36"/>
      <c r="E3231" s="39"/>
      <c r="F3231" s="36"/>
      <c r="G3231" s="39"/>
      <c r="H3231" s="38"/>
      <c r="I3231" s="40"/>
    </row>
    <row r="3232" ht="15.75" customHeight="1">
      <c r="A3232" s="36"/>
      <c r="B3232" s="36"/>
      <c r="C3232" s="32"/>
      <c r="D3232" s="36"/>
      <c r="E3232" s="39"/>
      <c r="F3232" s="36"/>
      <c r="G3232" s="39"/>
      <c r="H3232" s="37"/>
      <c r="I3232" s="41"/>
    </row>
    <row r="3233" ht="15.75" customHeight="1">
      <c r="A3233" s="36"/>
      <c r="B3233" s="36"/>
      <c r="C3233" s="32"/>
      <c r="D3233" s="36"/>
      <c r="E3233" s="39"/>
      <c r="F3233" s="36"/>
      <c r="G3233" s="39"/>
      <c r="H3233" s="38"/>
      <c r="I3233" s="40"/>
    </row>
    <row r="3234" ht="15.75" customHeight="1">
      <c r="A3234" s="36"/>
      <c r="B3234" s="36"/>
      <c r="C3234" s="32"/>
      <c r="D3234" s="36"/>
      <c r="E3234" s="39"/>
      <c r="F3234" s="36"/>
      <c r="G3234" s="39"/>
      <c r="H3234" s="37"/>
      <c r="I3234" s="41"/>
    </row>
    <row r="3235" ht="15.75" customHeight="1">
      <c r="A3235" s="36"/>
      <c r="B3235" s="36"/>
      <c r="C3235" s="32"/>
      <c r="D3235" s="36"/>
      <c r="E3235" s="39"/>
      <c r="F3235" s="36"/>
      <c r="G3235" s="39"/>
      <c r="H3235" s="38"/>
      <c r="I3235" s="40"/>
    </row>
    <row r="3236" ht="15.75" customHeight="1">
      <c r="A3236" s="36"/>
      <c r="B3236" s="36"/>
      <c r="C3236" s="32"/>
      <c r="D3236" s="36"/>
      <c r="E3236" s="39"/>
      <c r="F3236" s="36"/>
      <c r="G3236" s="39"/>
      <c r="H3236" s="37"/>
      <c r="I3236" s="41"/>
    </row>
    <row r="3237" ht="15.75" customHeight="1">
      <c r="A3237" s="36"/>
      <c r="B3237" s="36"/>
      <c r="C3237" s="32"/>
      <c r="D3237" s="36"/>
      <c r="E3237" s="39"/>
      <c r="F3237" s="36"/>
      <c r="G3237" s="39"/>
      <c r="H3237" s="38"/>
      <c r="I3237" s="40"/>
    </row>
    <row r="3238" ht="15.75" customHeight="1">
      <c r="A3238" s="36"/>
      <c r="B3238" s="36"/>
      <c r="C3238" s="32"/>
      <c r="D3238" s="36"/>
      <c r="E3238" s="39"/>
      <c r="F3238" s="36"/>
      <c r="G3238" s="39"/>
      <c r="H3238" s="37"/>
      <c r="I3238" s="41"/>
    </row>
    <row r="3239" ht="15.75" customHeight="1">
      <c r="A3239" s="36"/>
      <c r="B3239" s="36"/>
      <c r="C3239" s="32"/>
      <c r="D3239" s="36"/>
      <c r="E3239" s="39"/>
      <c r="F3239" s="36"/>
      <c r="G3239" s="39"/>
      <c r="H3239" s="38"/>
      <c r="I3239" s="40"/>
    </row>
    <row r="3240" ht="15.75" customHeight="1">
      <c r="A3240" s="36"/>
      <c r="B3240" s="36"/>
      <c r="C3240" s="32"/>
      <c r="D3240" s="36"/>
      <c r="E3240" s="39"/>
      <c r="F3240" s="36"/>
      <c r="G3240" s="39"/>
      <c r="H3240" s="37"/>
      <c r="I3240" s="41"/>
    </row>
    <row r="3241" ht="15.75" customHeight="1">
      <c r="A3241" s="36"/>
      <c r="B3241" s="36"/>
      <c r="C3241" s="32"/>
      <c r="D3241" s="36"/>
      <c r="E3241" s="39"/>
      <c r="F3241" s="36"/>
      <c r="G3241" s="39"/>
      <c r="H3241" s="38"/>
      <c r="I3241" s="40"/>
    </row>
    <row r="3242" ht="15.75" customHeight="1">
      <c r="A3242" s="36"/>
      <c r="B3242" s="36"/>
      <c r="C3242" s="32"/>
      <c r="D3242" s="36"/>
      <c r="E3242" s="39"/>
      <c r="F3242" s="36"/>
      <c r="G3242" s="39"/>
      <c r="H3242" s="37"/>
      <c r="I3242" s="41"/>
    </row>
    <row r="3243" ht="15.75" customHeight="1">
      <c r="A3243" s="36"/>
      <c r="B3243" s="36"/>
      <c r="C3243" s="32"/>
      <c r="D3243" s="36"/>
      <c r="E3243" s="39"/>
      <c r="F3243" s="36"/>
      <c r="G3243" s="39"/>
      <c r="H3243" s="38"/>
      <c r="I3243" s="40"/>
    </row>
    <row r="3244" ht="15.75" customHeight="1">
      <c r="A3244" s="36"/>
      <c r="B3244" s="36"/>
      <c r="C3244" s="32"/>
      <c r="D3244" s="36"/>
      <c r="E3244" s="39"/>
      <c r="F3244" s="36"/>
      <c r="G3244" s="39"/>
      <c r="H3244" s="37"/>
      <c r="I3244" s="41"/>
    </row>
    <row r="3245" ht="15.75" customHeight="1">
      <c r="A3245" s="36"/>
      <c r="B3245" s="36"/>
      <c r="C3245" s="32"/>
      <c r="D3245" s="36"/>
      <c r="E3245" s="39"/>
      <c r="F3245" s="36"/>
      <c r="G3245" s="39"/>
      <c r="H3245" s="38"/>
      <c r="I3245" s="40"/>
    </row>
    <row r="3246" ht="15.75" customHeight="1">
      <c r="A3246" s="36"/>
      <c r="B3246" s="36"/>
      <c r="C3246" s="32"/>
      <c r="D3246" s="36"/>
      <c r="E3246" s="39"/>
      <c r="F3246" s="36"/>
      <c r="G3246" s="39"/>
      <c r="H3246" s="37"/>
      <c r="I3246" s="41"/>
    </row>
    <row r="3247" ht="15.75" customHeight="1">
      <c r="A3247" s="36"/>
      <c r="B3247" s="36"/>
      <c r="C3247" s="32"/>
      <c r="D3247" s="36"/>
      <c r="E3247" s="39"/>
      <c r="F3247" s="36"/>
      <c r="G3247" s="39"/>
      <c r="H3247" s="38"/>
      <c r="I3247" s="40"/>
    </row>
    <row r="3248" ht="15.75" customHeight="1">
      <c r="A3248" s="36"/>
      <c r="B3248" s="36"/>
      <c r="C3248" s="32"/>
      <c r="D3248" s="36"/>
      <c r="E3248" s="39"/>
      <c r="F3248" s="36"/>
      <c r="G3248" s="39"/>
      <c r="H3248" s="37"/>
      <c r="I3248" s="41"/>
    </row>
    <row r="3249" ht="15.75" customHeight="1">
      <c r="A3249" s="36"/>
      <c r="B3249" s="36"/>
      <c r="C3249" s="32"/>
      <c r="D3249" s="36"/>
      <c r="E3249" s="39"/>
      <c r="F3249" s="36"/>
      <c r="G3249" s="39"/>
      <c r="H3249" s="38"/>
      <c r="I3249" s="40"/>
    </row>
    <row r="3250" ht="15.75" customHeight="1">
      <c r="A3250" s="36"/>
      <c r="B3250" s="36"/>
      <c r="C3250" s="32"/>
      <c r="D3250" s="36"/>
      <c r="E3250" s="39"/>
      <c r="F3250" s="36"/>
      <c r="G3250" s="39"/>
      <c r="H3250" s="37"/>
      <c r="I3250" s="41"/>
    </row>
    <row r="3251" ht="15.75" customHeight="1">
      <c r="A3251" s="36"/>
      <c r="B3251" s="36"/>
      <c r="C3251" s="32"/>
      <c r="D3251" s="36"/>
      <c r="E3251" s="39"/>
      <c r="F3251" s="36"/>
      <c r="G3251" s="39"/>
      <c r="H3251" s="38"/>
      <c r="I3251" s="40"/>
    </row>
    <row r="3252" ht="15.75" customHeight="1">
      <c r="A3252" s="36"/>
      <c r="B3252" s="36"/>
      <c r="C3252" s="32"/>
      <c r="D3252" s="36"/>
      <c r="E3252" s="39"/>
      <c r="F3252" s="36"/>
      <c r="G3252" s="39"/>
      <c r="H3252" s="37"/>
      <c r="I3252" s="41"/>
    </row>
    <row r="3253" ht="15.75" customHeight="1">
      <c r="A3253" s="36"/>
      <c r="B3253" s="36"/>
      <c r="C3253" s="32"/>
      <c r="D3253" s="36"/>
      <c r="E3253" s="39"/>
      <c r="F3253" s="36"/>
      <c r="G3253" s="39"/>
      <c r="H3253" s="38"/>
      <c r="I3253" s="40"/>
    </row>
    <row r="3254" ht="15.75" customHeight="1">
      <c r="A3254" s="36"/>
      <c r="B3254" s="36"/>
      <c r="C3254" s="32"/>
      <c r="D3254" s="36"/>
      <c r="E3254" s="39"/>
      <c r="F3254" s="36"/>
      <c r="G3254" s="39"/>
      <c r="H3254" s="37"/>
      <c r="I3254" s="41"/>
    </row>
    <row r="3255" ht="15.75" customHeight="1">
      <c r="A3255" s="36"/>
      <c r="B3255" s="36"/>
      <c r="C3255" s="32"/>
      <c r="D3255" s="36"/>
      <c r="E3255" s="39"/>
      <c r="F3255" s="36"/>
      <c r="G3255" s="39"/>
      <c r="H3255" s="38"/>
      <c r="I3255" s="40"/>
    </row>
    <row r="3256" ht="15.75" customHeight="1">
      <c r="A3256" s="36"/>
      <c r="B3256" s="36"/>
      <c r="C3256" s="32"/>
      <c r="D3256" s="36"/>
      <c r="E3256" s="39"/>
      <c r="F3256" s="36"/>
      <c r="G3256" s="39"/>
      <c r="H3256" s="37"/>
      <c r="I3256" s="41"/>
    </row>
    <row r="3257" ht="15.75" customHeight="1">
      <c r="A3257" s="36"/>
      <c r="B3257" s="36"/>
      <c r="C3257" s="32"/>
      <c r="D3257" s="36"/>
      <c r="E3257" s="39"/>
      <c r="F3257" s="36"/>
      <c r="G3257" s="39"/>
      <c r="H3257" s="38"/>
      <c r="I3257" s="40"/>
    </row>
    <row r="3258" ht="15.75" customHeight="1">
      <c r="A3258" s="36"/>
      <c r="B3258" s="36"/>
      <c r="C3258" s="32"/>
      <c r="D3258" s="36"/>
      <c r="E3258" s="39"/>
      <c r="F3258" s="36"/>
      <c r="G3258" s="39"/>
      <c r="H3258" s="37"/>
      <c r="I3258" s="41"/>
    </row>
    <row r="3259" ht="15.75" customHeight="1">
      <c r="A3259" s="36"/>
      <c r="B3259" s="36"/>
      <c r="C3259" s="32"/>
      <c r="D3259" s="36"/>
      <c r="E3259" s="39"/>
      <c r="F3259" s="36"/>
      <c r="G3259" s="39"/>
      <c r="H3259" s="38"/>
      <c r="I3259" s="40"/>
    </row>
    <row r="3260" ht="15.75" customHeight="1">
      <c r="A3260" s="36"/>
      <c r="B3260" s="36"/>
      <c r="C3260" s="32"/>
      <c r="D3260" s="36"/>
      <c r="E3260" s="39"/>
      <c r="F3260" s="36"/>
      <c r="G3260" s="39"/>
      <c r="H3260" s="37"/>
      <c r="I3260" s="41"/>
    </row>
    <row r="3261" ht="15.75" customHeight="1">
      <c r="A3261" s="36"/>
      <c r="B3261" s="36"/>
      <c r="C3261" s="32"/>
      <c r="D3261" s="36"/>
      <c r="E3261" s="39"/>
      <c r="F3261" s="36"/>
      <c r="G3261" s="39"/>
      <c r="H3261" s="38"/>
      <c r="I3261" s="40"/>
    </row>
    <row r="3262" ht="15.75" customHeight="1">
      <c r="A3262" s="36"/>
      <c r="B3262" s="36"/>
      <c r="C3262" s="32"/>
      <c r="D3262" s="36"/>
      <c r="E3262" s="39"/>
      <c r="F3262" s="36"/>
      <c r="G3262" s="39"/>
      <c r="H3262" s="37"/>
      <c r="I3262" s="41"/>
    </row>
    <row r="3263" ht="15.75" customHeight="1">
      <c r="A3263" s="36"/>
      <c r="B3263" s="36"/>
      <c r="C3263" s="32"/>
      <c r="D3263" s="36"/>
      <c r="E3263" s="39"/>
      <c r="F3263" s="36"/>
      <c r="G3263" s="39"/>
      <c r="H3263" s="38"/>
      <c r="I3263" s="40"/>
    </row>
    <row r="3264" ht="15.75" customHeight="1">
      <c r="A3264" s="36"/>
      <c r="B3264" s="36"/>
      <c r="C3264" s="32"/>
      <c r="D3264" s="36"/>
      <c r="E3264" s="39"/>
      <c r="F3264" s="36"/>
      <c r="G3264" s="39"/>
      <c r="H3264" s="37"/>
      <c r="I3264" s="41"/>
    </row>
    <row r="3265" ht="15.75" customHeight="1">
      <c r="A3265" s="36"/>
      <c r="B3265" s="36"/>
      <c r="C3265" s="32"/>
      <c r="D3265" s="36"/>
      <c r="E3265" s="39"/>
      <c r="F3265" s="36"/>
      <c r="G3265" s="39"/>
      <c r="H3265" s="38"/>
      <c r="I3265" s="40"/>
    </row>
    <row r="3266" ht="15.75" customHeight="1">
      <c r="A3266" s="36"/>
      <c r="B3266" s="36"/>
      <c r="C3266" s="32"/>
      <c r="D3266" s="36"/>
      <c r="E3266" s="39"/>
      <c r="F3266" s="36"/>
      <c r="G3266" s="39"/>
      <c r="H3266" s="37"/>
      <c r="I3266" s="41"/>
    </row>
    <row r="3267" ht="15.75" customHeight="1">
      <c r="A3267" s="36"/>
      <c r="B3267" s="36"/>
      <c r="C3267" s="32"/>
      <c r="D3267" s="36"/>
      <c r="E3267" s="39"/>
      <c r="F3267" s="36"/>
      <c r="G3267" s="39"/>
      <c r="H3267" s="38"/>
      <c r="I3267" s="40"/>
    </row>
    <row r="3268" ht="15.75" customHeight="1">
      <c r="A3268" s="36"/>
      <c r="B3268" s="36"/>
      <c r="C3268" s="32"/>
      <c r="D3268" s="36"/>
      <c r="E3268" s="39"/>
      <c r="F3268" s="36"/>
      <c r="G3268" s="39"/>
      <c r="H3268" s="37"/>
      <c r="I3268" s="41"/>
    </row>
    <row r="3269" ht="15.75" customHeight="1">
      <c r="A3269" s="36"/>
      <c r="B3269" s="36"/>
      <c r="C3269" s="32"/>
      <c r="D3269" s="36"/>
      <c r="E3269" s="39"/>
      <c r="F3269" s="36"/>
      <c r="G3269" s="39"/>
      <c r="H3269" s="38"/>
      <c r="I3269" s="40"/>
    </row>
    <row r="3270" ht="15.75" customHeight="1">
      <c r="A3270" s="36"/>
      <c r="B3270" s="36"/>
      <c r="C3270" s="32"/>
      <c r="D3270" s="36"/>
      <c r="E3270" s="39"/>
      <c r="F3270" s="36"/>
      <c r="G3270" s="39"/>
      <c r="H3270" s="37"/>
      <c r="I3270" s="41"/>
    </row>
    <row r="3271" ht="15.75" customHeight="1">
      <c r="A3271" s="36"/>
      <c r="B3271" s="36"/>
      <c r="C3271" s="32"/>
      <c r="D3271" s="36"/>
      <c r="E3271" s="39"/>
      <c r="F3271" s="36"/>
      <c r="G3271" s="39"/>
      <c r="H3271" s="38"/>
      <c r="I3271" s="40"/>
    </row>
    <row r="3272" ht="15.75" customHeight="1">
      <c r="A3272" s="36"/>
      <c r="B3272" s="36"/>
      <c r="C3272" s="32"/>
      <c r="D3272" s="36"/>
      <c r="E3272" s="39"/>
      <c r="F3272" s="36"/>
      <c r="G3272" s="39"/>
      <c r="H3272" s="37"/>
      <c r="I3272" s="41"/>
    </row>
    <row r="3273" ht="15.75" customHeight="1">
      <c r="A3273" s="36"/>
      <c r="B3273" s="36"/>
      <c r="C3273" s="32"/>
      <c r="D3273" s="36"/>
      <c r="E3273" s="39"/>
      <c r="F3273" s="36"/>
      <c r="G3273" s="39"/>
      <c r="H3273" s="38"/>
      <c r="I3273" s="40"/>
    </row>
    <row r="3274" ht="15.75" customHeight="1">
      <c r="A3274" s="36"/>
      <c r="B3274" s="36"/>
      <c r="C3274" s="32"/>
      <c r="D3274" s="36"/>
      <c r="E3274" s="39"/>
      <c r="F3274" s="36"/>
      <c r="G3274" s="39"/>
      <c r="H3274" s="37"/>
      <c r="I3274" s="41"/>
    </row>
    <row r="3275" ht="15.75" customHeight="1">
      <c r="A3275" s="36"/>
      <c r="B3275" s="36"/>
      <c r="C3275" s="32"/>
      <c r="D3275" s="36"/>
      <c r="E3275" s="39"/>
      <c r="F3275" s="36"/>
      <c r="G3275" s="39"/>
      <c r="H3275" s="38"/>
      <c r="I3275" s="40"/>
    </row>
    <row r="3276" ht="15.75" customHeight="1">
      <c r="A3276" s="36"/>
      <c r="B3276" s="36"/>
      <c r="C3276" s="32"/>
      <c r="D3276" s="36"/>
      <c r="E3276" s="39"/>
      <c r="F3276" s="36"/>
      <c r="G3276" s="39"/>
      <c r="H3276" s="37"/>
      <c r="I3276" s="41"/>
    </row>
    <row r="3277" ht="15.75" customHeight="1">
      <c r="A3277" s="36"/>
      <c r="B3277" s="36"/>
      <c r="C3277" s="32"/>
      <c r="D3277" s="36"/>
      <c r="E3277" s="39"/>
      <c r="F3277" s="36"/>
      <c r="G3277" s="39"/>
      <c r="H3277" s="38"/>
      <c r="I3277" s="40"/>
    </row>
    <row r="3278" ht="15.75" customHeight="1">
      <c r="A3278" s="36"/>
      <c r="B3278" s="36"/>
      <c r="C3278" s="32"/>
      <c r="D3278" s="36"/>
      <c r="E3278" s="39"/>
      <c r="F3278" s="36"/>
      <c r="G3278" s="39"/>
      <c r="H3278" s="37"/>
      <c r="I3278" s="41"/>
    </row>
    <row r="3279" ht="15.75" customHeight="1">
      <c r="A3279" s="36"/>
      <c r="B3279" s="36"/>
      <c r="C3279" s="32"/>
      <c r="D3279" s="36"/>
      <c r="E3279" s="39"/>
      <c r="F3279" s="36"/>
      <c r="G3279" s="39"/>
      <c r="H3279" s="38"/>
      <c r="I3279" s="40"/>
    </row>
    <row r="3280" ht="15.75" customHeight="1">
      <c r="A3280" s="36"/>
      <c r="B3280" s="36"/>
      <c r="C3280" s="32"/>
      <c r="D3280" s="36"/>
      <c r="E3280" s="39"/>
      <c r="F3280" s="36"/>
      <c r="G3280" s="39"/>
      <c r="H3280" s="37"/>
      <c r="I3280" s="41"/>
    </row>
    <row r="3281" ht="15.75" customHeight="1">
      <c r="A3281" s="36"/>
      <c r="B3281" s="36"/>
      <c r="C3281" s="32"/>
      <c r="D3281" s="36"/>
      <c r="E3281" s="39"/>
      <c r="F3281" s="36"/>
      <c r="G3281" s="39"/>
      <c r="H3281" s="38"/>
      <c r="I3281" s="40"/>
    </row>
    <row r="3282" ht="15.75" customHeight="1">
      <c r="A3282" s="36"/>
      <c r="B3282" s="36"/>
      <c r="C3282" s="32"/>
      <c r="D3282" s="36"/>
      <c r="E3282" s="39"/>
      <c r="F3282" s="36"/>
      <c r="G3282" s="39"/>
      <c r="H3282" s="37"/>
      <c r="I3282" s="41"/>
    </row>
    <row r="3283" ht="15.75" customHeight="1">
      <c r="A3283" s="36"/>
      <c r="B3283" s="36"/>
      <c r="C3283" s="32"/>
      <c r="D3283" s="36"/>
      <c r="E3283" s="39"/>
      <c r="F3283" s="36"/>
      <c r="G3283" s="39"/>
      <c r="H3283" s="38"/>
      <c r="I3283" s="40"/>
    </row>
    <row r="3284" ht="15.75" customHeight="1">
      <c r="A3284" s="36"/>
      <c r="B3284" s="36"/>
      <c r="C3284" s="32"/>
      <c r="D3284" s="36"/>
      <c r="E3284" s="39"/>
      <c r="F3284" s="36"/>
      <c r="G3284" s="39"/>
      <c r="H3284" s="37"/>
      <c r="I3284" s="41"/>
    </row>
    <row r="3285" ht="15.75" customHeight="1">
      <c r="A3285" s="36"/>
      <c r="B3285" s="36"/>
      <c r="C3285" s="32"/>
      <c r="D3285" s="36"/>
      <c r="E3285" s="39"/>
      <c r="F3285" s="36"/>
      <c r="G3285" s="39"/>
      <c r="H3285" s="38"/>
      <c r="I3285" s="40"/>
    </row>
    <row r="3286" ht="15.75" customHeight="1">
      <c r="A3286" s="36"/>
      <c r="B3286" s="36"/>
      <c r="C3286" s="32"/>
      <c r="D3286" s="36"/>
      <c r="E3286" s="39"/>
      <c r="F3286" s="36"/>
      <c r="G3286" s="39"/>
      <c r="H3286" s="37"/>
      <c r="I3286" s="41"/>
    </row>
    <row r="3287" ht="15.75" customHeight="1">
      <c r="A3287" s="36"/>
      <c r="B3287" s="36"/>
      <c r="C3287" s="32"/>
      <c r="D3287" s="36"/>
      <c r="E3287" s="39"/>
      <c r="F3287" s="36"/>
      <c r="G3287" s="39"/>
      <c r="H3287" s="38"/>
      <c r="I3287" s="40"/>
    </row>
    <row r="3288" ht="15.75" customHeight="1">
      <c r="A3288" s="36"/>
      <c r="B3288" s="36"/>
      <c r="C3288" s="32"/>
      <c r="D3288" s="36"/>
      <c r="E3288" s="39"/>
      <c r="F3288" s="36"/>
      <c r="G3288" s="39"/>
      <c r="H3288" s="37"/>
      <c r="I3288" s="41"/>
    </row>
    <row r="3289" ht="15.75" customHeight="1">
      <c r="A3289" s="36"/>
      <c r="B3289" s="36"/>
      <c r="C3289" s="32"/>
      <c r="D3289" s="36"/>
      <c r="E3289" s="39"/>
      <c r="F3289" s="36"/>
      <c r="G3289" s="39"/>
      <c r="H3289" s="38"/>
      <c r="I3289" s="40"/>
    </row>
    <row r="3290" ht="15.75" customHeight="1">
      <c r="A3290" s="36"/>
      <c r="B3290" s="36"/>
      <c r="C3290" s="32"/>
      <c r="D3290" s="36"/>
      <c r="E3290" s="39"/>
      <c r="F3290" s="36"/>
      <c r="G3290" s="39"/>
      <c r="H3290" s="37"/>
      <c r="I3290" s="41"/>
    </row>
    <row r="3291" ht="15.75" customHeight="1">
      <c r="A3291" s="36"/>
      <c r="B3291" s="36"/>
      <c r="C3291" s="32"/>
      <c r="D3291" s="36"/>
      <c r="E3291" s="39"/>
      <c r="F3291" s="36"/>
      <c r="G3291" s="39"/>
      <c r="H3291" s="38"/>
      <c r="I3291" s="40"/>
    </row>
    <row r="3292" ht="15.75" customHeight="1">
      <c r="A3292" s="36"/>
      <c r="B3292" s="36"/>
      <c r="C3292" s="32"/>
      <c r="D3292" s="36"/>
      <c r="E3292" s="39"/>
      <c r="F3292" s="36"/>
      <c r="G3292" s="39"/>
      <c r="H3292" s="37"/>
      <c r="I3292" s="41"/>
    </row>
    <row r="3293" ht="15.75" customHeight="1">
      <c r="A3293" s="36"/>
      <c r="B3293" s="36"/>
      <c r="C3293" s="32"/>
      <c r="D3293" s="36"/>
      <c r="E3293" s="39"/>
      <c r="F3293" s="36"/>
      <c r="G3293" s="39"/>
      <c r="H3293" s="38"/>
      <c r="I3293" s="40"/>
    </row>
    <row r="3294" ht="15.75" customHeight="1">
      <c r="A3294" s="36"/>
      <c r="B3294" s="36"/>
      <c r="C3294" s="32"/>
      <c r="D3294" s="36"/>
      <c r="E3294" s="39"/>
      <c r="F3294" s="36"/>
      <c r="G3294" s="39"/>
      <c r="H3294" s="37"/>
      <c r="I3294" s="41"/>
    </row>
    <row r="3295" ht="15.75" customHeight="1">
      <c r="A3295" s="36"/>
      <c r="B3295" s="36"/>
      <c r="C3295" s="32"/>
      <c r="D3295" s="36"/>
      <c r="E3295" s="39"/>
      <c r="F3295" s="36"/>
      <c r="G3295" s="39"/>
      <c r="H3295" s="38"/>
      <c r="I3295" s="40"/>
    </row>
    <row r="3296" ht="15.75" customHeight="1">
      <c r="A3296" s="36"/>
      <c r="B3296" s="36"/>
      <c r="C3296" s="32"/>
      <c r="D3296" s="36"/>
      <c r="E3296" s="39"/>
      <c r="F3296" s="36"/>
      <c r="G3296" s="39"/>
      <c r="H3296" s="37"/>
      <c r="I3296" s="41"/>
    </row>
    <row r="3297" ht="15.75" customHeight="1">
      <c r="A3297" s="36"/>
      <c r="B3297" s="36"/>
      <c r="C3297" s="32"/>
      <c r="D3297" s="36"/>
      <c r="E3297" s="39"/>
      <c r="F3297" s="36"/>
      <c r="G3297" s="39"/>
      <c r="H3297" s="38"/>
      <c r="I3297" s="40"/>
    </row>
    <row r="3298" ht="15.75" customHeight="1">
      <c r="A3298" s="36"/>
      <c r="B3298" s="36"/>
      <c r="C3298" s="32"/>
      <c r="D3298" s="36"/>
      <c r="E3298" s="39"/>
      <c r="F3298" s="36"/>
      <c r="G3298" s="39"/>
      <c r="H3298" s="37"/>
      <c r="I3298" s="41"/>
    </row>
    <row r="3299" ht="15.75" customHeight="1">
      <c r="A3299" s="36"/>
      <c r="B3299" s="36"/>
      <c r="C3299" s="32"/>
      <c r="D3299" s="36"/>
      <c r="E3299" s="39"/>
      <c r="F3299" s="36"/>
      <c r="G3299" s="39"/>
      <c r="H3299" s="38"/>
      <c r="I3299" s="40"/>
    </row>
    <row r="3300" ht="15.75" customHeight="1">
      <c r="A3300" s="36"/>
      <c r="B3300" s="36"/>
      <c r="C3300" s="32"/>
      <c r="D3300" s="36"/>
      <c r="E3300" s="39"/>
      <c r="F3300" s="36"/>
      <c r="G3300" s="39"/>
      <c r="H3300" s="37"/>
      <c r="I3300" s="41"/>
    </row>
    <row r="3301" ht="15.75" customHeight="1">
      <c r="A3301" s="36"/>
      <c r="B3301" s="36"/>
      <c r="C3301" s="32"/>
      <c r="D3301" s="36"/>
      <c r="E3301" s="39"/>
      <c r="F3301" s="36"/>
      <c r="G3301" s="39"/>
      <c r="H3301" s="38"/>
      <c r="I3301" s="40"/>
    </row>
    <row r="3302" ht="15.75" customHeight="1">
      <c r="A3302" s="36"/>
      <c r="B3302" s="36"/>
      <c r="C3302" s="32"/>
      <c r="D3302" s="36"/>
      <c r="E3302" s="39"/>
      <c r="F3302" s="36"/>
      <c r="G3302" s="39"/>
      <c r="H3302" s="37"/>
      <c r="I3302" s="41"/>
    </row>
    <row r="3303" ht="15.75" customHeight="1">
      <c r="A3303" s="36"/>
      <c r="B3303" s="36"/>
      <c r="C3303" s="32"/>
      <c r="D3303" s="36"/>
      <c r="E3303" s="39"/>
      <c r="F3303" s="36"/>
      <c r="G3303" s="39"/>
      <c r="H3303" s="38"/>
      <c r="I3303" s="40"/>
    </row>
    <row r="3304" ht="15.75" customHeight="1">
      <c r="A3304" s="36"/>
      <c r="B3304" s="36"/>
      <c r="C3304" s="32"/>
      <c r="D3304" s="36"/>
      <c r="E3304" s="39"/>
      <c r="F3304" s="36"/>
      <c r="G3304" s="39"/>
      <c r="H3304" s="37"/>
      <c r="I3304" s="41"/>
    </row>
    <row r="3305" ht="15.75" customHeight="1">
      <c r="A3305" s="36"/>
      <c r="B3305" s="36"/>
      <c r="C3305" s="32"/>
      <c r="D3305" s="36"/>
      <c r="E3305" s="39"/>
      <c r="F3305" s="36"/>
      <c r="G3305" s="39"/>
      <c r="H3305" s="38"/>
      <c r="I3305" s="40"/>
    </row>
    <row r="3306" ht="15.75" customHeight="1">
      <c r="A3306" s="36"/>
      <c r="B3306" s="36"/>
      <c r="C3306" s="32"/>
      <c r="D3306" s="36"/>
      <c r="E3306" s="39"/>
      <c r="F3306" s="36"/>
      <c r="G3306" s="39"/>
      <c r="H3306" s="37"/>
      <c r="I3306" s="41"/>
    </row>
    <row r="3307" ht="15.75" customHeight="1">
      <c r="A3307" s="36"/>
      <c r="B3307" s="36"/>
      <c r="C3307" s="32"/>
      <c r="D3307" s="36"/>
      <c r="E3307" s="39"/>
      <c r="F3307" s="36"/>
      <c r="G3307" s="39"/>
      <c r="H3307" s="38"/>
      <c r="I3307" s="40"/>
    </row>
    <row r="3308" ht="15.75" customHeight="1">
      <c r="A3308" s="36"/>
      <c r="B3308" s="36"/>
      <c r="C3308" s="32"/>
      <c r="D3308" s="36"/>
      <c r="E3308" s="39"/>
      <c r="F3308" s="36"/>
      <c r="G3308" s="39"/>
      <c r="H3308" s="37"/>
      <c r="I3308" s="41"/>
    </row>
    <row r="3309" ht="15.75" customHeight="1">
      <c r="A3309" s="36"/>
      <c r="B3309" s="36"/>
      <c r="C3309" s="32"/>
      <c r="D3309" s="36"/>
      <c r="E3309" s="39"/>
      <c r="F3309" s="36"/>
      <c r="G3309" s="39"/>
      <c r="H3309" s="38"/>
      <c r="I3309" s="40"/>
    </row>
    <row r="3310" ht="15.75" customHeight="1">
      <c r="A3310" s="36"/>
      <c r="B3310" s="36"/>
      <c r="C3310" s="32"/>
      <c r="D3310" s="36"/>
      <c r="E3310" s="39"/>
      <c r="F3310" s="36"/>
      <c r="G3310" s="39"/>
      <c r="H3310" s="37"/>
      <c r="I3310" s="41"/>
    </row>
    <row r="3311" ht="15.75" customHeight="1">
      <c r="A3311" s="36"/>
      <c r="B3311" s="36"/>
      <c r="C3311" s="32"/>
      <c r="D3311" s="36"/>
      <c r="E3311" s="39"/>
      <c r="F3311" s="36"/>
      <c r="G3311" s="39"/>
      <c r="H3311" s="38"/>
      <c r="I3311" s="40"/>
    </row>
    <row r="3312" ht="15.75" customHeight="1">
      <c r="A3312" s="36"/>
      <c r="B3312" s="36"/>
      <c r="C3312" s="32"/>
      <c r="D3312" s="36"/>
      <c r="E3312" s="39"/>
      <c r="F3312" s="36"/>
      <c r="G3312" s="39"/>
      <c r="H3312" s="37"/>
      <c r="I3312" s="41"/>
    </row>
    <row r="3313" ht="15.75" customHeight="1">
      <c r="A3313" s="36"/>
      <c r="B3313" s="36"/>
      <c r="C3313" s="32"/>
      <c r="D3313" s="36"/>
      <c r="E3313" s="39"/>
      <c r="F3313" s="36"/>
      <c r="G3313" s="39"/>
      <c r="H3313" s="38"/>
      <c r="I3313" s="40"/>
    </row>
    <row r="3314" ht="15.75" customHeight="1">
      <c r="A3314" s="36"/>
      <c r="B3314" s="36"/>
      <c r="C3314" s="32"/>
      <c r="D3314" s="36"/>
      <c r="E3314" s="39"/>
      <c r="F3314" s="36"/>
      <c r="G3314" s="39"/>
      <c r="H3314" s="37"/>
      <c r="I3314" s="41"/>
    </row>
    <row r="3315" ht="15.75" customHeight="1">
      <c r="A3315" s="36"/>
      <c r="B3315" s="36"/>
      <c r="C3315" s="32"/>
      <c r="D3315" s="36"/>
      <c r="E3315" s="39"/>
      <c r="F3315" s="36"/>
      <c r="G3315" s="39"/>
      <c r="H3315" s="38"/>
      <c r="I3315" s="40"/>
    </row>
    <row r="3316" ht="15.75" customHeight="1">
      <c r="A3316" s="36"/>
      <c r="B3316" s="36"/>
      <c r="C3316" s="32"/>
      <c r="D3316" s="36"/>
      <c r="E3316" s="39"/>
      <c r="F3316" s="36"/>
      <c r="G3316" s="39"/>
      <c r="H3316" s="37"/>
      <c r="I3316" s="41"/>
    </row>
    <row r="3317" ht="15.75" customHeight="1">
      <c r="A3317" s="36"/>
      <c r="B3317" s="36"/>
      <c r="C3317" s="32"/>
      <c r="D3317" s="36"/>
      <c r="E3317" s="39"/>
      <c r="F3317" s="36"/>
      <c r="G3317" s="39"/>
      <c r="H3317" s="38"/>
      <c r="I3317" s="40"/>
    </row>
    <row r="3318" ht="15.75" customHeight="1">
      <c r="A3318" s="36"/>
      <c r="B3318" s="36"/>
      <c r="C3318" s="32"/>
      <c r="D3318" s="36"/>
      <c r="E3318" s="39"/>
      <c r="F3318" s="36"/>
      <c r="G3318" s="39"/>
      <c r="H3318" s="37"/>
      <c r="I3318" s="41"/>
    </row>
    <row r="3319" ht="15.75" customHeight="1">
      <c r="A3319" s="36"/>
      <c r="B3319" s="36"/>
      <c r="C3319" s="32"/>
      <c r="D3319" s="36"/>
      <c r="E3319" s="39"/>
      <c r="F3319" s="36"/>
      <c r="G3319" s="39"/>
      <c r="H3319" s="38"/>
      <c r="I3319" s="40"/>
    </row>
    <row r="3320" ht="15.75" customHeight="1">
      <c r="A3320" s="36"/>
      <c r="B3320" s="36"/>
      <c r="C3320" s="32"/>
      <c r="D3320" s="36"/>
      <c r="E3320" s="39"/>
      <c r="F3320" s="36"/>
      <c r="G3320" s="39"/>
      <c r="H3320" s="37"/>
      <c r="I3320" s="41"/>
    </row>
    <row r="3321" ht="15.75" customHeight="1">
      <c r="A3321" s="36"/>
      <c r="B3321" s="36"/>
      <c r="C3321" s="32"/>
      <c r="D3321" s="36"/>
      <c r="E3321" s="39"/>
      <c r="F3321" s="36"/>
      <c r="G3321" s="39"/>
      <c r="H3321" s="38"/>
      <c r="I3321" s="40"/>
    </row>
    <row r="3322" ht="15.75" customHeight="1">
      <c r="A3322" s="36"/>
      <c r="B3322" s="36"/>
      <c r="C3322" s="32"/>
      <c r="D3322" s="36"/>
      <c r="E3322" s="39"/>
      <c r="F3322" s="36"/>
      <c r="G3322" s="39"/>
      <c r="H3322" s="37"/>
      <c r="I3322" s="41"/>
    </row>
    <row r="3323" ht="15.75" customHeight="1">
      <c r="A3323" s="36"/>
      <c r="B3323" s="36"/>
      <c r="C3323" s="32"/>
      <c r="D3323" s="36"/>
      <c r="E3323" s="39"/>
      <c r="F3323" s="36"/>
      <c r="G3323" s="39"/>
      <c r="H3323" s="38"/>
      <c r="I3323" s="40"/>
    </row>
    <row r="3324" ht="15.75" customHeight="1">
      <c r="A3324" s="36"/>
      <c r="B3324" s="36"/>
      <c r="C3324" s="32"/>
      <c r="D3324" s="36"/>
      <c r="E3324" s="39"/>
      <c r="F3324" s="36"/>
      <c r="G3324" s="39"/>
      <c r="H3324" s="37"/>
      <c r="I3324" s="41"/>
    </row>
    <row r="3325" ht="15.75" customHeight="1">
      <c r="A3325" s="36"/>
      <c r="B3325" s="36"/>
      <c r="C3325" s="32"/>
      <c r="D3325" s="36"/>
      <c r="E3325" s="39"/>
      <c r="F3325" s="36"/>
      <c r="G3325" s="39"/>
      <c r="H3325" s="38"/>
      <c r="I3325" s="40"/>
    </row>
    <row r="3326" ht="15.75" customHeight="1">
      <c r="A3326" s="36"/>
      <c r="B3326" s="36"/>
      <c r="C3326" s="32"/>
      <c r="D3326" s="36"/>
      <c r="E3326" s="39"/>
      <c r="F3326" s="36"/>
      <c r="G3326" s="39"/>
      <c r="H3326" s="37"/>
      <c r="I3326" s="41"/>
    </row>
    <row r="3327" ht="15.75" customHeight="1">
      <c r="A3327" s="36"/>
      <c r="B3327" s="36"/>
      <c r="C3327" s="32"/>
      <c r="D3327" s="36"/>
      <c r="E3327" s="39"/>
      <c r="F3327" s="36"/>
      <c r="G3327" s="39"/>
      <c r="H3327" s="38"/>
      <c r="I3327" s="40"/>
    </row>
    <row r="3328" ht="15.75" customHeight="1">
      <c r="A3328" s="36"/>
      <c r="B3328" s="36"/>
      <c r="C3328" s="32"/>
      <c r="D3328" s="36"/>
      <c r="E3328" s="39"/>
      <c r="F3328" s="36"/>
      <c r="G3328" s="39"/>
      <c r="H3328" s="37"/>
      <c r="I3328" s="41"/>
    </row>
    <row r="3329" ht="15.75" customHeight="1">
      <c r="A3329" s="36"/>
      <c r="B3329" s="36"/>
      <c r="C3329" s="32"/>
      <c r="D3329" s="36"/>
      <c r="E3329" s="39"/>
      <c r="F3329" s="36"/>
      <c r="G3329" s="39"/>
      <c r="H3329" s="38"/>
      <c r="I3329" s="40"/>
    </row>
    <row r="3330" ht="15.75" customHeight="1">
      <c r="A3330" s="36"/>
      <c r="B3330" s="36"/>
      <c r="C3330" s="32"/>
      <c r="D3330" s="36"/>
      <c r="E3330" s="39"/>
      <c r="F3330" s="36"/>
      <c r="G3330" s="39"/>
      <c r="H3330" s="37"/>
      <c r="I3330" s="41"/>
    </row>
    <row r="3331" ht="15.75" customHeight="1">
      <c r="A3331" s="36"/>
      <c r="B3331" s="36"/>
      <c r="C3331" s="32"/>
      <c r="D3331" s="36"/>
      <c r="E3331" s="39"/>
      <c r="F3331" s="36"/>
      <c r="G3331" s="39"/>
      <c r="H3331" s="38"/>
      <c r="I3331" s="40"/>
    </row>
    <row r="3332" ht="15.75" customHeight="1">
      <c r="A3332" s="36"/>
      <c r="B3332" s="36"/>
      <c r="C3332" s="32"/>
      <c r="D3332" s="36"/>
      <c r="E3332" s="39"/>
      <c r="F3332" s="36"/>
      <c r="G3332" s="39"/>
      <c r="H3332" s="37"/>
      <c r="I3332" s="41"/>
    </row>
    <row r="3333" ht="15.75" customHeight="1">
      <c r="A3333" s="36"/>
      <c r="B3333" s="36"/>
      <c r="C3333" s="32"/>
      <c r="D3333" s="36"/>
      <c r="E3333" s="39"/>
      <c r="F3333" s="36"/>
      <c r="G3333" s="39"/>
      <c r="H3333" s="38"/>
      <c r="I3333" s="40"/>
    </row>
    <row r="3334" ht="15.75" customHeight="1">
      <c r="A3334" s="36"/>
      <c r="B3334" s="36"/>
      <c r="C3334" s="32"/>
      <c r="D3334" s="36"/>
      <c r="E3334" s="39"/>
      <c r="F3334" s="36"/>
      <c r="G3334" s="39"/>
      <c r="H3334" s="37"/>
      <c r="I3334" s="41"/>
    </row>
    <row r="3335" ht="15.75" customHeight="1">
      <c r="A3335" s="36"/>
      <c r="B3335" s="36"/>
      <c r="C3335" s="32"/>
      <c r="D3335" s="36"/>
      <c r="E3335" s="39"/>
      <c r="F3335" s="36"/>
      <c r="G3335" s="39"/>
      <c r="H3335" s="38"/>
      <c r="I3335" s="40"/>
    </row>
    <row r="3336" ht="15.75" customHeight="1">
      <c r="A3336" s="36"/>
      <c r="B3336" s="36"/>
      <c r="C3336" s="32"/>
      <c r="D3336" s="36"/>
      <c r="E3336" s="39"/>
      <c r="F3336" s="36"/>
      <c r="G3336" s="39"/>
      <c r="H3336" s="37"/>
      <c r="I3336" s="41"/>
    </row>
    <row r="3337" ht="15.75" customHeight="1">
      <c r="A3337" s="36"/>
      <c r="B3337" s="36"/>
      <c r="C3337" s="32"/>
      <c r="D3337" s="36"/>
      <c r="E3337" s="39"/>
      <c r="F3337" s="36"/>
      <c r="G3337" s="39"/>
      <c r="H3337" s="38"/>
      <c r="I3337" s="40"/>
    </row>
    <row r="3338" ht="15.75" customHeight="1">
      <c r="A3338" s="36"/>
      <c r="B3338" s="36"/>
      <c r="C3338" s="32"/>
      <c r="D3338" s="36"/>
      <c r="E3338" s="39"/>
      <c r="F3338" s="36"/>
      <c r="G3338" s="39"/>
      <c r="H3338" s="37"/>
      <c r="I3338" s="41"/>
    </row>
    <row r="3339" ht="15.75" customHeight="1">
      <c r="A3339" s="36"/>
      <c r="B3339" s="36"/>
      <c r="C3339" s="32"/>
      <c r="D3339" s="36"/>
      <c r="E3339" s="39"/>
      <c r="F3339" s="36"/>
      <c r="G3339" s="39"/>
      <c r="H3339" s="38"/>
      <c r="I3339" s="40"/>
    </row>
    <row r="3340" ht="15.75" customHeight="1">
      <c r="A3340" s="36"/>
      <c r="B3340" s="36"/>
      <c r="C3340" s="32"/>
      <c r="D3340" s="36"/>
      <c r="E3340" s="39"/>
      <c r="F3340" s="36"/>
      <c r="G3340" s="39"/>
      <c r="H3340" s="37"/>
      <c r="I3340" s="41"/>
    </row>
    <row r="3341" ht="15.75" customHeight="1">
      <c r="A3341" s="36"/>
      <c r="B3341" s="36"/>
      <c r="C3341" s="32"/>
      <c r="D3341" s="36"/>
      <c r="E3341" s="39"/>
      <c r="F3341" s="36"/>
      <c r="G3341" s="39"/>
      <c r="H3341" s="38"/>
      <c r="I3341" s="40"/>
    </row>
    <row r="3342" ht="15.75" customHeight="1">
      <c r="A3342" s="36"/>
      <c r="B3342" s="36"/>
      <c r="C3342" s="32"/>
      <c r="D3342" s="36"/>
      <c r="E3342" s="39"/>
      <c r="F3342" s="36"/>
      <c r="G3342" s="39"/>
      <c r="H3342" s="37"/>
      <c r="I3342" s="41"/>
    </row>
    <row r="3343" ht="15.75" customHeight="1">
      <c r="A3343" s="36"/>
      <c r="B3343" s="36"/>
      <c r="C3343" s="32"/>
      <c r="D3343" s="36"/>
      <c r="E3343" s="39"/>
      <c r="F3343" s="36"/>
      <c r="G3343" s="39"/>
      <c r="H3343" s="38"/>
      <c r="I3343" s="40"/>
    </row>
    <row r="3344" ht="15.75" customHeight="1">
      <c r="A3344" s="36"/>
      <c r="B3344" s="36"/>
      <c r="C3344" s="32"/>
      <c r="D3344" s="36"/>
      <c r="E3344" s="39"/>
      <c r="F3344" s="36"/>
      <c r="G3344" s="39"/>
      <c r="H3344" s="37"/>
      <c r="I3344" s="41"/>
    </row>
    <row r="3345" ht="15.75" customHeight="1">
      <c r="A3345" s="36"/>
      <c r="B3345" s="36"/>
      <c r="C3345" s="32"/>
      <c r="D3345" s="36"/>
      <c r="E3345" s="39"/>
      <c r="F3345" s="36"/>
      <c r="G3345" s="39"/>
      <c r="H3345" s="38"/>
      <c r="I3345" s="40"/>
    </row>
    <row r="3346" ht="15.75" customHeight="1">
      <c r="A3346" s="36"/>
      <c r="B3346" s="36"/>
      <c r="C3346" s="32"/>
      <c r="D3346" s="36"/>
      <c r="E3346" s="39"/>
      <c r="F3346" s="36"/>
      <c r="G3346" s="39"/>
      <c r="H3346" s="37"/>
      <c r="I3346" s="41"/>
    </row>
    <row r="3347" ht="15.75" customHeight="1">
      <c r="A3347" s="36"/>
      <c r="B3347" s="36"/>
      <c r="C3347" s="32"/>
      <c r="D3347" s="36"/>
      <c r="E3347" s="39"/>
      <c r="F3347" s="36"/>
      <c r="G3347" s="39"/>
      <c r="H3347" s="38"/>
      <c r="I3347" s="40"/>
    </row>
    <row r="3348" ht="15.75" customHeight="1">
      <c r="A3348" s="36"/>
      <c r="B3348" s="36"/>
      <c r="C3348" s="32"/>
      <c r="D3348" s="36"/>
      <c r="E3348" s="39"/>
      <c r="F3348" s="36"/>
      <c r="G3348" s="39"/>
      <c r="H3348" s="37"/>
      <c r="I3348" s="41"/>
    </row>
    <row r="3349" ht="15.75" customHeight="1">
      <c r="A3349" s="36"/>
      <c r="B3349" s="36"/>
      <c r="C3349" s="32"/>
      <c r="D3349" s="36"/>
      <c r="E3349" s="39"/>
      <c r="F3349" s="36"/>
      <c r="G3349" s="39"/>
      <c r="H3349" s="38"/>
      <c r="I3349" s="40"/>
    </row>
    <row r="3350" ht="15.75" customHeight="1">
      <c r="A3350" s="36"/>
      <c r="B3350" s="36"/>
      <c r="C3350" s="32"/>
      <c r="D3350" s="36"/>
      <c r="E3350" s="39"/>
      <c r="F3350" s="36"/>
      <c r="G3350" s="39"/>
      <c r="H3350" s="37"/>
      <c r="I3350" s="41"/>
    </row>
    <row r="3351" ht="15.75" customHeight="1">
      <c r="A3351" s="36"/>
      <c r="B3351" s="36"/>
      <c r="C3351" s="32"/>
      <c r="D3351" s="36"/>
      <c r="E3351" s="39"/>
      <c r="F3351" s="36"/>
      <c r="G3351" s="39"/>
      <c r="H3351" s="38"/>
      <c r="I3351" s="40"/>
    </row>
    <row r="3352" ht="15.75" customHeight="1">
      <c r="A3352" s="36"/>
      <c r="B3352" s="36"/>
      <c r="C3352" s="32"/>
      <c r="D3352" s="36"/>
      <c r="E3352" s="39"/>
      <c r="F3352" s="36"/>
      <c r="G3352" s="39"/>
      <c r="H3352" s="37"/>
      <c r="I3352" s="41"/>
    </row>
    <row r="3353" ht="15.75" customHeight="1">
      <c r="A3353" s="36"/>
      <c r="B3353" s="36"/>
      <c r="C3353" s="32"/>
      <c r="D3353" s="36"/>
      <c r="E3353" s="39"/>
      <c r="F3353" s="36"/>
      <c r="G3353" s="39"/>
      <c r="H3353" s="38"/>
      <c r="I3353" s="40"/>
    </row>
    <row r="3354" ht="15.75" customHeight="1">
      <c r="A3354" s="36"/>
      <c r="B3354" s="36"/>
      <c r="C3354" s="32"/>
      <c r="D3354" s="36"/>
      <c r="E3354" s="39"/>
      <c r="F3354" s="36"/>
      <c r="G3354" s="39"/>
      <c r="H3354" s="37"/>
      <c r="I3354" s="41"/>
    </row>
    <row r="3355" ht="15.75" customHeight="1">
      <c r="A3355" s="36"/>
      <c r="B3355" s="36"/>
      <c r="C3355" s="32"/>
      <c r="D3355" s="36"/>
      <c r="E3355" s="39"/>
      <c r="F3355" s="36"/>
      <c r="G3355" s="39"/>
      <c r="H3355" s="38"/>
      <c r="I3355" s="40"/>
    </row>
    <row r="3356" ht="15.75" customHeight="1">
      <c r="A3356" s="36"/>
      <c r="B3356" s="36"/>
      <c r="C3356" s="32"/>
      <c r="D3356" s="36"/>
      <c r="E3356" s="39"/>
      <c r="F3356" s="36"/>
      <c r="G3356" s="39"/>
      <c r="H3356" s="37"/>
      <c r="I3356" s="41"/>
    </row>
    <row r="3357" ht="15.75" customHeight="1">
      <c r="A3357" s="36"/>
      <c r="B3357" s="36"/>
      <c r="C3357" s="32"/>
      <c r="D3357" s="36"/>
      <c r="E3357" s="39"/>
      <c r="F3357" s="36"/>
      <c r="G3357" s="39"/>
      <c r="H3357" s="38"/>
      <c r="I3357" s="40"/>
    </row>
    <row r="3358" ht="15.75" customHeight="1">
      <c r="A3358" s="36"/>
      <c r="B3358" s="36"/>
      <c r="C3358" s="32"/>
      <c r="D3358" s="36"/>
      <c r="E3358" s="39"/>
      <c r="F3358" s="36"/>
      <c r="G3358" s="39"/>
      <c r="H3358" s="37"/>
      <c r="I3358" s="41"/>
    </row>
    <row r="3359" ht="15.75" customHeight="1">
      <c r="A3359" s="36"/>
      <c r="B3359" s="36"/>
      <c r="C3359" s="32"/>
      <c r="D3359" s="36"/>
      <c r="E3359" s="39"/>
      <c r="F3359" s="36"/>
      <c r="G3359" s="39"/>
      <c r="H3359" s="38"/>
      <c r="I3359" s="40"/>
    </row>
    <row r="3360" ht="15.75" customHeight="1">
      <c r="A3360" s="36"/>
      <c r="B3360" s="36"/>
      <c r="C3360" s="32"/>
      <c r="D3360" s="36"/>
      <c r="E3360" s="39"/>
      <c r="F3360" s="36"/>
      <c r="G3360" s="39"/>
      <c r="H3360" s="37"/>
      <c r="I3360" s="41"/>
    </row>
    <row r="3361" ht="15.75" customHeight="1">
      <c r="A3361" s="36"/>
      <c r="B3361" s="36"/>
      <c r="C3361" s="32"/>
      <c r="D3361" s="36"/>
      <c r="E3361" s="39"/>
      <c r="F3361" s="36"/>
      <c r="G3361" s="39"/>
      <c r="H3361" s="38"/>
      <c r="I3361" s="40"/>
    </row>
    <row r="3362" ht="15.75" customHeight="1">
      <c r="A3362" s="36"/>
      <c r="B3362" s="36"/>
      <c r="C3362" s="32"/>
      <c r="D3362" s="36"/>
      <c r="E3362" s="39"/>
      <c r="F3362" s="36"/>
      <c r="G3362" s="39"/>
      <c r="H3362" s="37"/>
      <c r="I3362" s="41"/>
    </row>
    <row r="3363" ht="15.75" customHeight="1">
      <c r="A3363" s="36"/>
      <c r="B3363" s="36"/>
      <c r="C3363" s="32"/>
      <c r="D3363" s="36"/>
      <c r="E3363" s="39"/>
      <c r="F3363" s="36"/>
      <c r="G3363" s="39"/>
      <c r="H3363" s="38"/>
      <c r="I3363" s="40"/>
    </row>
    <row r="3364" ht="15.75" customHeight="1">
      <c r="A3364" s="36"/>
      <c r="B3364" s="36"/>
      <c r="C3364" s="32"/>
      <c r="D3364" s="36"/>
      <c r="E3364" s="39"/>
      <c r="F3364" s="36"/>
      <c r="G3364" s="39"/>
      <c r="H3364" s="37"/>
      <c r="I3364" s="41"/>
    </row>
    <row r="3365" ht="15.75" customHeight="1">
      <c r="A3365" s="36"/>
      <c r="B3365" s="36"/>
      <c r="C3365" s="32"/>
      <c r="D3365" s="36"/>
      <c r="E3365" s="39"/>
      <c r="F3365" s="36"/>
      <c r="G3365" s="39"/>
      <c r="H3365" s="38"/>
      <c r="I3365" s="40"/>
    </row>
    <row r="3366" ht="15.75" customHeight="1">
      <c r="A3366" s="36"/>
      <c r="B3366" s="36"/>
      <c r="C3366" s="32"/>
      <c r="D3366" s="36"/>
      <c r="E3366" s="39"/>
      <c r="F3366" s="36"/>
      <c r="G3366" s="39"/>
      <c r="H3366" s="37"/>
      <c r="I3366" s="41"/>
    </row>
    <row r="3367" ht="15.75" customHeight="1">
      <c r="A3367" s="36"/>
      <c r="B3367" s="36"/>
      <c r="C3367" s="32"/>
      <c r="D3367" s="36"/>
      <c r="E3367" s="39"/>
      <c r="F3367" s="36"/>
      <c r="G3367" s="39"/>
      <c r="H3367" s="38"/>
      <c r="I3367" s="40"/>
    </row>
    <row r="3368" ht="15.75" customHeight="1">
      <c r="A3368" s="36"/>
      <c r="B3368" s="36"/>
      <c r="C3368" s="32"/>
      <c r="D3368" s="36"/>
      <c r="E3368" s="39"/>
      <c r="F3368" s="36"/>
      <c r="G3368" s="39"/>
      <c r="H3368" s="37"/>
      <c r="I3368" s="41"/>
    </row>
    <row r="3369" ht="15.75" customHeight="1">
      <c r="A3369" s="36"/>
      <c r="B3369" s="36"/>
      <c r="C3369" s="32"/>
      <c r="D3369" s="36"/>
      <c r="E3369" s="39"/>
      <c r="F3369" s="36"/>
      <c r="G3369" s="39"/>
      <c r="H3369" s="38"/>
      <c r="I3369" s="40"/>
    </row>
    <row r="3370" ht="15.75" customHeight="1">
      <c r="A3370" s="36"/>
      <c r="B3370" s="36"/>
      <c r="C3370" s="32"/>
      <c r="D3370" s="36"/>
      <c r="E3370" s="39"/>
      <c r="F3370" s="36"/>
      <c r="G3370" s="39"/>
      <c r="H3370" s="37"/>
      <c r="I3370" s="41"/>
    </row>
    <row r="3371" ht="15.75" customHeight="1">
      <c r="A3371" s="36"/>
      <c r="B3371" s="36"/>
      <c r="C3371" s="32"/>
      <c r="D3371" s="36"/>
      <c r="E3371" s="39"/>
      <c r="F3371" s="36"/>
      <c r="G3371" s="39"/>
      <c r="H3371" s="38"/>
      <c r="I3371" s="40"/>
    </row>
    <row r="3372" ht="15.75" customHeight="1">
      <c r="A3372" s="36"/>
      <c r="B3372" s="36"/>
      <c r="C3372" s="32"/>
      <c r="D3372" s="36"/>
      <c r="E3372" s="39"/>
      <c r="F3372" s="36"/>
      <c r="G3372" s="39"/>
      <c r="H3372" s="37"/>
      <c r="I3372" s="41"/>
    </row>
    <row r="3373" ht="15.75" customHeight="1">
      <c r="A3373" s="36"/>
      <c r="B3373" s="36"/>
      <c r="C3373" s="32"/>
      <c r="D3373" s="36"/>
      <c r="E3373" s="39"/>
      <c r="F3373" s="36"/>
      <c r="G3373" s="39"/>
      <c r="H3373" s="38"/>
      <c r="I3373" s="40"/>
    </row>
    <row r="3374" ht="15.75" customHeight="1">
      <c r="A3374" s="36"/>
      <c r="B3374" s="36"/>
      <c r="C3374" s="32"/>
      <c r="D3374" s="36"/>
      <c r="E3374" s="39"/>
      <c r="F3374" s="36"/>
      <c r="G3374" s="39"/>
      <c r="H3374" s="37"/>
      <c r="I3374" s="41"/>
    </row>
    <row r="3375" ht="15.75" customHeight="1">
      <c r="A3375" s="36"/>
      <c r="B3375" s="36"/>
      <c r="C3375" s="32"/>
      <c r="D3375" s="36"/>
      <c r="E3375" s="39"/>
      <c r="F3375" s="36"/>
      <c r="G3375" s="39"/>
      <c r="H3375" s="38"/>
      <c r="I3375" s="40"/>
    </row>
    <row r="3376" ht="15.75" customHeight="1">
      <c r="A3376" s="36"/>
      <c r="B3376" s="36"/>
      <c r="C3376" s="32"/>
      <c r="D3376" s="36"/>
      <c r="E3376" s="39"/>
      <c r="F3376" s="36"/>
      <c r="G3376" s="39"/>
      <c r="H3376" s="37"/>
      <c r="I3376" s="41"/>
    </row>
    <row r="3377" ht="15.75" customHeight="1">
      <c r="A3377" s="36"/>
      <c r="B3377" s="36"/>
      <c r="C3377" s="32"/>
      <c r="D3377" s="36"/>
      <c r="E3377" s="39"/>
      <c r="F3377" s="36"/>
      <c r="G3377" s="39"/>
      <c r="H3377" s="38"/>
      <c r="I3377" s="40"/>
    </row>
    <row r="3378" ht="15.75" customHeight="1">
      <c r="A3378" s="36"/>
      <c r="B3378" s="36"/>
      <c r="C3378" s="32"/>
      <c r="D3378" s="36"/>
      <c r="E3378" s="39"/>
      <c r="F3378" s="36"/>
      <c r="G3378" s="39"/>
      <c r="H3378" s="37"/>
      <c r="I3378" s="41"/>
    </row>
    <row r="3379" ht="15.75" customHeight="1">
      <c r="A3379" s="36"/>
      <c r="B3379" s="36"/>
      <c r="C3379" s="32"/>
      <c r="D3379" s="36"/>
      <c r="E3379" s="39"/>
      <c r="F3379" s="36"/>
      <c r="G3379" s="39"/>
      <c r="H3379" s="38"/>
      <c r="I3379" s="40"/>
    </row>
    <row r="3380" ht="15.75" customHeight="1">
      <c r="A3380" s="36"/>
      <c r="B3380" s="36"/>
      <c r="C3380" s="32"/>
      <c r="D3380" s="36"/>
      <c r="E3380" s="39"/>
      <c r="F3380" s="36"/>
      <c r="G3380" s="39"/>
      <c r="H3380" s="37"/>
      <c r="I3380" s="41"/>
    </row>
    <row r="3381" ht="15.75" customHeight="1">
      <c r="A3381" s="36"/>
      <c r="B3381" s="36"/>
      <c r="C3381" s="32"/>
      <c r="D3381" s="36"/>
      <c r="E3381" s="39"/>
      <c r="F3381" s="36"/>
      <c r="G3381" s="39"/>
      <c r="H3381" s="38"/>
      <c r="I3381" s="40"/>
    </row>
    <row r="3382" ht="15.75" customHeight="1">
      <c r="A3382" s="36"/>
      <c r="B3382" s="36"/>
      <c r="C3382" s="32"/>
      <c r="D3382" s="36"/>
      <c r="E3382" s="39"/>
      <c r="F3382" s="36"/>
      <c r="G3382" s="39"/>
      <c r="H3382" s="37"/>
      <c r="I3382" s="41"/>
    </row>
    <row r="3383" ht="15.75" customHeight="1">
      <c r="A3383" s="36"/>
      <c r="B3383" s="36"/>
      <c r="C3383" s="32"/>
      <c r="D3383" s="36"/>
      <c r="E3383" s="39"/>
      <c r="F3383" s="36"/>
      <c r="G3383" s="39"/>
      <c r="H3383" s="38"/>
      <c r="I3383" s="40"/>
    </row>
    <row r="3384" ht="15.75" customHeight="1">
      <c r="A3384" s="36"/>
      <c r="B3384" s="36"/>
      <c r="C3384" s="32"/>
      <c r="D3384" s="36"/>
      <c r="E3384" s="39"/>
      <c r="F3384" s="36"/>
      <c r="G3384" s="39"/>
      <c r="H3384" s="37"/>
      <c r="I3384" s="41"/>
    </row>
    <row r="3385" ht="15.75" customHeight="1">
      <c r="A3385" s="36"/>
      <c r="B3385" s="36"/>
      <c r="C3385" s="32"/>
      <c r="D3385" s="36"/>
      <c r="E3385" s="39"/>
      <c r="F3385" s="36"/>
      <c r="G3385" s="39"/>
      <c r="H3385" s="38"/>
      <c r="I3385" s="40"/>
    </row>
    <row r="3386" ht="15.75" customHeight="1">
      <c r="A3386" s="36"/>
      <c r="B3386" s="36"/>
      <c r="C3386" s="32"/>
      <c r="D3386" s="36"/>
      <c r="E3386" s="39"/>
      <c r="F3386" s="36"/>
      <c r="G3386" s="39"/>
      <c r="H3386" s="37"/>
      <c r="I3386" s="41"/>
    </row>
    <row r="3387" ht="15.75" customHeight="1">
      <c r="A3387" s="36"/>
      <c r="B3387" s="36"/>
      <c r="C3387" s="32"/>
      <c r="D3387" s="36"/>
      <c r="E3387" s="39"/>
      <c r="F3387" s="36"/>
      <c r="G3387" s="39"/>
      <c r="H3387" s="38"/>
      <c r="I3387" s="40"/>
    </row>
    <row r="3388" ht="15.75" customHeight="1">
      <c r="A3388" s="36"/>
      <c r="B3388" s="36"/>
      <c r="C3388" s="32"/>
      <c r="D3388" s="36"/>
      <c r="E3388" s="39"/>
      <c r="F3388" s="36"/>
      <c r="G3388" s="39"/>
      <c r="H3388" s="37"/>
      <c r="I3388" s="41"/>
    </row>
    <row r="3389" ht="15.75" customHeight="1">
      <c r="A3389" s="36"/>
      <c r="B3389" s="36"/>
      <c r="C3389" s="32"/>
      <c r="D3389" s="36"/>
      <c r="E3389" s="39"/>
      <c r="F3389" s="36"/>
      <c r="G3389" s="39"/>
      <c r="H3389" s="38"/>
      <c r="I3389" s="40"/>
    </row>
    <row r="3390" ht="15.75" customHeight="1">
      <c r="A3390" s="36"/>
      <c r="B3390" s="36"/>
      <c r="C3390" s="32"/>
      <c r="D3390" s="36"/>
      <c r="E3390" s="39"/>
      <c r="F3390" s="36"/>
      <c r="G3390" s="39"/>
      <c r="H3390" s="37"/>
      <c r="I3390" s="41"/>
    </row>
    <row r="3391" ht="15.75" customHeight="1">
      <c r="A3391" s="36"/>
      <c r="B3391" s="36"/>
      <c r="C3391" s="32"/>
      <c r="D3391" s="36"/>
      <c r="E3391" s="39"/>
      <c r="F3391" s="36"/>
      <c r="G3391" s="39"/>
      <c r="H3391" s="38"/>
      <c r="I3391" s="40"/>
    </row>
    <row r="3392" ht="15.75" customHeight="1">
      <c r="A3392" s="36"/>
      <c r="B3392" s="36"/>
      <c r="C3392" s="32"/>
      <c r="D3392" s="36"/>
      <c r="E3392" s="39"/>
      <c r="F3392" s="36"/>
      <c r="G3392" s="39"/>
      <c r="H3392" s="37"/>
      <c r="I3392" s="41"/>
    </row>
    <row r="3393" ht="15.75" customHeight="1">
      <c r="A3393" s="36"/>
      <c r="B3393" s="36"/>
      <c r="C3393" s="32"/>
      <c r="D3393" s="36"/>
      <c r="E3393" s="39"/>
      <c r="F3393" s="36"/>
      <c r="G3393" s="39"/>
      <c r="H3393" s="38"/>
      <c r="I3393" s="40"/>
    </row>
    <row r="3394" ht="15.75" customHeight="1">
      <c r="A3394" s="36"/>
      <c r="B3394" s="36"/>
      <c r="C3394" s="32"/>
      <c r="D3394" s="36"/>
      <c r="E3394" s="39"/>
      <c r="F3394" s="36"/>
      <c r="G3394" s="39"/>
      <c r="H3394" s="37"/>
      <c r="I3394" s="41"/>
    </row>
    <row r="3395" ht="15.75" customHeight="1">
      <c r="A3395" s="36"/>
      <c r="B3395" s="36"/>
      <c r="C3395" s="32"/>
      <c r="D3395" s="36"/>
      <c r="E3395" s="39"/>
      <c r="F3395" s="36"/>
      <c r="G3395" s="39"/>
      <c r="H3395" s="38"/>
      <c r="I3395" s="40"/>
    </row>
    <row r="3396" ht="15.75" customHeight="1">
      <c r="A3396" s="36"/>
      <c r="B3396" s="36"/>
      <c r="C3396" s="32"/>
      <c r="D3396" s="36"/>
      <c r="E3396" s="39"/>
      <c r="F3396" s="36"/>
      <c r="G3396" s="39"/>
      <c r="H3396" s="37"/>
      <c r="I3396" s="41"/>
    </row>
    <row r="3397" ht="15.75" customHeight="1">
      <c r="A3397" s="36"/>
      <c r="B3397" s="36"/>
      <c r="C3397" s="32"/>
      <c r="D3397" s="36"/>
      <c r="E3397" s="39"/>
      <c r="F3397" s="36"/>
      <c r="G3397" s="39"/>
      <c r="H3397" s="38"/>
      <c r="I3397" s="40"/>
    </row>
    <row r="3398" ht="15.75" customHeight="1">
      <c r="A3398" s="36"/>
      <c r="B3398" s="36"/>
      <c r="C3398" s="32"/>
      <c r="D3398" s="36"/>
      <c r="E3398" s="39"/>
      <c r="F3398" s="36"/>
      <c r="G3398" s="39"/>
      <c r="H3398" s="37"/>
      <c r="I3398" s="41"/>
    </row>
    <row r="3399" ht="15.75" customHeight="1">
      <c r="A3399" s="36"/>
      <c r="B3399" s="36"/>
      <c r="C3399" s="32"/>
      <c r="D3399" s="36"/>
      <c r="E3399" s="39"/>
      <c r="F3399" s="36"/>
      <c r="G3399" s="39"/>
      <c r="H3399" s="38"/>
      <c r="I3399" s="40"/>
    </row>
    <row r="3400" ht="15.75" customHeight="1">
      <c r="A3400" s="36"/>
      <c r="B3400" s="36"/>
      <c r="C3400" s="32"/>
      <c r="D3400" s="36"/>
      <c r="E3400" s="39"/>
      <c r="F3400" s="36"/>
      <c r="G3400" s="39"/>
      <c r="H3400" s="37"/>
      <c r="I3400" s="41"/>
    </row>
    <row r="3401" ht="15.75" customHeight="1">
      <c r="A3401" s="36"/>
      <c r="B3401" s="36"/>
      <c r="C3401" s="32"/>
      <c r="D3401" s="36"/>
      <c r="E3401" s="39"/>
      <c r="F3401" s="36"/>
      <c r="G3401" s="39"/>
      <c r="H3401" s="38"/>
      <c r="I3401" s="40"/>
    </row>
    <row r="3402" ht="15.75" customHeight="1">
      <c r="A3402" s="36"/>
      <c r="B3402" s="36"/>
      <c r="C3402" s="32"/>
      <c r="D3402" s="36"/>
      <c r="E3402" s="39"/>
      <c r="F3402" s="36"/>
      <c r="G3402" s="39"/>
      <c r="H3402" s="37"/>
      <c r="I3402" s="41"/>
    </row>
    <row r="3403" ht="15.75" customHeight="1">
      <c r="A3403" s="36"/>
      <c r="B3403" s="36"/>
      <c r="C3403" s="32"/>
      <c r="D3403" s="36"/>
      <c r="E3403" s="39"/>
      <c r="F3403" s="36"/>
      <c r="G3403" s="39"/>
      <c r="H3403" s="38"/>
      <c r="I3403" s="40"/>
    </row>
    <row r="3404" ht="15.75" customHeight="1">
      <c r="A3404" s="36"/>
      <c r="B3404" s="36"/>
      <c r="C3404" s="32"/>
      <c r="D3404" s="36"/>
      <c r="E3404" s="39"/>
      <c r="F3404" s="36"/>
      <c r="G3404" s="39"/>
      <c r="H3404" s="37"/>
      <c r="I3404" s="41"/>
    </row>
    <row r="3405" ht="15.75" customHeight="1">
      <c r="A3405" s="36"/>
      <c r="B3405" s="36"/>
      <c r="C3405" s="32"/>
      <c r="D3405" s="36"/>
      <c r="E3405" s="39"/>
      <c r="F3405" s="36"/>
      <c r="G3405" s="39"/>
      <c r="H3405" s="38"/>
      <c r="I3405" s="40"/>
    </row>
    <row r="3406" ht="15.75" customHeight="1">
      <c r="A3406" s="36"/>
      <c r="B3406" s="36"/>
      <c r="C3406" s="32"/>
      <c r="D3406" s="36"/>
      <c r="E3406" s="39"/>
      <c r="F3406" s="36"/>
      <c r="G3406" s="39"/>
      <c r="H3406" s="37"/>
      <c r="I3406" s="41"/>
    </row>
    <row r="3407" ht="15.75" customHeight="1">
      <c r="A3407" s="36"/>
      <c r="B3407" s="36"/>
      <c r="C3407" s="32"/>
      <c r="D3407" s="36"/>
      <c r="E3407" s="39"/>
      <c r="F3407" s="36"/>
      <c r="G3407" s="39"/>
      <c r="H3407" s="38"/>
      <c r="I3407" s="40"/>
    </row>
    <row r="3408" ht="15.75" customHeight="1">
      <c r="A3408" s="36"/>
      <c r="B3408" s="36"/>
      <c r="C3408" s="32"/>
      <c r="D3408" s="36"/>
      <c r="E3408" s="39"/>
      <c r="F3408" s="36"/>
      <c r="G3408" s="39"/>
      <c r="H3408" s="37"/>
      <c r="I3408" s="41"/>
    </row>
    <row r="3409" ht="15.75" customHeight="1">
      <c r="A3409" s="36"/>
      <c r="B3409" s="36"/>
      <c r="C3409" s="32"/>
      <c r="D3409" s="36"/>
      <c r="E3409" s="39"/>
      <c r="F3409" s="36"/>
      <c r="G3409" s="39"/>
      <c r="H3409" s="38"/>
      <c r="I3409" s="40"/>
    </row>
    <row r="3410" ht="15.75" customHeight="1">
      <c r="A3410" s="36"/>
      <c r="B3410" s="36"/>
      <c r="C3410" s="32"/>
      <c r="D3410" s="36"/>
      <c r="E3410" s="39"/>
      <c r="F3410" s="36"/>
      <c r="G3410" s="39"/>
      <c r="H3410" s="37"/>
      <c r="I3410" s="41"/>
    </row>
    <row r="3411" ht="15.75" customHeight="1">
      <c r="A3411" s="36"/>
      <c r="B3411" s="36"/>
      <c r="C3411" s="32"/>
      <c r="D3411" s="36"/>
      <c r="E3411" s="39"/>
      <c r="F3411" s="36"/>
      <c r="G3411" s="39"/>
      <c r="H3411" s="38"/>
      <c r="I3411" s="40"/>
    </row>
    <row r="3412" ht="15.75" customHeight="1">
      <c r="A3412" s="36"/>
      <c r="B3412" s="36"/>
      <c r="C3412" s="32"/>
      <c r="D3412" s="36"/>
      <c r="E3412" s="39"/>
      <c r="F3412" s="36"/>
      <c r="G3412" s="39"/>
      <c r="H3412" s="37"/>
      <c r="I3412" s="41"/>
    </row>
    <row r="3413" ht="15.75" customHeight="1">
      <c r="A3413" s="36"/>
      <c r="B3413" s="36"/>
      <c r="C3413" s="32"/>
      <c r="D3413" s="36"/>
      <c r="E3413" s="39"/>
      <c r="F3413" s="36"/>
      <c r="G3413" s="39"/>
      <c r="H3413" s="38"/>
      <c r="I3413" s="40"/>
    </row>
    <row r="3414" ht="15.75" customHeight="1">
      <c r="A3414" s="36"/>
      <c r="B3414" s="36"/>
      <c r="C3414" s="32"/>
      <c r="D3414" s="36"/>
      <c r="E3414" s="39"/>
      <c r="F3414" s="36"/>
      <c r="G3414" s="39"/>
      <c r="H3414" s="37"/>
      <c r="I3414" s="41"/>
    </row>
    <row r="3415" ht="15.75" customHeight="1">
      <c r="A3415" s="36"/>
      <c r="B3415" s="36"/>
      <c r="C3415" s="32"/>
      <c r="D3415" s="36"/>
      <c r="E3415" s="39"/>
      <c r="F3415" s="36"/>
      <c r="G3415" s="39"/>
      <c r="H3415" s="38"/>
      <c r="I3415" s="40"/>
    </row>
    <row r="3416" ht="15.75" customHeight="1">
      <c r="A3416" s="36"/>
      <c r="B3416" s="36"/>
      <c r="C3416" s="32"/>
      <c r="D3416" s="36"/>
      <c r="E3416" s="39"/>
      <c r="F3416" s="36"/>
      <c r="G3416" s="39"/>
      <c r="H3416" s="37"/>
      <c r="I3416" s="41"/>
    </row>
    <row r="3417" ht="15.75" customHeight="1">
      <c r="A3417" s="36"/>
      <c r="B3417" s="36"/>
      <c r="C3417" s="32"/>
      <c r="D3417" s="36"/>
      <c r="E3417" s="39"/>
      <c r="F3417" s="36"/>
      <c r="G3417" s="39"/>
      <c r="H3417" s="38"/>
      <c r="I3417" s="40"/>
    </row>
    <row r="3418" ht="15.75" customHeight="1">
      <c r="A3418" s="36"/>
      <c r="B3418" s="36"/>
      <c r="C3418" s="32"/>
      <c r="D3418" s="36"/>
      <c r="E3418" s="39"/>
      <c r="F3418" s="36"/>
      <c r="G3418" s="39"/>
      <c r="H3418" s="37"/>
      <c r="I3418" s="41"/>
    </row>
    <row r="3419" ht="15.75" customHeight="1">
      <c r="A3419" s="36"/>
      <c r="B3419" s="36"/>
      <c r="C3419" s="32"/>
      <c r="D3419" s="36"/>
      <c r="E3419" s="39"/>
      <c r="F3419" s="36"/>
      <c r="G3419" s="39"/>
      <c r="H3419" s="38"/>
      <c r="I3419" s="40"/>
    </row>
    <row r="3420" ht="15.75" customHeight="1">
      <c r="A3420" s="36"/>
      <c r="B3420" s="36"/>
      <c r="C3420" s="32"/>
      <c r="D3420" s="36"/>
      <c r="E3420" s="39"/>
      <c r="F3420" s="36"/>
      <c r="G3420" s="39"/>
      <c r="H3420" s="37"/>
      <c r="I3420" s="41"/>
    </row>
    <row r="3421" ht="15.75" customHeight="1">
      <c r="A3421" s="36"/>
      <c r="B3421" s="36"/>
      <c r="C3421" s="32"/>
      <c r="D3421" s="36"/>
      <c r="E3421" s="39"/>
      <c r="F3421" s="36"/>
      <c r="G3421" s="39"/>
      <c r="H3421" s="38"/>
      <c r="I3421" s="40"/>
    </row>
    <row r="3422" ht="15.75" customHeight="1">
      <c r="A3422" s="36"/>
      <c r="B3422" s="36"/>
      <c r="C3422" s="32"/>
      <c r="D3422" s="36"/>
      <c r="E3422" s="39"/>
      <c r="F3422" s="36"/>
      <c r="G3422" s="39"/>
      <c r="H3422" s="37"/>
      <c r="I3422" s="41"/>
    </row>
    <row r="3423" ht="15.75" customHeight="1">
      <c r="A3423" s="36"/>
      <c r="B3423" s="36"/>
      <c r="C3423" s="32"/>
      <c r="D3423" s="36"/>
      <c r="E3423" s="39"/>
      <c r="F3423" s="36"/>
      <c r="G3423" s="39"/>
      <c r="H3423" s="38"/>
      <c r="I3423" s="40"/>
    </row>
    <row r="3424" ht="15.75" customHeight="1">
      <c r="A3424" s="36"/>
      <c r="B3424" s="36"/>
      <c r="C3424" s="32"/>
      <c r="D3424" s="36"/>
      <c r="E3424" s="39"/>
      <c r="F3424" s="36"/>
      <c r="G3424" s="39"/>
      <c r="H3424" s="37"/>
      <c r="I3424" s="41"/>
    </row>
    <row r="3425" ht="15.75" customHeight="1">
      <c r="A3425" s="36"/>
      <c r="B3425" s="36"/>
      <c r="C3425" s="32"/>
      <c r="D3425" s="36"/>
      <c r="E3425" s="39"/>
      <c r="F3425" s="36"/>
      <c r="G3425" s="39"/>
      <c r="H3425" s="38"/>
      <c r="I3425" s="40"/>
    </row>
    <row r="3426" ht="15.75" customHeight="1">
      <c r="A3426" s="36"/>
      <c r="B3426" s="36"/>
      <c r="C3426" s="32"/>
      <c r="D3426" s="36"/>
      <c r="E3426" s="39"/>
      <c r="F3426" s="36"/>
      <c r="G3426" s="39"/>
      <c r="H3426" s="37"/>
      <c r="I3426" s="41"/>
    </row>
    <row r="3427" ht="15.75" customHeight="1">
      <c r="A3427" s="36"/>
      <c r="B3427" s="36"/>
      <c r="C3427" s="32"/>
      <c r="D3427" s="36"/>
      <c r="E3427" s="39"/>
      <c r="F3427" s="36"/>
      <c r="G3427" s="39"/>
      <c r="H3427" s="38"/>
      <c r="I3427" s="40"/>
    </row>
    <row r="3428" ht="15.75" customHeight="1">
      <c r="A3428" s="36"/>
      <c r="B3428" s="36"/>
      <c r="C3428" s="32"/>
      <c r="D3428" s="36"/>
      <c r="E3428" s="39"/>
      <c r="F3428" s="36"/>
      <c r="G3428" s="39"/>
      <c r="H3428" s="37"/>
      <c r="I3428" s="41"/>
    </row>
    <row r="3429" ht="15.75" customHeight="1">
      <c r="A3429" s="36"/>
      <c r="B3429" s="36"/>
      <c r="C3429" s="32"/>
      <c r="D3429" s="36"/>
      <c r="E3429" s="39"/>
      <c r="F3429" s="36"/>
      <c r="G3429" s="39"/>
      <c r="H3429" s="38"/>
      <c r="I3429" s="40"/>
    </row>
    <row r="3430" ht="15.75" customHeight="1">
      <c r="A3430" s="36"/>
      <c r="B3430" s="36"/>
      <c r="C3430" s="32"/>
      <c r="D3430" s="36"/>
      <c r="E3430" s="39"/>
      <c r="F3430" s="36"/>
      <c r="G3430" s="39"/>
      <c r="H3430" s="37"/>
      <c r="I3430" s="41"/>
    </row>
    <row r="3431" ht="15.75" customHeight="1">
      <c r="A3431" s="36"/>
      <c r="B3431" s="36"/>
      <c r="C3431" s="32"/>
      <c r="D3431" s="36"/>
      <c r="E3431" s="39"/>
      <c r="F3431" s="36"/>
      <c r="G3431" s="39"/>
      <c r="H3431" s="38"/>
      <c r="I3431" s="40"/>
    </row>
    <row r="3432" ht="15.75" customHeight="1">
      <c r="A3432" s="36"/>
      <c r="B3432" s="36"/>
      <c r="C3432" s="32"/>
      <c r="D3432" s="36"/>
      <c r="E3432" s="39"/>
      <c r="F3432" s="36"/>
      <c r="G3432" s="39"/>
      <c r="H3432" s="37"/>
      <c r="I3432" s="41"/>
    </row>
    <row r="3433" ht="15.75" customHeight="1">
      <c r="A3433" s="36"/>
      <c r="B3433" s="36"/>
      <c r="C3433" s="32"/>
      <c r="D3433" s="36"/>
      <c r="E3433" s="39"/>
      <c r="F3433" s="36"/>
      <c r="G3433" s="39"/>
      <c r="H3433" s="38"/>
      <c r="I3433" s="40"/>
    </row>
    <row r="3434" ht="15.75" customHeight="1">
      <c r="A3434" s="36"/>
      <c r="B3434" s="36"/>
      <c r="C3434" s="32"/>
      <c r="D3434" s="36"/>
      <c r="E3434" s="39"/>
      <c r="F3434" s="36"/>
      <c r="G3434" s="39"/>
      <c r="H3434" s="37"/>
      <c r="I3434" s="41"/>
    </row>
    <row r="3435" ht="15.75" customHeight="1">
      <c r="A3435" s="36"/>
      <c r="B3435" s="36"/>
      <c r="C3435" s="32"/>
      <c r="D3435" s="36"/>
      <c r="E3435" s="39"/>
      <c r="F3435" s="36"/>
      <c r="G3435" s="39"/>
      <c r="H3435" s="38"/>
      <c r="I3435" s="40"/>
    </row>
    <row r="3436" ht="15.75" customHeight="1">
      <c r="A3436" s="36"/>
      <c r="B3436" s="36"/>
      <c r="C3436" s="32"/>
      <c r="D3436" s="36"/>
      <c r="E3436" s="39"/>
      <c r="F3436" s="36"/>
      <c r="G3436" s="39"/>
      <c r="H3436" s="37"/>
      <c r="I3436" s="41"/>
    </row>
    <row r="3437" ht="15.75" customHeight="1">
      <c r="A3437" s="36"/>
      <c r="B3437" s="36"/>
      <c r="C3437" s="32"/>
      <c r="D3437" s="36"/>
      <c r="E3437" s="39"/>
      <c r="F3437" s="36"/>
      <c r="G3437" s="39"/>
      <c r="H3437" s="38"/>
      <c r="I3437" s="40"/>
    </row>
    <row r="3438" ht="15.75" customHeight="1">
      <c r="A3438" s="36"/>
      <c r="B3438" s="36"/>
      <c r="C3438" s="32"/>
      <c r="D3438" s="36"/>
      <c r="E3438" s="39"/>
      <c r="F3438" s="36"/>
      <c r="G3438" s="39"/>
      <c r="H3438" s="37"/>
      <c r="I3438" s="41"/>
    </row>
    <row r="3439" ht="15.75" customHeight="1">
      <c r="A3439" s="36"/>
      <c r="B3439" s="36"/>
      <c r="C3439" s="32"/>
      <c r="D3439" s="36"/>
      <c r="E3439" s="39"/>
      <c r="F3439" s="36"/>
      <c r="G3439" s="39"/>
      <c r="H3439" s="38"/>
      <c r="I3439" s="40"/>
    </row>
    <row r="3440" ht="15.75" customHeight="1">
      <c r="A3440" s="36"/>
      <c r="B3440" s="36"/>
      <c r="C3440" s="32"/>
      <c r="D3440" s="36"/>
      <c r="E3440" s="39"/>
      <c r="F3440" s="36"/>
      <c r="G3440" s="39"/>
      <c r="H3440" s="37"/>
      <c r="I3440" s="41"/>
    </row>
    <row r="3441" ht="15.75" customHeight="1">
      <c r="A3441" s="36"/>
      <c r="B3441" s="36"/>
      <c r="C3441" s="32"/>
      <c r="D3441" s="36"/>
      <c r="E3441" s="39"/>
      <c r="F3441" s="36"/>
      <c r="G3441" s="39"/>
      <c r="H3441" s="38"/>
      <c r="I3441" s="40"/>
    </row>
    <row r="3442" ht="15.75" customHeight="1">
      <c r="A3442" s="36"/>
      <c r="B3442" s="36"/>
      <c r="C3442" s="32"/>
      <c r="D3442" s="36"/>
      <c r="E3442" s="39"/>
      <c r="F3442" s="36"/>
      <c r="G3442" s="39"/>
      <c r="H3442" s="37"/>
      <c r="I3442" s="41"/>
    </row>
    <row r="3443" ht="15.75" customHeight="1">
      <c r="A3443" s="36"/>
      <c r="B3443" s="36"/>
      <c r="C3443" s="32"/>
      <c r="D3443" s="36"/>
      <c r="E3443" s="39"/>
      <c r="F3443" s="36"/>
      <c r="G3443" s="39"/>
      <c r="H3443" s="38"/>
      <c r="I3443" s="40"/>
    </row>
    <row r="3444" ht="15.75" customHeight="1">
      <c r="A3444" s="36"/>
      <c r="B3444" s="36"/>
      <c r="C3444" s="32"/>
      <c r="D3444" s="36"/>
      <c r="E3444" s="39"/>
      <c r="F3444" s="36"/>
      <c r="G3444" s="39"/>
      <c r="H3444" s="37"/>
      <c r="I3444" s="41"/>
    </row>
    <row r="3445" ht="15.75" customHeight="1">
      <c r="A3445" s="36"/>
      <c r="B3445" s="36"/>
      <c r="C3445" s="32"/>
      <c r="D3445" s="36"/>
      <c r="E3445" s="39"/>
      <c r="F3445" s="36"/>
      <c r="G3445" s="39"/>
      <c r="H3445" s="38"/>
      <c r="I3445" s="40"/>
    </row>
    <row r="3446" ht="15.75" customHeight="1">
      <c r="A3446" s="36"/>
      <c r="B3446" s="36"/>
      <c r="C3446" s="32"/>
      <c r="D3446" s="36"/>
      <c r="E3446" s="39"/>
      <c r="F3446" s="36"/>
      <c r="G3446" s="39"/>
      <c r="H3446" s="37"/>
      <c r="I3446" s="41"/>
    </row>
    <row r="3447" ht="15.75" customHeight="1">
      <c r="A3447" s="36"/>
      <c r="B3447" s="36"/>
      <c r="C3447" s="32"/>
      <c r="D3447" s="36"/>
      <c r="E3447" s="39"/>
      <c r="F3447" s="36"/>
      <c r="G3447" s="39"/>
      <c r="H3447" s="38"/>
      <c r="I3447" s="40"/>
    </row>
    <row r="3448" ht="15.75" customHeight="1">
      <c r="A3448" s="36"/>
      <c r="B3448" s="36"/>
      <c r="C3448" s="32"/>
      <c r="D3448" s="36"/>
      <c r="E3448" s="39"/>
      <c r="F3448" s="36"/>
      <c r="G3448" s="39"/>
      <c r="H3448" s="37"/>
      <c r="I3448" s="41"/>
    </row>
    <row r="3449" ht="15.75" customHeight="1">
      <c r="A3449" s="36"/>
      <c r="B3449" s="36"/>
      <c r="C3449" s="32"/>
      <c r="D3449" s="36"/>
      <c r="E3449" s="39"/>
      <c r="F3449" s="36"/>
      <c r="G3449" s="39"/>
      <c r="H3449" s="38"/>
      <c r="I3449" s="40"/>
    </row>
    <row r="3450" ht="15.75" customHeight="1">
      <c r="A3450" s="36"/>
      <c r="B3450" s="36"/>
      <c r="C3450" s="32"/>
      <c r="D3450" s="36"/>
      <c r="E3450" s="39"/>
      <c r="F3450" s="36"/>
      <c r="G3450" s="39"/>
      <c r="H3450" s="37"/>
      <c r="I3450" s="41"/>
    </row>
    <row r="3451" ht="15.75" customHeight="1">
      <c r="A3451" s="36"/>
      <c r="B3451" s="36"/>
      <c r="C3451" s="32"/>
      <c r="D3451" s="36"/>
      <c r="E3451" s="39"/>
      <c r="F3451" s="36"/>
      <c r="G3451" s="39"/>
      <c r="H3451" s="38"/>
      <c r="I3451" s="40"/>
    </row>
    <row r="3452" ht="15.75" customHeight="1">
      <c r="A3452" s="36"/>
      <c r="B3452" s="36"/>
      <c r="C3452" s="32"/>
      <c r="D3452" s="36"/>
      <c r="E3452" s="39"/>
      <c r="F3452" s="36"/>
      <c r="G3452" s="39"/>
      <c r="H3452" s="37"/>
      <c r="I3452" s="41"/>
    </row>
    <row r="3453" ht="15.75" customHeight="1">
      <c r="A3453" s="36"/>
      <c r="B3453" s="36"/>
      <c r="C3453" s="32"/>
      <c r="D3453" s="36"/>
      <c r="E3453" s="39"/>
      <c r="F3453" s="36"/>
      <c r="G3453" s="39"/>
      <c r="H3453" s="38"/>
      <c r="I3453" s="40"/>
    </row>
    <row r="3454" ht="15.75" customHeight="1">
      <c r="A3454" s="36"/>
      <c r="B3454" s="36"/>
      <c r="C3454" s="32"/>
      <c r="D3454" s="36"/>
      <c r="E3454" s="39"/>
      <c r="F3454" s="36"/>
      <c r="G3454" s="39"/>
      <c r="H3454" s="37"/>
      <c r="I3454" s="41"/>
    </row>
    <row r="3455" ht="15.75" customHeight="1">
      <c r="A3455" s="36"/>
      <c r="B3455" s="36"/>
      <c r="C3455" s="32"/>
      <c r="D3455" s="36"/>
      <c r="E3455" s="39"/>
      <c r="F3455" s="36"/>
      <c r="G3455" s="39"/>
      <c r="H3455" s="38"/>
      <c r="I3455" s="40"/>
    </row>
    <row r="3456" ht="15.75" customHeight="1">
      <c r="A3456" s="36"/>
      <c r="B3456" s="36"/>
      <c r="C3456" s="32"/>
      <c r="D3456" s="36"/>
      <c r="E3456" s="39"/>
      <c r="F3456" s="36"/>
      <c r="G3456" s="39"/>
      <c r="H3456" s="37"/>
      <c r="I3456" s="41"/>
    </row>
    <row r="3457" ht="15.75" customHeight="1">
      <c r="A3457" s="36"/>
      <c r="B3457" s="36"/>
      <c r="C3457" s="32"/>
      <c r="D3457" s="36"/>
      <c r="E3457" s="39"/>
      <c r="F3457" s="36"/>
      <c r="G3457" s="39"/>
      <c r="H3457" s="38"/>
      <c r="I3457" s="40"/>
    </row>
    <row r="3458" ht="15.75" customHeight="1">
      <c r="A3458" s="36"/>
      <c r="B3458" s="36"/>
      <c r="C3458" s="32"/>
      <c r="D3458" s="36"/>
      <c r="E3458" s="39"/>
      <c r="F3458" s="36"/>
      <c r="G3458" s="39"/>
      <c r="H3458" s="37"/>
      <c r="I3458" s="41"/>
    </row>
    <row r="3459" ht="15.75" customHeight="1">
      <c r="A3459" s="36"/>
      <c r="B3459" s="36"/>
      <c r="C3459" s="32"/>
      <c r="D3459" s="36"/>
      <c r="E3459" s="39"/>
      <c r="F3459" s="36"/>
      <c r="G3459" s="39"/>
      <c r="H3459" s="38"/>
      <c r="I3459" s="40"/>
    </row>
    <row r="3460" ht="15.75" customHeight="1">
      <c r="A3460" s="36"/>
      <c r="B3460" s="36"/>
      <c r="C3460" s="32"/>
      <c r="D3460" s="36"/>
      <c r="E3460" s="39"/>
      <c r="F3460" s="36"/>
      <c r="G3460" s="39"/>
      <c r="H3460" s="37"/>
      <c r="I3460" s="41"/>
    </row>
    <row r="3461" ht="15.75" customHeight="1">
      <c r="A3461" s="36"/>
      <c r="B3461" s="36"/>
      <c r="C3461" s="32"/>
      <c r="D3461" s="36"/>
      <c r="E3461" s="39"/>
      <c r="F3461" s="36"/>
      <c r="G3461" s="39"/>
      <c r="H3461" s="38"/>
      <c r="I3461" s="40"/>
    </row>
    <row r="3462" ht="15.75" customHeight="1">
      <c r="A3462" s="36"/>
      <c r="B3462" s="36"/>
      <c r="C3462" s="32"/>
      <c r="D3462" s="36"/>
      <c r="E3462" s="39"/>
      <c r="F3462" s="36"/>
      <c r="G3462" s="39"/>
      <c r="H3462" s="37"/>
      <c r="I3462" s="41"/>
    </row>
    <row r="3463" ht="15.75" customHeight="1">
      <c r="A3463" s="36"/>
      <c r="B3463" s="36"/>
      <c r="C3463" s="32"/>
      <c r="D3463" s="36"/>
      <c r="E3463" s="39"/>
      <c r="F3463" s="36"/>
      <c r="G3463" s="39"/>
      <c r="H3463" s="38"/>
      <c r="I3463" s="40"/>
    </row>
    <row r="3464" ht="15.75" customHeight="1">
      <c r="A3464" s="36"/>
      <c r="B3464" s="36"/>
      <c r="C3464" s="32"/>
      <c r="D3464" s="36"/>
      <c r="E3464" s="39"/>
      <c r="F3464" s="36"/>
      <c r="G3464" s="39"/>
      <c r="H3464" s="37"/>
      <c r="I3464" s="41"/>
    </row>
    <row r="3465" ht="15.75" customHeight="1">
      <c r="A3465" s="36"/>
      <c r="B3465" s="36"/>
      <c r="C3465" s="32"/>
      <c r="D3465" s="36"/>
      <c r="E3465" s="39"/>
      <c r="F3465" s="36"/>
      <c r="G3465" s="39"/>
      <c r="H3465" s="38"/>
      <c r="I3465" s="40"/>
    </row>
    <row r="3466" ht="15.75" customHeight="1">
      <c r="A3466" s="36"/>
      <c r="B3466" s="36"/>
      <c r="C3466" s="32"/>
      <c r="D3466" s="36"/>
      <c r="E3466" s="39"/>
      <c r="F3466" s="36"/>
      <c r="G3466" s="39"/>
      <c r="H3466" s="37"/>
      <c r="I3466" s="41"/>
    </row>
    <row r="3467" ht="15.75" customHeight="1">
      <c r="A3467" s="36"/>
      <c r="B3467" s="36"/>
      <c r="C3467" s="32"/>
      <c r="D3467" s="36"/>
      <c r="E3467" s="39"/>
      <c r="F3467" s="36"/>
      <c r="G3467" s="39"/>
      <c r="H3467" s="38"/>
      <c r="I3467" s="40"/>
    </row>
    <row r="3468" ht="15.75" customHeight="1">
      <c r="A3468" s="36"/>
      <c r="B3468" s="36"/>
      <c r="C3468" s="32"/>
      <c r="D3468" s="36"/>
      <c r="E3468" s="39"/>
      <c r="F3468" s="36"/>
      <c r="G3468" s="39"/>
      <c r="H3468" s="37"/>
      <c r="I3468" s="41"/>
    </row>
    <row r="3469" ht="15.75" customHeight="1">
      <c r="A3469" s="36"/>
      <c r="B3469" s="36"/>
      <c r="C3469" s="32"/>
      <c r="D3469" s="36"/>
      <c r="E3469" s="39"/>
      <c r="F3469" s="36"/>
      <c r="G3469" s="39"/>
      <c r="H3469" s="38"/>
      <c r="I3469" s="40"/>
    </row>
    <row r="3470" ht="15.75" customHeight="1">
      <c r="A3470" s="36"/>
      <c r="B3470" s="36"/>
      <c r="C3470" s="32"/>
      <c r="D3470" s="36"/>
      <c r="E3470" s="39"/>
      <c r="F3470" s="36"/>
      <c r="G3470" s="39"/>
      <c r="H3470" s="37"/>
      <c r="I3470" s="41"/>
    </row>
    <row r="3471" ht="15.75" customHeight="1">
      <c r="A3471" s="36"/>
      <c r="B3471" s="36"/>
      <c r="C3471" s="32"/>
      <c r="D3471" s="36"/>
      <c r="E3471" s="39"/>
      <c r="F3471" s="36"/>
      <c r="G3471" s="39"/>
      <c r="H3471" s="38"/>
      <c r="I3471" s="40"/>
    </row>
    <row r="3472" ht="15.75" customHeight="1">
      <c r="A3472" s="36"/>
      <c r="B3472" s="36"/>
      <c r="C3472" s="32"/>
      <c r="D3472" s="36"/>
      <c r="E3472" s="39"/>
      <c r="F3472" s="36"/>
      <c r="G3472" s="39"/>
      <c r="H3472" s="37"/>
      <c r="I3472" s="41"/>
    </row>
    <row r="3473" ht="15.75" customHeight="1">
      <c r="A3473" s="36"/>
      <c r="B3473" s="36"/>
      <c r="C3473" s="32"/>
      <c r="D3473" s="36"/>
      <c r="E3473" s="39"/>
      <c r="F3473" s="36"/>
      <c r="G3473" s="39"/>
      <c r="H3473" s="38"/>
      <c r="I3473" s="40"/>
    </row>
    <row r="3474" ht="15.75" customHeight="1">
      <c r="A3474" s="36"/>
      <c r="B3474" s="36"/>
      <c r="C3474" s="32"/>
      <c r="D3474" s="36"/>
      <c r="E3474" s="39"/>
      <c r="F3474" s="36"/>
      <c r="G3474" s="39"/>
      <c r="H3474" s="37"/>
      <c r="I3474" s="41"/>
    </row>
    <row r="3475" ht="15.75" customHeight="1">
      <c r="A3475" s="36"/>
      <c r="B3475" s="36"/>
      <c r="C3475" s="32"/>
      <c r="D3475" s="36"/>
      <c r="E3475" s="39"/>
      <c r="F3475" s="36"/>
      <c r="G3475" s="39"/>
      <c r="H3475" s="38"/>
      <c r="I3475" s="40"/>
    </row>
    <row r="3476" ht="15.75" customHeight="1">
      <c r="A3476" s="36"/>
      <c r="B3476" s="36"/>
      <c r="C3476" s="32"/>
      <c r="D3476" s="36"/>
      <c r="E3476" s="39"/>
      <c r="F3476" s="36"/>
      <c r="G3476" s="39"/>
      <c r="H3476" s="37"/>
      <c r="I3476" s="41"/>
    </row>
    <row r="3477" ht="15.75" customHeight="1">
      <c r="A3477" s="36"/>
      <c r="B3477" s="36"/>
      <c r="C3477" s="32"/>
      <c r="D3477" s="36"/>
      <c r="E3477" s="39"/>
      <c r="F3477" s="36"/>
      <c r="G3477" s="39"/>
      <c r="H3477" s="38"/>
      <c r="I3477" s="40"/>
    </row>
    <row r="3478" ht="15.75" customHeight="1">
      <c r="A3478" s="36"/>
      <c r="B3478" s="36"/>
      <c r="C3478" s="32"/>
      <c r="D3478" s="36"/>
      <c r="E3478" s="39"/>
      <c r="F3478" s="36"/>
      <c r="G3478" s="39"/>
      <c r="H3478" s="37"/>
      <c r="I3478" s="41"/>
    </row>
    <row r="3479" ht="15.75" customHeight="1">
      <c r="A3479" s="36"/>
      <c r="B3479" s="36"/>
      <c r="C3479" s="32"/>
      <c r="D3479" s="36"/>
      <c r="E3479" s="39"/>
      <c r="F3479" s="36"/>
      <c r="G3479" s="39"/>
      <c r="H3479" s="38"/>
      <c r="I3479" s="40"/>
    </row>
    <row r="3480" ht="15.75" customHeight="1">
      <c r="A3480" s="36"/>
      <c r="B3480" s="36"/>
      <c r="C3480" s="32"/>
      <c r="D3480" s="36"/>
      <c r="E3480" s="39"/>
      <c r="F3480" s="36"/>
      <c r="G3480" s="39"/>
      <c r="H3480" s="37"/>
      <c r="I3480" s="41"/>
    </row>
    <row r="3481" ht="15.75" customHeight="1">
      <c r="A3481" s="36"/>
      <c r="B3481" s="36"/>
      <c r="C3481" s="32"/>
      <c r="D3481" s="36"/>
      <c r="E3481" s="39"/>
      <c r="F3481" s="36"/>
      <c r="G3481" s="39"/>
      <c r="H3481" s="38"/>
      <c r="I3481" s="40"/>
    </row>
    <row r="3482" ht="15.75" customHeight="1">
      <c r="A3482" s="36"/>
      <c r="B3482" s="36"/>
      <c r="C3482" s="32"/>
      <c r="D3482" s="36"/>
      <c r="E3482" s="39"/>
      <c r="F3482" s="36"/>
      <c r="G3482" s="39"/>
      <c r="H3482" s="37"/>
      <c r="I3482" s="41"/>
    </row>
    <row r="3483" ht="15.75" customHeight="1">
      <c r="A3483" s="36"/>
      <c r="B3483" s="36"/>
      <c r="C3483" s="32"/>
      <c r="D3483" s="36"/>
      <c r="E3483" s="39"/>
      <c r="F3483" s="36"/>
      <c r="G3483" s="39"/>
      <c r="H3483" s="38"/>
      <c r="I3483" s="40"/>
    </row>
    <row r="3484" ht="15.75" customHeight="1">
      <c r="A3484" s="36"/>
      <c r="B3484" s="36"/>
      <c r="C3484" s="32"/>
      <c r="D3484" s="36"/>
      <c r="E3484" s="39"/>
      <c r="F3484" s="36"/>
      <c r="G3484" s="39"/>
      <c r="H3484" s="37"/>
      <c r="I3484" s="41"/>
    </row>
    <row r="3485" ht="15.75" customHeight="1">
      <c r="A3485" s="36"/>
      <c r="B3485" s="36"/>
      <c r="C3485" s="32"/>
      <c r="D3485" s="36"/>
      <c r="E3485" s="39"/>
      <c r="F3485" s="36"/>
      <c r="G3485" s="39"/>
      <c r="H3485" s="38"/>
      <c r="I3485" s="40"/>
    </row>
    <row r="3486" ht="15.75" customHeight="1">
      <c r="A3486" s="36"/>
      <c r="B3486" s="36"/>
      <c r="C3486" s="32"/>
      <c r="D3486" s="36"/>
      <c r="E3486" s="39"/>
      <c r="F3486" s="36"/>
      <c r="G3486" s="39"/>
      <c r="H3486" s="37"/>
      <c r="I3486" s="41"/>
    </row>
    <row r="3487" ht="15.75" customHeight="1">
      <c r="A3487" s="36"/>
      <c r="B3487" s="36"/>
      <c r="C3487" s="32"/>
      <c r="D3487" s="36"/>
      <c r="E3487" s="39"/>
      <c r="F3487" s="36"/>
      <c r="G3487" s="39"/>
      <c r="H3487" s="38"/>
      <c r="I3487" s="40"/>
    </row>
    <row r="3488" ht="15.75" customHeight="1">
      <c r="A3488" s="36"/>
      <c r="B3488" s="36"/>
      <c r="C3488" s="32"/>
      <c r="D3488" s="36"/>
      <c r="E3488" s="39"/>
      <c r="F3488" s="36"/>
      <c r="G3488" s="39"/>
      <c r="H3488" s="37"/>
      <c r="I3488" s="41"/>
    </row>
    <row r="3489" ht="15.75" customHeight="1">
      <c r="A3489" s="36"/>
      <c r="B3489" s="36"/>
      <c r="C3489" s="32"/>
      <c r="D3489" s="36"/>
      <c r="E3489" s="39"/>
      <c r="F3489" s="36"/>
      <c r="G3489" s="39"/>
      <c r="H3489" s="38"/>
      <c r="I3489" s="40"/>
    </row>
    <row r="3490" ht="15.75" customHeight="1">
      <c r="A3490" s="36"/>
      <c r="B3490" s="36"/>
      <c r="C3490" s="32"/>
      <c r="D3490" s="36"/>
      <c r="E3490" s="39"/>
      <c r="F3490" s="36"/>
      <c r="G3490" s="39"/>
      <c r="H3490" s="37"/>
      <c r="I3490" s="41"/>
    </row>
    <row r="3491" ht="15.75" customHeight="1">
      <c r="A3491" s="36"/>
      <c r="B3491" s="36"/>
      <c r="C3491" s="32"/>
      <c r="D3491" s="36"/>
      <c r="E3491" s="39"/>
      <c r="F3491" s="36"/>
      <c r="G3491" s="39"/>
      <c r="H3491" s="38"/>
      <c r="I3491" s="40"/>
    </row>
    <row r="3492" ht="15.75" customHeight="1">
      <c r="A3492" s="36"/>
      <c r="B3492" s="36"/>
      <c r="C3492" s="32"/>
      <c r="D3492" s="36"/>
      <c r="E3492" s="39"/>
      <c r="F3492" s="36"/>
      <c r="G3492" s="39"/>
      <c r="H3492" s="37"/>
      <c r="I3492" s="41"/>
    </row>
    <row r="3493" ht="15.75" customHeight="1">
      <c r="A3493" s="36"/>
      <c r="B3493" s="36"/>
      <c r="C3493" s="32"/>
      <c r="D3493" s="36"/>
      <c r="E3493" s="39"/>
      <c r="F3493" s="36"/>
      <c r="G3493" s="39"/>
      <c r="H3493" s="38"/>
      <c r="I3493" s="40"/>
    </row>
    <row r="3494" ht="15.75" customHeight="1">
      <c r="A3494" s="36"/>
      <c r="B3494" s="36"/>
      <c r="C3494" s="32"/>
      <c r="D3494" s="36"/>
      <c r="E3494" s="39"/>
      <c r="F3494" s="36"/>
      <c r="G3494" s="39"/>
      <c r="H3494" s="37"/>
      <c r="I3494" s="41"/>
    </row>
    <row r="3495" ht="15.75" customHeight="1">
      <c r="A3495" s="36"/>
      <c r="B3495" s="36"/>
      <c r="C3495" s="32"/>
      <c r="D3495" s="36"/>
      <c r="E3495" s="39"/>
      <c r="F3495" s="36"/>
      <c r="G3495" s="39"/>
      <c r="H3495" s="38"/>
      <c r="I3495" s="40"/>
    </row>
    <row r="3496" ht="15.75" customHeight="1">
      <c r="A3496" s="36"/>
      <c r="B3496" s="36"/>
      <c r="C3496" s="32"/>
      <c r="D3496" s="36"/>
      <c r="E3496" s="39"/>
      <c r="F3496" s="36"/>
      <c r="G3496" s="39"/>
      <c r="H3496" s="37"/>
      <c r="I3496" s="41"/>
    </row>
    <row r="3497" ht="15.75" customHeight="1">
      <c r="A3497" s="36"/>
      <c r="B3497" s="36"/>
      <c r="C3497" s="32"/>
      <c r="D3497" s="36"/>
      <c r="E3497" s="39"/>
      <c r="F3497" s="36"/>
      <c r="G3497" s="39"/>
      <c r="H3497" s="38"/>
      <c r="I3497" s="40"/>
    </row>
    <row r="3498" ht="15.75" customHeight="1">
      <c r="A3498" s="36"/>
      <c r="B3498" s="36"/>
      <c r="C3498" s="32"/>
      <c r="D3498" s="36"/>
      <c r="E3498" s="39"/>
      <c r="F3498" s="36"/>
      <c r="G3498" s="39"/>
      <c r="H3498" s="37"/>
      <c r="I3498" s="41"/>
    </row>
    <row r="3499" ht="15.75" customHeight="1">
      <c r="A3499" s="36"/>
      <c r="B3499" s="36"/>
      <c r="C3499" s="32"/>
      <c r="D3499" s="36"/>
      <c r="E3499" s="39"/>
      <c r="F3499" s="36"/>
      <c r="G3499" s="39"/>
      <c r="H3499" s="38"/>
      <c r="I3499" s="40"/>
    </row>
    <row r="3500" ht="15.75" customHeight="1">
      <c r="A3500" s="36"/>
      <c r="B3500" s="36"/>
      <c r="C3500" s="32"/>
      <c r="D3500" s="36"/>
      <c r="E3500" s="39"/>
      <c r="F3500" s="36"/>
      <c r="G3500" s="39"/>
      <c r="H3500" s="37"/>
      <c r="I3500" s="41"/>
    </row>
    <row r="3501" ht="15.75" customHeight="1">
      <c r="A3501" s="36"/>
      <c r="B3501" s="36"/>
      <c r="C3501" s="32"/>
      <c r="D3501" s="36"/>
      <c r="E3501" s="39"/>
      <c r="F3501" s="36"/>
      <c r="G3501" s="39"/>
      <c r="H3501" s="38"/>
      <c r="I3501" s="40"/>
    </row>
    <row r="3502" ht="15.75" customHeight="1">
      <c r="A3502" s="36"/>
      <c r="B3502" s="36"/>
      <c r="C3502" s="32"/>
      <c r="D3502" s="36"/>
      <c r="E3502" s="39"/>
      <c r="F3502" s="36"/>
      <c r="G3502" s="39"/>
      <c r="H3502" s="37"/>
      <c r="I3502" s="41"/>
    </row>
    <row r="3503" ht="15.75" customHeight="1">
      <c r="A3503" s="36"/>
      <c r="B3503" s="36"/>
      <c r="C3503" s="32"/>
      <c r="D3503" s="36"/>
      <c r="E3503" s="39"/>
      <c r="F3503" s="36"/>
      <c r="G3503" s="39"/>
      <c r="H3503" s="38"/>
      <c r="I3503" s="40"/>
    </row>
    <row r="3504" ht="15.75" customHeight="1">
      <c r="A3504" s="36"/>
      <c r="B3504" s="36"/>
      <c r="C3504" s="32"/>
      <c r="D3504" s="36"/>
      <c r="E3504" s="39"/>
      <c r="F3504" s="36"/>
      <c r="G3504" s="39"/>
      <c r="H3504" s="37"/>
      <c r="I3504" s="41"/>
    </row>
    <row r="3505" ht="15.75" customHeight="1">
      <c r="A3505" s="36"/>
      <c r="B3505" s="36"/>
      <c r="C3505" s="32"/>
      <c r="D3505" s="36"/>
      <c r="E3505" s="39"/>
      <c r="F3505" s="36"/>
      <c r="G3505" s="39"/>
      <c r="H3505" s="38"/>
      <c r="I3505" s="40"/>
    </row>
    <row r="3506" ht="15.75" customHeight="1">
      <c r="A3506" s="36"/>
      <c r="B3506" s="36"/>
      <c r="C3506" s="32"/>
      <c r="D3506" s="36"/>
      <c r="E3506" s="39"/>
      <c r="F3506" s="36"/>
      <c r="G3506" s="39"/>
      <c r="H3506" s="37"/>
      <c r="I3506" s="41"/>
    </row>
    <row r="3507" ht="15.75" customHeight="1">
      <c r="A3507" s="36"/>
      <c r="B3507" s="36"/>
      <c r="C3507" s="32"/>
      <c r="D3507" s="36"/>
      <c r="E3507" s="39"/>
      <c r="F3507" s="36"/>
      <c r="G3507" s="39"/>
      <c r="H3507" s="38"/>
      <c r="I3507" s="40"/>
    </row>
    <row r="3508" ht="15.75" customHeight="1">
      <c r="A3508" s="36"/>
      <c r="B3508" s="36"/>
      <c r="C3508" s="32"/>
      <c r="D3508" s="36"/>
      <c r="E3508" s="39"/>
      <c r="F3508" s="36"/>
      <c r="G3508" s="39"/>
      <c r="H3508" s="37"/>
      <c r="I3508" s="41"/>
    </row>
    <row r="3509" ht="15.75" customHeight="1">
      <c r="A3509" s="36"/>
      <c r="B3509" s="36"/>
      <c r="C3509" s="32"/>
      <c r="D3509" s="36"/>
      <c r="E3509" s="39"/>
      <c r="F3509" s="36"/>
      <c r="G3509" s="39"/>
      <c r="H3509" s="38"/>
      <c r="I3509" s="40"/>
    </row>
    <row r="3510" ht="15.75" customHeight="1">
      <c r="A3510" s="36"/>
      <c r="B3510" s="36"/>
      <c r="C3510" s="32"/>
      <c r="D3510" s="36"/>
      <c r="E3510" s="39"/>
      <c r="F3510" s="36"/>
      <c r="G3510" s="39"/>
      <c r="H3510" s="37"/>
      <c r="I3510" s="41"/>
    </row>
    <row r="3511" ht="15.75" customHeight="1">
      <c r="A3511" s="36"/>
      <c r="B3511" s="36"/>
      <c r="C3511" s="32"/>
      <c r="D3511" s="36"/>
      <c r="E3511" s="39"/>
      <c r="F3511" s="36"/>
      <c r="G3511" s="39"/>
      <c r="H3511" s="38"/>
      <c r="I3511" s="40"/>
    </row>
    <row r="3512" ht="15.75" customHeight="1">
      <c r="A3512" s="36"/>
      <c r="B3512" s="36"/>
      <c r="C3512" s="32"/>
      <c r="D3512" s="36"/>
      <c r="E3512" s="39"/>
      <c r="F3512" s="36"/>
      <c r="G3512" s="39"/>
      <c r="H3512" s="37"/>
      <c r="I3512" s="41"/>
    </row>
    <row r="3513" ht="15.75" customHeight="1">
      <c r="A3513" s="36"/>
      <c r="B3513" s="36"/>
      <c r="C3513" s="32"/>
      <c r="D3513" s="36"/>
      <c r="E3513" s="39"/>
      <c r="F3513" s="36"/>
      <c r="G3513" s="39"/>
      <c r="H3513" s="38"/>
      <c r="I3513" s="40"/>
    </row>
    <row r="3514" ht="15.75" customHeight="1">
      <c r="A3514" s="36"/>
      <c r="B3514" s="36"/>
      <c r="C3514" s="32"/>
      <c r="D3514" s="36"/>
      <c r="E3514" s="39"/>
      <c r="F3514" s="36"/>
      <c r="G3514" s="39"/>
      <c r="H3514" s="37"/>
      <c r="I3514" s="41"/>
    </row>
    <row r="3515" ht="15.75" customHeight="1">
      <c r="A3515" s="36"/>
      <c r="B3515" s="36"/>
      <c r="C3515" s="32"/>
      <c r="D3515" s="36"/>
      <c r="E3515" s="39"/>
      <c r="F3515" s="36"/>
      <c r="G3515" s="39"/>
      <c r="H3515" s="38"/>
      <c r="I3515" s="40"/>
    </row>
    <row r="3516" ht="15.75" customHeight="1">
      <c r="A3516" s="36"/>
      <c r="B3516" s="36"/>
      <c r="C3516" s="32"/>
      <c r="D3516" s="36"/>
      <c r="E3516" s="39"/>
      <c r="F3516" s="36"/>
      <c r="G3516" s="39"/>
      <c r="H3516" s="37"/>
      <c r="I3516" s="41"/>
    </row>
    <row r="3517" ht="15.75" customHeight="1">
      <c r="A3517" s="36"/>
      <c r="B3517" s="36"/>
      <c r="C3517" s="32"/>
      <c r="D3517" s="36"/>
      <c r="E3517" s="39"/>
      <c r="F3517" s="36"/>
      <c r="G3517" s="39"/>
      <c r="H3517" s="38"/>
      <c r="I3517" s="40"/>
    </row>
    <row r="3518" ht="15.75" customHeight="1">
      <c r="A3518" s="36"/>
      <c r="B3518" s="36"/>
      <c r="C3518" s="32"/>
      <c r="D3518" s="36"/>
      <c r="E3518" s="39"/>
      <c r="F3518" s="36"/>
      <c r="G3518" s="39"/>
      <c r="H3518" s="37"/>
      <c r="I3518" s="41"/>
    </row>
    <row r="3519" ht="15.75" customHeight="1">
      <c r="A3519" s="36"/>
      <c r="B3519" s="36"/>
      <c r="C3519" s="32"/>
      <c r="D3519" s="36"/>
      <c r="E3519" s="39"/>
      <c r="F3519" s="36"/>
      <c r="G3519" s="39"/>
      <c r="H3519" s="38"/>
      <c r="I3519" s="40"/>
    </row>
    <row r="3520" ht="15.75" customHeight="1">
      <c r="A3520" s="36"/>
      <c r="B3520" s="36"/>
      <c r="C3520" s="32"/>
      <c r="D3520" s="36"/>
      <c r="E3520" s="39"/>
      <c r="F3520" s="36"/>
      <c r="G3520" s="39"/>
      <c r="H3520" s="37"/>
      <c r="I3520" s="41"/>
    </row>
    <row r="3521" ht="15.75" customHeight="1">
      <c r="A3521" s="36"/>
      <c r="B3521" s="36"/>
      <c r="C3521" s="32"/>
      <c r="D3521" s="36"/>
      <c r="E3521" s="39"/>
      <c r="F3521" s="36"/>
      <c r="G3521" s="39"/>
      <c r="H3521" s="38"/>
      <c r="I3521" s="40"/>
    </row>
    <row r="3522" ht="15.75" customHeight="1">
      <c r="A3522" s="36"/>
      <c r="B3522" s="36"/>
      <c r="C3522" s="32"/>
      <c r="D3522" s="36"/>
      <c r="E3522" s="39"/>
      <c r="F3522" s="36"/>
      <c r="G3522" s="39"/>
      <c r="H3522" s="37"/>
      <c r="I3522" s="41"/>
    </row>
    <row r="3523" ht="15.75" customHeight="1">
      <c r="A3523" s="36"/>
      <c r="B3523" s="36"/>
      <c r="C3523" s="32"/>
      <c r="D3523" s="36"/>
      <c r="E3523" s="39"/>
      <c r="F3523" s="36"/>
      <c r="G3523" s="39"/>
      <c r="H3523" s="38"/>
      <c r="I3523" s="40"/>
    </row>
    <row r="3524" ht="15.75" customHeight="1">
      <c r="A3524" s="36"/>
      <c r="B3524" s="36"/>
      <c r="C3524" s="32"/>
      <c r="D3524" s="36"/>
      <c r="E3524" s="39"/>
      <c r="F3524" s="36"/>
      <c r="G3524" s="39"/>
      <c r="H3524" s="37"/>
      <c r="I3524" s="41"/>
    </row>
    <row r="3525" ht="15.75" customHeight="1">
      <c r="A3525" s="36"/>
      <c r="B3525" s="36"/>
      <c r="C3525" s="32"/>
      <c r="D3525" s="36"/>
      <c r="E3525" s="39"/>
      <c r="F3525" s="36"/>
      <c r="G3525" s="39"/>
      <c r="H3525" s="38"/>
      <c r="I3525" s="40"/>
    </row>
    <row r="3526" ht="15.75" customHeight="1">
      <c r="A3526" s="36"/>
      <c r="B3526" s="36"/>
      <c r="C3526" s="32"/>
      <c r="D3526" s="36"/>
      <c r="E3526" s="39"/>
      <c r="F3526" s="36"/>
      <c r="G3526" s="39"/>
      <c r="H3526" s="37"/>
      <c r="I3526" s="41"/>
    </row>
    <row r="3527" ht="15.75" customHeight="1">
      <c r="A3527" s="36"/>
      <c r="B3527" s="36"/>
      <c r="C3527" s="32"/>
      <c r="D3527" s="36"/>
      <c r="E3527" s="39"/>
      <c r="F3527" s="36"/>
      <c r="G3527" s="39"/>
      <c r="H3527" s="38"/>
      <c r="I3527" s="40"/>
    </row>
    <row r="3528" ht="15.75" customHeight="1">
      <c r="A3528" s="36"/>
      <c r="B3528" s="36"/>
      <c r="C3528" s="32"/>
      <c r="D3528" s="36"/>
      <c r="E3528" s="39"/>
      <c r="F3528" s="36"/>
      <c r="G3528" s="39"/>
      <c r="H3528" s="37"/>
      <c r="I3528" s="41"/>
    </row>
    <row r="3529" ht="15.75" customHeight="1">
      <c r="A3529" s="36"/>
      <c r="B3529" s="36"/>
      <c r="C3529" s="32"/>
      <c r="D3529" s="36"/>
      <c r="E3529" s="39"/>
      <c r="F3529" s="36"/>
      <c r="G3529" s="39"/>
      <c r="H3529" s="38"/>
      <c r="I3529" s="40"/>
    </row>
    <row r="3530" ht="15.75" customHeight="1">
      <c r="A3530" s="36"/>
      <c r="B3530" s="36"/>
      <c r="C3530" s="32"/>
      <c r="D3530" s="36"/>
      <c r="E3530" s="39"/>
      <c r="F3530" s="36"/>
      <c r="G3530" s="39"/>
      <c r="H3530" s="37"/>
      <c r="I3530" s="41"/>
    </row>
    <row r="3531" ht="15.75" customHeight="1">
      <c r="A3531" s="36"/>
      <c r="B3531" s="36"/>
      <c r="C3531" s="32"/>
      <c r="D3531" s="36"/>
      <c r="E3531" s="39"/>
      <c r="F3531" s="36"/>
      <c r="G3531" s="39"/>
      <c r="H3531" s="38"/>
      <c r="I3531" s="40"/>
    </row>
    <row r="3532" ht="15.75" customHeight="1">
      <c r="A3532" s="36"/>
      <c r="B3532" s="36"/>
      <c r="C3532" s="32"/>
      <c r="D3532" s="36"/>
      <c r="E3532" s="39"/>
      <c r="F3532" s="36"/>
      <c r="G3532" s="39"/>
      <c r="H3532" s="37"/>
      <c r="I3532" s="41"/>
    </row>
    <row r="3533" ht="15.75" customHeight="1">
      <c r="A3533" s="36"/>
      <c r="B3533" s="36"/>
      <c r="C3533" s="32"/>
      <c r="D3533" s="36"/>
      <c r="E3533" s="39"/>
      <c r="F3533" s="36"/>
      <c r="G3533" s="39"/>
      <c r="H3533" s="38"/>
      <c r="I3533" s="40"/>
    </row>
    <row r="3534" ht="15.75" customHeight="1">
      <c r="A3534" s="36"/>
      <c r="B3534" s="36"/>
      <c r="C3534" s="32"/>
      <c r="D3534" s="36"/>
      <c r="E3534" s="39"/>
      <c r="F3534" s="36"/>
      <c r="G3534" s="39"/>
      <c r="H3534" s="37"/>
      <c r="I3534" s="41"/>
    </row>
    <row r="3535" ht="15.75" customHeight="1">
      <c r="A3535" s="36"/>
      <c r="B3535" s="36"/>
      <c r="C3535" s="32"/>
      <c r="D3535" s="36"/>
      <c r="E3535" s="39"/>
      <c r="F3535" s="36"/>
      <c r="G3535" s="39"/>
      <c r="H3535" s="38"/>
      <c r="I3535" s="40"/>
    </row>
    <row r="3536" ht="15.75" customHeight="1">
      <c r="A3536" s="36"/>
      <c r="B3536" s="36"/>
      <c r="C3536" s="32"/>
      <c r="D3536" s="36"/>
      <c r="E3536" s="39"/>
      <c r="F3536" s="36"/>
      <c r="G3536" s="39"/>
      <c r="H3536" s="37"/>
      <c r="I3536" s="41"/>
    </row>
    <row r="3537" ht="15.75" customHeight="1">
      <c r="A3537" s="36"/>
      <c r="B3537" s="36"/>
      <c r="C3537" s="32"/>
      <c r="D3537" s="36"/>
      <c r="E3537" s="39"/>
      <c r="F3537" s="36"/>
      <c r="G3537" s="39"/>
      <c r="H3537" s="38"/>
      <c r="I3537" s="40"/>
    </row>
    <row r="3538" ht="15.75" customHeight="1">
      <c r="A3538" s="36"/>
      <c r="B3538" s="36"/>
      <c r="C3538" s="32"/>
      <c r="D3538" s="36"/>
      <c r="E3538" s="39"/>
      <c r="F3538" s="36"/>
      <c r="G3538" s="39"/>
      <c r="H3538" s="37"/>
      <c r="I3538" s="41"/>
    </row>
    <row r="3539" ht="15.75" customHeight="1">
      <c r="A3539" s="36"/>
      <c r="B3539" s="36"/>
      <c r="C3539" s="32"/>
      <c r="D3539" s="36"/>
      <c r="E3539" s="39"/>
      <c r="F3539" s="36"/>
      <c r="G3539" s="39"/>
      <c r="H3539" s="38"/>
      <c r="I3539" s="40"/>
    </row>
    <row r="3540" ht="15.75" customHeight="1">
      <c r="A3540" s="36"/>
      <c r="B3540" s="36"/>
      <c r="C3540" s="32"/>
      <c r="D3540" s="36"/>
      <c r="E3540" s="39"/>
      <c r="F3540" s="36"/>
      <c r="G3540" s="39"/>
      <c r="H3540" s="37"/>
      <c r="I3540" s="41"/>
    </row>
    <row r="3541" ht="15.75" customHeight="1">
      <c r="A3541" s="36"/>
      <c r="B3541" s="36"/>
      <c r="C3541" s="32"/>
      <c r="D3541" s="36"/>
      <c r="E3541" s="39"/>
      <c r="F3541" s="36"/>
      <c r="G3541" s="39"/>
      <c r="H3541" s="38"/>
      <c r="I3541" s="40"/>
    </row>
    <row r="3542" ht="15.75" customHeight="1">
      <c r="A3542" s="36"/>
      <c r="B3542" s="36"/>
      <c r="C3542" s="32"/>
      <c r="D3542" s="36"/>
      <c r="E3542" s="39"/>
      <c r="F3542" s="36"/>
      <c r="G3542" s="39"/>
      <c r="H3542" s="37"/>
      <c r="I3542" s="41"/>
    </row>
    <row r="3543" ht="15.75" customHeight="1">
      <c r="A3543" s="36"/>
      <c r="B3543" s="36"/>
      <c r="C3543" s="32"/>
      <c r="D3543" s="36"/>
      <c r="E3543" s="39"/>
      <c r="F3543" s="36"/>
      <c r="G3543" s="39"/>
      <c r="H3543" s="38"/>
      <c r="I3543" s="40"/>
    </row>
    <row r="3544" ht="15.75" customHeight="1">
      <c r="A3544" s="36"/>
      <c r="B3544" s="36"/>
      <c r="C3544" s="32"/>
      <c r="D3544" s="36"/>
      <c r="E3544" s="39"/>
      <c r="F3544" s="36"/>
      <c r="G3544" s="39"/>
      <c r="H3544" s="37"/>
      <c r="I3544" s="41"/>
    </row>
    <row r="3545" ht="15.75" customHeight="1">
      <c r="A3545" s="36"/>
      <c r="B3545" s="36"/>
      <c r="C3545" s="32"/>
      <c r="D3545" s="36"/>
      <c r="E3545" s="39"/>
      <c r="F3545" s="36"/>
      <c r="G3545" s="39"/>
      <c r="H3545" s="38"/>
      <c r="I3545" s="40"/>
    </row>
    <row r="3546" ht="15.75" customHeight="1">
      <c r="A3546" s="36"/>
      <c r="B3546" s="36"/>
      <c r="C3546" s="32"/>
      <c r="D3546" s="36"/>
      <c r="E3546" s="39"/>
      <c r="F3546" s="36"/>
      <c r="G3546" s="39"/>
      <c r="H3546" s="37"/>
      <c r="I3546" s="41"/>
    </row>
    <row r="3547" ht="15.75" customHeight="1">
      <c r="A3547" s="36"/>
      <c r="B3547" s="36"/>
      <c r="C3547" s="32"/>
      <c r="D3547" s="36"/>
      <c r="E3547" s="39"/>
      <c r="F3547" s="36"/>
      <c r="G3547" s="39"/>
      <c r="H3547" s="38"/>
      <c r="I3547" s="40"/>
    </row>
    <row r="3548" ht="15.75" customHeight="1">
      <c r="A3548" s="36"/>
      <c r="B3548" s="36"/>
      <c r="C3548" s="32"/>
      <c r="D3548" s="36"/>
      <c r="E3548" s="39"/>
      <c r="F3548" s="36"/>
      <c r="G3548" s="39"/>
      <c r="H3548" s="37"/>
      <c r="I3548" s="41"/>
    </row>
    <row r="3549" ht="15.75" customHeight="1">
      <c r="A3549" s="36"/>
      <c r="B3549" s="36"/>
      <c r="C3549" s="32"/>
      <c r="D3549" s="36"/>
      <c r="E3549" s="39"/>
      <c r="F3549" s="36"/>
      <c r="G3549" s="39"/>
      <c r="H3549" s="38"/>
      <c r="I3549" s="40"/>
    </row>
    <row r="3550" ht="15.75" customHeight="1">
      <c r="A3550" s="36"/>
      <c r="B3550" s="36"/>
      <c r="C3550" s="32"/>
      <c r="D3550" s="36"/>
      <c r="E3550" s="39"/>
      <c r="F3550" s="36"/>
      <c r="G3550" s="39"/>
      <c r="H3550" s="37"/>
      <c r="I3550" s="41"/>
    </row>
    <row r="3551" ht="15.75" customHeight="1">
      <c r="A3551" s="36"/>
      <c r="B3551" s="36"/>
      <c r="C3551" s="32"/>
      <c r="D3551" s="36"/>
      <c r="E3551" s="39"/>
      <c r="F3551" s="36"/>
      <c r="G3551" s="39"/>
      <c r="H3551" s="38"/>
      <c r="I3551" s="40"/>
    </row>
    <row r="3552" ht="15.75" customHeight="1">
      <c r="A3552" s="36"/>
      <c r="B3552" s="36"/>
      <c r="C3552" s="32"/>
      <c r="D3552" s="36"/>
      <c r="E3552" s="39"/>
      <c r="F3552" s="36"/>
      <c r="G3552" s="39"/>
      <c r="H3552" s="37"/>
      <c r="I3552" s="41"/>
    </row>
    <row r="3553" ht="15.75" customHeight="1">
      <c r="A3553" s="36"/>
      <c r="B3553" s="36"/>
      <c r="C3553" s="32"/>
      <c r="D3553" s="36"/>
      <c r="E3553" s="39"/>
      <c r="F3553" s="36"/>
      <c r="G3553" s="39"/>
      <c r="H3553" s="38"/>
      <c r="I3553" s="40"/>
    </row>
    <row r="3554" ht="15.75" customHeight="1">
      <c r="A3554" s="36"/>
      <c r="B3554" s="36"/>
      <c r="C3554" s="32"/>
      <c r="D3554" s="36"/>
      <c r="E3554" s="39"/>
      <c r="F3554" s="36"/>
      <c r="G3554" s="39"/>
      <c r="H3554" s="37"/>
      <c r="I3554" s="41"/>
    </row>
    <row r="3555" ht="15.75" customHeight="1">
      <c r="A3555" s="36"/>
      <c r="B3555" s="36"/>
      <c r="C3555" s="32"/>
      <c r="D3555" s="36"/>
      <c r="E3555" s="39"/>
      <c r="F3555" s="36"/>
      <c r="G3555" s="39"/>
      <c r="H3555" s="38"/>
      <c r="I3555" s="40"/>
    </row>
    <row r="3556" ht="15.75" customHeight="1">
      <c r="A3556" s="36"/>
      <c r="B3556" s="36"/>
      <c r="C3556" s="32"/>
      <c r="D3556" s="36"/>
      <c r="E3556" s="39"/>
      <c r="F3556" s="36"/>
      <c r="G3556" s="39"/>
      <c r="H3556" s="37"/>
      <c r="I3556" s="41"/>
    </row>
    <row r="3557" ht="15.75" customHeight="1">
      <c r="A3557" s="36"/>
      <c r="B3557" s="36"/>
      <c r="C3557" s="32"/>
      <c r="D3557" s="36"/>
      <c r="E3557" s="39"/>
      <c r="F3557" s="36"/>
      <c r="G3557" s="39"/>
      <c r="H3557" s="38"/>
      <c r="I3557" s="40"/>
    </row>
    <row r="3558" ht="15.75" customHeight="1">
      <c r="A3558" s="36"/>
      <c r="B3558" s="36"/>
      <c r="C3558" s="32"/>
      <c r="D3558" s="36"/>
      <c r="E3558" s="39"/>
      <c r="F3558" s="36"/>
      <c r="G3558" s="39"/>
      <c r="H3558" s="37"/>
      <c r="I3558" s="41"/>
    </row>
    <row r="3559" ht="15.75" customHeight="1">
      <c r="A3559" s="36"/>
      <c r="B3559" s="36"/>
      <c r="C3559" s="32"/>
      <c r="D3559" s="36"/>
      <c r="E3559" s="39"/>
      <c r="F3559" s="36"/>
      <c r="G3559" s="39"/>
      <c r="H3559" s="38"/>
      <c r="I3559" s="40"/>
    </row>
    <row r="3560" ht="15.75" customHeight="1">
      <c r="A3560" s="36"/>
      <c r="B3560" s="36"/>
      <c r="C3560" s="32"/>
      <c r="D3560" s="36"/>
      <c r="E3560" s="39"/>
      <c r="F3560" s="36"/>
      <c r="G3560" s="39"/>
      <c r="H3560" s="37"/>
      <c r="I3560" s="41"/>
    </row>
    <row r="3561" ht="15.75" customHeight="1">
      <c r="A3561" s="36"/>
      <c r="B3561" s="36"/>
      <c r="C3561" s="32"/>
      <c r="D3561" s="36"/>
      <c r="E3561" s="39"/>
      <c r="F3561" s="36"/>
      <c r="G3561" s="39"/>
      <c r="H3561" s="38"/>
      <c r="I3561" s="40"/>
    </row>
    <row r="3562" ht="15.75" customHeight="1">
      <c r="A3562" s="36"/>
      <c r="B3562" s="36"/>
      <c r="C3562" s="32"/>
      <c r="D3562" s="36"/>
      <c r="E3562" s="39"/>
      <c r="F3562" s="36"/>
      <c r="G3562" s="39"/>
      <c r="H3562" s="37"/>
      <c r="I3562" s="41"/>
    </row>
    <row r="3563" ht="15.75" customHeight="1">
      <c r="A3563" s="36"/>
      <c r="B3563" s="36"/>
      <c r="C3563" s="32"/>
      <c r="D3563" s="36"/>
      <c r="E3563" s="39"/>
      <c r="F3563" s="36"/>
      <c r="G3563" s="39"/>
      <c r="H3563" s="38"/>
      <c r="I3563" s="40"/>
    </row>
    <row r="3564" ht="15.75" customHeight="1">
      <c r="A3564" s="36"/>
      <c r="B3564" s="36"/>
      <c r="C3564" s="32"/>
      <c r="D3564" s="36"/>
      <c r="E3564" s="39"/>
      <c r="F3564" s="36"/>
      <c r="G3564" s="39"/>
      <c r="H3564" s="37"/>
      <c r="I3564" s="41"/>
    </row>
    <row r="3565" ht="15.75" customHeight="1">
      <c r="A3565" s="36"/>
      <c r="B3565" s="36"/>
      <c r="C3565" s="32"/>
      <c r="D3565" s="36"/>
      <c r="E3565" s="39"/>
      <c r="F3565" s="36"/>
      <c r="G3565" s="39"/>
      <c r="H3565" s="38"/>
      <c r="I3565" s="40"/>
    </row>
    <row r="3566" ht="15.75" customHeight="1">
      <c r="A3566" s="36"/>
      <c r="B3566" s="36"/>
      <c r="C3566" s="32"/>
      <c r="D3566" s="36"/>
      <c r="E3566" s="39"/>
      <c r="F3566" s="36"/>
      <c r="G3566" s="39"/>
      <c r="H3566" s="37"/>
      <c r="I3566" s="41"/>
    </row>
    <row r="3567" ht="15.75" customHeight="1">
      <c r="A3567" s="36"/>
      <c r="B3567" s="36"/>
      <c r="C3567" s="32"/>
      <c r="D3567" s="36"/>
      <c r="E3567" s="39"/>
      <c r="F3567" s="36"/>
      <c r="G3567" s="39"/>
      <c r="H3567" s="38"/>
      <c r="I3567" s="40"/>
    </row>
    <row r="3568" ht="15.75" customHeight="1">
      <c r="A3568" s="36"/>
      <c r="B3568" s="36"/>
      <c r="C3568" s="32"/>
      <c r="D3568" s="36"/>
      <c r="E3568" s="39"/>
      <c r="F3568" s="36"/>
      <c r="G3568" s="39"/>
      <c r="H3568" s="37"/>
      <c r="I3568" s="41"/>
    </row>
    <row r="3569" ht="15.75" customHeight="1">
      <c r="A3569" s="36"/>
      <c r="B3569" s="36"/>
      <c r="C3569" s="32"/>
      <c r="D3569" s="36"/>
      <c r="E3569" s="39"/>
      <c r="F3569" s="36"/>
      <c r="G3569" s="39"/>
      <c r="H3569" s="38"/>
      <c r="I3569" s="40"/>
    </row>
    <row r="3570" ht="15.75" customHeight="1">
      <c r="A3570" s="36"/>
      <c r="B3570" s="36"/>
      <c r="C3570" s="32"/>
      <c r="D3570" s="36"/>
      <c r="E3570" s="39"/>
      <c r="F3570" s="36"/>
      <c r="G3570" s="39"/>
      <c r="H3570" s="37"/>
      <c r="I3570" s="41"/>
    </row>
    <row r="3571" ht="15.75" customHeight="1">
      <c r="A3571" s="36"/>
      <c r="B3571" s="36"/>
      <c r="C3571" s="32"/>
      <c r="D3571" s="36"/>
      <c r="E3571" s="39"/>
      <c r="F3571" s="36"/>
      <c r="G3571" s="39"/>
      <c r="H3571" s="38"/>
      <c r="I3571" s="40"/>
    </row>
    <row r="3572" ht="15.75" customHeight="1">
      <c r="A3572" s="36"/>
      <c r="B3572" s="36"/>
      <c r="C3572" s="32"/>
      <c r="D3572" s="36"/>
      <c r="E3572" s="39"/>
      <c r="F3572" s="36"/>
      <c r="G3572" s="39"/>
      <c r="H3572" s="37"/>
      <c r="I3572" s="41"/>
    </row>
    <row r="3573" ht="15.75" customHeight="1">
      <c r="A3573" s="36"/>
      <c r="B3573" s="36"/>
      <c r="C3573" s="32"/>
      <c r="D3573" s="36"/>
      <c r="E3573" s="39"/>
      <c r="F3573" s="36"/>
      <c r="G3573" s="39"/>
      <c r="H3573" s="38"/>
      <c r="I3573" s="40"/>
    </row>
    <row r="3574" ht="15.75" customHeight="1">
      <c r="A3574" s="36"/>
      <c r="B3574" s="36"/>
      <c r="C3574" s="32"/>
      <c r="D3574" s="36"/>
      <c r="E3574" s="39"/>
      <c r="F3574" s="36"/>
      <c r="G3574" s="39"/>
      <c r="H3574" s="37"/>
      <c r="I3574" s="41"/>
    </row>
    <row r="3575" ht="15.75" customHeight="1">
      <c r="A3575" s="36"/>
      <c r="B3575" s="36"/>
      <c r="C3575" s="32"/>
      <c r="D3575" s="36"/>
      <c r="E3575" s="39"/>
      <c r="F3575" s="36"/>
      <c r="G3575" s="39"/>
      <c r="H3575" s="38"/>
      <c r="I3575" s="40"/>
    </row>
    <row r="3576" ht="15.75" customHeight="1">
      <c r="A3576" s="36"/>
      <c r="B3576" s="36"/>
      <c r="C3576" s="32"/>
      <c r="D3576" s="36"/>
      <c r="E3576" s="39"/>
      <c r="F3576" s="36"/>
      <c r="G3576" s="39"/>
      <c r="H3576" s="37"/>
      <c r="I3576" s="41"/>
    </row>
    <row r="3577" ht="15.75" customHeight="1">
      <c r="A3577" s="36"/>
      <c r="B3577" s="36"/>
      <c r="C3577" s="32"/>
      <c r="D3577" s="36"/>
      <c r="E3577" s="39"/>
      <c r="F3577" s="36"/>
      <c r="G3577" s="39"/>
      <c r="H3577" s="38"/>
      <c r="I3577" s="40"/>
    </row>
    <row r="3578" ht="15.75" customHeight="1">
      <c r="A3578" s="36"/>
      <c r="B3578" s="36"/>
      <c r="C3578" s="32"/>
      <c r="D3578" s="36"/>
      <c r="E3578" s="39"/>
      <c r="F3578" s="36"/>
      <c r="G3578" s="39"/>
      <c r="H3578" s="37"/>
      <c r="I3578" s="41"/>
    </row>
    <row r="3579" ht="15.75" customHeight="1">
      <c r="A3579" s="36"/>
      <c r="B3579" s="36"/>
      <c r="C3579" s="32"/>
      <c r="D3579" s="36"/>
      <c r="E3579" s="39"/>
      <c r="F3579" s="36"/>
      <c r="G3579" s="39"/>
      <c r="H3579" s="38"/>
      <c r="I3579" s="40"/>
    </row>
    <row r="3580" ht="15.75" customHeight="1">
      <c r="A3580" s="36"/>
      <c r="B3580" s="36"/>
      <c r="C3580" s="32"/>
      <c r="D3580" s="36"/>
      <c r="E3580" s="39"/>
      <c r="F3580" s="36"/>
      <c r="G3580" s="39"/>
      <c r="H3580" s="37"/>
      <c r="I3580" s="41"/>
    </row>
    <row r="3581" ht="15.75" customHeight="1">
      <c r="A3581" s="36"/>
      <c r="B3581" s="36"/>
      <c r="C3581" s="32"/>
      <c r="D3581" s="36"/>
      <c r="E3581" s="39"/>
      <c r="F3581" s="36"/>
      <c r="G3581" s="39"/>
      <c r="H3581" s="38"/>
      <c r="I3581" s="40"/>
    </row>
    <row r="3582" ht="15.75" customHeight="1">
      <c r="A3582" s="36"/>
      <c r="B3582" s="36"/>
      <c r="C3582" s="32"/>
      <c r="D3582" s="36"/>
      <c r="E3582" s="39"/>
      <c r="F3582" s="36"/>
      <c r="G3582" s="39"/>
      <c r="H3582" s="37"/>
      <c r="I3582" s="41"/>
    </row>
    <row r="3583" ht="15.75" customHeight="1">
      <c r="A3583" s="36"/>
      <c r="B3583" s="36"/>
      <c r="C3583" s="32"/>
      <c r="D3583" s="36"/>
      <c r="E3583" s="39"/>
      <c r="F3583" s="36"/>
      <c r="G3583" s="39"/>
      <c r="H3583" s="38"/>
      <c r="I3583" s="40"/>
    </row>
    <row r="3584" ht="15.75" customHeight="1">
      <c r="A3584" s="36"/>
      <c r="B3584" s="36"/>
      <c r="C3584" s="32"/>
      <c r="D3584" s="36"/>
      <c r="E3584" s="39"/>
      <c r="F3584" s="36"/>
      <c r="G3584" s="39"/>
      <c r="H3584" s="37"/>
      <c r="I3584" s="41"/>
    </row>
    <row r="3585" ht="15.75" customHeight="1">
      <c r="A3585" s="36"/>
      <c r="B3585" s="36"/>
      <c r="C3585" s="32"/>
      <c r="D3585" s="36"/>
      <c r="E3585" s="39"/>
      <c r="F3585" s="36"/>
      <c r="G3585" s="39"/>
      <c r="H3585" s="38"/>
      <c r="I3585" s="40"/>
    </row>
    <row r="3586" ht="15.75" customHeight="1">
      <c r="A3586" s="36"/>
      <c r="B3586" s="36"/>
      <c r="C3586" s="32"/>
      <c r="D3586" s="36"/>
      <c r="E3586" s="39"/>
      <c r="F3586" s="36"/>
      <c r="G3586" s="39"/>
      <c r="H3586" s="37"/>
      <c r="I3586" s="41"/>
    </row>
    <row r="3587" ht="15.75" customHeight="1">
      <c r="A3587" s="36"/>
      <c r="B3587" s="36"/>
      <c r="C3587" s="32"/>
      <c r="D3587" s="36"/>
      <c r="E3587" s="39"/>
      <c r="F3587" s="36"/>
      <c r="G3587" s="39"/>
      <c r="H3587" s="38"/>
      <c r="I3587" s="40"/>
    </row>
    <row r="3588" ht="15.75" customHeight="1">
      <c r="A3588" s="36"/>
      <c r="B3588" s="36"/>
      <c r="C3588" s="32"/>
      <c r="D3588" s="36"/>
      <c r="E3588" s="39"/>
      <c r="F3588" s="36"/>
      <c r="G3588" s="39"/>
      <c r="H3588" s="37"/>
      <c r="I3588" s="41"/>
    </row>
    <row r="3589" ht="15.75" customHeight="1">
      <c r="A3589" s="36"/>
      <c r="B3589" s="36"/>
      <c r="C3589" s="32"/>
      <c r="D3589" s="36"/>
      <c r="E3589" s="39"/>
      <c r="F3589" s="36"/>
      <c r="G3589" s="39"/>
      <c r="H3589" s="38"/>
      <c r="I3589" s="40"/>
    </row>
    <row r="3590" ht="15.75" customHeight="1">
      <c r="A3590" s="36"/>
      <c r="B3590" s="36"/>
      <c r="C3590" s="32"/>
      <c r="D3590" s="36"/>
      <c r="E3590" s="39"/>
      <c r="F3590" s="36"/>
      <c r="G3590" s="39"/>
      <c r="H3590" s="37"/>
      <c r="I3590" s="41"/>
    </row>
    <row r="3591" ht="15.75" customHeight="1">
      <c r="A3591" s="36"/>
      <c r="B3591" s="36"/>
      <c r="C3591" s="32"/>
      <c r="D3591" s="36"/>
      <c r="E3591" s="39"/>
      <c r="F3591" s="36"/>
      <c r="G3591" s="39"/>
      <c r="H3591" s="38"/>
      <c r="I3591" s="40"/>
    </row>
    <row r="3592" ht="15.75" customHeight="1">
      <c r="A3592" s="36"/>
      <c r="B3592" s="36"/>
      <c r="C3592" s="32"/>
      <c r="D3592" s="36"/>
      <c r="E3592" s="39"/>
      <c r="F3592" s="36"/>
      <c r="G3592" s="39"/>
      <c r="H3592" s="37"/>
      <c r="I3592" s="41"/>
    </row>
    <row r="3593" ht="15.75" customHeight="1">
      <c r="A3593" s="36"/>
      <c r="B3593" s="36"/>
      <c r="C3593" s="32"/>
      <c r="D3593" s="36"/>
      <c r="E3593" s="39"/>
      <c r="F3593" s="36"/>
      <c r="G3593" s="39"/>
      <c r="H3593" s="38"/>
      <c r="I3593" s="40"/>
    </row>
    <row r="3594" ht="15.75" customHeight="1">
      <c r="A3594" s="36"/>
      <c r="B3594" s="36"/>
      <c r="C3594" s="32"/>
      <c r="D3594" s="36"/>
      <c r="E3594" s="39"/>
      <c r="F3594" s="36"/>
      <c r="G3594" s="39"/>
      <c r="H3594" s="37"/>
      <c r="I3594" s="41"/>
    </row>
    <row r="3595" ht="15.75" customHeight="1">
      <c r="A3595" s="36"/>
      <c r="B3595" s="36"/>
      <c r="C3595" s="32"/>
      <c r="D3595" s="36"/>
      <c r="E3595" s="39"/>
      <c r="F3595" s="36"/>
      <c r="G3595" s="39"/>
      <c r="H3595" s="38"/>
      <c r="I3595" s="40"/>
    </row>
    <row r="3596" ht="15.75" customHeight="1">
      <c r="A3596" s="36"/>
      <c r="B3596" s="36"/>
      <c r="C3596" s="32"/>
      <c r="D3596" s="36"/>
      <c r="E3596" s="39"/>
      <c r="F3596" s="36"/>
      <c r="G3596" s="39"/>
      <c r="H3596" s="37"/>
      <c r="I3596" s="41"/>
    </row>
    <row r="3597" ht="15.75" customHeight="1">
      <c r="A3597" s="36"/>
      <c r="B3597" s="36"/>
      <c r="C3597" s="32"/>
      <c r="D3597" s="36"/>
      <c r="E3597" s="39"/>
      <c r="F3597" s="36"/>
      <c r="G3597" s="39"/>
      <c r="H3597" s="38"/>
      <c r="I3597" s="40"/>
    </row>
    <row r="3598" ht="15.75" customHeight="1">
      <c r="A3598" s="36"/>
      <c r="B3598" s="36"/>
      <c r="C3598" s="32"/>
      <c r="D3598" s="36"/>
      <c r="E3598" s="39"/>
      <c r="F3598" s="36"/>
      <c r="G3598" s="39"/>
      <c r="H3598" s="37"/>
      <c r="I3598" s="41"/>
    </row>
    <row r="3599" ht="15.75" customHeight="1">
      <c r="A3599" s="36"/>
      <c r="B3599" s="36"/>
      <c r="C3599" s="32"/>
      <c r="D3599" s="36"/>
      <c r="E3599" s="39"/>
      <c r="F3599" s="36"/>
      <c r="G3599" s="39"/>
      <c r="H3599" s="38"/>
      <c r="I3599" s="40"/>
    </row>
    <row r="3600" ht="15.75" customHeight="1">
      <c r="A3600" s="36"/>
      <c r="B3600" s="36"/>
      <c r="C3600" s="32"/>
      <c r="D3600" s="36"/>
      <c r="E3600" s="39"/>
      <c r="F3600" s="36"/>
      <c r="G3600" s="39"/>
      <c r="H3600" s="37"/>
      <c r="I3600" s="41"/>
    </row>
    <row r="3601" ht="15.75" customHeight="1">
      <c r="A3601" s="36"/>
      <c r="B3601" s="36"/>
      <c r="C3601" s="32"/>
      <c r="D3601" s="36"/>
      <c r="E3601" s="39"/>
      <c r="F3601" s="36"/>
      <c r="G3601" s="39"/>
      <c r="H3601" s="38"/>
      <c r="I3601" s="40"/>
    </row>
    <row r="3602" ht="15.75" customHeight="1">
      <c r="A3602" s="36"/>
      <c r="B3602" s="36"/>
      <c r="C3602" s="32"/>
      <c r="D3602" s="36"/>
      <c r="E3602" s="39"/>
      <c r="F3602" s="36"/>
      <c r="G3602" s="39"/>
      <c r="H3602" s="37"/>
      <c r="I3602" s="41"/>
    </row>
    <row r="3603" ht="15.75" customHeight="1">
      <c r="A3603" s="36"/>
      <c r="B3603" s="36"/>
      <c r="C3603" s="32"/>
      <c r="D3603" s="36"/>
      <c r="E3603" s="39"/>
      <c r="F3603" s="36"/>
      <c r="G3603" s="39"/>
      <c r="H3603" s="38"/>
      <c r="I3603" s="40"/>
    </row>
    <row r="3604" ht="15.75" customHeight="1">
      <c r="A3604" s="36"/>
      <c r="B3604" s="36"/>
      <c r="C3604" s="32"/>
      <c r="D3604" s="36"/>
      <c r="E3604" s="39"/>
      <c r="F3604" s="36"/>
      <c r="G3604" s="39"/>
      <c r="H3604" s="37"/>
      <c r="I3604" s="41"/>
    </row>
    <row r="3605" ht="15.75" customHeight="1">
      <c r="A3605" s="36"/>
      <c r="B3605" s="36"/>
      <c r="C3605" s="32"/>
      <c r="D3605" s="36"/>
      <c r="E3605" s="39"/>
      <c r="F3605" s="36"/>
      <c r="G3605" s="39"/>
      <c r="H3605" s="38"/>
      <c r="I3605" s="40"/>
    </row>
    <row r="3606" ht="15.75" customHeight="1">
      <c r="A3606" s="36"/>
      <c r="B3606" s="36"/>
      <c r="C3606" s="32"/>
      <c r="D3606" s="36"/>
      <c r="E3606" s="39"/>
      <c r="F3606" s="36"/>
      <c r="G3606" s="39"/>
      <c r="H3606" s="37"/>
      <c r="I3606" s="41"/>
    </row>
    <row r="3607" ht="15.75" customHeight="1">
      <c r="A3607" s="36"/>
      <c r="B3607" s="36"/>
      <c r="C3607" s="32"/>
      <c r="D3607" s="36"/>
      <c r="E3607" s="39"/>
      <c r="F3607" s="36"/>
      <c r="G3607" s="39"/>
      <c r="H3607" s="38"/>
      <c r="I3607" s="40"/>
    </row>
    <row r="3608" ht="15.75" customHeight="1">
      <c r="A3608" s="36"/>
      <c r="B3608" s="36"/>
      <c r="C3608" s="32"/>
      <c r="D3608" s="36"/>
      <c r="E3608" s="39"/>
      <c r="F3608" s="36"/>
      <c r="G3608" s="39"/>
      <c r="H3608" s="37"/>
      <c r="I3608" s="41"/>
    </row>
    <row r="3609" ht="15.75" customHeight="1">
      <c r="A3609" s="36"/>
      <c r="B3609" s="36"/>
      <c r="C3609" s="32"/>
      <c r="D3609" s="36"/>
      <c r="E3609" s="39"/>
      <c r="F3609" s="36"/>
      <c r="G3609" s="39"/>
      <c r="H3609" s="38"/>
      <c r="I3609" s="40"/>
    </row>
    <row r="3610" ht="15.75" customHeight="1">
      <c r="A3610" s="36"/>
      <c r="B3610" s="36"/>
      <c r="C3610" s="32"/>
      <c r="D3610" s="36"/>
      <c r="E3610" s="39"/>
      <c r="F3610" s="36"/>
      <c r="G3610" s="39"/>
      <c r="H3610" s="37"/>
      <c r="I3610" s="41"/>
    </row>
    <row r="3611" ht="15.75" customHeight="1">
      <c r="A3611" s="36"/>
      <c r="B3611" s="36"/>
      <c r="C3611" s="32"/>
      <c r="D3611" s="36"/>
      <c r="E3611" s="39"/>
      <c r="F3611" s="36"/>
      <c r="G3611" s="39"/>
      <c r="H3611" s="38"/>
      <c r="I3611" s="40"/>
    </row>
    <row r="3612" ht="15.75" customHeight="1">
      <c r="A3612" s="36"/>
      <c r="B3612" s="36"/>
      <c r="C3612" s="32"/>
      <c r="D3612" s="36"/>
      <c r="E3612" s="39"/>
      <c r="F3612" s="36"/>
      <c r="G3612" s="39"/>
      <c r="H3612" s="37"/>
      <c r="I3612" s="41"/>
    </row>
    <row r="3613" ht="15.75" customHeight="1">
      <c r="A3613" s="36"/>
      <c r="B3613" s="36"/>
      <c r="C3613" s="32"/>
      <c r="D3613" s="36"/>
      <c r="E3613" s="39"/>
      <c r="F3613" s="36"/>
      <c r="G3613" s="39"/>
      <c r="H3613" s="38"/>
      <c r="I3613" s="40"/>
    </row>
    <row r="3614" ht="15.75" customHeight="1">
      <c r="A3614" s="36"/>
      <c r="B3614" s="36"/>
      <c r="C3614" s="32"/>
      <c r="D3614" s="36"/>
      <c r="E3614" s="39"/>
      <c r="F3614" s="36"/>
      <c r="G3614" s="39"/>
      <c r="H3614" s="37"/>
      <c r="I3614" s="41"/>
    </row>
    <row r="3615" ht="15.75" customHeight="1">
      <c r="A3615" s="36"/>
      <c r="B3615" s="36"/>
      <c r="C3615" s="32"/>
      <c r="D3615" s="36"/>
      <c r="E3615" s="39"/>
      <c r="F3615" s="36"/>
      <c r="G3615" s="39"/>
      <c r="H3615" s="38"/>
      <c r="I3615" s="40"/>
    </row>
    <row r="3616" ht="15.75" customHeight="1">
      <c r="A3616" s="36"/>
      <c r="B3616" s="36"/>
      <c r="C3616" s="32"/>
      <c r="D3616" s="36"/>
      <c r="E3616" s="39"/>
      <c r="F3616" s="36"/>
      <c r="G3616" s="39"/>
      <c r="H3616" s="37"/>
      <c r="I3616" s="41"/>
    </row>
    <row r="3617" ht="15.75" customHeight="1">
      <c r="A3617" s="36"/>
      <c r="B3617" s="36"/>
      <c r="C3617" s="32"/>
      <c r="D3617" s="36"/>
      <c r="E3617" s="39"/>
      <c r="F3617" s="36"/>
      <c r="G3617" s="39"/>
      <c r="H3617" s="38"/>
      <c r="I3617" s="40"/>
    </row>
    <row r="3618" ht="15.75" customHeight="1">
      <c r="A3618" s="36"/>
      <c r="B3618" s="36"/>
      <c r="C3618" s="32"/>
      <c r="D3618" s="36"/>
      <c r="E3618" s="39"/>
      <c r="F3618" s="36"/>
      <c r="G3618" s="39"/>
      <c r="H3618" s="37"/>
      <c r="I3618" s="41"/>
    </row>
    <row r="3619" ht="15.75" customHeight="1">
      <c r="A3619" s="36"/>
      <c r="B3619" s="36"/>
      <c r="C3619" s="32"/>
      <c r="D3619" s="36"/>
      <c r="E3619" s="39"/>
      <c r="F3619" s="36"/>
      <c r="G3619" s="39"/>
      <c r="H3619" s="38"/>
      <c r="I3619" s="40"/>
    </row>
    <row r="3620" ht="15.75" customHeight="1">
      <c r="A3620" s="36"/>
      <c r="B3620" s="36"/>
      <c r="C3620" s="32"/>
      <c r="D3620" s="36"/>
      <c r="E3620" s="39"/>
      <c r="F3620" s="36"/>
      <c r="G3620" s="39"/>
      <c r="H3620" s="37"/>
      <c r="I3620" s="41"/>
    </row>
    <row r="3621" ht="15.75" customHeight="1">
      <c r="A3621" s="36"/>
      <c r="B3621" s="36"/>
      <c r="C3621" s="32"/>
      <c r="D3621" s="36"/>
      <c r="E3621" s="39"/>
      <c r="F3621" s="36"/>
      <c r="G3621" s="39"/>
      <c r="H3621" s="38"/>
      <c r="I3621" s="40"/>
    </row>
    <row r="3622" ht="15.75" customHeight="1">
      <c r="A3622" s="36"/>
      <c r="B3622" s="36"/>
      <c r="C3622" s="32"/>
      <c r="D3622" s="36"/>
      <c r="E3622" s="39"/>
      <c r="F3622" s="36"/>
      <c r="G3622" s="39"/>
      <c r="H3622" s="37"/>
      <c r="I3622" s="41"/>
    </row>
    <row r="3623" ht="15.75" customHeight="1">
      <c r="A3623" s="36"/>
      <c r="B3623" s="36"/>
      <c r="C3623" s="32"/>
      <c r="D3623" s="36"/>
      <c r="E3623" s="39"/>
      <c r="F3623" s="36"/>
      <c r="G3623" s="39"/>
      <c r="H3623" s="38"/>
      <c r="I3623" s="40"/>
    </row>
    <row r="3624" ht="15.75" customHeight="1">
      <c r="A3624" s="36"/>
      <c r="B3624" s="36"/>
      <c r="C3624" s="32"/>
      <c r="D3624" s="36"/>
      <c r="E3624" s="39"/>
      <c r="F3624" s="36"/>
      <c r="G3624" s="39"/>
      <c r="H3624" s="37"/>
      <c r="I3624" s="41"/>
    </row>
    <row r="3625" ht="15.75" customHeight="1">
      <c r="A3625" s="36"/>
      <c r="B3625" s="36"/>
      <c r="C3625" s="32"/>
      <c r="D3625" s="36"/>
      <c r="E3625" s="39"/>
      <c r="F3625" s="36"/>
      <c r="G3625" s="39"/>
      <c r="H3625" s="38"/>
      <c r="I3625" s="40"/>
    </row>
    <row r="3626" ht="15.75" customHeight="1">
      <c r="A3626" s="36"/>
      <c r="B3626" s="36"/>
      <c r="C3626" s="32"/>
      <c r="D3626" s="36"/>
      <c r="E3626" s="39"/>
      <c r="F3626" s="36"/>
      <c r="G3626" s="39"/>
      <c r="H3626" s="37"/>
      <c r="I3626" s="41"/>
    </row>
    <row r="3627" ht="15.75" customHeight="1">
      <c r="A3627" s="36"/>
      <c r="B3627" s="36"/>
      <c r="C3627" s="32"/>
      <c r="D3627" s="36"/>
      <c r="E3627" s="39"/>
      <c r="F3627" s="36"/>
      <c r="G3627" s="39"/>
      <c r="H3627" s="38"/>
      <c r="I3627" s="40"/>
    </row>
    <row r="3628" ht="15.75" customHeight="1">
      <c r="A3628" s="36"/>
      <c r="B3628" s="36"/>
      <c r="C3628" s="32"/>
      <c r="D3628" s="36"/>
      <c r="E3628" s="39"/>
      <c r="F3628" s="36"/>
      <c r="G3628" s="39"/>
      <c r="H3628" s="37"/>
      <c r="I3628" s="41"/>
    </row>
    <row r="3629" ht="15.75" customHeight="1">
      <c r="A3629" s="36"/>
      <c r="B3629" s="36"/>
      <c r="C3629" s="32"/>
      <c r="D3629" s="36"/>
      <c r="E3629" s="39"/>
      <c r="F3629" s="36"/>
      <c r="G3629" s="39"/>
      <c r="H3629" s="38"/>
      <c r="I3629" s="40"/>
    </row>
    <row r="3630" ht="15.75" customHeight="1">
      <c r="A3630" s="36"/>
      <c r="B3630" s="36"/>
      <c r="C3630" s="32"/>
      <c r="D3630" s="36"/>
      <c r="E3630" s="39"/>
      <c r="F3630" s="36"/>
      <c r="G3630" s="39"/>
      <c r="H3630" s="37"/>
      <c r="I3630" s="41"/>
    </row>
    <row r="3631" ht="15.75" customHeight="1">
      <c r="A3631" s="36"/>
      <c r="B3631" s="36"/>
      <c r="C3631" s="32"/>
      <c r="D3631" s="36"/>
      <c r="E3631" s="39"/>
      <c r="F3631" s="36"/>
      <c r="G3631" s="39"/>
      <c r="H3631" s="38"/>
      <c r="I3631" s="40"/>
    </row>
    <row r="3632" ht="15.75" customHeight="1">
      <c r="A3632" s="36"/>
      <c r="B3632" s="36"/>
      <c r="C3632" s="32"/>
      <c r="D3632" s="36"/>
      <c r="E3632" s="39"/>
      <c r="F3632" s="36"/>
      <c r="G3632" s="39"/>
      <c r="H3632" s="37"/>
      <c r="I3632" s="41"/>
    </row>
    <row r="3633" ht="15.75" customHeight="1">
      <c r="A3633" s="36"/>
      <c r="B3633" s="36"/>
      <c r="C3633" s="32"/>
      <c r="D3633" s="36"/>
      <c r="E3633" s="39"/>
      <c r="F3633" s="36"/>
      <c r="G3633" s="39"/>
      <c r="H3633" s="38"/>
      <c r="I3633" s="40"/>
    </row>
    <row r="3634" ht="15.75" customHeight="1">
      <c r="A3634" s="36"/>
      <c r="B3634" s="36"/>
      <c r="C3634" s="32"/>
      <c r="D3634" s="36"/>
      <c r="E3634" s="39"/>
      <c r="F3634" s="36"/>
      <c r="G3634" s="39"/>
      <c r="H3634" s="37"/>
      <c r="I3634" s="41"/>
    </row>
    <row r="3635" ht="15.75" customHeight="1">
      <c r="A3635" s="36"/>
      <c r="B3635" s="36"/>
      <c r="C3635" s="32"/>
      <c r="D3635" s="36"/>
      <c r="E3635" s="39"/>
      <c r="F3635" s="36"/>
      <c r="G3635" s="39"/>
      <c r="H3635" s="38"/>
      <c r="I3635" s="40"/>
    </row>
    <row r="3636" ht="15.75" customHeight="1">
      <c r="A3636" s="36"/>
      <c r="B3636" s="36"/>
      <c r="C3636" s="32"/>
      <c r="D3636" s="36"/>
      <c r="E3636" s="39"/>
      <c r="F3636" s="36"/>
      <c r="G3636" s="39"/>
      <c r="H3636" s="37"/>
      <c r="I3636" s="41"/>
    </row>
    <row r="3637" ht="15.75" customHeight="1">
      <c r="A3637" s="36"/>
      <c r="B3637" s="36"/>
      <c r="C3637" s="32"/>
      <c r="D3637" s="36"/>
      <c r="E3637" s="39"/>
      <c r="F3637" s="36"/>
      <c r="G3637" s="39"/>
      <c r="H3637" s="38"/>
      <c r="I3637" s="40"/>
    </row>
    <row r="3638" ht="15.75" customHeight="1">
      <c r="A3638" s="36"/>
      <c r="B3638" s="36"/>
      <c r="C3638" s="32"/>
      <c r="D3638" s="36"/>
      <c r="E3638" s="39"/>
      <c r="F3638" s="36"/>
      <c r="G3638" s="39"/>
      <c r="H3638" s="37"/>
      <c r="I3638" s="41"/>
    </row>
    <row r="3639" ht="15.75" customHeight="1">
      <c r="A3639" s="36"/>
      <c r="B3639" s="36"/>
      <c r="C3639" s="32"/>
      <c r="D3639" s="36"/>
      <c r="E3639" s="39"/>
      <c r="F3639" s="36"/>
      <c r="G3639" s="39"/>
      <c r="H3639" s="38"/>
      <c r="I3639" s="40"/>
    </row>
    <row r="3640" ht="15.75" customHeight="1">
      <c r="A3640" s="36"/>
      <c r="B3640" s="36"/>
      <c r="C3640" s="32"/>
      <c r="D3640" s="36"/>
      <c r="E3640" s="39"/>
      <c r="F3640" s="36"/>
      <c r="G3640" s="39"/>
      <c r="H3640" s="37"/>
      <c r="I3640" s="41"/>
    </row>
    <row r="3641" ht="15.75" customHeight="1">
      <c r="A3641" s="36"/>
      <c r="B3641" s="36"/>
      <c r="C3641" s="32"/>
      <c r="D3641" s="36"/>
      <c r="E3641" s="39"/>
      <c r="F3641" s="36"/>
      <c r="G3641" s="39"/>
      <c r="H3641" s="38"/>
      <c r="I3641" s="40"/>
    </row>
    <row r="3642" ht="15.75" customHeight="1">
      <c r="A3642" s="36"/>
      <c r="B3642" s="36"/>
      <c r="C3642" s="32"/>
      <c r="D3642" s="36"/>
      <c r="E3642" s="39"/>
      <c r="F3642" s="36"/>
      <c r="G3642" s="39"/>
      <c r="H3642" s="37"/>
      <c r="I3642" s="41"/>
    </row>
    <row r="3643" ht="15.75" customHeight="1">
      <c r="A3643" s="36"/>
      <c r="B3643" s="36"/>
      <c r="C3643" s="32"/>
      <c r="D3643" s="36"/>
      <c r="E3643" s="39"/>
      <c r="F3643" s="36"/>
      <c r="G3643" s="39"/>
      <c r="H3643" s="38"/>
      <c r="I3643" s="40"/>
    </row>
    <row r="3644" ht="15.75" customHeight="1">
      <c r="A3644" s="36"/>
      <c r="B3644" s="36"/>
      <c r="C3644" s="32"/>
      <c r="D3644" s="36"/>
      <c r="E3644" s="39"/>
      <c r="F3644" s="36"/>
      <c r="G3644" s="39"/>
      <c r="H3644" s="37"/>
      <c r="I3644" s="41"/>
    </row>
    <row r="3645" ht="15.75" customHeight="1">
      <c r="A3645" s="36"/>
      <c r="B3645" s="36"/>
      <c r="C3645" s="32"/>
      <c r="D3645" s="36"/>
      <c r="E3645" s="39"/>
      <c r="F3645" s="36"/>
      <c r="G3645" s="39"/>
      <c r="H3645" s="38"/>
      <c r="I3645" s="40"/>
    </row>
    <row r="3646" ht="15.75" customHeight="1">
      <c r="A3646" s="36"/>
      <c r="B3646" s="36"/>
      <c r="C3646" s="32"/>
      <c r="D3646" s="36"/>
      <c r="E3646" s="39"/>
      <c r="F3646" s="36"/>
      <c r="G3646" s="39"/>
      <c r="H3646" s="37"/>
      <c r="I3646" s="41"/>
    </row>
    <row r="3647" ht="15.75" customHeight="1">
      <c r="A3647" s="36"/>
      <c r="B3647" s="36"/>
      <c r="C3647" s="32"/>
      <c r="D3647" s="36"/>
      <c r="E3647" s="39"/>
      <c r="F3647" s="36"/>
      <c r="G3647" s="39"/>
      <c r="H3647" s="38"/>
      <c r="I3647" s="40"/>
    </row>
    <row r="3648" ht="15.75" customHeight="1">
      <c r="A3648" s="36"/>
      <c r="B3648" s="36"/>
      <c r="C3648" s="32"/>
      <c r="D3648" s="36"/>
      <c r="E3648" s="39"/>
      <c r="F3648" s="36"/>
      <c r="G3648" s="39"/>
      <c r="H3648" s="37"/>
      <c r="I3648" s="41"/>
    </row>
    <row r="3649" ht="15.75" customHeight="1">
      <c r="A3649" s="36"/>
      <c r="B3649" s="36"/>
      <c r="C3649" s="32"/>
      <c r="D3649" s="36"/>
      <c r="E3649" s="39"/>
      <c r="F3649" s="36"/>
      <c r="G3649" s="39"/>
      <c r="H3649" s="38"/>
      <c r="I3649" s="40"/>
    </row>
    <row r="3650" ht="15.75" customHeight="1">
      <c r="A3650" s="36"/>
      <c r="B3650" s="36"/>
      <c r="C3650" s="32"/>
      <c r="D3650" s="36"/>
      <c r="E3650" s="39"/>
      <c r="F3650" s="36"/>
      <c r="G3650" s="39"/>
      <c r="H3650" s="37"/>
      <c r="I3650" s="41"/>
    </row>
    <row r="3651" ht="15.75" customHeight="1">
      <c r="A3651" s="36"/>
      <c r="B3651" s="36"/>
      <c r="C3651" s="32"/>
      <c r="D3651" s="36"/>
      <c r="E3651" s="39"/>
      <c r="F3651" s="36"/>
      <c r="G3651" s="39"/>
      <c r="H3651" s="38"/>
      <c r="I3651" s="40"/>
    </row>
    <row r="3652" ht="15.75" customHeight="1">
      <c r="A3652" s="36"/>
      <c r="B3652" s="36"/>
      <c r="C3652" s="32"/>
      <c r="D3652" s="36"/>
      <c r="E3652" s="39"/>
      <c r="F3652" s="36"/>
      <c r="G3652" s="39"/>
      <c r="H3652" s="37"/>
      <c r="I3652" s="41"/>
    </row>
    <row r="3653" ht="15.75" customHeight="1">
      <c r="A3653" s="36"/>
      <c r="B3653" s="36"/>
      <c r="C3653" s="32"/>
      <c r="D3653" s="36"/>
      <c r="E3653" s="39"/>
      <c r="F3653" s="36"/>
      <c r="G3653" s="39"/>
      <c r="H3653" s="38"/>
      <c r="I3653" s="40"/>
    </row>
    <row r="3654" ht="15.75" customHeight="1">
      <c r="A3654" s="36"/>
      <c r="B3654" s="36"/>
      <c r="C3654" s="32"/>
      <c r="D3654" s="36"/>
      <c r="E3654" s="39"/>
      <c r="F3654" s="36"/>
      <c r="G3654" s="39"/>
      <c r="H3654" s="37"/>
      <c r="I3654" s="41"/>
    </row>
    <row r="3655" ht="15.75" customHeight="1">
      <c r="A3655" s="36"/>
      <c r="B3655" s="36"/>
      <c r="C3655" s="32"/>
      <c r="D3655" s="36"/>
      <c r="E3655" s="39"/>
      <c r="F3655" s="36"/>
      <c r="G3655" s="39"/>
      <c r="H3655" s="38"/>
      <c r="I3655" s="40"/>
    </row>
    <row r="3656" ht="15.75" customHeight="1">
      <c r="A3656" s="36"/>
      <c r="B3656" s="36"/>
      <c r="C3656" s="32"/>
      <c r="D3656" s="36"/>
      <c r="E3656" s="39"/>
      <c r="F3656" s="36"/>
      <c r="G3656" s="39"/>
      <c r="H3656" s="37"/>
      <c r="I3656" s="41"/>
    </row>
    <row r="3657" ht="15.75" customHeight="1">
      <c r="A3657" s="36"/>
      <c r="B3657" s="36"/>
      <c r="C3657" s="32"/>
      <c r="D3657" s="36"/>
      <c r="E3657" s="39"/>
      <c r="F3657" s="36"/>
      <c r="G3657" s="39"/>
      <c r="H3657" s="38"/>
      <c r="I3657" s="40"/>
    </row>
    <row r="3658" ht="15.75" customHeight="1">
      <c r="A3658" s="36"/>
      <c r="B3658" s="36"/>
      <c r="C3658" s="32"/>
      <c r="D3658" s="36"/>
      <c r="E3658" s="39"/>
      <c r="F3658" s="36"/>
      <c r="G3658" s="39"/>
      <c r="H3658" s="37"/>
      <c r="I3658" s="41"/>
    </row>
    <row r="3659" ht="15.75" customHeight="1">
      <c r="A3659" s="36"/>
      <c r="B3659" s="36"/>
      <c r="C3659" s="32"/>
      <c r="D3659" s="36"/>
      <c r="E3659" s="39"/>
      <c r="F3659" s="36"/>
      <c r="G3659" s="39"/>
      <c r="H3659" s="38"/>
      <c r="I3659" s="40"/>
    </row>
    <row r="3660" ht="15.75" customHeight="1">
      <c r="A3660" s="36"/>
      <c r="B3660" s="36"/>
      <c r="C3660" s="32"/>
      <c r="D3660" s="36"/>
      <c r="E3660" s="39"/>
      <c r="F3660" s="36"/>
      <c r="G3660" s="39"/>
      <c r="H3660" s="37"/>
      <c r="I3660" s="41"/>
    </row>
    <row r="3661" ht="15.75" customHeight="1">
      <c r="A3661" s="36"/>
      <c r="B3661" s="36"/>
      <c r="C3661" s="32"/>
      <c r="D3661" s="36"/>
      <c r="E3661" s="39"/>
      <c r="F3661" s="36"/>
      <c r="G3661" s="39"/>
      <c r="H3661" s="38"/>
      <c r="I3661" s="40"/>
    </row>
    <row r="3662" ht="15.75" customHeight="1">
      <c r="A3662" s="36"/>
      <c r="B3662" s="36"/>
      <c r="C3662" s="32"/>
      <c r="D3662" s="36"/>
      <c r="E3662" s="39"/>
      <c r="F3662" s="36"/>
      <c r="G3662" s="39"/>
      <c r="H3662" s="37"/>
      <c r="I3662" s="41"/>
    </row>
    <row r="3663" ht="15.75" customHeight="1">
      <c r="A3663" s="36"/>
      <c r="B3663" s="36"/>
      <c r="C3663" s="32"/>
      <c r="D3663" s="36"/>
      <c r="E3663" s="39"/>
      <c r="F3663" s="36"/>
      <c r="G3663" s="39"/>
      <c r="H3663" s="38"/>
      <c r="I3663" s="40"/>
    </row>
    <row r="3664" ht="15.75" customHeight="1">
      <c r="A3664" s="36"/>
      <c r="B3664" s="36"/>
      <c r="C3664" s="32"/>
      <c r="D3664" s="36"/>
      <c r="E3664" s="39"/>
      <c r="F3664" s="36"/>
      <c r="G3664" s="39"/>
      <c r="H3664" s="37"/>
      <c r="I3664" s="41"/>
    </row>
    <row r="3665" ht="15.75" customHeight="1">
      <c r="A3665" s="36"/>
      <c r="B3665" s="36"/>
      <c r="C3665" s="32"/>
      <c r="D3665" s="36"/>
      <c r="E3665" s="39"/>
      <c r="F3665" s="36"/>
      <c r="G3665" s="39"/>
      <c r="H3665" s="38"/>
      <c r="I3665" s="40"/>
    </row>
    <row r="3666" ht="15.75" customHeight="1">
      <c r="A3666" s="36"/>
      <c r="B3666" s="36"/>
      <c r="C3666" s="32"/>
      <c r="D3666" s="36"/>
      <c r="E3666" s="39"/>
      <c r="F3666" s="36"/>
      <c r="G3666" s="39"/>
      <c r="H3666" s="37"/>
      <c r="I3666" s="41"/>
    </row>
    <row r="3667" ht="15.75" customHeight="1">
      <c r="A3667" s="36"/>
      <c r="B3667" s="36"/>
      <c r="C3667" s="32"/>
      <c r="D3667" s="36"/>
      <c r="E3667" s="39"/>
      <c r="F3667" s="36"/>
      <c r="G3667" s="39"/>
      <c r="H3667" s="38"/>
      <c r="I3667" s="40"/>
    </row>
    <row r="3668" ht="15.75" customHeight="1">
      <c r="A3668" s="36"/>
      <c r="B3668" s="36"/>
      <c r="C3668" s="32"/>
      <c r="D3668" s="36"/>
      <c r="E3668" s="39"/>
      <c r="F3668" s="36"/>
      <c r="G3668" s="39"/>
      <c r="H3668" s="37"/>
      <c r="I3668" s="41"/>
    </row>
    <row r="3669" ht="15.75" customHeight="1">
      <c r="A3669" s="36"/>
      <c r="B3669" s="36"/>
      <c r="C3669" s="32"/>
      <c r="D3669" s="36"/>
      <c r="E3669" s="39"/>
      <c r="F3669" s="36"/>
      <c r="G3669" s="39"/>
      <c r="H3669" s="38"/>
      <c r="I3669" s="40"/>
    </row>
    <row r="3670" ht="15.75" customHeight="1">
      <c r="A3670" s="36"/>
      <c r="B3670" s="36"/>
      <c r="C3670" s="32"/>
      <c r="D3670" s="36"/>
      <c r="E3670" s="39"/>
      <c r="F3670" s="36"/>
      <c r="G3670" s="39"/>
      <c r="H3670" s="37"/>
      <c r="I3670" s="41"/>
    </row>
    <row r="3671" ht="15.75" customHeight="1">
      <c r="A3671" s="36"/>
      <c r="B3671" s="36"/>
      <c r="C3671" s="32"/>
      <c r="D3671" s="36"/>
      <c r="E3671" s="39"/>
      <c r="F3671" s="36"/>
      <c r="G3671" s="39"/>
      <c r="H3671" s="38"/>
      <c r="I3671" s="40"/>
    </row>
    <row r="3672" ht="15.75" customHeight="1">
      <c r="A3672" s="36"/>
      <c r="B3672" s="36"/>
      <c r="C3672" s="32"/>
      <c r="D3672" s="36"/>
      <c r="E3672" s="39"/>
      <c r="F3672" s="36"/>
      <c r="G3672" s="39"/>
      <c r="H3672" s="37"/>
      <c r="I3672" s="41"/>
    </row>
    <row r="3673" ht="15.75" customHeight="1">
      <c r="A3673" s="36"/>
      <c r="B3673" s="36"/>
      <c r="C3673" s="32"/>
      <c r="D3673" s="36"/>
      <c r="E3673" s="39"/>
      <c r="F3673" s="36"/>
      <c r="G3673" s="39"/>
      <c r="H3673" s="38"/>
      <c r="I3673" s="40"/>
    </row>
    <row r="3674" ht="15.75" customHeight="1">
      <c r="A3674" s="36"/>
      <c r="B3674" s="36"/>
      <c r="C3674" s="32"/>
      <c r="D3674" s="36"/>
      <c r="E3674" s="39"/>
      <c r="F3674" s="36"/>
      <c r="G3674" s="39"/>
      <c r="H3674" s="37"/>
      <c r="I3674" s="41"/>
    </row>
    <row r="3675" ht="15.75" customHeight="1">
      <c r="A3675" s="36"/>
      <c r="B3675" s="36"/>
      <c r="C3675" s="32"/>
      <c r="D3675" s="36"/>
      <c r="E3675" s="39"/>
      <c r="F3675" s="36"/>
      <c r="G3675" s="39"/>
      <c r="H3675" s="38"/>
      <c r="I3675" s="40"/>
    </row>
    <row r="3676" ht="15.75" customHeight="1">
      <c r="A3676" s="36"/>
      <c r="B3676" s="36"/>
      <c r="C3676" s="32"/>
      <c r="D3676" s="36"/>
      <c r="E3676" s="39"/>
      <c r="F3676" s="36"/>
      <c r="G3676" s="39"/>
      <c r="H3676" s="37"/>
      <c r="I3676" s="41"/>
    </row>
    <row r="3677" ht="15.75" customHeight="1">
      <c r="A3677" s="36"/>
      <c r="B3677" s="36"/>
      <c r="C3677" s="32"/>
      <c r="D3677" s="36"/>
      <c r="E3677" s="39"/>
      <c r="F3677" s="36"/>
      <c r="G3677" s="39"/>
      <c r="H3677" s="38"/>
      <c r="I3677" s="40"/>
    </row>
    <row r="3678" ht="15.75" customHeight="1">
      <c r="A3678" s="36"/>
      <c r="B3678" s="36"/>
      <c r="C3678" s="32"/>
      <c r="D3678" s="36"/>
      <c r="E3678" s="39"/>
      <c r="F3678" s="36"/>
      <c r="G3678" s="39"/>
      <c r="H3678" s="37"/>
      <c r="I3678" s="41"/>
    </row>
    <row r="3679" ht="15.75" customHeight="1">
      <c r="A3679" s="36"/>
      <c r="B3679" s="36"/>
      <c r="C3679" s="32"/>
      <c r="D3679" s="36"/>
      <c r="E3679" s="39"/>
      <c r="F3679" s="36"/>
      <c r="G3679" s="39"/>
      <c r="H3679" s="38"/>
      <c r="I3679" s="40"/>
    </row>
    <row r="3680" ht="15.75" customHeight="1">
      <c r="A3680" s="36"/>
      <c r="B3680" s="36"/>
      <c r="C3680" s="32"/>
      <c r="D3680" s="36"/>
      <c r="E3680" s="39"/>
      <c r="F3680" s="36"/>
      <c r="G3680" s="39"/>
      <c r="H3680" s="37"/>
      <c r="I3680" s="41"/>
    </row>
    <row r="3681" ht="15.75" customHeight="1">
      <c r="A3681" s="36"/>
      <c r="B3681" s="36"/>
      <c r="C3681" s="32"/>
      <c r="D3681" s="36"/>
      <c r="E3681" s="39"/>
      <c r="F3681" s="36"/>
      <c r="G3681" s="39"/>
      <c r="H3681" s="38"/>
      <c r="I3681" s="40"/>
    </row>
    <row r="3682" ht="15.75" customHeight="1">
      <c r="A3682" s="36"/>
      <c r="B3682" s="36"/>
      <c r="C3682" s="32"/>
      <c r="D3682" s="36"/>
      <c r="E3682" s="39"/>
      <c r="F3682" s="36"/>
      <c r="G3682" s="39"/>
      <c r="H3682" s="37"/>
      <c r="I3682" s="41"/>
    </row>
    <row r="3683" ht="15.75" customHeight="1">
      <c r="A3683" s="36"/>
      <c r="B3683" s="36"/>
      <c r="C3683" s="32"/>
      <c r="D3683" s="36"/>
      <c r="E3683" s="39"/>
      <c r="F3683" s="36"/>
      <c r="G3683" s="39"/>
      <c r="H3683" s="38"/>
      <c r="I3683" s="40"/>
    </row>
    <row r="3684" ht="15.75" customHeight="1">
      <c r="A3684" s="36"/>
      <c r="B3684" s="36"/>
      <c r="C3684" s="32"/>
      <c r="D3684" s="36"/>
      <c r="E3684" s="39"/>
      <c r="F3684" s="36"/>
      <c r="G3684" s="39"/>
      <c r="H3684" s="37"/>
      <c r="I3684" s="41"/>
    </row>
    <row r="3685" ht="15.75" customHeight="1">
      <c r="A3685" s="36"/>
      <c r="B3685" s="36"/>
      <c r="C3685" s="32"/>
      <c r="D3685" s="36"/>
      <c r="E3685" s="39"/>
      <c r="F3685" s="36"/>
      <c r="G3685" s="39"/>
      <c r="H3685" s="38"/>
      <c r="I3685" s="40"/>
    </row>
    <row r="3686" ht="15.75" customHeight="1">
      <c r="A3686" s="36"/>
      <c r="B3686" s="36"/>
      <c r="C3686" s="32"/>
      <c r="D3686" s="36"/>
      <c r="E3686" s="39"/>
      <c r="F3686" s="36"/>
      <c r="G3686" s="39"/>
      <c r="H3686" s="37"/>
      <c r="I3686" s="41"/>
    </row>
    <row r="3687" ht="15.75" customHeight="1">
      <c r="A3687" s="36"/>
      <c r="B3687" s="36"/>
      <c r="C3687" s="32"/>
      <c r="D3687" s="36"/>
      <c r="E3687" s="39"/>
      <c r="F3687" s="36"/>
      <c r="G3687" s="39"/>
      <c r="H3687" s="38"/>
      <c r="I3687" s="40"/>
    </row>
    <row r="3688" ht="15.75" customHeight="1">
      <c r="A3688" s="36"/>
      <c r="B3688" s="36"/>
      <c r="C3688" s="32"/>
      <c r="D3688" s="36"/>
      <c r="E3688" s="39"/>
      <c r="F3688" s="36"/>
      <c r="G3688" s="39"/>
      <c r="H3688" s="37"/>
      <c r="I3688" s="41"/>
    </row>
    <row r="3689" ht="15.75" customHeight="1">
      <c r="A3689" s="36"/>
      <c r="B3689" s="36"/>
      <c r="C3689" s="32"/>
      <c r="D3689" s="36"/>
      <c r="E3689" s="39"/>
      <c r="F3689" s="36"/>
      <c r="G3689" s="39"/>
      <c r="H3689" s="38"/>
      <c r="I3689" s="40"/>
    </row>
    <row r="3690" ht="15.75" customHeight="1">
      <c r="A3690" s="36"/>
      <c r="B3690" s="36"/>
      <c r="C3690" s="32"/>
      <c r="D3690" s="36"/>
      <c r="E3690" s="39"/>
      <c r="F3690" s="36"/>
      <c r="G3690" s="39"/>
      <c r="H3690" s="37"/>
      <c r="I3690" s="41"/>
    </row>
    <row r="3691" ht="15.75" customHeight="1">
      <c r="A3691" s="36"/>
      <c r="B3691" s="36"/>
      <c r="C3691" s="32"/>
      <c r="D3691" s="36"/>
      <c r="E3691" s="39"/>
      <c r="F3691" s="36"/>
      <c r="G3691" s="39"/>
      <c r="H3691" s="38"/>
      <c r="I3691" s="40"/>
    </row>
    <row r="3692" ht="15.75" customHeight="1">
      <c r="A3692" s="36"/>
      <c r="B3692" s="36"/>
      <c r="C3692" s="32"/>
      <c r="D3692" s="36"/>
      <c r="E3692" s="39"/>
      <c r="F3692" s="36"/>
      <c r="G3692" s="39"/>
      <c r="H3692" s="37"/>
      <c r="I3692" s="41"/>
    </row>
    <row r="3693" ht="15.75" customHeight="1">
      <c r="A3693" s="36"/>
      <c r="B3693" s="36"/>
      <c r="C3693" s="32"/>
      <c r="D3693" s="36"/>
      <c r="E3693" s="39"/>
      <c r="F3693" s="36"/>
      <c r="G3693" s="39"/>
      <c r="H3693" s="38"/>
      <c r="I3693" s="40"/>
    </row>
    <row r="3694" ht="15.75" customHeight="1">
      <c r="A3694" s="36"/>
      <c r="B3694" s="36"/>
      <c r="C3694" s="32"/>
      <c r="D3694" s="36"/>
      <c r="E3694" s="39"/>
      <c r="F3694" s="36"/>
      <c r="G3694" s="39"/>
      <c r="H3694" s="37"/>
      <c r="I3694" s="41"/>
    </row>
    <row r="3695" ht="15.75" customHeight="1">
      <c r="A3695" s="36"/>
      <c r="B3695" s="36"/>
      <c r="C3695" s="32"/>
      <c r="D3695" s="36"/>
      <c r="E3695" s="39"/>
      <c r="F3695" s="36"/>
      <c r="G3695" s="39"/>
      <c r="H3695" s="38"/>
      <c r="I3695" s="40"/>
    </row>
    <row r="3696" ht="15.75" customHeight="1">
      <c r="A3696" s="36"/>
      <c r="B3696" s="36"/>
      <c r="C3696" s="32"/>
      <c r="D3696" s="36"/>
      <c r="E3696" s="39"/>
      <c r="F3696" s="36"/>
      <c r="G3696" s="39"/>
      <c r="H3696" s="37"/>
      <c r="I3696" s="41"/>
    </row>
    <row r="3697" ht="15.75" customHeight="1">
      <c r="A3697" s="36"/>
      <c r="B3697" s="36"/>
      <c r="C3697" s="32"/>
      <c r="D3697" s="36"/>
      <c r="E3697" s="39"/>
      <c r="F3697" s="36"/>
      <c r="G3697" s="39"/>
      <c r="H3697" s="38"/>
      <c r="I3697" s="40"/>
    </row>
    <row r="3698" ht="15.75" customHeight="1">
      <c r="A3698" s="36"/>
      <c r="B3698" s="36"/>
      <c r="C3698" s="32"/>
      <c r="D3698" s="36"/>
      <c r="E3698" s="39"/>
      <c r="F3698" s="36"/>
      <c r="G3698" s="39"/>
      <c r="H3698" s="37"/>
      <c r="I3698" s="41"/>
    </row>
    <row r="3699" ht="15.75" customHeight="1">
      <c r="A3699" s="36"/>
      <c r="B3699" s="36"/>
      <c r="C3699" s="32"/>
      <c r="D3699" s="36"/>
      <c r="E3699" s="39"/>
      <c r="F3699" s="36"/>
      <c r="G3699" s="39"/>
      <c r="H3699" s="38"/>
      <c r="I3699" s="40"/>
    </row>
    <row r="3700" ht="15.75" customHeight="1">
      <c r="A3700" s="36"/>
      <c r="B3700" s="36"/>
      <c r="C3700" s="32"/>
      <c r="D3700" s="36"/>
      <c r="E3700" s="39"/>
      <c r="F3700" s="36"/>
      <c r="G3700" s="39"/>
      <c r="H3700" s="37"/>
      <c r="I3700" s="41"/>
    </row>
    <row r="3701" ht="15.75" customHeight="1">
      <c r="A3701" s="36"/>
      <c r="B3701" s="36"/>
      <c r="C3701" s="32"/>
      <c r="D3701" s="36"/>
      <c r="E3701" s="39"/>
      <c r="F3701" s="36"/>
      <c r="G3701" s="39"/>
      <c r="H3701" s="38"/>
      <c r="I3701" s="40"/>
    </row>
    <row r="3702" ht="15.75" customHeight="1">
      <c r="A3702" s="36"/>
      <c r="B3702" s="36"/>
      <c r="C3702" s="32"/>
      <c r="D3702" s="36"/>
      <c r="E3702" s="39"/>
      <c r="F3702" s="36"/>
      <c r="G3702" s="39"/>
      <c r="H3702" s="37"/>
      <c r="I3702" s="41"/>
    </row>
    <row r="3703" ht="15.75" customHeight="1">
      <c r="A3703" s="36"/>
      <c r="B3703" s="36"/>
      <c r="C3703" s="32"/>
      <c r="D3703" s="36"/>
      <c r="E3703" s="39"/>
      <c r="F3703" s="36"/>
      <c r="G3703" s="39"/>
      <c r="H3703" s="38"/>
      <c r="I3703" s="40"/>
    </row>
    <row r="3704" ht="15.75" customHeight="1">
      <c r="A3704" s="36"/>
      <c r="B3704" s="36"/>
      <c r="C3704" s="32"/>
      <c r="D3704" s="36"/>
      <c r="E3704" s="39"/>
      <c r="F3704" s="36"/>
      <c r="G3704" s="39"/>
      <c r="H3704" s="37"/>
      <c r="I3704" s="41"/>
    </row>
    <row r="3705" ht="15.75" customHeight="1">
      <c r="A3705" s="36"/>
      <c r="B3705" s="36"/>
      <c r="C3705" s="32"/>
      <c r="D3705" s="36"/>
      <c r="E3705" s="39"/>
      <c r="F3705" s="36"/>
      <c r="G3705" s="39"/>
      <c r="H3705" s="38"/>
      <c r="I3705" s="40"/>
    </row>
    <row r="3706" ht="15.75" customHeight="1">
      <c r="A3706" s="36"/>
      <c r="B3706" s="36"/>
      <c r="C3706" s="32"/>
      <c r="D3706" s="36"/>
      <c r="E3706" s="39"/>
      <c r="F3706" s="36"/>
      <c r="G3706" s="39"/>
      <c r="H3706" s="37"/>
      <c r="I3706" s="41"/>
    </row>
    <row r="3707" ht="15.75" customHeight="1">
      <c r="A3707" s="36"/>
      <c r="B3707" s="36"/>
      <c r="C3707" s="32"/>
      <c r="D3707" s="36"/>
      <c r="E3707" s="39"/>
      <c r="F3707" s="36"/>
      <c r="G3707" s="39"/>
      <c r="H3707" s="38"/>
      <c r="I3707" s="40"/>
    </row>
    <row r="3708" ht="15.75" customHeight="1">
      <c r="A3708" s="36"/>
      <c r="B3708" s="36"/>
      <c r="C3708" s="32"/>
      <c r="D3708" s="36"/>
      <c r="E3708" s="39"/>
      <c r="F3708" s="36"/>
      <c r="G3708" s="39"/>
      <c r="H3708" s="37"/>
      <c r="I3708" s="41"/>
    </row>
    <row r="3709" ht="15.75" customHeight="1">
      <c r="A3709" s="36"/>
      <c r="B3709" s="36"/>
      <c r="C3709" s="32"/>
      <c r="D3709" s="36"/>
      <c r="E3709" s="39"/>
      <c r="F3709" s="36"/>
      <c r="G3709" s="39"/>
      <c r="H3709" s="38"/>
      <c r="I3709" s="40"/>
    </row>
    <row r="3710" ht="15.75" customHeight="1">
      <c r="A3710" s="36"/>
      <c r="B3710" s="36"/>
      <c r="C3710" s="32"/>
      <c r="D3710" s="36"/>
      <c r="E3710" s="39"/>
      <c r="F3710" s="36"/>
      <c r="G3710" s="39"/>
      <c r="H3710" s="37"/>
      <c r="I3710" s="41"/>
    </row>
    <row r="3711" ht="15.75" customHeight="1">
      <c r="A3711" s="36"/>
      <c r="B3711" s="36"/>
      <c r="C3711" s="32"/>
      <c r="D3711" s="36"/>
      <c r="E3711" s="39"/>
      <c r="F3711" s="36"/>
      <c r="G3711" s="39"/>
      <c r="H3711" s="38"/>
      <c r="I3711" s="40"/>
    </row>
    <row r="3712" ht="15.75" customHeight="1">
      <c r="A3712" s="36"/>
      <c r="B3712" s="36"/>
      <c r="C3712" s="32"/>
      <c r="D3712" s="36"/>
      <c r="E3712" s="39"/>
      <c r="F3712" s="36"/>
      <c r="G3712" s="39"/>
      <c r="H3712" s="37"/>
      <c r="I3712" s="41"/>
    </row>
    <row r="3713" ht="15.75" customHeight="1">
      <c r="A3713" s="36"/>
      <c r="B3713" s="36"/>
      <c r="C3713" s="32"/>
      <c r="D3713" s="36"/>
      <c r="E3713" s="39"/>
      <c r="F3713" s="36"/>
      <c r="G3713" s="39"/>
      <c r="H3713" s="38"/>
      <c r="I3713" s="40"/>
    </row>
    <row r="3714" ht="15.75" customHeight="1">
      <c r="A3714" s="36"/>
      <c r="B3714" s="36"/>
      <c r="C3714" s="32"/>
      <c r="D3714" s="36"/>
      <c r="E3714" s="39"/>
      <c r="F3714" s="36"/>
      <c r="G3714" s="39"/>
      <c r="H3714" s="37"/>
      <c r="I3714" s="41"/>
    </row>
    <row r="3715" ht="15.75" customHeight="1">
      <c r="A3715" s="36"/>
      <c r="B3715" s="36"/>
      <c r="C3715" s="32"/>
      <c r="D3715" s="36"/>
      <c r="E3715" s="39"/>
      <c r="F3715" s="36"/>
      <c r="G3715" s="39"/>
      <c r="H3715" s="38"/>
      <c r="I3715" s="40"/>
    </row>
    <row r="3716" ht="15.75" customHeight="1">
      <c r="A3716" s="36"/>
      <c r="B3716" s="36"/>
      <c r="C3716" s="32"/>
      <c r="D3716" s="36"/>
      <c r="E3716" s="39"/>
      <c r="F3716" s="36"/>
      <c r="G3716" s="39"/>
      <c r="H3716" s="37"/>
      <c r="I3716" s="41"/>
    </row>
    <row r="3717" ht="15.75" customHeight="1">
      <c r="A3717" s="36"/>
      <c r="B3717" s="36"/>
      <c r="C3717" s="32"/>
      <c r="D3717" s="36"/>
      <c r="E3717" s="39"/>
      <c r="F3717" s="36"/>
      <c r="G3717" s="39"/>
      <c r="H3717" s="38"/>
      <c r="I3717" s="40"/>
    </row>
    <row r="3718" ht="15.75" customHeight="1">
      <c r="A3718" s="36"/>
      <c r="B3718" s="36"/>
      <c r="C3718" s="32"/>
      <c r="D3718" s="36"/>
      <c r="E3718" s="39"/>
      <c r="F3718" s="36"/>
      <c r="G3718" s="39"/>
      <c r="H3718" s="37"/>
      <c r="I3718" s="41"/>
    </row>
    <row r="3719" ht="15.75" customHeight="1">
      <c r="A3719" s="36"/>
      <c r="B3719" s="36"/>
      <c r="C3719" s="32"/>
      <c r="D3719" s="36"/>
      <c r="E3719" s="39"/>
      <c r="F3719" s="36"/>
      <c r="G3719" s="39"/>
      <c r="H3719" s="38"/>
      <c r="I3719" s="40"/>
    </row>
    <row r="3720" ht="15.75" customHeight="1">
      <c r="A3720" s="36"/>
      <c r="B3720" s="36"/>
      <c r="C3720" s="32"/>
      <c r="D3720" s="36"/>
      <c r="E3720" s="39"/>
      <c r="F3720" s="36"/>
      <c r="G3720" s="39"/>
      <c r="H3720" s="37"/>
      <c r="I3720" s="41"/>
    </row>
    <row r="3721" ht="15.75" customHeight="1">
      <c r="A3721" s="36"/>
      <c r="B3721" s="36"/>
      <c r="C3721" s="32"/>
      <c r="D3721" s="36"/>
      <c r="E3721" s="39"/>
      <c r="F3721" s="36"/>
      <c r="G3721" s="39"/>
      <c r="H3721" s="38"/>
      <c r="I3721" s="40"/>
    </row>
    <row r="3722" ht="15.75" customHeight="1">
      <c r="A3722" s="36"/>
      <c r="B3722" s="36"/>
      <c r="C3722" s="32"/>
      <c r="D3722" s="36"/>
      <c r="E3722" s="39"/>
      <c r="F3722" s="36"/>
      <c r="G3722" s="39"/>
      <c r="H3722" s="37"/>
      <c r="I3722" s="41"/>
    </row>
    <row r="3723" ht="15.75" customHeight="1">
      <c r="A3723" s="36"/>
      <c r="B3723" s="36"/>
      <c r="C3723" s="32"/>
      <c r="D3723" s="36"/>
      <c r="E3723" s="39"/>
      <c r="F3723" s="36"/>
      <c r="G3723" s="39"/>
      <c r="H3723" s="38"/>
      <c r="I3723" s="40"/>
    </row>
    <row r="3724" ht="15.75" customHeight="1">
      <c r="A3724" s="36"/>
      <c r="B3724" s="36"/>
      <c r="C3724" s="32"/>
      <c r="D3724" s="36"/>
      <c r="E3724" s="39"/>
      <c r="F3724" s="36"/>
      <c r="G3724" s="39"/>
      <c r="H3724" s="37"/>
      <c r="I3724" s="41"/>
    </row>
    <row r="3725" ht="15.75" customHeight="1">
      <c r="A3725" s="36"/>
      <c r="B3725" s="36"/>
      <c r="C3725" s="32"/>
      <c r="D3725" s="36"/>
      <c r="E3725" s="39"/>
      <c r="F3725" s="36"/>
      <c r="G3725" s="39"/>
      <c r="H3725" s="38"/>
      <c r="I3725" s="40"/>
    </row>
    <row r="3726" ht="15.75" customHeight="1">
      <c r="A3726" s="36"/>
      <c r="B3726" s="36"/>
      <c r="C3726" s="32"/>
      <c r="D3726" s="36"/>
      <c r="E3726" s="39"/>
      <c r="F3726" s="36"/>
      <c r="G3726" s="39"/>
      <c r="H3726" s="37"/>
      <c r="I3726" s="41"/>
    </row>
    <row r="3727" ht="15.75" customHeight="1">
      <c r="A3727" s="36"/>
      <c r="B3727" s="36"/>
      <c r="C3727" s="32"/>
      <c r="D3727" s="36"/>
      <c r="E3727" s="39"/>
      <c r="F3727" s="36"/>
      <c r="G3727" s="39"/>
      <c r="H3727" s="38"/>
      <c r="I3727" s="40"/>
    </row>
    <row r="3728" ht="15.75" customHeight="1">
      <c r="A3728" s="36"/>
      <c r="B3728" s="36"/>
      <c r="C3728" s="32"/>
      <c r="D3728" s="36"/>
      <c r="E3728" s="39"/>
      <c r="F3728" s="36"/>
      <c r="G3728" s="39"/>
      <c r="H3728" s="37"/>
      <c r="I3728" s="41"/>
    </row>
    <row r="3729" ht="15.75" customHeight="1">
      <c r="A3729" s="36"/>
      <c r="B3729" s="36"/>
      <c r="C3729" s="32"/>
      <c r="D3729" s="36"/>
      <c r="E3729" s="39"/>
      <c r="F3729" s="36"/>
      <c r="G3729" s="39"/>
      <c r="H3729" s="38"/>
      <c r="I3729" s="40"/>
    </row>
    <row r="3730" ht="15.75" customHeight="1">
      <c r="A3730" s="36"/>
      <c r="B3730" s="36"/>
      <c r="C3730" s="32"/>
      <c r="D3730" s="36"/>
      <c r="E3730" s="39"/>
      <c r="F3730" s="36"/>
      <c r="G3730" s="39"/>
      <c r="H3730" s="37"/>
      <c r="I3730" s="41"/>
    </row>
    <row r="3731" ht="15.75" customHeight="1">
      <c r="A3731" s="36"/>
      <c r="B3731" s="36"/>
      <c r="C3731" s="32"/>
      <c r="D3731" s="36"/>
      <c r="E3731" s="39"/>
      <c r="F3731" s="36"/>
      <c r="G3731" s="39"/>
      <c r="H3731" s="38"/>
      <c r="I3731" s="40"/>
    </row>
    <row r="3732" ht="15.75" customHeight="1">
      <c r="A3732" s="36"/>
      <c r="B3732" s="36"/>
      <c r="C3732" s="32"/>
      <c r="D3732" s="36"/>
      <c r="E3732" s="39"/>
      <c r="F3732" s="36"/>
      <c r="G3732" s="39"/>
      <c r="H3732" s="37"/>
      <c r="I3732" s="41"/>
    </row>
    <row r="3733" ht="15.75" customHeight="1">
      <c r="A3733" s="36"/>
      <c r="B3733" s="36"/>
      <c r="C3733" s="32"/>
      <c r="D3733" s="36"/>
      <c r="E3733" s="39"/>
      <c r="F3733" s="36"/>
      <c r="G3733" s="39"/>
      <c r="H3733" s="38"/>
      <c r="I3733" s="40"/>
    </row>
    <row r="3734" ht="15.75" customHeight="1">
      <c r="A3734" s="36"/>
      <c r="B3734" s="36"/>
      <c r="C3734" s="32"/>
      <c r="D3734" s="36"/>
      <c r="E3734" s="39"/>
      <c r="F3734" s="36"/>
      <c r="G3734" s="39"/>
      <c r="H3734" s="37"/>
      <c r="I3734" s="41"/>
    </row>
    <row r="3735" ht="15.75" customHeight="1">
      <c r="A3735" s="36"/>
      <c r="B3735" s="36"/>
      <c r="C3735" s="32"/>
      <c r="D3735" s="36"/>
      <c r="E3735" s="39"/>
      <c r="F3735" s="36"/>
      <c r="G3735" s="39"/>
      <c r="H3735" s="38"/>
      <c r="I3735" s="40"/>
    </row>
    <row r="3736" ht="15.75" customHeight="1">
      <c r="A3736" s="36"/>
      <c r="B3736" s="36"/>
      <c r="C3736" s="32"/>
      <c r="D3736" s="36"/>
      <c r="E3736" s="39"/>
      <c r="F3736" s="36"/>
      <c r="G3736" s="39"/>
      <c r="H3736" s="37"/>
      <c r="I3736" s="41"/>
    </row>
    <row r="3737" ht="15.75" customHeight="1">
      <c r="A3737" s="36"/>
      <c r="B3737" s="36"/>
      <c r="C3737" s="32"/>
      <c r="D3737" s="36"/>
      <c r="E3737" s="39"/>
      <c r="F3737" s="36"/>
      <c r="G3737" s="39"/>
      <c r="H3737" s="38"/>
      <c r="I3737" s="40"/>
    </row>
    <row r="3738" ht="15.75" customHeight="1">
      <c r="A3738" s="36"/>
      <c r="B3738" s="36"/>
      <c r="C3738" s="32"/>
      <c r="D3738" s="36"/>
      <c r="E3738" s="39"/>
      <c r="F3738" s="36"/>
      <c r="G3738" s="39"/>
      <c r="H3738" s="37"/>
      <c r="I3738" s="41"/>
    </row>
    <row r="3739" ht="15.75" customHeight="1">
      <c r="A3739" s="36"/>
      <c r="B3739" s="36"/>
      <c r="C3739" s="32"/>
      <c r="D3739" s="36"/>
      <c r="E3739" s="39"/>
      <c r="F3739" s="36"/>
      <c r="G3739" s="39"/>
      <c r="H3739" s="38"/>
      <c r="I3739" s="40"/>
    </row>
    <row r="3740" ht="15.75" customHeight="1">
      <c r="A3740" s="36"/>
      <c r="B3740" s="36"/>
      <c r="C3740" s="32"/>
      <c r="D3740" s="36"/>
      <c r="E3740" s="39"/>
      <c r="F3740" s="36"/>
      <c r="G3740" s="39"/>
      <c r="H3740" s="37"/>
      <c r="I3740" s="41"/>
    </row>
    <row r="3741" ht="15.75" customHeight="1">
      <c r="A3741" s="36"/>
      <c r="B3741" s="36"/>
      <c r="C3741" s="32"/>
      <c r="D3741" s="36"/>
      <c r="E3741" s="39"/>
      <c r="F3741" s="36"/>
      <c r="G3741" s="39"/>
      <c r="H3741" s="38"/>
      <c r="I3741" s="40"/>
    </row>
    <row r="3742" ht="15.75" customHeight="1">
      <c r="A3742" s="36"/>
      <c r="B3742" s="36"/>
      <c r="C3742" s="32"/>
      <c r="D3742" s="36"/>
      <c r="E3742" s="39"/>
      <c r="F3742" s="36"/>
      <c r="G3742" s="39"/>
      <c r="H3742" s="37"/>
      <c r="I3742" s="41"/>
    </row>
    <row r="3743" ht="15.75" customHeight="1">
      <c r="A3743" s="36"/>
      <c r="B3743" s="36"/>
      <c r="C3743" s="32"/>
      <c r="D3743" s="36"/>
      <c r="E3743" s="39"/>
      <c r="F3743" s="36"/>
      <c r="G3743" s="39"/>
      <c r="H3743" s="38"/>
      <c r="I3743" s="40"/>
    </row>
    <row r="3744" ht="15.75" customHeight="1">
      <c r="A3744" s="36"/>
      <c r="B3744" s="36"/>
      <c r="C3744" s="32"/>
      <c r="D3744" s="36"/>
      <c r="E3744" s="39"/>
      <c r="F3744" s="36"/>
      <c r="G3744" s="39"/>
      <c r="H3744" s="37"/>
      <c r="I3744" s="41"/>
    </row>
    <row r="3745" ht="15.75" customHeight="1">
      <c r="A3745" s="36"/>
      <c r="B3745" s="36"/>
      <c r="C3745" s="32"/>
      <c r="D3745" s="36"/>
      <c r="E3745" s="39"/>
      <c r="F3745" s="36"/>
      <c r="G3745" s="39"/>
      <c r="H3745" s="38"/>
      <c r="I3745" s="40"/>
    </row>
    <row r="3746" ht="15.75" customHeight="1">
      <c r="A3746" s="36"/>
      <c r="B3746" s="36"/>
      <c r="C3746" s="32"/>
      <c r="D3746" s="36"/>
      <c r="E3746" s="39"/>
      <c r="F3746" s="36"/>
      <c r="G3746" s="39"/>
      <c r="H3746" s="37"/>
      <c r="I3746" s="41"/>
    </row>
    <row r="3747" ht="15.75" customHeight="1">
      <c r="A3747" s="36"/>
      <c r="B3747" s="36"/>
      <c r="C3747" s="32"/>
      <c r="D3747" s="36"/>
      <c r="E3747" s="39"/>
      <c r="F3747" s="36"/>
      <c r="G3747" s="39"/>
      <c r="H3747" s="38"/>
      <c r="I3747" s="40"/>
    </row>
    <row r="3748" ht="15.75" customHeight="1">
      <c r="A3748" s="36"/>
      <c r="B3748" s="36"/>
      <c r="C3748" s="32"/>
      <c r="D3748" s="36"/>
      <c r="E3748" s="39"/>
      <c r="F3748" s="36"/>
      <c r="G3748" s="39"/>
      <c r="H3748" s="37"/>
      <c r="I3748" s="41"/>
    </row>
    <row r="3749" ht="15.75" customHeight="1">
      <c r="A3749" s="36"/>
      <c r="B3749" s="36"/>
      <c r="C3749" s="32"/>
      <c r="D3749" s="36"/>
      <c r="E3749" s="39"/>
      <c r="F3749" s="36"/>
      <c r="G3749" s="39"/>
      <c r="H3749" s="38"/>
      <c r="I3749" s="40"/>
    </row>
    <row r="3750" ht="15.75" customHeight="1">
      <c r="A3750" s="36"/>
      <c r="B3750" s="36"/>
      <c r="C3750" s="32"/>
      <c r="D3750" s="36"/>
      <c r="E3750" s="39"/>
      <c r="F3750" s="36"/>
      <c r="G3750" s="39"/>
      <c r="H3750" s="37"/>
      <c r="I3750" s="41"/>
    </row>
    <row r="3751" ht="15.75" customHeight="1">
      <c r="A3751" s="36"/>
      <c r="B3751" s="36"/>
      <c r="C3751" s="32"/>
      <c r="D3751" s="36"/>
      <c r="E3751" s="39"/>
      <c r="F3751" s="36"/>
      <c r="G3751" s="39"/>
      <c r="H3751" s="38"/>
      <c r="I3751" s="40"/>
    </row>
    <row r="3752" ht="15.75" customHeight="1">
      <c r="A3752" s="36"/>
      <c r="B3752" s="36"/>
      <c r="C3752" s="32"/>
      <c r="D3752" s="36"/>
      <c r="E3752" s="39"/>
      <c r="F3752" s="36"/>
      <c r="G3752" s="39"/>
      <c r="H3752" s="37"/>
      <c r="I3752" s="41"/>
    </row>
    <row r="3753" ht="15.75" customHeight="1">
      <c r="A3753" s="36"/>
      <c r="B3753" s="36"/>
      <c r="C3753" s="32"/>
      <c r="D3753" s="36"/>
      <c r="E3753" s="39"/>
      <c r="F3753" s="36"/>
      <c r="G3753" s="39"/>
      <c r="H3753" s="38"/>
      <c r="I3753" s="40"/>
    </row>
    <row r="3754" ht="15.75" customHeight="1">
      <c r="A3754" s="36"/>
      <c r="B3754" s="36"/>
      <c r="C3754" s="32"/>
      <c r="D3754" s="36"/>
      <c r="E3754" s="39"/>
      <c r="F3754" s="36"/>
      <c r="G3754" s="39"/>
      <c r="H3754" s="37"/>
      <c r="I3754" s="41"/>
    </row>
    <row r="3755" ht="15.75" customHeight="1">
      <c r="A3755" s="36"/>
      <c r="B3755" s="36"/>
      <c r="C3755" s="32"/>
      <c r="D3755" s="36"/>
      <c r="E3755" s="39"/>
      <c r="F3755" s="36"/>
      <c r="G3755" s="39"/>
      <c r="H3755" s="38"/>
      <c r="I3755" s="40"/>
    </row>
    <row r="3756" ht="15.75" customHeight="1">
      <c r="A3756" s="36"/>
      <c r="B3756" s="36"/>
      <c r="C3756" s="32"/>
      <c r="D3756" s="36"/>
      <c r="E3756" s="39"/>
      <c r="F3756" s="36"/>
      <c r="G3756" s="39"/>
      <c r="H3756" s="37"/>
      <c r="I3756" s="41"/>
    </row>
    <row r="3757" ht="15.75" customHeight="1">
      <c r="A3757" s="36"/>
      <c r="B3757" s="36"/>
      <c r="C3757" s="32"/>
      <c r="D3757" s="36"/>
      <c r="E3757" s="39"/>
      <c r="F3757" s="36"/>
      <c r="G3757" s="39"/>
      <c r="H3757" s="38"/>
      <c r="I3757" s="40"/>
    </row>
    <row r="3758" ht="15.75" customHeight="1">
      <c r="A3758" s="36"/>
      <c r="B3758" s="36"/>
      <c r="C3758" s="32"/>
      <c r="D3758" s="36"/>
      <c r="E3758" s="39"/>
      <c r="F3758" s="36"/>
      <c r="G3758" s="39"/>
      <c r="H3758" s="37"/>
      <c r="I3758" s="41"/>
    </row>
    <row r="3759" ht="15.75" customHeight="1">
      <c r="A3759" s="36"/>
      <c r="B3759" s="36"/>
      <c r="C3759" s="32"/>
      <c r="D3759" s="36"/>
      <c r="E3759" s="39"/>
      <c r="F3759" s="36"/>
      <c r="G3759" s="39"/>
      <c r="H3759" s="38"/>
      <c r="I3759" s="40"/>
    </row>
    <row r="3760" ht="15.75" customHeight="1">
      <c r="A3760" s="36"/>
      <c r="B3760" s="36"/>
      <c r="C3760" s="32"/>
      <c r="D3760" s="36"/>
      <c r="E3760" s="39"/>
      <c r="F3760" s="36"/>
      <c r="G3760" s="39"/>
      <c r="H3760" s="37"/>
      <c r="I3760" s="41"/>
    </row>
    <row r="3761" ht="15.75" customHeight="1">
      <c r="A3761" s="36"/>
      <c r="B3761" s="36"/>
      <c r="C3761" s="32"/>
      <c r="D3761" s="36"/>
      <c r="E3761" s="39"/>
      <c r="F3761" s="36"/>
      <c r="G3761" s="39"/>
      <c r="H3761" s="38"/>
      <c r="I3761" s="40"/>
    </row>
    <row r="3762" ht="15.75" customHeight="1">
      <c r="A3762" s="36"/>
      <c r="B3762" s="36"/>
      <c r="C3762" s="32"/>
      <c r="D3762" s="36"/>
      <c r="E3762" s="39"/>
      <c r="F3762" s="36"/>
      <c r="G3762" s="39"/>
      <c r="H3762" s="37"/>
      <c r="I3762" s="41"/>
    </row>
    <row r="3763" ht="15.75" customHeight="1">
      <c r="A3763" s="36"/>
      <c r="B3763" s="36"/>
      <c r="C3763" s="32"/>
      <c r="D3763" s="36"/>
      <c r="E3763" s="39"/>
      <c r="F3763" s="36"/>
      <c r="G3763" s="39"/>
      <c r="H3763" s="38"/>
      <c r="I3763" s="40"/>
    </row>
    <row r="3764" ht="15.75" customHeight="1">
      <c r="A3764" s="36"/>
      <c r="B3764" s="36"/>
      <c r="C3764" s="32"/>
      <c r="D3764" s="36"/>
      <c r="E3764" s="39"/>
      <c r="F3764" s="36"/>
      <c r="G3764" s="39"/>
      <c r="H3764" s="37"/>
      <c r="I3764" s="41"/>
    </row>
    <row r="3765" ht="15.75" customHeight="1">
      <c r="A3765" s="36"/>
      <c r="B3765" s="36"/>
      <c r="C3765" s="32"/>
      <c r="D3765" s="36"/>
      <c r="E3765" s="39"/>
      <c r="F3765" s="36"/>
      <c r="G3765" s="39"/>
      <c r="H3765" s="38"/>
      <c r="I3765" s="40"/>
    </row>
    <row r="3766" ht="15.75" customHeight="1">
      <c r="A3766" s="36"/>
      <c r="B3766" s="36"/>
      <c r="C3766" s="32"/>
      <c r="D3766" s="36"/>
      <c r="E3766" s="39"/>
      <c r="F3766" s="36"/>
      <c r="G3766" s="39"/>
      <c r="H3766" s="37"/>
      <c r="I3766" s="41"/>
    </row>
    <row r="3767" ht="15.75" customHeight="1">
      <c r="A3767" s="36"/>
      <c r="B3767" s="36"/>
      <c r="C3767" s="32"/>
      <c r="D3767" s="36"/>
      <c r="E3767" s="39"/>
      <c r="F3767" s="36"/>
      <c r="G3767" s="39"/>
      <c r="H3767" s="38"/>
      <c r="I3767" s="40"/>
    </row>
    <row r="3768" ht="15.75" customHeight="1">
      <c r="A3768" s="36"/>
      <c r="B3768" s="36"/>
      <c r="C3768" s="32"/>
      <c r="D3768" s="36"/>
      <c r="E3768" s="39"/>
      <c r="F3768" s="36"/>
      <c r="G3768" s="39"/>
      <c r="H3768" s="37"/>
      <c r="I3768" s="41"/>
    </row>
    <row r="3769" ht="15.75" customHeight="1">
      <c r="A3769" s="36"/>
      <c r="B3769" s="36"/>
      <c r="C3769" s="32"/>
      <c r="D3769" s="36"/>
      <c r="E3769" s="39"/>
      <c r="F3769" s="36"/>
      <c r="G3769" s="39"/>
      <c r="H3769" s="38"/>
      <c r="I3769" s="40"/>
    </row>
    <row r="3770" ht="15.75" customHeight="1">
      <c r="A3770" s="36"/>
      <c r="B3770" s="36"/>
      <c r="C3770" s="32"/>
      <c r="D3770" s="36"/>
      <c r="E3770" s="39"/>
      <c r="F3770" s="36"/>
      <c r="G3770" s="39"/>
      <c r="H3770" s="37"/>
      <c r="I3770" s="41"/>
    </row>
    <row r="3771" ht="15.75" customHeight="1">
      <c r="A3771" s="36"/>
      <c r="B3771" s="36"/>
      <c r="C3771" s="32"/>
      <c r="D3771" s="36"/>
      <c r="E3771" s="39"/>
      <c r="F3771" s="36"/>
      <c r="G3771" s="39"/>
      <c r="H3771" s="38"/>
      <c r="I3771" s="40"/>
    </row>
    <row r="3772" ht="15.75" customHeight="1">
      <c r="A3772" s="36"/>
      <c r="B3772" s="36"/>
      <c r="C3772" s="32"/>
      <c r="D3772" s="36"/>
      <c r="E3772" s="39"/>
      <c r="F3772" s="36"/>
      <c r="G3772" s="39"/>
      <c r="H3772" s="37"/>
      <c r="I3772" s="41"/>
    </row>
    <row r="3773" ht="15.75" customHeight="1">
      <c r="A3773" s="36"/>
      <c r="B3773" s="36"/>
      <c r="C3773" s="32"/>
      <c r="D3773" s="36"/>
      <c r="E3773" s="39"/>
      <c r="F3773" s="36"/>
      <c r="G3773" s="39"/>
      <c r="H3773" s="38"/>
      <c r="I3773" s="40"/>
    </row>
    <row r="3774" ht="15.75" customHeight="1">
      <c r="A3774" s="36"/>
      <c r="B3774" s="36"/>
      <c r="C3774" s="32"/>
      <c r="D3774" s="36"/>
      <c r="E3774" s="39"/>
      <c r="F3774" s="36"/>
      <c r="G3774" s="39"/>
      <c r="H3774" s="37"/>
      <c r="I3774" s="41"/>
    </row>
    <row r="3775" ht="15.75" customHeight="1">
      <c r="A3775" s="36"/>
      <c r="B3775" s="36"/>
      <c r="C3775" s="32"/>
      <c r="D3775" s="36"/>
      <c r="E3775" s="39"/>
      <c r="F3775" s="36"/>
      <c r="G3775" s="39"/>
      <c r="H3775" s="38"/>
      <c r="I3775" s="40"/>
    </row>
    <row r="3776" ht="15.75" customHeight="1">
      <c r="A3776" s="36"/>
      <c r="B3776" s="36"/>
      <c r="C3776" s="32"/>
      <c r="D3776" s="36"/>
      <c r="E3776" s="39"/>
      <c r="F3776" s="36"/>
      <c r="G3776" s="39"/>
      <c r="H3776" s="37"/>
      <c r="I3776" s="41"/>
    </row>
    <row r="3777" ht="15.75" customHeight="1">
      <c r="A3777" s="36"/>
      <c r="B3777" s="36"/>
      <c r="C3777" s="32"/>
      <c r="D3777" s="36"/>
      <c r="E3777" s="39"/>
      <c r="F3777" s="36"/>
      <c r="G3777" s="39"/>
      <c r="H3777" s="38"/>
      <c r="I3777" s="40"/>
    </row>
    <row r="3778" ht="15.75" customHeight="1">
      <c r="A3778" s="36"/>
      <c r="B3778" s="36"/>
      <c r="C3778" s="32"/>
      <c r="D3778" s="36"/>
      <c r="E3778" s="39"/>
      <c r="F3778" s="36"/>
      <c r="G3778" s="39"/>
      <c r="H3778" s="37"/>
      <c r="I3778" s="41"/>
    </row>
    <row r="3779" ht="15.75" customHeight="1">
      <c r="A3779" s="36"/>
      <c r="B3779" s="36"/>
      <c r="C3779" s="32"/>
      <c r="D3779" s="36"/>
      <c r="E3779" s="39"/>
      <c r="F3779" s="36"/>
      <c r="G3779" s="39"/>
      <c r="H3779" s="38"/>
      <c r="I3779" s="40"/>
    </row>
    <row r="3780" ht="15.75" customHeight="1">
      <c r="A3780" s="36"/>
      <c r="B3780" s="36"/>
      <c r="C3780" s="32"/>
      <c r="D3780" s="36"/>
      <c r="E3780" s="39"/>
      <c r="F3780" s="36"/>
      <c r="G3780" s="39"/>
      <c r="H3780" s="37"/>
      <c r="I3780" s="41"/>
    </row>
    <row r="3781" ht="15.75" customHeight="1">
      <c r="A3781" s="36"/>
      <c r="B3781" s="36"/>
      <c r="C3781" s="32"/>
      <c r="D3781" s="36"/>
      <c r="E3781" s="39"/>
      <c r="F3781" s="36"/>
      <c r="G3781" s="39"/>
      <c r="H3781" s="38"/>
      <c r="I3781" s="40"/>
    </row>
    <row r="3782" ht="15.75" customHeight="1">
      <c r="A3782" s="36"/>
      <c r="B3782" s="36"/>
      <c r="C3782" s="32"/>
      <c r="D3782" s="36"/>
      <c r="E3782" s="39"/>
      <c r="F3782" s="36"/>
      <c r="G3782" s="39"/>
      <c r="H3782" s="37"/>
      <c r="I3782" s="41"/>
    </row>
    <row r="3783" ht="15.75" customHeight="1">
      <c r="A3783" s="36"/>
      <c r="B3783" s="36"/>
      <c r="C3783" s="32"/>
      <c r="D3783" s="36"/>
      <c r="E3783" s="39"/>
      <c r="F3783" s="36"/>
      <c r="G3783" s="39"/>
      <c r="H3783" s="38"/>
      <c r="I3783" s="40"/>
    </row>
    <row r="3784" ht="15.75" customHeight="1">
      <c r="A3784" s="36"/>
      <c r="B3784" s="36"/>
      <c r="C3784" s="32"/>
      <c r="D3784" s="36"/>
      <c r="E3784" s="39"/>
      <c r="F3784" s="36"/>
      <c r="G3784" s="39"/>
      <c r="H3784" s="37"/>
      <c r="I3784" s="41"/>
    </row>
    <row r="3785" ht="15.75" customHeight="1">
      <c r="A3785" s="36"/>
      <c r="B3785" s="36"/>
      <c r="C3785" s="32"/>
      <c r="D3785" s="36"/>
      <c r="E3785" s="39"/>
      <c r="F3785" s="36"/>
      <c r="G3785" s="39"/>
      <c r="H3785" s="38"/>
      <c r="I3785" s="40"/>
    </row>
    <row r="3786" ht="15.75" customHeight="1">
      <c r="A3786" s="36"/>
      <c r="B3786" s="36"/>
      <c r="C3786" s="32"/>
      <c r="D3786" s="36"/>
      <c r="E3786" s="39"/>
      <c r="F3786" s="36"/>
      <c r="G3786" s="39"/>
      <c r="H3786" s="37"/>
      <c r="I3786" s="41"/>
    </row>
    <row r="3787" ht="15.75" customHeight="1">
      <c r="A3787" s="36"/>
      <c r="B3787" s="36"/>
      <c r="C3787" s="32"/>
      <c r="D3787" s="36"/>
      <c r="E3787" s="39"/>
      <c r="F3787" s="36"/>
      <c r="G3787" s="39"/>
      <c r="H3787" s="38"/>
      <c r="I3787" s="40"/>
    </row>
    <row r="3788" ht="15.75" customHeight="1">
      <c r="A3788" s="36"/>
      <c r="B3788" s="36"/>
      <c r="C3788" s="32"/>
      <c r="D3788" s="36"/>
      <c r="E3788" s="39"/>
      <c r="F3788" s="36"/>
      <c r="G3788" s="39"/>
      <c r="H3788" s="37"/>
      <c r="I3788" s="41"/>
    </row>
    <row r="3789" ht="15.75" customHeight="1">
      <c r="A3789" s="36"/>
      <c r="B3789" s="36"/>
      <c r="C3789" s="32"/>
      <c r="D3789" s="36"/>
      <c r="E3789" s="39"/>
      <c r="F3789" s="36"/>
      <c r="G3789" s="39"/>
      <c r="H3789" s="38"/>
      <c r="I3789" s="40"/>
    </row>
    <row r="3790" ht="15.75" customHeight="1">
      <c r="A3790" s="36"/>
      <c r="B3790" s="36"/>
      <c r="C3790" s="32"/>
      <c r="D3790" s="36"/>
      <c r="E3790" s="39"/>
      <c r="F3790" s="36"/>
      <c r="G3790" s="39"/>
      <c r="H3790" s="37"/>
      <c r="I3790" s="41"/>
    </row>
    <row r="3791" ht="15.75" customHeight="1">
      <c r="A3791" s="36"/>
      <c r="B3791" s="36"/>
      <c r="C3791" s="32"/>
      <c r="D3791" s="36"/>
      <c r="E3791" s="39"/>
      <c r="F3791" s="36"/>
      <c r="G3791" s="39"/>
      <c r="H3791" s="38"/>
      <c r="I3791" s="40"/>
    </row>
    <row r="3792" ht="15.75" customHeight="1">
      <c r="A3792" s="36"/>
      <c r="B3792" s="36"/>
      <c r="C3792" s="32"/>
      <c r="D3792" s="36"/>
      <c r="E3792" s="39"/>
      <c r="F3792" s="36"/>
      <c r="G3792" s="39"/>
      <c r="H3792" s="37"/>
      <c r="I3792" s="41"/>
    </row>
    <row r="3793" ht="15.75" customHeight="1">
      <c r="A3793" s="36"/>
      <c r="B3793" s="36"/>
      <c r="C3793" s="32"/>
      <c r="D3793" s="36"/>
      <c r="E3793" s="39"/>
      <c r="F3793" s="36"/>
      <c r="G3793" s="39"/>
      <c r="H3793" s="38"/>
      <c r="I3793" s="40"/>
    </row>
    <row r="3794" ht="15.75" customHeight="1">
      <c r="A3794" s="36"/>
      <c r="B3794" s="36"/>
      <c r="C3794" s="32"/>
      <c r="D3794" s="36"/>
      <c r="E3794" s="39"/>
      <c r="F3794" s="36"/>
      <c r="G3794" s="39"/>
      <c r="H3794" s="37"/>
      <c r="I3794" s="41"/>
    </row>
    <row r="3795" ht="15.75" customHeight="1">
      <c r="A3795" s="36"/>
      <c r="B3795" s="36"/>
      <c r="C3795" s="32"/>
      <c r="D3795" s="36"/>
      <c r="E3795" s="39"/>
      <c r="F3795" s="36"/>
      <c r="G3795" s="39"/>
      <c r="H3795" s="38"/>
      <c r="I3795" s="40"/>
    </row>
    <row r="3796" ht="15.75" customHeight="1">
      <c r="A3796" s="36"/>
      <c r="B3796" s="36"/>
      <c r="C3796" s="32"/>
      <c r="D3796" s="36"/>
      <c r="E3796" s="39"/>
      <c r="F3796" s="36"/>
      <c r="G3796" s="39"/>
      <c r="H3796" s="37"/>
      <c r="I3796" s="41"/>
    </row>
    <row r="3797" ht="15.75" customHeight="1">
      <c r="A3797" s="36"/>
      <c r="B3797" s="36"/>
      <c r="C3797" s="32"/>
      <c r="D3797" s="36"/>
      <c r="E3797" s="39"/>
      <c r="F3797" s="36"/>
      <c r="G3797" s="39"/>
      <c r="H3797" s="38"/>
      <c r="I3797" s="40"/>
    </row>
    <row r="3798" ht="15.75" customHeight="1">
      <c r="A3798" s="36"/>
      <c r="B3798" s="36"/>
      <c r="C3798" s="32"/>
      <c r="D3798" s="36"/>
      <c r="E3798" s="39"/>
      <c r="F3798" s="36"/>
      <c r="G3798" s="39"/>
      <c r="H3798" s="37"/>
      <c r="I3798" s="41"/>
    </row>
    <row r="3799" ht="15.75" customHeight="1">
      <c r="A3799" s="36"/>
      <c r="B3799" s="36"/>
      <c r="C3799" s="32"/>
      <c r="D3799" s="36"/>
      <c r="E3799" s="39"/>
      <c r="F3799" s="36"/>
      <c r="G3799" s="39"/>
      <c r="H3799" s="38"/>
      <c r="I3799" s="40"/>
    </row>
    <row r="3800" ht="15.75" customHeight="1">
      <c r="A3800" s="36"/>
      <c r="B3800" s="36"/>
      <c r="C3800" s="32"/>
      <c r="D3800" s="36"/>
      <c r="E3800" s="39"/>
      <c r="F3800" s="36"/>
      <c r="G3800" s="39"/>
      <c r="H3800" s="37"/>
      <c r="I3800" s="41"/>
    </row>
    <row r="3801" ht="15.75" customHeight="1">
      <c r="A3801" s="36"/>
      <c r="B3801" s="36"/>
      <c r="C3801" s="32"/>
      <c r="D3801" s="36"/>
      <c r="E3801" s="39"/>
      <c r="F3801" s="36"/>
      <c r="G3801" s="39"/>
      <c r="H3801" s="38"/>
      <c r="I3801" s="40"/>
    </row>
    <row r="3802" ht="15.75" customHeight="1">
      <c r="A3802" s="36"/>
      <c r="B3802" s="36"/>
      <c r="C3802" s="32"/>
      <c r="D3802" s="36"/>
      <c r="E3802" s="39"/>
      <c r="F3802" s="36"/>
      <c r="G3802" s="39"/>
      <c r="H3802" s="37"/>
      <c r="I3802" s="41"/>
    </row>
    <row r="3803" ht="15.75" customHeight="1">
      <c r="A3803" s="36"/>
      <c r="B3803" s="36"/>
      <c r="C3803" s="32"/>
      <c r="D3803" s="36"/>
      <c r="E3803" s="39"/>
      <c r="F3803" s="36"/>
      <c r="G3803" s="39"/>
      <c r="H3803" s="38"/>
      <c r="I3803" s="40"/>
    </row>
    <row r="3804" ht="15.75" customHeight="1">
      <c r="A3804" s="36"/>
      <c r="B3804" s="36"/>
      <c r="C3804" s="32"/>
      <c r="D3804" s="36"/>
      <c r="E3804" s="39"/>
      <c r="F3804" s="36"/>
      <c r="G3804" s="39"/>
      <c r="H3804" s="37"/>
      <c r="I3804" s="41"/>
    </row>
    <row r="3805" ht="15.75" customHeight="1">
      <c r="A3805" s="36"/>
      <c r="B3805" s="36"/>
      <c r="C3805" s="32"/>
      <c r="D3805" s="36"/>
      <c r="E3805" s="39"/>
      <c r="F3805" s="36"/>
      <c r="G3805" s="39"/>
      <c r="H3805" s="38"/>
      <c r="I3805" s="40"/>
    </row>
    <row r="3806" ht="15.75" customHeight="1">
      <c r="A3806" s="36"/>
      <c r="B3806" s="36"/>
      <c r="C3806" s="32"/>
      <c r="D3806" s="36"/>
      <c r="E3806" s="39"/>
      <c r="F3806" s="36"/>
      <c r="G3806" s="39"/>
      <c r="H3806" s="37"/>
      <c r="I3806" s="41"/>
    </row>
    <row r="3807" ht="15.75" customHeight="1">
      <c r="A3807" s="36"/>
      <c r="B3807" s="36"/>
      <c r="C3807" s="32"/>
      <c r="D3807" s="36"/>
      <c r="E3807" s="39"/>
      <c r="F3807" s="36"/>
      <c r="G3807" s="39"/>
      <c r="H3807" s="38"/>
      <c r="I3807" s="40"/>
    </row>
    <row r="3808" ht="15.75" customHeight="1">
      <c r="A3808" s="36"/>
      <c r="B3808" s="36"/>
      <c r="C3808" s="32"/>
      <c r="D3808" s="36"/>
      <c r="E3808" s="39"/>
      <c r="F3808" s="36"/>
      <c r="G3808" s="39"/>
      <c r="H3808" s="37"/>
      <c r="I3808" s="41"/>
    </row>
    <row r="3809" ht="15.75" customHeight="1">
      <c r="A3809" s="36"/>
      <c r="B3809" s="36"/>
      <c r="C3809" s="32"/>
      <c r="D3809" s="36"/>
      <c r="E3809" s="39"/>
      <c r="F3809" s="36"/>
      <c r="G3809" s="39"/>
      <c r="H3809" s="38"/>
      <c r="I3809" s="40"/>
    </row>
    <row r="3810" ht="15.75" customHeight="1">
      <c r="A3810" s="36"/>
      <c r="B3810" s="36"/>
      <c r="C3810" s="32"/>
      <c r="D3810" s="36"/>
      <c r="E3810" s="39"/>
      <c r="F3810" s="36"/>
      <c r="G3810" s="39"/>
      <c r="H3810" s="37"/>
      <c r="I3810" s="41"/>
    </row>
    <row r="3811" ht="15.75" customHeight="1">
      <c r="A3811" s="36"/>
      <c r="B3811" s="36"/>
      <c r="C3811" s="32"/>
      <c r="D3811" s="36"/>
      <c r="E3811" s="39"/>
      <c r="F3811" s="36"/>
      <c r="G3811" s="39"/>
      <c r="H3811" s="38"/>
      <c r="I3811" s="40"/>
    </row>
    <row r="3812" ht="15.75" customHeight="1">
      <c r="A3812" s="36"/>
      <c r="B3812" s="36"/>
      <c r="C3812" s="32"/>
      <c r="D3812" s="36"/>
      <c r="E3812" s="39"/>
      <c r="F3812" s="36"/>
      <c r="G3812" s="39"/>
      <c r="H3812" s="37"/>
      <c r="I3812" s="41"/>
    </row>
    <row r="3813" ht="15.75" customHeight="1">
      <c r="A3813" s="36"/>
      <c r="B3813" s="36"/>
      <c r="C3813" s="32"/>
      <c r="D3813" s="36"/>
      <c r="E3813" s="39"/>
      <c r="F3813" s="36"/>
      <c r="G3813" s="39"/>
      <c r="H3813" s="38"/>
      <c r="I3813" s="40"/>
    </row>
    <row r="3814" ht="15.75" customHeight="1">
      <c r="A3814" s="36"/>
      <c r="B3814" s="36"/>
      <c r="C3814" s="32"/>
      <c r="D3814" s="36"/>
      <c r="E3814" s="39"/>
      <c r="F3814" s="36"/>
      <c r="G3814" s="39"/>
      <c r="H3814" s="37"/>
      <c r="I3814" s="41"/>
    </row>
    <row r="3815" ht="15.75" customHeight="1">
      <c r="A3815" s="36"/>
      <c r="B3815" s="36"/>
      <c r="C3815" s="32"/>
      <c r="D3815" s="36"/>
      <c r="E3815" s="39"/>
      <c r="F3815" s="36"/>
      <c r="G3815" s="39"/>
      <c r="H3815" s="38"/>
      <c r="I3815" s="40"/>
    </row>
    <row r="3816" ht="15.75" customHeight="1">
      <c r="A3816" s="36"/>
      <c r="B3816" s="36"/>
      <c r="C3816" s="32"/>
      <c r="D3816" s="36"/>
      <c r="E3816" s="39"/>
      <c r="F3816" s="36"/>
      <c r="G3816" s="39"/>
      <c r="H3816" s="37"/>
      <c r="I3816" s="41"/>
    </row>
    <row r="3817" ht="15.75" customHeight="1">
      <c r="A3817" s="36"/>
      <c r="B3817" s="36"/>
      <c r="C3817" s="32"/>
      <c r="D3817" s="36"/>
      <c r="E3817" s="39"/>
      <c r="F3817" s="36"/>
      <c r="G3817" s="39"/>
      <c r="H3817" s="38"/>
      <c r="I3817" s="40"/>
    </row>
    <row r="3818" ht="15.75" customHeight="1">
      <c r="A3818" s="36"/>
      <c r="B3818" s="36"/>
      <c r="C3818" s="32"/>
      <c r="D3818" s="36"/>
      <c r="E3818" s="39"/>
      <c r="F3818" s="36"/>
      <c r="G3818" s="39"/>
      <c r="H3818" s="37"/>
      <c r="I3818" s="41"/>
    </row>
    <row r="3819" ht="15.75" customHeight="1">
      <c r="A3819" s="36"/>
      <c r="B3819" s="36"/>
      <c r="C3819" s="32"/>
      <c r="D3819" s="36"/>
      <c r="E3819" s="39"/>
      <c r="F3819" s="36"/>
      <c r="G3819" s="39"/>
      <c r="H3819" s="38"/>
      <c r="I3819" s="40"/>
    </row>
    <row r="3820" ht="15.75" customHeight="1">
      <c r="A3820" s="36"/>
      <c r="B3820" s="36"/>
      <c r="C3820" s="32"/>
      <c r="D3820" s="36"/>
      <c r="E3820" s="39"/>
      <c r="F3820" s="36"/>
      <c r="G3820" s="39"/>
      <c r="H3820" s="37"/>
      <c r="I3820" s="41"/>
    </row>
    <row r="3821" ht="15.75" customHeight="1">
      <c r="A3821" s="36"/>
      <c r="B3821" s="36"/>
      <c r="C3821" s="32"/>
      <c r="D3821" s="36"/>
      <c r="E3821" s="39"/>
      <c r="F3821" s="36"/>
      <c r="G3821" s="39"/>
      <c r="H3821" s="38"/>
      <c r="I3821" s="40"/>
    </row>
    <row r="3822" ht="15.75" customHeight="1">
      <c r="A3822" s="36"/>
      <c r="B3822" s="36"/>
      <c r="C3822" s="32"/>
      <c r="D3822" s="36"/>
      <c r="E3822" s="39"/>
      <c r="F3822" s="36"/>
      <c r="G3822" s="39"/>
      <c r="H3822" s="37"/>
      <c r="I3822" s="41"/>
    </row>
    <row r="3823" ht="15.75" customHeight="1">
      <c r="A3823" s="36"/>
      <c r="B3823" s="36"/>
      <c r="C3823" s="32"/>
      <c r="D3823" s="36"/>
      <c r="E3823" s="39"/>
      <c r="F3823" s="36"/>
      <c r="G3823" s="39"/>
      <c r="H3823" s="38"/>
      <c r="I3823" s="40"/>
    </row>
    <row r="3824" ht="15.75" customHeight="1">
      <c r="A3824" s="36"/>
      <c r="B3824" s="36"/>
      <c r="C3824" s="32"/>
      <c r="D3824" s="36"/>
      <c r="E3824" s="39"/>
      <c r="F3824" s="36"/>
      <c r="G3824" s="39"/>
      <c r="H3824" s="37"/>
      <c r="I3824" s="41"/>
    </row>
    <row r="3825" ht="15.75" customHeight="1">
      <c r="A3825" s="36"/>
      <c r="B3825" s="36"/>
      <c r="C3825" s="32"/>
      <c r="D3825" s="36"/>
      <c r="E3825" s="39"/>
      <c r="F3825" s="36"/>
      <c r="G3825" s="39"/>
      <c r="H3825" s="38"/>
      <c r="I3825" s="40"/>
    </row>
    <row r="3826" ht="15.75" customHeight="1">
      <c r="A3826" s="36"/>
      <c r="B3826" s="36"/>
      <c r="C3826" s="32"/>
      <c r="D3826" s="36"/>
      <c r="E3826" s="39"/>
      <c r="F3826" s="36"/>
      <c r="G3826" s="39"/>
      <c r="H3826" s="37"/>
      <c r="I3826" s="41"/>
    </row>
    <row r="3827" ht="15.75" customHeight="1">
      <c r="A3827" s="36"/>
      <c r="B3827" s="36"/>
      <c r="C3827" s="32"/>
      <c r="D3827" s="36"/>
      <c r="E3827" s="39"/>
      <c r="F3827" s="36"/>
      <c r="G3827" s="39"/>
      <c r="H3827" s="38"/>
      <c r="I3827" s="40"/>
    </row>
    <row r="3828" ht="15.75" customHeight="1">
      <c r="A3828" s="36"/>
      <c r="B3828" s="36"/>
      <c r="C3828" s="32"/>
      <c r="D3828" s="36"/>
      <c r="E3828" s="39"/>
      <c r="F3828" s="36"/>
      <c r="G3828" s="39"/>
      <c r="H3828" s="37"/>
      <c r="I3828" s="41"/>
    </row>
    <row r="3829" ht="15.75" customHeight="1">
      <c r="A3829" s="36"/>
      <c r="B3829" s="36"/>
      <c r="C3829" s="32"/>
      <c r="D3829" s="36"/>
      <c r="E3829" s="39"/>
      <c r="F3829" s="36"/>
      <c r="G3829" s="39"/>
      <c r="H3829" s="38"/>
      <c r="I3829" s="40"/>
    </row>
    <row r="3830" ht="15.75" customHeight="1">
      <c r="A3830" s="36"/>
      <c r="B3830" s="36"/>
      <c r="C3830" s="32"/>
      <c r="D3830" s="36"/>
      <c r="E3830" s="39"/>
      <c r="F3830" s="36"/>
      <c r="G3830" s="39"/>
      <c r="H3830" s="37"/>
      <c r="I3830" s="41"/>
    </row>
    <row r="3831" ht="15.75" customHeight="1">
      <c r="A3831" s="36"/>
      <c r="B3831" s="36"/>
      <c r="C3831" s="32"/>
      <c r="D3831" s="36"/>
      <c r="E3831" s="39"/>
      <c r="F3831" s="36"/>
      <c r="G3831" s="39"/>
      <c r="H3831" s="38"/>
      <c r="I3831" s="40"/>
    </row>
    <row r="3832" ht="15.75" customHeight="1">
      <c r="A3832" s="36"/>
      <c r="B3832" s="36"/>
      <c r="C3832" s="32"/>
      <c r="D3832" s="36"/>
      <c r="E3832" s="39"/>
      <c r="F3832" s="36"/>
      <c r="G3832" s="39"/>
      <c r="H3832" s="37"/>
      <c r="I3832" s="41"/>
    </row>
    <row r="3833" ht="15.75" customHeight="1">
      <c r="A3833" s="36"/>
      <c r="B3833" s="36"/>
      <c r="C3833" s="32"/>
      <c r="D3833" s="36"/>
      <c r="E3833" s="39"/>
      <c r="F3833" s="36"/>
      <c r="G3833" s="39"/>
      <c r="H3833" s="38"/>
      <c r="I3833" s="40"/>
    </row>
    <row r="3834" ht="15.75" customHeight="1">
      <c r="A3834" s="36"/>
      <c r="B3834" s="36"/>
      <c r="C3834" s="32"/>
      <c r="D3834" s="36"/>
      <c r="E3834" s="39"/>
      <c r="F3834" s="36"/>
      <c r="G3834" s="39"/>
      <c r="H3834" s="37"/>
      <c r="I3834" s="41"/>
    </row>
    <row r="3835" ht="15.75" customHeight="1">
      <c r="A3835" s="36"/>
      <c r="B3835" s="36"/>
      <c r="C3835" s="32"/>
      <c r="D3835" s="36"/>
      <c r="E3835" s="39"/>
      <c r="F3835" s="36"/>
      <c r="G3835" s="39"/>
      <c r="H3835" s="38"/>
      <c r="I3835" s="40"/>
    </row>
    <row r="3836" ht="15.75" customHeight="1">
      <c r="A3836" s="36"/>
      <c r="B3836" s="36"/>
      <c r="C3836" s="32"/>
      <c r="D3836" s="36"/>
      <c r="E3836" s="39"/>
      <c r="F3836" s="36"/>
      <c r="G3836" s="39"/>
      <c r="H3836" s="37"/>
      <c r="I3836" s="41"/>
    </row>
    <row r="3837" ht="15.75" customHeight="1">
      <c r="A3837" s="36"/>
      <c r="B3837" s="36"/>
      <c r="C3837" s="32"/>
      <c r="D3837" s="36"/>
      <c r="E3837" s="39"/>
      <c r="F3837" s="36"/>
      <c r="G3837" s="39"/>
      <c r="H3837" s="38"/>
      <c r="I3837" s="40"/>
    </row>
    <row r="3838" ht="15.75" customHeight="1">
      <c r="A3838" s="36"/>
      <c r="B3838" s="36"/>
      <c r="C3838" s="32"/>
      <c r="D3838" s="36"/>
      <c r="E3838" s="39"/>
      <c r="F3838" s="36"/>
      <c r="G3838" s="39"/>
      <c r="H3838" s="37"/>
      <c r="I3838" s="41"/>
    </row>
    <row r="3839" ht="15.75" customHeight="1">
      <c r="A3839" s="36"/>
      <c r="B3839" s="36"/>
      <c r="C3839" s="32"/>
      <c r="D3839" s="36"/>
      <c r="E3839" s="39"/>
      <c r="F3839" s="36"/>
      <c r="G3839" s="39"/>
      <c r="H3839" s="38"/>
      <c r="I3839" s="40"/>
    </row>
    <row r="3840" ht="15.75" customHeight="1">
      <c r="A3840" s="36"/>
      <c r="B3840" s="36"/>
      <c r="C3840" s="32"/>
      <c r="D3840" s="36"/>
      <c r="E3840" s="39"/>
      <c r="F3840" s="36"/>
      <c r="G3840" s="39"/>
      <c r="H3840" s="37"/>
      <c r="I3840" s="41"/>
    </row>
    <row r="3841" ht="15.75" customHeight="1">
      <c r="A3841" s="36"/>
      <c r="B3841" s="36"/>
      <c r="C3841" s="32"/>
      <c r="D3841" s="36"/>
      <c r="E3841" s="39"/>
      <c r="F3841" s="36"/>
      <c r="G3841" s="39"/>
      <c r="H3841" s="38"/>
      <c r="I3841" s="40"/>
    </row>
    <row r="3842" ht="15.75" customHeight="1">
      <c r="A3842" s="36"/>
      <c r="B3842" s="36"/>
      <c r="C3842" s="32"/>
      <c r="D3842" s="36"/>
      <c r="E3842" s="39"/>
      <c r="F3842" s="36"/>
      <c r="G3842" s="39"/>
      <c r="H3842" s="37"/>
      <c r="I3842" s="41"/>
    </row>
    <row r="3843" ht="15.75" customHeight="1">
      <c r="A3843" s="36"/>
      <c r="B3843" s="36"/>
      <c r="C3843" s="32"/>
      <c r="D3843" s="36"/>
      <c r="E3843" s="39"/>
      <c r="F3843" s="36"/>
      <c r="G3843" s="39"/>
      <c r="H3843" s="38"/>
      <c r="I3843" s="40"/>
    </row>
    <row r="3844" ht="15.75" customHeight="1">
      <c r="A3844" s="36"/>
      <c r="B3844" s="36"/>
      <c r="C3844" s="32"/>
      <c r="D3844" s="36"/>
      <c r="E3844" s="39"/>
      <c r="F3844" s="36"/>
      <c r="G3844" s="39"/>
      <c r="H3844" s="37"/>
      <c r="I3844" s="41"/>
    </row>
    <row r="3845" ht="15.75" customHeight="1">
      <c r="A3845" s="36"/>
      <c r="B3845" s="36"/>
      <c r="C3845" s="32"/>
      <c r="D3845" s="36"/>
      <c r="E3845" s="39"/>
      <c r="F3845" s="36"/>
      <c r="G3845" s="39"/>
      <c r="H3845" s="38"/>
      <c r="I3845" s="40"/>
    </row>
    <row r="3846" ht="15.75" customHeight="1">
      <c r="A3846" s="36"/>
      <c r="B3846" s="36"/>
      <c r="C3846" s="32"/>
      <c r="D3846" s="36"/>
      <c r="E3846" s="39"/>
      <c r="F3846" s="36"/>
      <c r="G3846" s="39"/>
      <c r="H3846" s="37"/>
      <c r="I3846" s="41"/>
    </row>
    <row r="3847" ht="15.75" customHeight="1">
      <c r="A3847" s="36"/>
      <c r="B3847" s="36"/>
      <c r="C3847" s="32"/>
      <c r="D3847" s="36"/>
      <c r="E3847" s="39"/>
      <c r="F3847" s="36"/>
      <c r="G3847" s="39"/>
      <c r="H3847" s="38"/>
      <c r="I3847" s="40"/>
    </row>
    <row r="3848" ht="15.75" customHeight="1">
      <c r="A3848" s="36"/>
      <c r="B3848" s="36"/>
      <c r="C3848" s="32"/>
      <c r="D3848" s="36"/>
      <c r="E3848" s="39"/>
      <c r="F3848" s="36"/>
      <c r="G3848" s="39"/>
      <c r="H3848" s="37"/>
      <c r="I3848" s="41"/>
    </row>
    <row r="3849" ht="15.75" customHeight="1">
      <c r="A3849" s="36"/>
      <c r="B3849" s="36"/>
      <c r="C3849" s="32"/>
      <c r="D3849" s="36"/>
      <c r="E3849" s="39"/>
      <c r="F3849" s="36"/>
      <c r="G3849" s="39"/>
      <c r="H3849" s="38"/>
      <c r="I3849" s="40"/>
    </row>
    <row r="3850" ht="15.75" customHeight="1">
      <c r="A3850" s="36"/>
      <c r="B3850" s="36"/>
      <c r="C3850" s="32"/>
      <c r="D3850" s="36"/>
      <c r="E3850" s="39"/>
      <c r="F3850" s="36"/>
      <c r="G3850" s="39"/>
      <c r="H3850" s="37"/>
      <c r="I3850" s="41"/>
    </row>
    <row r="3851" ht="15.75" customHeight="1">
      <c r="A3851" s="36"/>
      <c r="B3851" s="36"/>
      <c r="C3851" s="32"/>
      <c r="D3851" s="36"/>
      <c r="E3851" s="39"/>
      <c r="F3851" s="36"/>
      <c r="G3851" s="39"/>
      <c r="H3851" s="38"/>
      <c r="I3851" s="40"/>
    </row>
    <row r="3852" ht="15.75" customHeight="1">
      <c r="A3852" s="36"/>
      <c r="B3852" s="36"/>
      <c r="C3852" s="32"/>
      <c r="D3852" s="36"/>
      <c r="E3852" s="39"/>
      <c r="F3852" s="36"/>
      <c r="G3852" s="39"/>
      <c r="H3852" s="37"/>
      <c r="I3852" s="41"/>
    </row>
    <row r="3853" ht="15.75" customHeight="1">
      <c r="A3853" s="36"/>
      <c r="B3853" s="36"/>
      <c r="C3853" s="32"/>
      <c r="D3853" s="36"/>
      <c r="E3853" s="39"/>
      <c r="F3853" s="36"/>
      <c r="G3853" s="39"/>
      <c r="H3853" s="38"/>
      <c r="I3853" s="40"/>
    </row>
    <row r="3854" ht="15.75" customHeight="1">
      <c r="A3854" s="36"/>
      <c r="B3854" s="36"/>
      <c r="C3854" s="32"/>
      <c r="D3854" s="36"/>
      <c r="E3854" s="39"/>
      <c r="F3854" s="36"/>
      <c r="G3854" s="39"/>
      <c r="H3854" s="37"/>
      <c r="I3854" s="41"/>
    </row>
    <row r="3855" ht="15.75" customHeight="1">
      <c r="A3855" s="36"/>
      <c r="B3855" s="36"/>
      <c r="C3855" s="32"/>
      <c r="D3855" s="36"/>
      <c r="E3855" s="39"/>
      <c r="F3855" s="36"/>
      <c r="G3855" s="39"/>
      <c r="H3855" s="38"/>
      <c r="I3855" s="40"/>
    </row>
    <row r="3856" ht="15.75" customHeight="1">
      <c r="A3856" s="36"/>
      <c r="B3856" s="36"/>
      <c r="C3856" s="32"/>
      <c r="D3856" s="36"/>
      <c r="E3856" s="39"/>
      <c r="F3856" s="36"/>
      <c r="G3856" s="39"/>
      <c r="H3856" s="37"/>
      <c r="I3856" s="41"/>
    </row>
    <row r="3857" ht="15.75" customHeight="1">
      <c r="A3857" s="36"/>
      <c r="B3857" s="36"/>
      <c r="C3857" s="32"/>
      <c r="D3857" s="36"/>
      <c r="E3857" s="39"/>
      <c r="F3857" s="36"/>
      <c r="G3857" s="39"/>
      <c r="H3857" s="38"/>
      <c r="I3857" s="40"/>
    </row>
    <row r="3858" ht="15.75" customHeight="1">
      <c r="A3858" s="36"/>
      <c r="B3858" s="36"/>
      <c r="C3858" s="32"/>
      <c r="D3858" s="36"/>
      <c r="E3858" s="39"/>
      <c r="F3858" s="36"/>
      <c r="G3858" s="39"/>
      <c r="H3858" s="37"/>
      <c r="I3858" s="41"/>
    </row>
    <row r="3859" ht="15.75" customHeight="1">
      <c r="A3859" s="36"/>
      <c r="B3859" s="36"/>
      <c r="C3859" s="32"/>
      <c r="D3859" s="36"/>
      <c r="E3859" s="39"/>
      <c r="F3859" s="36"/>
      <c r="G3859" s="39"/>
      <c r="H3859" s="38"/>
      <c r="I3859" s="40"/>
    </row>
    <row r="3860" ht="15.75" customHeight="1">
      <c r="A3860" s="36"/>
      <c r="B3860" s="36"/>
      <c r="C3860" s="32"/>
      <c r="D3860" s="36"/>
      <c r="E3860" s="39"/>
      <c r="F3860" s="36"/>
      <c r="G3860" s="39"/>
      <c r="H3860" s="37"/>
      <c r="I3860" s="41"/>
    </row>
    <row r="3861" ht="15.75" customHeight="1">
      <c r="A3861" s="36"/>
      <c r="B3861" s="36"/>
      <c r="C3861" s="32"/>
      <c r="D3861" s="36"/>
      <c r="E3861" s="39"/>
      <c r="F3861" s="36"/>
      <c r="G3861" s="39"/>
      <c r="H3861" s="38"/>
      <c r="I3861" s="40"/>
    </row>
    <row r="3862" ht="15.75" customHeight="1">
      <c r="A3862" s="36"/>
      <c r="B3862" s="36"/>
      <c r="C3862" s="32"/>
      <c r="D3862" s="36"/>
      <c r="E3862" s="39"/>
      <c r="F3862" s="36"/>
      <c r="G3862" s="39"/>
      <c r="H3862" s="37"/>
      <c r="I3862" s="41"/>
    </row>
    <row r="3863" ht="15.75" customHeight="1">
      <c r="A3863" s="36"/>
      <c r="B3863" s="36"/>
      <c r="C3863" s="32"/>
      <c r="D3863" s="36"/>
      <c r="E3863" s="39"/>
      <c r="F3863" s="36"/>
      <c r="G3863" s="39"/>
      <c r="H3863" s="38"/>
      <c r="I3863" s="40"/>
    </row>
    <row r="3864" ht="15.75" customHeight="1">
      <c r="A3864" s="36"/>
      <c r="B3864" s="36"/>
      <c r="C3864" s="32"/>
      <c r="D3864" s="36"/>
      <c r="E3864" s="39"/>
      <c r="F3864" s="36"/>
      <c r="G3864" s="39"/>
      <c r="H3864" s="37"/>
      <c r="I3864" s="41"/>
    </row>
    <row r="3865" ht="15.75" customHeight="1">
      <c r="A3865" s="36"/>
      <c r="B3865" s="36"/>
      <c r="C3865" s="32"/>
      <c r="D3865" s="36"/>
      <c r="E3865" s="39"/>
      <c r="F3865" s="36"/>
      <c r="G3865" s="39"/>
      <c r="H3865" s="38"/>
      <c r="I3865" s="40"/>
    </row>
    <row r="3866" ht="15.75" customHeight="1">
      <c r="A3866" s="36"/>
      <c r="B3866" s="36"/>
      <c r="C3866" s="32"/>
      <c r="D3866" s="36"/>
      <c r="E3866" s="39"/>
      <c r="F3866" s="36"/>
      <c r="G3866" s="39"/>
      <c r="H3866" s="37"/>
      <c r="I3866" s="41"/>
    </row>
    <row r="3867" ht="15.75" customHeight="1">
      <c r="A3867" s="36"/>
      <c r="B3867" s="36"/>
      <c r="C3867" s="32"/>
      <c r="D3867" s="36"/>
      <c r="E3867" s="39"/>
      <c r="F3867" s="36"/>
      <c r="G3867" s="39"/>
      <c r="H3867" s="38"/>
      <c r="I3867" s="40"/>
    </row>
    <row r="3868" ht="15.75" customHeight="1">
      <c r="A3868" s="36"/>
      <c r="B3868" s="36"/>
      <c r="C3868" s="32"/>
      <c r="D3868" s="36"/>
      <c r="E3868" s="39"/>
      <c r="F3868" s="36"/>
      <c r="G3868" s="39"/>
      <c r="H3868" s="37"/>
      <c r="I3868" s="41"/>
    </row>
    <row r="3869" ht="15.75" customHeight="1">
      <c r="A3869" s="36"/>
      <c r="B3869" s="36"/>
      <c r="C3869" s="32"/>
      <c r="D3869" s="36"/>
      <c r="E3869" s="39"/>
      <c r="F3869" s="36"/>
      <c r="G3869" s="39"/>
      <c r="H3869" s="38"/>
      <c r="I3869" s="40"/>
    </row>
    <row r="3870" ht="15.75" customHeight="1">
      <c r="A3870" s="36"/>
      <c r="B3870" s="36"/>
      <c r="C3870" s="32"/>
      <c r="D3870" s="36"/>
      <c r="E3870" s="39"/>
      <c r="F3870" s="36"/>
      <c r="G3870" s="39"/>
      <c r="H3870" s="37"/>
      <c r="I3870" s="41"/>
    </row>
    <row r="3871" ht="15.75" customHeight="1">
      <c r="A3871" s="36"/>
      <c r="B3871" s="36"/>
      <c r="C3871" s="32"/>
      <c r="D3871" s="36"/>
      <c r="E3871" s="39"/>
      <c r="F3871" s="36"/>
      <c r="G3871" s="39"/>
      <c r="H3871" s="38"/>
      <c r="I3871" s="40"/>
    </row>
    <row r="3872" ht="15.75" customHeight="1">
      <c r="A3872" s="36"/>
      <c r="B3872" s="36"/>
      <c r="C3872" s="32"/>
      <c r="D3872" s="36"/>
      <c r="E3872" s="39"/>
      <c r="F3872" s="36"/>
      <c r="G3872" s="39"/>
      <c r="H3872" s="37"/>
      <c r="I3872" s="41"/>
    </row>
    <row r="3873" ht="15.75" customHeight="1">
      <c r="A3873" s="36"/>
      <c r="B3873" s="36"/>
      <c r="C3873" s="32"/>
      <c r="D3873" s="36"/>
      <c r="E3873" s="39"/>
      <c r="F3873" s="36"/>
      <c r="G3873" s="39"/>
      <c r="H3873" s="38"/>
      <c r="I3873" s="40"/>
    </row>
    <row r="3874" ht="15.75" customHeight="1">
      <c r="A3874" s="36"/>
      <c r="B3874" s="36"/>
      <c r="C3874" s="32"/>
      <c r="D3874" s="36"/>
      <c r="E3874" s="39"/>
      <c r="F3874" s="36"/>
      <c r="G3874" s="39"/>
      <c r="H3874" s="37"/>
      <c r="I3874" s="41"/>
    </row>
    <row r="3875" ht="15.75" customHeight="1">
      <c r="A3875" s="36"/>
      <c r="B3875" s="36"/>
      <c r="C3875" s="32"/>
      <c r="D3875" s="36"/>
      <c r="E3875" s="39"/>
      <c r="F3875" s="36"/>
      <c r="G3875" s="39"/>
      <c r="H3875" s="38"/>
      <c r="I3875" s="40"/>
    </row>
    <row r="3876" ht="15.75" customHeight="1">
      <c r="A3876" s="36"/>
      <c r="B3876" s="36"/>
      <c r="C3876" s="32"/>
      <c r="D3876" s="36"/>
      <c r="E3876" s="39"/>
      <c r="F3876" s="36"/>
      <c r="G3876" s="39"/>
      <c r="H3876" s="37"/>
      <c r="I3876" s="41"/>
    </row>
    <row r="3877" ht="15.75" customHeight="1">
      <c r="A3877" s="36"/>
      <c r="B3877" s="36"/>
      <c r="C3877" s="32"/>
      <c r="D3877" s="36"/>
      <c r="E3877" s="39"/>
      <c r="F3877" s="36"/>
      <c r="G3877" s="39"/>
      <c r="H3877" s="38"/>
      <c r="I3877" s="40"/>
    </row>
    <row r="3878" ht="15.75" customHeight="1">
      <c r="A3878" s="36"/>
      <c r="B3878" s="36"/>
      <c r="C3878" s="32"/>
      <c r="D3878" s="36"/>
      <c r="E3878" s="39"/>
      <c r="F3878" s="36"/>
      <c r="G3878" s="39"/>
      <c r="H3878" s="37"/>
      <c r="I3878" s="41"/>
    </row>
    <row r="3879" ht="15.75" customHeight="1">
      <c r="A3879" s="36"/>
      <c r="B3879" s="36"/>
      <c r="C3879" s="32"/>
      <c r="D3879" s="36"/>
      <c r="E3879" s="39"/>
      <c r="F3879" s="36"/>
      <c r="G3879" s="39"/>
      <c r="H3879" s="38"/>
      <c r="I3879" s="40"/>
    </row>
    <row r="3880" ht="15.75" customHeight="1">
      <c r="A3880" s="36"/>
      <c r="B3880" s="36"/>
      <c r="C3880" s="32"/>
      <c r="D3880" s="36"/>
      <c r="E3880" s="39"/>
      <c r="F3880" s="36"/>
      <c r="G3880" s="39"/>
      <c r="H3880" s="37"/>
      <c r="I3880" s="41"/>
    </row>
    <row r="3881" ht="15.75" customHeight="1">
      <c r="A3881" s="36"/>
      <c r="B3881" s="36"/>
      <c r="C3881" s="32"/>
      <c r="D3881" s="36"/>
      <c r="E3881" s="39"/>
      <c r="F3881" s="36"/>
      <c r="G3881" s="39"/>
      <c r="H3881" s="38"/>
      <c r="I3881" s="40"/>
    </row>
    <row r="3882" ht="15.75" customHeight="1">
      <c r="A3882" s="36"/>
      <c r="B3882" s="36"/>
      <c r="C3882" s="32"/>
      <c r="D3882" s="36"/>
      <c r="E3882" s="39"/>
      <c r="F3882" s="36"/>
      <c r="G3882" s="39"/>
      <c r="H3882" s="37"/>
      <c r="I3882" s="41"/>
    </row>
    <row r="3883" ht="15.75" customHeight="1">
      <c r="A3883" s="36"/>
      <c r="B3883" s="36"/>
      <c r="C3883" s="32"/>
      <c r="D3883" s="36"/>
      <c r="E3883" s="39"/>
      <c r="F3883" s="36"/>
      <c r="G3883" s="39"/>
      <c r="H3883" s="38"/>
      <c r="I3883" s="40"/>
    </row>
    <row r="3884" ht="15.75" customHeight="1">
      <c r="A3884" s="36"/>
      <c r="B3884" s="36"/>
      <c r="C3884" s="32"/>
      <c r="D3884" s="36"/>
      <c r="E3884" s="39"/>
      <c r="F3884" s="36"/>
      <c r="G3884" s="39"/>
      <c r="H3884" s="37"/>
      <c r="I3884" s="41"/>
    </row>
    <row r="3885" ht="15.75" customHeight="1">
      <c r="A3885" s="36"/>
      <c r="B3885" s="36"/>
      <c r="C3885" s="32"/>
      <c r="D3885" s="36"/>
      <c r="E3885" s="39"/>
      <c r="F3885" s="36"/>
      <c r="G3885" s="39"/>
      <c r="H3885" s="38"/>
      <c r="I3885" s="40"/>
    </row>
    <row r="3886" ht="15.75" customHeight="1">
      <c r="A3886" s="36"/>
      <c r="B3886" s="36"/>
      <c r="C3886" s="32"/>
      <c r="D3886" s="36"/>
      <c r="E3886" s="39"/>
      <c r="F3886" s="36"/>
      <c r="G3886" s="39"/>
      <c r="H3886" s="37"/>
      <c r="I3886" s="41"/>
    </row>
    <row r="3887" ht="15.75" customHeight="1">
      <c r="A3887" s="36"/>
      <c r="B3887" s="36"/>
      <c r="C3887" s="32"/>
      <c r="D3887" s="36"/>
      <c r="E3887" s="39"/>
      <c r="F3887" s="36"/>
      <c r="G3887" s="39"/>
      <c r="H3887" s="38"/>
      <c r="I3887" s="40"/>
    </row>
    <row r="3888" ht="15.75" customHeight="1">
      <c r="A3888" s="36"/>
      <c r="B3888" s="36"/>
      <c r="C3888" s="32"/>
      <c r="D3888" s="36"/>
      <c r="E3888" s="39"/>
      <c r="F3888" s="36"/>
      <c r="G3888" s="39"/>
      <c r="H3888" s="37"/>
      <c r="I3888" s="41"/>
    </row>
    <row r="3889" ht="15.75" customHeight="1">
      <c r="A3889" s="36"/>
      <c r="B3889" s="36"/>
      <c r="C3889" s="32"/>
      <c r="D3889" s="36"/>
      <c r="E3889" s="39"/>
      <c r="F3889" s="36"/>
      <c r="G3889" s="39"/>
      <c r="H3889" s="38"/>
      <c r="I3889" s="40"/>
    </row>
    <row r="3890" ht="15.75" customHeight="1">
      <c r="A3890" s="36"/>
      <c r="B3890" s="36"/>
      <c r="C3890" s="32"/>
      <c r="D3890" s="36"/>
      <c r="E3890" s="39"/>
      <c r="F3890" s="36"/>
      <c r="G3890" s="39"/>
      <c r="H3890" s="37"/>
      <c r="I3890" s="41"/>
    </row>
    <row r="3891" ht="15.75" customHeight="1">
      <c r="A3891" s="36"/>
      <c r="B3891" s="36"/>
      <c r="C3891" s="32"/>
      <c r="D3891" s="36"/>
      <c r="E3891" s="39"/>
      <c r="F3891" s="36"/>
      <c r="G3891" s="39"/>
      <c r="H3891" s="38"/>
      <c r="I3891" s="40"/>
    </row>
    <row r="3892" ht="15.75" customHeight="1">
      <c r="A3892" s="36"/>
      <c r="B3892" s="36"/>
      <c r="C3892" s="32"/>
      <c r="D3892" s="36"/>
      <c r="E3892" s="39"/>
      <c r="F3892" s="36"/>
      <c r="G3892" s="39"/>
      <c r="H3892" s="37"/>
      <c r="I3892" s="41"/>
    </row>
    <row r="3893" ht="15.75" customHeight="1">
      <c r="A3893" s="36"/>
      <c r="B3893" s="36"/>
      <c r="C3893" s="32"/>
      <c r="D3893" s="36"/>
      <c r="E3893" s="39"/>
      <c r="F3893" s="36"/>
      <c r="G3893" s="39"/>
      <c r="H3893" s="38"/>
      <c r="I3893" s="40"/>
    </row>
    <row r="3894" ht="15.75" customHeight="1">
      <c r="A3894" s="36"/>
      <c r="B3894" s="36"/>
      <c r="C3894" s="32"/>
      <c r="D3894" s="36"/>
      <c r="E3894" s="39"/>
      <c r="F3894" s="36"/>
      <c r="G3894" s="39"/>
      <c r="H3894" s="37"/>
      <c r="I3894" s="41"/>
    </row>
    <row r="3895" ht="15.75" customHeight="1">
      <c r="A3895" s="36"/>
      <c r="B3895" s="36"/>
      <c r="C3895" s="32"/>
      <c r="D3895" s="36"/>
      <c r="E3895" s="39"/>
      <c r="F3895" s="36"/>
      <c r="G3895" s="39"/>
      <c r="H3895" s="38"/>
      <c r="I3895" s="40"/>
    </row>
    <row r="3896" ht="15.75" customHeight="1">
      <c r="A3896" s="36"/>
      <c r="B3896" s="36"/>
      <c r="C3896" s="32"/>
      <c r="D3896" s="36"/>
      <c r="E3896" s="39"/>
      <c r="F3896" s="36"/>
      <c r="G3896" s="39"/>
      <c r="H3896" s="37"/>
      <c r="I3896" s="41"/>
    </row>
    <row r="3897" ht="15.75" customHeight="1">
      <c r="A3897" s="36"/>
      <c r="B3897" s="36"/>
      <c r="C3897" s="32"/>
      <c r="D3897" s="36"/>
      <c r="E3897" s="39"/>
      <c r="F3897" s="36"/>
      <c r="G3897" s="39"/>
      <c r="H3897" s="38"/>
      <c r="I3897" s="40"/>
    </row>
    <row r="3898" ht="15.75" customHeight="1">
      <c r="A3898" s="36"/>
      <c r="B3898" s="36"/>
      <c r="C3898" s="32"/>
      <c r="D3898" s="36"/>
      <c r="E3898" s="39"/>
      <c r="F3898" s="36"/>
      <c r="G3898" s="39"/>
      <c r="H3898" s="37"/>
      <c r="I3898" s="41"/>
    </row>
    <row r="3899" ht="15.75" customHeight="1">
      <c r="A3899" s="36"/>
      <c r="B3899" s="36"/>
      <c r="C3899" s="32"/>
      <c r="D3899" s="36"/>
      <c r="E3899" s="39"/>
      <c r="F3899" s="36"/>
      <c r="G3899" s="39"/>
      <c r="H3899" s="38"/>
      <c r="I3899" s="40"/>
    </row>
    <row r="3900" ht="15.75" customHeight="1">
      <c r="A3900" s="36"/>
      <c r="B3900" s="36"/>
      <c r="C3900" s="32"/>
      <c r="D3900" s="36"/>
      <c r="E3900" s="39"/>
      <c r="F3900" s="36"/>
      <c r="G3900" s="39"/>
      <c r="H3900" s="37"/>
      <c r="I3900" s="41"/>
    </row>
    <row r="3901" ht="15.75" customHeight="1">
      <c r="A3901" s="36"/>
      <c r="B3901" s="36"/>
      <c r="C3901" s="32"/>
      <c r="D3901" s="36"/>
      <c r="E3901" s="39"/>
      <c r="F3901" s="36"/>
      <c r="G3901" s="39"/>
      <c r="H3901" s="38"/>
      <c r="I3901" s="40"/>
    </row>
    <row r="3902" ht="15.75" customHeight="1">
      <c r="A3902" s="36"/>
      <c r="B3902" s="36"/>
      <c r="C3902" s="32"/>
      <c r="D3902" s="36"/>
      <c r="E3902" s="39"/>
      <c r="F3902" s="36"/>
      <c r="G3902" s="39"/>
      <c r="H3902" s="37"/>
      <c r="I3902" s="41"/>
    </row>
    <row r="3903" ht="15.75" customHeight="1">
      <c r="A3903" s="36"/>
      <c r="B3903" s="36"/>
      <c r="C3903" s="32"/>
      <c r="D3903" s="36"/>
      <c r="E3903" s="39"/>
      <c r="F3903" s="36"/>
      <c r="G3903" s="39"/>
      <c r="H3903" s="38"/>
      <c r="I3903" s="40"/>
    </row>
    <row r="3904" ht="15.75" customHeight="1">
      <c r="A3904" s="36"/>
      <c r="B3904" s="36"/>
      <c r="C3904" s="32"/>
      <c r="D3904" s="36"/>
      <c r="E3904" s="39"/>
      <c r="F3904" s="36"/>
      <c r="G3904" s="39"/>
      <c r="H3904" s="37"/>
      <c r="I3904" s="41"/>
    </row>
    <row r="3905" ht="15.75" customHeight="1">
      <c r="A3905" s="36"/>
      <c r="B3905" s="36"/>
      <c r="C3905" s="32"/>
      <c r="D3905" s="36"/>
      <c r="E3905" s="39"/>
      <c r="F3905" s="36"/>
      <c r="G3905" s="39"/>
      <c r="H3905" s="38"/>
      <c r="I3905" s="40"/>
    </row>
    <row r="3906" ht="15.75" customHeight="1">
      <c r="A3906" s="36"/>
      <c r="B3906" s="36"/>
      <c r="C3906" s="32"/>
      <c r="D3906" s="36"/>
      <c r="E3906" s="39"/>
      <c r="F3906" s="36"/>
      <c r="G3906" s="39"/>
      <c r="H3906" s="37"/>
      <c r="I3906" s="41"/>
    </row>
    <row r="3907" ht="15.75" customHeight="1">
      <c r="A3907" s="36"/>
      <c r="B3907" s="36"/>
      <c r="C3907" s="32"/>
      <c r="D3907" s="36"/>
      <c r="E3907" s="39"/>
      <c r="F3907" s="36"/>
      <c r="G3907" s="39"/>
      <c r="H3907" s="38"/>
      <c r="I3907" s="40"/>
    </row>
    <row r="3908" ht="15.75" customHeight="1">
      <c r="A3908" s="36"/>
      <c r="B3908" s="36"/>
      <c r="C3908" s="32"/>
      <c r="D3908" s="36"/>
      <c r="E3908" s="39"/>
      <c r="F3908" s="36"/>
      <c r="G3908" s="39"/>
      <c r="H3908" s="37"/>
      <c r="I3908" s="41"/>
    </row>
    <row r="3909" ht="15.75" customHeight="1">
      <c r="A3909" s="36"/>
      <c r="B3909" s="36"/>
      <c r="C3909" s="32"/>
      <c r="D3909" s="36"/>
      <c r="E3909" s="39"/>
      <c r="F3909" s="36"/>
      <c r="G3909" s="39"/>
      <c r="H3909" s="38"/>
      <c r="I3909" s="40"/>
    </row>
    <row r="3910" ht="15.75" customHeight="1">
      <c r="A3910" s="36"/>
      <c r="B3910" s="36"/>
      <c r="C3910" s="32"/>
      <c r="D3910" s="36"/>
      <c r="E3910" s="39"/>
      <c r="F3910" s="36"/>
      <c r="G3910" s="39"/>
      <c r="H3910" s="37"/>
      <c r="I3910" s="41"/>
    </row>
    <row r="3911" ht="15.75" customHeight="1">
      <c r="A3911" s="36"/>
      <c r="B3911" s="36"/>
      <c r="C3911" s="32"/>
      <c r="D3911" s="36"/>
      <c r="E3911" s="39"/>
      <c r="F3911" s="36"/>
      <c r="G3911" s="39"/>
      <c r="H3911" s="38"/>
      <c r="I3911" s="40"/>
    </row>
    <row r="3912" ht="15.75" customHeight="1">
      <c r="A3912" s="36"/>
      <c r="B3912" s="36"/>
      <c r="C3912" s="32"/>
      <c r="D3912" s="36"/>
      <c r="E3912" s="39"/>
      <c r="F3912" s="36"/>
      <c r="G3912" s="39"/>
      <c r="H3912" s="37"/>
      <c r="I3912" s="41"/>
    </row>
    <row r="3913" ht="15.75" customHeight="1">
      <c r="A3913" s="36"/>
      <c r="B3913" s="36"/>
      <c r="C3913" s="32"/>
      <c r="D3913" s="36"/>
      <c r="E3913" s="39"/>
      <c r="F3913" s="36"/>
      <c r="G3913" s="39"/>
      <c r="H3913" s="38"/>
      <c r="I3913" s="40"/>
    </row>
    <row r="3914" ht="15.75" customHeight="1">
      <c r="A3914" s="36"/>
      <c r="B3914" s="36"/>
      <c r="C3914" s="32"/>
      <c r="D3914" s="36"/>
      <c r="E3914" s="39"/>
      <c r="F3914" s="36"/>
      <c r="G3914" s="39"/>
      <c r="H3914" s="37"/>
      <c r="I3914" s="41"/>
    </row>
    <row r="3915" ht="15.75" customHeight="1">
      <c r="A3915" s="36"/>
      <c r="B3915" s="36"/>
      <c r="C3915" s="32"/>
      <c r="D3915" s="36"/>
      <c r="E3915" s="39"/>
      <c r="F3915" s="36"/>
      <c r="G3915" s="39"/>
      <c r="H3915" s="38"/>
      <c r="I3915" s="40"/>
    </row>
    <row r="3916" ht="15.75" customHeight="1">
      <c r="A3916" s="36"/>
      <c r="B3916" s="36"/>
      <c r="C3916" s="32"/>
      <c r="D3916" s="36"/>
      <c r="E3916" s="39"/>
      <c r="F3916" s="36"/>
      <c r="G3916" s="39"/>
      <c r="H3916" s="37"/>
      <c r="I3916" s="41"/>
    </row>
    <row r="3917" ht="15.75" customHeight="1">
      <c r="A3917" s="36"/>
      <c r="B3917" s="36"/>
      <c r="C3917" s="32"/>
      <c r="D3917" s="36"/>
      <c r="E3917" s="39"/>
      <c r="F3917" s="36"/>
      <c r="G3917" s="39"/>
      <c r="H3917" s="38"/>
      <c r="I3917" s="40"/>
    </row>
    <row r="3918" ht="15.75" customHeight="1">
      <c r="A3918" s="36"/>
      <c r="B3918" s="36"/>
      <c r="C3918" s="32"/>
      <c r="D3918" s="36"/>
      <c r="E3918" s="39"/>
      <c r="F3918" s="36"/>
      <c r="G3918" s="39"/>
      <c r="H3918" s="37"/>
      <c r="I3918" s="41"/>
    </row>
    <row r="3919" ht="15.75" customHeight="1">
      <c r="A3919" s="36"/>
      <c r="B3919" s="36"/>
      <c r="C3919" s="32"/>
      <c r="D3919" s="36"/>
      <c r="E3919" s="39"/>
      <c r="F3919" s="36"/>
      <c r="G3919" s="39"/>
      <c r="H3919" s="38"/>
      <c r="I3919" s="40"/>
    </row>
    <row r="3920" ht="15.75" customHeight="1">
      <c r="A3920" s="36"/>
      <c r="B3920" s="36"/>
      <c r="C3920" s="32"/>
      <c r="D3920" s="36"/>
      <c r="E3920" s="39"/>
      <c r="F3920" s="36"/>
      <c r="G3920" s="39"/>
      <c r="H3920" s="37"/>
      <c r="I3920" s="41"/>
    </row>
    <row r="3921" ht="15.75" customHeight="1">
      <c r="A3921" s="36"/>
      <c r="B3921" s="36"/>
      <c r="C3921" s="32"/>
      <c r="D3921" s="36"/>
      <c r="E3921" s="39"/>
      <c r="F3921" s="36"/>
      <c r="G3921" s="39"/>
      <c r="H3921" s="38"/>
      <c r="I3921" s="40"/>
    </row>
    <row r="3922" ht="15.75" customHeight="1">
      <c r="A3922" s="36"/>
      <c r="B3922" s="36"/>
      <c r="C3922" s="32"/>
      <c r="D3922" s="36"/>
      <c r="E3922" s="39"/>
      <c r="F3922" s="36"/>
      <c r="G3922" s="39"/>
      <c r="H3922" s="37"/>
      <c r="I3922" s="41"/>
    </row>
    <row r="3923" ht="15.75" customHeight="1">
      <c r="A3923" s="36"/>
      <c r="B3923" s="36"/>
      <c r="C3923" s="32"/>
      <c r="D3923" s="36"/>
      <c r="E3923" s="39"/>
      <c r="F3923" s="36"/>
      <c r="G3923" s="39"/>
      <c r="H3923" s="38"/>
      <c r="I3923" s="40"/>
    </row>
    <row r="3924" ht="15.75" customHeight="1">
      <c r="A3924" s="36"/>
      <c r="B3924" s="36"/>
      <c r="C3924" s="32"/>
      <c r="D3924" s="36"/>
      <c r="E3924" s="39"/>
      <c r="F3924" s="36"/>
      <c r="G3924" s="39"/>
      <c r="H3924" s="37"/>
      <c r="I3924" s="41"/>
    </row>
    <row r="3925" ht="15.75" customHeight="1">
      <c r="A3925" s="36"/>
      <c r="B3925" s="36"/>
      <c r="C3925" s="32"/>
      <c r="D3925" s="36"/>
      <c r="E3925" s="39"/>
      <c r="F3925" s="36"/>
      <c r="G3925" s="39"/>
      <c r="H3925" s="38"/>
      <c r="I3925" s="40"/>
    </row>
    <row r="3926" ht="15.75" customHeight="1">
      <c r="A3926" s="36"/>
      <c r="B3926" s="36"/>
      <c r="C3926" s="32"/>
      <c r="D3926" s="36"/>
      <c r="E3926" s="39"/>
      <c r="F3926" s="36"/>
      <c r="G3926" s="39"/>
      <c r="H3926" s="37"/>
      <c r="I3926" s="41"/>
    </row>
    <row r="3927" ht="15.75" customHeight="1">
      <c r="A3927" s="36"/>
      <c r="B3927" s="36"/>
      <c r="C3927" s="32"/>
      <c r="D3927" s="36"/>
      <c r="E3927" s="39"/>
      <c r="F3927" s="36"/>
      <c r="G3927" s="39"/>
      <c r="H3927" s="38"/>
      <c r="I3927" s="40"/>
    </row>
    <row r="3928" ht="15.75" customHeight="1">
      <c r="A3928" s="36"/>
      <c r="B3928" s="36"/>
      <c r="C3928" s="32"/>
      <c r="D3928" s="36"/>
      <c r="E3928" s="39"/>
      <c r="F3928" s="36"/>
      <c r="G3928" s="39"/>
      <c r="H3928" s="37"/>
      <c r="I3928" s="41"/>
    </row>
    <row r="3929" ht="15.75" customHeight="1">
      <c r="A3929" s="36"/>
      <c r="B3929" s="36"/>
      <c r="C3929" s="32"/>
      <c r="D3929" s="36"/>
      <c r="E3929" s="39"/>
      <c r="F3929" s="36"/>
      <c r="G3929" s="39"/>
      <c r="H3929" s="38"/>
      <c r="I3929" s="40"/>
    </row>
    <row r="3930" ht="15.75" customHeight="1">
      <c r="A3930" s="36"/>
      <c r="B3930" s="36"/>
      <c r="C3930" s="32"/>
      <c r="D3930" s="36"/>
      <c r="E3930" s="39"/>
      <c r="F3930" s="36"/>
      <c r="G3930" s="39"/>
      <c r="H3930" s="37"/>
      <c r="I3930" s="41"/>
    </row>
    <row r="3931" ht="15.75" customHeight="1">
      <c r="A3931" s="36"/>
      <c r="B3931" s="36"/>
      <c r="C3931" s="32"/>
      <c r="D3931" s="36"/>
      <c r="E3931" s="39"/>
      <c r="F3931" s="36"/>
      <c r="G3931" s="39"/>
      <c r="H3931" s="38"/>
      <c r="I3931" s="40"/>
    </row>
    <row r="3932" ht="15.75" customHeight="1">
      <c r="A3932" s="36"/>
      <c r="B3932" s="36"/>
      <c r="C3932" s="32"/>
      <c r="D3932" s="36"/>
      <c r="E3932" s="39"/>
      <c r="F3932" s="36"/>
      <c r="G3932" s="39"/>
      <c r="H3932" s="37"/>
      <c r="I3932" s="41"/>
    </row>
    <row r="3933" ht="15.75" customHeight="1">
      <c r="A3933" s="36"/>
      <c r="B3933" s="36"/>
      <c r="C3933" s="32"/>
      <c r="D3933" s="36"/>
      <c r="E3933" s="39"/>
      <c r="F3933" s="36"/>
      <c r="G3933" s="39"/>
      <c r="H3933" s="38"/>
      <c r="I3933" s="40"/>
    </row>
    <row r="3934" ht="15.75" customHeight="1">
      <c r="A3934" s="36"/>
      <c r="B3934" s="36"/>
      <c r="C3934" s="32"/>
      <c r="D3934" s="36"/>
      <c r="E3934" s="39"/>
      <c r="F3934" s="36"/>
      <c r="G3934" s="39"/>
      <c r="H3934" s="37"/>
      <c r="I3934" s="41"/>
    </row>
    <row r="3935" ht="15.75" customHeight="1">
      <c r="A3935" s="36"/>
      <c r="B3935" s="36"/>
      <c r="C3935" s="32"/>
      <c r="D3935" s="36"/>
      <c r="E3935" s="39"/>
      <c r="F3935" s="36"/>
      <c r="G3935" s="39"/>
      <c r="H3935" s="38"/>
      <c r="I3935" s="40"/>
    </row>
    <row r="3936" ht="15.75" customHeight="1">
      <c r="A3936" s="36"/>
      <c r="B3936" s="36"/>
      <c r="C3936" s="32"/>
      <c r="D3936" s="36"/>
      <c r="E3936" s="39"/>
      <c r="F3936" s="36"/>
      <c r="G3936" s="39"/>
      <c r="H3936" s="37"/>
      <c r="I3936" s="41"/>
    </row>
    <row r="3937" ht="15.75" customHeight="1">
      <c r="A3937" s="36"/>
      <c r="B3937" s="36"/>
      <c r="C3937" s="32"/>
      <c r="D3937" s="36"/>
      <c r="E3937" s="39"/>
      <c r="F3937" s="36"/>
      <c r="G3937" s="39"/>
      <c r="H3937" s="38"/>
      <c r="I3937" s="40"/>
    </row>
    <row r="3938" ht="15.75" customHeight="1">
      <c r="A3938" s="36"/>
      <c r="B3938" s="36"/>
      <c r="C3938" s="32"/>
      <c r="D3938" s="36"/>
      <c r="E3938" s="39"/>
      <c r="F3938" s="36"/>
      <c r="G3938" s="39"/>
      <c r="H3938" s="37"/>
      <c r="I3938" s="41"/>
    </row>
    <row r="3939" ht="15.75" customHeight="1">
      <c r="A3939" s="36"/>
      <c r="B3939" s="36"/>
      <c r="C3939" s="32"/>
      <c r="D3939" s="36"/>
      <c r="E3939" s="39"/>
      <c r="F3939" s="36"/>
      <c r="G3939" s="39"/>
      <c r="H3939" s="38"/>
      <c r="I3939" s="40"/>
    </row>
    <row r="3940" ht="15.75" customHeight="1">
      <c r="A3940" s="36"/>
      <c r="B3940" s="36"/>
      <c r="C3940" s="32"/>
      <c r="D3940" s="36"/>
      <c r="E3940" s="39"/>
      <c r="F3940" s="36"/>
      <c r="G3940" s="39"/>
      <c r="H3940" s="37"/>
      <c r="I3940" s="41"/>
    </row>
    <row r="3941" ht="15.75" customHeight="1">
      <c r="A3941" s="36"/>
      <c r="B3941" s="36"/>
      <c r="C3941" s="32"/>
      <c r="D3941" s="36"/>
      <c r="E3941" s="39"/>
      <c r="F3941" s="36"/>
      <c r="G3941" s="39"/>
      <c r="H3941" s="38"/>
      <c r="I3941" s="40"/>
    </row>
    <row r="3942" ht="15.75" customHeight="1">
      <c r="A3942" s="36"/>
      <c r="B3942" s="36"/>
      <c r="C3942" s="32"/>
      <c r="D3942" s="36"/>
      <c r="E3942" s="39"/>
      <c r="F3942" s="36"/>
      <c r="G3942" s="39"/>
      <c r="H3942" s="37"/>
      <c r="I3942" s="41"/>
    </row>
    <row r="3943" ht="15.75" customHeight="1">
      <c r="A3943" s="36"/>
      <c r="B3943" s="36"/>
      <c r="C3943" s="32"/>
      <c r="D3943" s="36"/>
      <c r="E3943" s="39"/>
      <c r="F3943" s="36"/>
      <c r="G3943" s="39"/>
      <c r="H3943" s="38"/>
      <c r="I3943" s="40"/>
    </row>
    <row r="3944" ht="15.75" customHeight="1">
      <c r="A3944" s="36"/>
      <c r="B3944" s="36"/>
      <c r="C3944" s="32"/>
      <c r="D3944" s="36"/>
      <c r="E3944" s="39"/>
      <c r="F3944" s="36"/>
      <c r="G3944" s="39"/>
      <c r="H3944" s="37"/>
      <c r="I3944" s="41"/>
    </row>
    <row r="3945" ht="15.75" customHeight="1">
      <c r="A3945" s="36"/>
      <c r="B3945" s="36"/>
      <c r="C3945" s="32"/>
      <c r="D3945" s="36"/>
      <c r="E3945" s="39"/>
      <c r="F3945" s="36"/>
      <c r="G3945" s="39"/>
      <c r="H3945" s="38"/>
      <c r="I3945" s="40"/>
    </row>
    <row r="3946" ht="15.75" customHeight="1">
      <c r="A3946" s="36"/>
      <c r="B3946" s="36"/>
      <c r="C3946" s="32"/>
      <c r="D3946" s="36"/>
      <c r="E3946" s="39"/>
      <c r="F3946" s="36"/>
      <c r="G3946" s="39"/>
      <c r="H3946" s="37"/>
      <c r="I3946" s="41"/>
    </row>
    <row r="3947" ht="15.75" customHeight="1">
      <c r="A3947" s="36"/>
      <c r="B3947" s="36"/>
      <c r="C3947" s="32"/>
      <c r="D3947" s="36"/>
      <c r="E3947" s="39"/>
      <c r="F3947" s="36"/>
      <c r="G3947" s="39"/>
      <c r="H3947" s="38"/>
      <c r="I3947" s="40"/>
    </row>
    <row r="3948" ht="15.75" customHeight="1">
      <c r="A3948" s="36"/>
      <c r="B3948" s="36"/>
      <c r="C3948" s="32"/>
      <c r="D3948" s="36"/>
      <c r="E3948" s="39"/>
      <c r="F3948" s="36"/>
      <c r="G3948" s="39"/>
      <c r="H3948" s="37"/>
      <c r="I3948" s="41"/>
    </row>
    <row r="3949" ht="15.75" customHeight="1">
      <c r="A3949" s="36"/>
      <c r="B3949" s="36"/>
      <c r="C3949" s="32"/>
      <c r="D3949" s="36"/>
      <c r="E3949" s="39"/>
      <c r="F3949" s="36"/>
      <c r="G3949" s="39"/>
      <c r="H3949" s="38"/>
      <c r="I3949" s="40"/>
    </row>
    <row r="3950" ht="15.75" customHeight="1">
      <c r="A3950" s="36"/>
      <c r="B3950" s="36"/>
      <c r="C3950" s="32"/>
      <c r="D3950" s="36"/>
      <c r="E3950" s="39"/>
      <c r="F3950" s="36"/>
      <c r="G3950" s="39"/>
      <c r="H3950" s="37"/>
      <c r="I3950" s="41"/>
    </row>
    <row r="3951" ht="15.75" customHeight="1">
      <c r="A3951" s="36"/>
      <c r="B3951" s="36"/>
      <c r="C3951" s="32"/>
      <c r="D3951" s="36"/>
      <c r="E3951" s="39"/>
      <c r="F3951" s="36"/>
      <c r="G3951" s="39"/>
      <c r="H3951" s="38"/>
      <c r="I3951" s="40"/>
    </row>
    <row r="3952" ht="15.75" customHeight="1">
      <c r="A3952" s="36"/>
      <c r="B3952" s="36"/>
      <c r="C3952" s="32"/>
      <c r="D3952" s="36"/>
      <c r="E3952" s="39"/>
      <c r="F3952" s="36"/>
      <c r="G3952" s="39"/>
      <c r="H3952" s="37"/>
      <c r="I3952" s="41"/>
    </row>
    <row r="3953" ht="15.75" customHeight="1">
      <c r="A3953" s="36"/>
      <c r="B3953" s="36"/>
      <c r="C3953" s="32"/>
      <c r="D3953" s="36"/>
      <c r="E3953" s="39"/>
      <c r="F3953" s="36"/>
      <c r="G3953" s="39"/>
      <c r="H3953" s="38"/>
      <c r="I3953" s="40"/>
    </row>
    <row r="3954" ht="15.75" customHeight="1">
      <c r="A3954" s="36"/>
      <c r="B3954" s="36"/>
      <c r="C3954" s="32"/>
      <c r="D3954" s="36"/>
      <c r="E3954" s="39"/>
      <c r="F3954" s="36"/>
      <c r="G3954" s="39"/>
      <c r="H3954" s="37"/>
      <c r="I3954" s="41"/>
    </row>
    <row r="3955" ht="15.75" customHeight="1">
      <c r="A3955" s="36"/>
      <c r="B3955" s="36"/>
      <c r="C3955" s="32"/>
      <c r="D3955" s="36"/>
      <c r="E3955" s="39"/>
      <c r="F3955" s="36"/>
      <c r="G3955" s="39"/>
      <c r="H3955" s="38"/>
      <c r="I3955" s="40"/>
    </row>
    <row r="3956" ht="15.75" customHeight="1">
      <c r="A3956" s="36"/>
      <c r="B3956" s="36"/>
      <c r="C3956" s="32"/>
      <c r="D3956" s="36"/>
      <c r="E3956" s="39"/>
      <c r="F3956" s="36"/>
      <c r="G3956" s="39"/>
      <c r="H3956" s="37"/>
      <c r="I3956" s="41"/>
    </row>
    <row r="3957" ht="15.75" customHeight="1">
      <c r="A3957" s="36"/>
      <c r="B3957" s="36"/>
      <c r="C3957" s="32"/>
      <c r="D3957" s="36"/>
      <c r="E3957" s="39"/>
      <c r="F3957" s="36"/>
      <c r="G3957" s="39"/>
      <c r="H3957" s="38"/>
      <c r="I3957" s="40"/>
    </row>
    <row r="3958" ht="15.75" customHeight="1">
      <c r="A3958" s="36"/>
      <c r="B3958" s="36"/>
      <c r="C3958" s="32"/>
      <c r="D3958" s="36"/>
      <c r="E3958" s="39"/>
      <c r="F3958" s="36"/>
      <c r="G3958" s="39"/>
      <c r="H3958" s="37"/>
      <c r="I3958" s="41"/>
    </row>
    <row r="3959" ht="15.75" customHeight="1">
      <c r="A3959" s="36"/>
      <c r="B3959" s="36"/>
      <c r="C3959" s="32"/>
      <c r="D3959" s="36"/>
      <c r="E3959" s="39"/>
      <c r="F3959" s="36"/>
      <c r="G3959" s="39"/>
      <c r="H3959" s="38"/>
      <c r="I3959" s="40"/>
    </row>
    <row r="3960" ht="15.75" customHeight="1">
      <c r="A3960" s="36"/>
      <c r="B3960" s="36"/>
      <c r="C3960" s="32"/>
      <c r="D3960" s="36"/>
      <c r="E3960" s="39"/>
      <c r="F3960" s="36"/>
      <c r="G3960" s="39"/>
      <c r="H3960" s="37"/>
      <c r="I3960" s="41"/>
    </row>
    <row r="3961" ht="15.75" customHeight="1">
      <c r="A3961" s="36"/>
      <c r="B3961" s="36"/>
      <c r="C3961" s="32"/>
      <c r="D3961" s="36"/>
      <c r="E3961" s="39"/>
      <c r="F3961" s="36"/>
      <c r="G3961" s="39"/>
      <c r="H3961" s="38"/>
      <c r="I3961" s="40"/>
    </row>
    <row r="3962" ht="15.75" customHeight="1">
      <c r="A3962" s="36"/>
      <c r="B3962" s="36"/>
      <c r="C3962" s="32"/>
      <c r="D3962" s="36"/>
      <c r="E3962" s="39"/>
      <c r="F3962" s="36"/>
      <c r="G3962" s="39"/>
      <c r="H3962" s="37"/>
      <c r="I3962" s="41"/>
    </row>
    <row r="3963" ht="15.75" customHeight="1">
      <c r="A3963" s="36"/>
      <c r="B3963" s="36"/>
      <c r="C3963" s="32"/>
      <c r="D3963" s="36"/>
      <c r="E3963" s="39"/>
      <c r="F3963" s="36"/>
      <c r="G3963" s="39"/>
      <c r="H3963" s="38"/>
      <c r="I3963" s="40"/>
    </row>
    <row r="3964" ht="15.75" customHeight="1">
      <c r="A3964" s="36"/>
      <c r="B3964" s="36"/>
      <c r="C3964" s="32"/>
      <c r="D3964" s="36"/>
      <c r="E3964" s="39"/>
      <c r="F3964" s="36"/>
      <c r="G3964" s="39"/>
      <c r="H3964" s="37"/>
      <c r="I3964" s="41"/>
    </row>
    <row r="3965" ht="15.75" customHeight="1">
      <c r="A3965" s="36"/>
      <c r="B3965" s="36"/>
      <c r="C3965" s="32"/>
      <c r="D3965" s="36"/>
      <c r="E3965" s="39"/>
      <c r="F3965" s="36"/>
      <c r="G3965" s="39"/>
      <c r="H3965" s="38"/>
      <c r="I3965" s="40"/>
    </row>
    <row r="3966" ht="15.75" customHeight="1">
      <c r="A3966" s="36"/>
      <c r="B3966" s="36"/>
      <c r="C3966" s="32"/>
      <c r="D3966" s="36"/>
      <c r="E3966" s="39"/>
      <c r="F3966" s="36"/>
      <c r="G3966" s="39"/>
      <c r="H3966" s="37"/>
      <c r="I3966" s="41"/>
    </row>
    <row r="3967" ht="15.75" customHeight="1">
      <c r="A3967" s="36"/>
      <c r="B3967" s="36"/>
      <c r="C3967" s="32"/>
      <c r="D3967" s="36"/>
      <c r="E3967" s="39"/>
      <c r="F3967" s="36"/>
      <c r="G3967" s="39"/>
      <c r="H3967" s="38"/>
      <c r="I3967" s="40"/>
    </row>
    <row r="3968" ht="15.75" customHeight="1">
      <c r="A3968" s="36"/>
      <c r="B3968" s="36"/>
      <c r="C3968" s="32"/>
      <c r="D3968" s="36"/>
      <c r="E3968" s="39"/>
      <c r="F3968" s="36"/>
      <c r="G3968" s="39"/>
      <c r="H3968" s="37"/>
      <c r="I3968" s="41"/>
    </row>
    <row r="3969" ht="15.75" customHeight="1">
      <c r="A3969" s="36"/>
      <c r="B3969" s="36"/>
      <c r="C3969" s="32"/>
      <c r="D3969" s="36"/>
      <c r="E3969" s="39"/>
      <c r="F3969" s="36"/>
      <c r="G3969" s="39"/>
      <c r="H3969" s="38"/>
      <c r="I3969" s="40"/>
    </row>
    <row r="3970" ht="15.75" customHeight="1">
      <c r="A3970" s="36"/>
      <c r="B3970" s="36"/>
      <c r="C3970" s="32"/>
      <c r="D3970" s="36"/>
      <c r="E3970" s="39"/>
      <c r="F3970" s="36"/>
      <c r="G3970" s="39"/>
      <c r="H3970" s="37"/>
      <c r="I3970" s="41"/>
    </row>
    <row r="3971" ht="15.75" customHeight="1">
      <c r="A3971" s="36"/>
      <c r="B3971" s="36"/>
      <c r="C3971" s="32"/>
      <c r="D3971" s="36"/>
      <c r="E3971" s="39"/>
      <c r="F3971" s="36"/>
      <c r="G3971" s="39"/>
      <c r="H3971" s="38"/>
      <c r="I3971" s="40"/>
    </row>
    <row r="3972" ht="15.75" customHeight="1">
      <c r="A3972" s="36"/>
      <c r="B3972" s="36"/>
      <c r="C3972" s="32"/>
      <c r="D3972" s="36"/>
      <c r="E3972" s="39"/>
      <c r="F3972" s="36"/>
      <c r="G3972" s="39"/>
      <c r="H3972" s="37"/>
      <c r="I3972" s="41"/>
    </row>
    <row r="3973" ht="15.75" customHeight="1">
      <c r="A3973" s="36"/>
      <c r="B3973" s="36"/>
      <c r="C3973" s="32"/>
      <c r="D3973" s="36"/>
      <c r="E3973" s="39"/>
      <c r="F3973" s="36"/>
      <c r="G3973" s="39"/>
      <c r="H3973" s="38"/>
      <c r="I3973" s="40"/>
    </row>
    <row r="3974" ht="15.75" customHeight="1">
      <c r="A3974" s="36"/>
      <c r="B3974" s="36"/>
      <c r="C3974" s="32"/>
      <c r="D3974" s="36"/>
      <c r="E3974" s="39"/>
      <c r="F3974" s="36"/>
      <c r="G3974" s="39"/>
      <c r="H3974" s="37"/>
      <c r="I3974" s="41"/>
    </row>
    <row r="3975" ht="15.75" customHeight="1">
      <c r="A3975" s="36"/>
      <c r="B3975" s="36"/>
      <c r="C3975" s="32"/>
      <c r="D3975" s="36"/>
      <c r="E3975" s="39"/>
      <c r="F3975" s="36"/>
      <c r="G3975" s="39"/>
      <c r="H3975" s="38"/>
      <c r="I3975" s="40"/>
    </row>
    <row r="3976" ht="15.75" customHeight="1">
      <c r="A3976" s="36"/>
      <c r="B3976" s="36"/>
      <c r="C3976" s="32"/>
      <c r="D3976" s="36"/>
      <c r="E3976" s="39"/>
      <c r="F3976" s="36"/>
      <c r="G3976" s="39"/>
      <c r="H3976" s="37"/>
      <c r="I3976" s="41"/>
    </row>
    <row r="3977" ht="15.75" customHeight="1">
      <c r="A3977" s="36"/>
      <c r="B3977" s="36"/>
      <c r="C3977" s="32"/>
      <c r="D3977" s="36"/>
      <c r="E3977" s="39"/>
      <c r="F3977" s="36"/>
      <c r="G3977" s="39"/>
      <c r="H3977" s="38"/>
      <c r="I3977" s="40"/>
    </row>
    <row r="3978" ht="15.75" customHeight="1">
      <c r="A3978" s="36"/>
      <c r="B3978" s="36"/>
      <c r="C3978" s="32"/>
      <c r="D3978" s="36"/>
      <c r="E3978" s="39"/>
      <c r="F3978" s="36"/>
      <c r="G3978" s="39"/>
      <c r="H3978" s="37"/>
      <c r="I3978" s="41"/>
    </row>
    <row r="3979" ht="15.75" customHeight="1">
      <c r="A3979" s="36"/>
      <c r="B3979" s="36"/>
      <c r="C3979" s="32"/>
      <c r="D3979" s="36"/>
      <c r="E3979" s="39"/>
      <c r="F3979" s="36"/>
      <c r="G3979" s="39"/>
      <c r="H3979" s="38"/>
      <c r="I3979" s="40"/>
    </row>
    <row r="3980" ht="15.75" customHeight="1">
      <c r="A3980" s="36"/>
      <c r="B3980" s="36"/>
      <c r="C3980" s="32"/>
      <c r="D3980" s="36"/>
      <c r="E3980" s="39"/>
      <c r="F3980" s="36"/>
      <c r="G3980" s="39"/>
      <c r="H3980" s="37"/>
      <c r="I3980" s="41"/>
    </row>
    <row r="3981" ht="15.75" customHeight="1">
      <c r="A3981" s="36"/>
      <c r="B3981" s="36"/>
      <c r="C3981" s="32"/>
      <c r="D3981" s="36"/>
      <c r="E3981" s="39"/>
      <c r="F3981" s="36"/>
      <c r="G3981" s="39"/>
      <c r="H3981" s="38"/>
      <c r="I3981" s="40"/>
    </row>
    <row r="3982" ht="15.75" customHeight="1">
      <c r="A3982" s="36"/>
      <c r="B3982" s="36"/>
      <c r="C3982" s="32"/>
      <c r="D3982" s="36"/>
      <c r="E3982" s="39"/>
      <c r="F3982" s="36"/>
      <c r="G3982" s="39"/>
      <c r="H3982" s="37"/>
      <c r="I3982" s="41"/>
    </row>
    <row r="3983" ht="15.75" customHeight="1">
      <c r="A3983" s="36"/>
      <c r="B3983" s="36"/>
      <c r="C3983" s="32"/>
      <c r="D3983" s="36"/>
      <c r="E3983" s="39"/>
      <c r="F3983" s="36"/>
      <c r="G3983" s="39"/>
      <c r="H3983" s="38"/>
      <c r="I3983" s="40"/>
    </row>
    <row r="3984" ht="15.75" customHeight="1">
      <c r="A3984" s="36"/>
      <c r="B3984" s="36"/>
      <c r="C3984" s="32"/>
      <c r="D3984" s="36"/>
      <c r="E3984" s="39"/>
      <c r="F3984" s="36"/>
      <c r="G3984" s="39"/>
      <c r="H3984" s="37"/>
      <c r="I3984" s="41"/>
    </row>
    <row r="3985" ht="15.75" customHeight="1">
      <c r="A3985" s="36"/>
      <c r="B3985" s="36"/>
      <c r="C3985" s="32"/>
      <c r="D3985" s="36"/>
      <c r="E3985" s="39"/>
      <c r="F3985" s="36"/>
      <c r="G3985" s="39"/>
      <c r="H3985" s="38"/>
      <c r="I3985" s="40"/>
    </row>
    <row r="3986" ht="15.75" customHeight="1">
      <c r="A3986" s="36"/>
      <c r="B3986" s="36"/>
      <c r="C3986" s="32"/>
      <c r="D3986" s="36"/>
      <c r="E3986" s="39"/>
      <c r="F3986" s="36"/>
      <c r="G3986" s="39"/>
      <c r="H3986" s="37"/>
      <c r="I3986" s="41"/>
    </row>
    <row r="3987" ht="15.75" customHeight="1">
      <c r="A3987" s="36"/>
      <c r="B3987" s="36"/>
      <c r="C3987" s="32"/>
      <c r="D3987" s="36"/>
      <c r="E3987" s="39"/>
      <c r="F3987" s="36"/>
      <c r="G3987" s="39"/>
      <c r="H3987" s="38"/>
      <c r="I3987" s="40"/>
    </row>
    <row r="3988" ht="15.75" customHeight="1">
      <c r="A3988" s="36"/>
      <c r="B3988" s="36"/>
      <c r="C3988" s="32"/>
      <c r="D3988" s="36"/>
      <c r="E3988" s="39"/>
      <c r="F3988" s="36"/>
      <c r="G3988" s="39"/>
      <c r="H3988" s="37"/>
      <c r="I3988" s="41"/>
    </row>
    <row r="3989" ht="15.75" customHeight="1">
      <c r="A3989" s="36"/>
      <c r="B3989" s="36"/>
      <c r="C3989" s="32"/>
      <c r="D3989" s="36"/>
      <c r="E3989" s="39"/>
      <c r="F3989" s="36"/>
      <c r="G3989" s="39"/>
      <c r="H3989" s="38"/>
      <c r="I3989" s="40"/>
    </row>
    <row r="3990" ht="15.75" customHeight="1">
      <c r="A3990" s="36"/>
      <c r="B3990" s="36"/>
      <c r="C3990" s="32"/>
      <c r="D3990" s="36"/>
      <c r="E3990" s="39"/>
      <c r="F3990" s="36"/>
      <c r="G3990" s="39"/>
      <c r="H3990" s="37"/>
      <c r="I3990" s="41"/>
    </row>
    <row r="3991" ht="15.75" customHeight="1">
      <c r="A3991" s="36"/>
      <c r="B3991" s="36"/>
      <c r="C3991" s="32"/>
      <c r="D3991" s="36"/>
      <c r="E3991" s="39"/>
      <c r="F3991" s="36"/>
      <c r="G3991" s="39"/>
      <c r="H3991" s="38"/>
      <c r="I3991" s="40"/>
    </row>
    <row r="3992" ht="15.75" customHeight="1">
      <c r="A3992" s="36"/>
      <c r="B3992" s="36"/>
      <c r="C3992" s="32"/>
      <c r="D3992" s="36"/>
      <c r="E3992" s="39"/>
      <c r="F3992" s="36"/>
      <c r="G3992" s="39"/>
      <c r="H3992" s="37"/>
      <c r="I3992" s="41"/>
    </row>
    <row r="3993" ht="15.75" customHeight="1">
      <c r="A3993" s="36"/>
      <c r="B3993" s="36"/>
      <c r="C3993" s="32"/>
      <c r="D3993" s="36"/>
      <c r="E3993" s="39"/>
      <c r="F3993" s="36"/>
      <c r="G3993" s="39"/>
      <c r="H3993" s="38"/>
      <c r="I3993" s="40"/>
    </row>
    <row r="3994" ht="15.75" customHeight="1">
      <c r="A3994" s="36"/>
      <c r="B3994" s="36"/>
      <c r="C3994" s="32"/>
      <c r="D3994" s="36"/>
      <c r="E3994" s="39"/>
      <c r="F3994" s="36"/>
      <c r="G3994" s="39"/>
      <c r="H3994" s="37"/>
      <c r="I3994" s="41"/>
    </row>
    <row r="3995" ht="15.75" customHeight="1">
      <c r="A3995" s="36"/>
      <c r="B3995" s="36"/>
      <c r="C3995" s="32"/>
      <c r="D3995" s="36"/>
      <c r="E3995" s="39"/>
      <c r="F3995" s="36"/>
      <c r="G3995" s="39"/>
      <c r="H3995" s="38"/>
      <c r="I3995" s="40"/>
    </row>
    <row r="3996" ht="15.75" customHeight="1">
      <c r="A3996" s="36"/>
      <c r="B3996" s="36"/>
      <c r="C3996" s="32"/>
      <c r="D3996" s="36"/>
      <c r="E3996" s="39"/>
      <c r="F3996" s="36"/>
      <c r="G3996" s="39"/>
      <c r="H3996" s="37"/>
      <c r="I3996" s="41"/>
    </row>
    <row r="3997" ht="15.75" customHeight="1">
      <c r="A3997" s="36"/>
      <c r="B3997" s="36"/>
      <c r="C3997" s="32"/>
      <c r="D3997" s="36"/>
      <c r="E3997" s="39"/>
      <c r="F3997" s="36"/>
      <c r="G3997" s="39"/>
      <c r="H3997" s="38"/>
      <c r="I3997" s="40"/>
    </row>
    <row r="3998" ht="15.75" customHeight="1">
      <c r="A3998" s="36"/>
      <c r="B3998" s="36"/>
      <c r="C3998" s="32"/>
      <c r="D3998" s="36"/>
      <c r="E3998" s="39"/>
      <c r="F3998" s="36"/>
      <c r="G3998" s="39"/>
      <c r="H3998" s="37"/>
      <c r="I3998" s="41"/>
    </row>
    <row r="3999" ht="15.75" customHeight="1">
      <c r="A3999" s="36"/>
      <c r="B3999" s="36"/>
      <c r="C3999" s="32"/>
      <c r="D3999" s="36"/>
      <c r="E3999" s="39"/>
      <c r="F3999" s="36"/>
      <c r="G3999" s="39"/>
      <c r="H3999" s="38"/>
      <c r="I3999" s="40"/>
    </row>
    <row r="4000" ht="15.75" customHeight="1">
      <c r="A4000" s="36"/>
      <c r="B4000" s="36"/>
      <c r="C4000" s="32"/>
      <c r="D4000" s="36"/>
      <c r="E4000" s="39"/>
      <c r="F4000" s="36"/>
      <c r="G4000" s="39"/>
      <c r="H4000" s="37"/>
      <c r="I4000" s="41"/>
    </row>
    <row r="4001" ht="15.75" customHeight="1">
      <c r="A4001" s="36"/>
      <c r="B4001" s="36"/>
      <c r="C4001" s="32"/>
      <c r="D4001" s="36"/>
      <c r="E4001" s="39"/>
      <c r="F4001" s="36"/>
      <c r="G4001" s="39"/>
      <c r="H4001" s="38"/>
      <c r="I4001" s="40"/>
    </row>
    <row r="4002" ht="15.75" customHeight="1">
      <c r="A4002" s="36"/>
      <c r="B4002" s="36"/>
      <c r="C4002" s="32"/>
      <c r="D4002" s="36"/>
      <c r="E4002" s="39"/>
      <c r="F4002" s="36"/>
      <c r="G4002" s="39"/>
      <c r="H4002" s="37"/>
      <c r="I4002" s="41"/>
    </row>
    <row r="4003" ht="15.75" customHeight="1">
      <c r="A4003" s="36"/>
      <c r="B4003" s="36"/>
      <c r="C4003" s="32"/>
      <c r="D4003" s="36"/>
      <c r="E4003" s="39"/>
      <c r="F4003" s="36"/>
      <c r="G4003" s="39"/>
      <c r="H4003" s="38"/>
      <c r="I4003" s="40"/>
    </row>
    <row r="4004" ht="15.75" customHeight="1">
      <c r="A4004" s="36"/>
      <c r="B4004" s="36"/>
      <c r="C4004" s="32"/>
      <c r="D4004" s="36"/>
      <c r="E4004" s="39"/>
      <c r="F4004" s="36"/>
      <c r="G4004" s="39"/>
      <c r="H4004" s="37"/>
      <c r="I4004" s="41"/>
    </row>
    <row r="4005" ht="15.75" customHeight="1">
      <c r="A4005" s="36"/>
      <c r="B4005" s="36"/>
      <c r="C4005" s="32"/>
      <c r="D4005" s="36"/>
      <c r="E4005" s="39"/>
      <c r="F4005" s="36"/>
      <c r="G4005" s="39"/>
      <c r="H4005" s="38"/>
      <c r="I4005" s="40"/>
    </row>
    <row r="4006" ht="15.75" customHeight="1">
      <c r="A4006" s="36"/>
      <c r="B4006" s="36"/>
      <c r="C4006" s="32"/>
      <c r="D4006" s="36"/>
      <c r="E4006" s="39"/>
      <c r="F4006" s="36"/>
      <c r="G4006" s="39"/>
      <c r="H4006" s="37"/>
      <c r="I4006" s="41"/>
    </row>
    <row r="4007" ht="15.75" customHeight="1">
      <c r="A4007" s="36"/>
      <c r="B4007" s="36"/>
      <c r="C4007" s="32"/>
      <c r="D4007" s="36"/>
      <c r="E4007" s="39"/>
      <c r="F4007" s="36"/>
      <c r="G4007" s="39"/>
      <c r="H4007" s="38"/>
      <c r="I4007" s="40"/>
    </row>
    <row r="4008" ht="15.75" customHeight="1">
      <c r="A4008" s="36"/>
      <c r="B4008" s="36"/>
      <c r="C4008" s="32"/>
      <c r="D4008" s="36"/>
      <c r="E4008" s="39"/>
      <c r="F4008" s="36"/>
      <c r="G4008" s="39"/>
      <c r="H4008" s="37"/>
      <c r="I4008" s="41"/>
    </row>
    <row r="4009" ht="15.75" customHeight="1">
      <c r="A4009" s="36"/>
      <c r="B4009" s="36"/>
      <c r="C4009" s="32"/>
      <c r="D4009" s="36"/>
      <c r="E4009" s="39"/>
      <c r="F4009" s="36"/>
      <c r="G4009" s="39"/>
      <c r="H4009" s="38"/>
      <c r="I4009" s="40"/>
    </row>
    <row r="4010" ht="15.75" customHeight="1">
      <c r="A4010" s="36"/>
      <c r="B4010" s="36"/>
      <c r="C4010" s="32"/>
      <c r="D4010" s="36"/>
      <c r="E4010" s="39"/>
      <c r="F4010" s="36"/>
      <c r="G4010" s="39"/>
      <c r="H4010" s="37"/>
      <c r="I4010" s="41"/>
    </row>
    <row r="4011" ht="15.75" customHeight="1">
      <c r="A4011" s="36"/>
      <c r="B4011" s="36"/>
      <c r="C4011" s="32"/>
      <c r="D4011" s="36"/>
      <c r="E4011" s="39"/>
      <c r="F4011" s="36"/>
      <c r="G4011" s="39"/>
      <c r="H4011" s="38"/>
      <c r="I4011" s="40"/>
    </row>
    <row r="4012" ht="15.75" customHeight="1">
      <c r="A4012" s="36"/>
      <c r="B4012" s="36"/>
      <c r="C4012" s="32"/>
      <c r="D4012" s="36"/>
      <c r="E4012" s="39"/>
      <c r="F4012" s="36"/>
      <c r="G4012" s="39"/>
      <c r="H4012" s="37"/>
      <c r="I4012" s="41"/>
    </row>
    <row r="4013" ht="15.75" customHeight="1">
      <c r="A4013" s="36"/>
      <c r="B4013" s="36"/>
      <c r="C4013" s="32"/>
      <c r="D4013" s="36"/>
      <c r="E4013" s="39"/>
      <c r="F4013" s="36"/>
      <c r="G4013" s="39"/>
      <c r="H4013" s="38"/>
      <c r="I4013" s="40"/>
    </row>
    <row r="4014" ht="15.75" customHeight="1">
      <c r="A4014" s="36"/>
      <c r="B4014" s="36"/>
      <c r="C4014" s="32"/>
      <c r="D4014" s="36"/>
      <c r="E4014" s="39"/>
      <c r="F4014" s="36"/>
      <c r="G4014" s="39"/>
      <c r="H4014" s="37"/>
      <c r="I4014" s="41"/>
    </row>
    <row r="4015" ht="15.75" customHeight="1">
      <c r="A4015" s="36"/>
      <c r="B4015" s="36"/>
      <c r="C4015" s="32"/>
      <c r="D4015" s="36"/>
      <c r="E4015" s="39"/>
      <c r="F4015" s="36"/>
      <c r="G4015" s="39"/>
      <c r="H4015" s="38"/>
      <c r="I4015" s="40"/>
    </row>
    <row r="4016" ht="15.75" customHeight="1">
      <c r="A4016" s="36"/>
      <c r="B4016" s="36"/>
      <c r="C4016" s="32"/>
      <c r="D4016" s="36"/>
      <c r="E4016" s="39"/>
      <c r="F4016" s="36"/>
      <c r="G4016" s="39"/>
      <c r="H4016" s="37"/>
      <c r="I4016" s="41"/>
    </row>
    <row r="4017" ht="15.75" customHeight="1">
      <c r="A4017" s="36"/>
      <c r="B4017" s="36"/>
      <c r="C4017" s="32"/>
      <c r="D4017" s="36"/>
      <c r="E4017" s="39"/>
      <c r="F4017" s="36"/>
      <c r="G4017" s="39"/>
      <c r="H4017" s="38"/>
      <c r="I4017" s="40"/>
    </row>
    <row r="4018" ht="15.75" customHeight="1">
      <c r="A4018" s="36"/>
      <c r="B4018" s="36"/>
      <c r="C4018" s="32"/>
      <c r="D4018" s="36"/>
      <c r="E4018" s="39"/>
      <c r="F4018" s="36"/>
      <c r="G4018" s="39"/>
      <c r="H4018" s="37"/>
      <c r="I4018" s="41"/>
    </row>
    <row r="4019" ht="15.75" customHeight="1">
      <c r="A4019" s="36"/>
      <c r="B4019" s="36"/>
      <c r="C4019" s="32"/>
      <c r="D4019" s="36"/>
      <c r="E4019" s="39"/>
      <c r="F4019" s="36"/>
      <c r="G4019" s="39"/>
      <c r="H4019" s="38"/>
      <c r="I4019" s="40"/>
    </row>
    <row r="4020" ht="15.75" customHeight="1">
      <c r="A4020" s="36"/>
      <c r="B4020" s="36"/>
      <c r="C4020" s="32"/>
      <c r="D4020" s="36"/>
      <c r="E4020" s="39"/>
      <c r="F4020" s="36"/>
      <c r="G4020" s="39"/>
      <c r="H4020" s="37"/>
      <c r="I4020" s="41"/>
    </row>
    <row r="4021" ht="15.75" customHeight="1">
      <c r="A4021" s="36"/>
      <c r="B4021" s="36"/>
      <c r="C4021" s="32"/>
      <c r="D4021" s="36"/>
      <c r="E4021" s="39"/>
      <c r="F4021" s="36"/>
      <c r="G4021" s="39"/>
      <c r="H4021" s="38"/>
      <c r="I4021" s="40"/>
    </row>
    <row r="4022" ht="15.75" customHeight="1">
      <c r="A4022" s="36"/>
      <c r="B4022" s="36"/>
      <c r="C4022" s="32"/>
      <c r="D4022" s="36"/>
      <c r="E4022" s="39"/>
      <c r="F4022" s="36"/>
      <c r="G4022" s="39"/>
      <c r="H4022" s="37"/>
      <c r="I4022" s="41"/>
    </row>
    <row r="4023" ht="15.75" customHeight="1">
      <c r="A4023" s="36"/>
      <c r="B4023" s="36"/>
      <c r="C4023" s="32"/>
      <c r="D4023" s="36"/>
      <c r="E4023" s="39"/>
      <c r="F4023" s="36"/>
      <c r="G4023" s="39"/>
      <c r="H4023" s="38"/>
      <c r="I4023" s="40"/>
    </row>
    <row r="4024" ht="15.75" customHeight="1">
      <c r="A4024" s="36"/>
      <c r="B4024" s="36"/>
      <c r="C4024" s="32"/>
      <c r="D4024" s="36"/>
      <c r="E4024" s="39"/>
      <c r="F4024" s="36"/>
      <c r="G4024" s="39"/>
      <c r="H4024" s="37"/>
      <c r="I4024" s="41"/>
    </row>
    <row r="4025" ht="15.75" customHeight="1">
      <c r="A4025" s="36"/>
      <c r="B4025" s="36"/>
      <c r="C4025" s="32"/>
      <c r="D4025" s="36"/>
      <c r="E4025" s="39"/>
      <c r="F4025" s="36"/>
      <c r="G4025" s="39"/>
      <c r="H4025" s="38"/>
      <c r="I4025" s="40"/>
    </row>
    <row r="4026" ht="15.75" customHeight="1">
      <c r="A4026" s="36"/>
      <c r="B4026" s="36"/>
      <c r="C4026" s="32"/>
      <c r="D4026" s="36"/>
      <c r="E4026" s="39"/>
      <c r="F4026" s="36"/>
      <c r="G4026" s="39"/>
      <c r="H4026" s="37"/>
      <c r="I4026" s="41"/>
    </row>
    <row r="4027" ht="15.75" customHeight="1">
      <c r="A4027" s="36"/>
      <c r="B4027" s="36"/>
      <c r="C4027" s="32"/>
      <c r="D4027" s="36"/>
      <c r="E4027" s="39"/>
      <c r="F4027" s="36"/>
      <c r="G4027" s="39"/>
      <c r="H4027" s="38"/>
      <c r="I4027" s="40"/>
    </row>
    <row r="4028" ht="15.75" customHeight="1">
      <c r="A4028" s="36"/>
      <c r="B4028" s="36"/>
      <c r="C4028" s="32"/>
      <c r="D4028" s="36"/>
      <c r="E4028" s="39"/>
      <c r="F4028" s="36"/>
      <c r="G4028" s="39"/>
      <c r="H4028" s="37"/>
      <c r="I4028" s="41"/>
    </row>
    <row r="4029" ht="15.75" customHeight="1">
      <c r="A4029" s="36"/>
      <c r="B4029" s="36"/>
      <c r="C4029" s="32"/>
      <c r="D4029" s="36"/>
      <c r="E4029" s="39"/>
      <c r="F4029" s="36"/>
      <c r="G4029" s="39"/>
      <c r="H4029" s="38"/>
      <c r="I4029" s="40"/>
    </row>
    <row r="4030" ht="15.75" customHeight="1">
      <c r="A4030" s="36"/>
      <c r="B4030" s="36"/>
      <c r="C4030" s="32"/>
      <c r="D4030" s="36"/>
      <c r="E4030" s="39"/>
      <c r="F4030" s="36"/>
      <c r="G4030" s="39"/>
      <c r="H4030" s="37"/>
      <c r="I4030" s="41"/>
    </row>
    <row r="4031" ht="15.75" customHeight="1">
      <c r="A4031" s="36"/>
      <c r="B4031" s="36"/>
      <c r="C4031" s="32"/>
      <c r="D4031" s="36"/>
      <c r="E4031" s="39"/>
      <c r="F4031" s="36"/>
      <c r="G4031" s="39"/>
      <c r="H4031" s="38"/>
      <c r="I4031" s="40"/>
    </row>
    <row r="4032" ht="15.75" customHeight="1">
      <c r="A4032" s="36"/>
      <c r="B4032" s="36"/>
      <c r="C4032" s="32"/>
      <c r="D4032" s="36"/>
      <c r="E4032" s="39"/>
      <c r="F4032" s="36"/>
      <c r="G4032" s="39"/>
      <c r="H4032" s="37"/>
      <c r="I4032" s="41"/>
    </row>
    <row r="4033" ht="15.75" customHeight="1">
      <c r="A4033" s="36"/>
      <c r="B4033" s="36"/>
      <c r="C4033" s="32"/>
      <c r="D4033" s="36"/>
      <c r="E4033" s="39"/>
      <c r="F4033" s="36"/>
      <c r="G4033" s="39"/>
      <c r="H4033" s="38"/>
      <c r="I4033" s="40"/>
    </row>
    <row r="4034" ht="15.75" customHeight="1">
      <c r="A4034" s="36"/>
      <c r="B4034" s="36"/>
      <c r="C4034" s="32"/>
      <c r="D4034" s="36"/>
      <c r="E4034" s="39"/>
      <c r="F4034" s="36"/>
      <c r="G4034" s="39"/>
      <c r="H4034" s="37"/>
      <c r="I4034" s="41"/>
    </row>
    <row r="4035" ht="15.75" customHeight="1">
      <c r="A4035" s="36"/>
      <c r="B4035" s="36"/>
      <c r="C4035" s="32"/>
      <c r="D4035" s="36"/>
      <c r="E4035" s="39"/>
      <c r="F4035" s="36"/>
      <c r="G4035" s="39"/>
      <c r="H4035" s="38"/>
      <c r="I4035" s="40"/>
    </row>
    <row r="4036" ht="15.75" customHeight="1">
      <c r="A4036" s="36"/>
      <c r="B4036" s="36"/>
      <c r="C4036" s="32"/>
      <c r="D4036" s="36"/>
      <c r="E4036" s="39"/>
      <c r="F4036" s="36"/>
      <c r="G4036" s="39"/>
      <c r="H4036" s="37"/>
      <c r="I4036" s="41"/>
    </row>
    <row r="4037" ht="15.75" customHeight="1">
      <c r="A4037" s="36"/>
      <c r="B4037" s="36"/>
      <c r="C4037" s="32"/>
      <c r="D4037" s="36"/>
      <c r="E4037" s="39"/>
      <c r="F4037" s="36"/>
      <c r="G4037" s="39"/>
      <c r="H4037" s="38"/>
      <c r="I4037" s="40"/>
    </row>
    <row r="4038" ht="15.75" customHeight="1">
      <c r="A4038" s="36"/>
      <c r="B4038" s="36"/>
      <c r="C4038" s="32"/>
      <c r="D4038" s="36"/>
      <c r="E4038" s="39"/>
      <c r="F4038" s="36"/>
      <c r="G4038" s="39"/>
      <c r="H4038" s="37"/>
      <c r="I4038" s="41"/>
    </row>
    <row r="4039" ht="15.75" customHeight="1">
      <c r="A4039" s="36"/>
      <c r="B4039" s="36"/>
      <c r="C4039" s="32"/>
      <c r="D4039" s="36"/>
      <c r="E4039" s="39"/>
      <c r="F4039" s="36"/>
      <c r="G4039" s="39"/>
      <c r="H4039" s="38"/>
      <c r="I4039" s="40"/>
    </row>
    <row r="4040" ht="15.75" customHeight="1">
      <c r="A4040" s="36"/>
      <c r="B4040" s="36"/>
      <c r="C4040" s="32"/>
      <c r="D4040" s="36"/>
      <c r="E4040" s="39"/>
      <c r="F4040" s="36"/>
      <c r="G4040" s="39"/>
      <c r="H4040" s="37"/>
      <c r="I4040" s="41"/>
    </row>
    <row r="4041" ht="15.75" customHeight="1">
      <c r="A4041" s="36"/>
      <c r="B4041" s="36"/>
      <c r="C4041" s="32"/>
      <c r="D4041" s="36"/>
      <c r="E4041" s="39"/>
      <c r="F4041" s="36"/>
      <c r="G4041" s="39"/>
      <c r="H4041" s="38"/>
      <c r="I4041" s="40"/>
    </row>
    <row r="4042" ht="15.75" customHeight="1">
      <c r="A4042" s="36"/>
      <c r="B4042" s="36"/>
      <c r="C4042" s="32"/>
      <c r="D4042" s="36"/>
      <c r="E4042" s="39"/>
      <c r="F4042" s="36"/>
      <c r="G4042" s="39"/>
      <c r="H4042" s="37"/>
      <c r="I4042" s="41"/>
    </row>
    <row r="4043" ht="15.75" customHeight="1">
      <c r="A4043" s="36"/>
      <c r="B4043" s="36"/>
      <c r="C4043" s="32"/>
      <c r="D4043" s="36"/>
      <c r="E4043" s="39"/>
      <c r="F4043" s="36"/>
      <c r="G4043" s="39"/>
      <c r="H4043" s="38"/>
      <c r="I4043" s="40"/>
    </row>
    <row r="4044" ht="15.75" customHeight="1">
      <c r="A4044" s="36"/>
      <c r="B4044" s="36"/>
      <c r="C4044" s="32"/>
      <c r="D4044" s="36"/>
      <c r="E4044" s="39"/>
      <c r="F4044" s="36"/>
      <c r="G4044" s="39"/>
      <c r="H4044" s="37"/>
      <c r="I4044" s="41"/>
    </row>
    <row r="4045" ht="15.75" customHeight="1">
      <c r="A4045" s="36"/>
      <c r="B4045" s="36"/>
      <c r="C4045" s="32"/>
      <c r="D4045" s="36"/>
      <c r="E4045" s="39"/>
      <c r="F4045" s="36"/>
      <c r="G4045" s="39"/>
      <c r="H4045" s="38"/>
      <c r="I4045" s="40"/>
    </row>
    <row r="4046" ht="15.75" customHeight="1">
      <c r="A4046" s="36"/>
      <c r="B4046" s="36"/>
      <c r="C4046" s="32"/>
      <c r="D4046" s="36"/>
      <c r="E4046" s="39"/>
      <c r="F4046" s="36"/>
      <c r="G4046" s="39"/>
      <c r="H4046" s="37"/>
      <c r="I4046" s="41"/>
    </row>
    <row r="4047" ht="15.75" customHeight="1">
      <c r="A4047" s="36"/>
      <c r="B4047" s="36"/>
      <c r="C4047" s="32"/>
      <c r="D4047" s="36"/>
      <c r="E4047" s="39"/>
      <c r="F4047" s="36"/>
      <c r="G4047" s="39"/>
      <c r="H4047" s="38"/>
      <c r="I4047" s="40"/>
    </row>
    <row r="4048" ht="15.75" customHeight="1">
      <c r="A4048" s="36"/>
      <c r="B4048" s="36"/>
      <c r="C4048" s="32"/>
      <c r="D4048" s="36"/>
      <c r="E4048" s="39"/>
      <c r="F4048" s="36"/>
      <c r="G4048" s="39"/>
      <c r="H4048" s="37"/>
      <c r="I4048" s="41"/>
    </row>
    <row r="4049" ht="15.75" customHeight="1">
      <c r="A4049" s="36"/>
      <c r="B4049" s="36"/>
      <c r="C4049" s="32"/>
      <c r="D4049" s="36"/>
      <c r="E4049" s="39"/>
      <c r="F4049" s="36"/>
      <c r="G4049" s="39"/>
      <c r="H4049" s="38"/>
      <c r="I4049" s="40"/>
    </row>
    <row r="4050" ht="15.75" customHeight="1">
      <c r="A4050" s="36"/>
      <c r="B4050" s="36"/>
      <c r="C4050" s="32"/>
      <c r="D4050" s="36"/>
      <c r="E4050" s="39"/>
      <c r="F4050" s="36"/>
      <c r="G4050" s="39"/>
      <c r="H4050" s="37"/>
      <c r="I4050" s="41"/>
    </row>
    <row r="4051" ht="15.75" customHeight="1">
      <c r="A4051" s="36"/>
      <c r="B4051" s="36"/>
      <c r="C4051" s="32"/>
      <c r="D4051" s="36"/>
      <c r="E4051" s="39"/>
      <c r="F4051" s="36"/>
      <c r="G4051" s="39"/>
      <c r="H4051" s="38"/>
      <c r="I4051" s="40"/>
    </row>
    <row r="4052" ht="15.75" customHeight="1">
      <c r="A4052" s="36"/>
      <c r="B4052" s="36"/>
      <c r="C4052" s="32"/>
      <c r="D4052" s="36"/>
      <c r="E4052" s="39"/>
      <c r="F4052" s="36"/>
      <c r="G4052" s="39"/>
      <c r="H4052" s="37"/>
      <c r="I4052" s="41"/>
    </row>
    <row r="4053" ht="15.75" customHeight="1">
      <c r="A4053" s="36"/>
      <c r="B4053" s="36"/>
      <c r="C4053" s="32"/>
      <c r="D4053" s="36"/>
      <c r="E4053" s="39"/>
      <c r="F4053" s="36"/>
      <c r="G4053" s="39"/>
      <c r="H4053" s="38"/>
      <c r="I4053" s="40"/>
    </row>
    <row r="4054" ht="15.75" customHeight="1">
      <c r="A4054" s="36"/>
      <c r="B4054" s="36"/>
      <c r="C4054" s="32"/>
      <c r="D4054" s="36"/>
      <c r="E4054" s="39"/>
      <c r="F4054" s="36"/>
      <c r="G4054" s="39"/>
      <c r="H4054" s="37"/>
      <c r="I4054" s="41"/>
    </row>
    <row r="4055" ht="15.75" customHeight="1">
      <c r="A4055" s="36"/>
      <c r="B4055" s="36"/>
      <c r="C4055" s="32"/>
      <c r="D4055" s="36"/>
      <c r="E4055" s="39"/>
      <c r="F4055" s="36"/>
      <c r="G4055" s="39"/>
      <c r="H4055" s="38"/>
      <c r="I4055" s="40"/>
    </row>
    <row r="4056" ht="15.75" customHeight="1">
      <c r="A4056" s="36"/>
      <c r="B4056" s="36"/>
      <c r="C4056" s="32"/>
      <c r="D4056" s="36"/>
      <c r="E4056" s="39"/>
      <c r="F4056" s="36"/>
      <c r="G4056" s="39"/>
      <c r="H4056" s="37"/>
      <c r="I4056" s="41"/>
    </row>
    <row r="4057" ht="15.75" customHeight="1">
      <c r="A4057" s="36"/>
      <c r="B4057" s="36"/>
      <c r="C4057" s="32"/>
      <c r="D4057" s="36"/>
      <c r="E4057" s="39"/>
      <c r="F4057" s="36"/>
      <c r="G4057" s="39"/>
      <c r="H4057" s="38"/>
      <c r="I4057" s="40"/>
    </row>
    <row r="4058" ht="15.75" customHeight="1">
      <c r="A4058" s="36"/>
      <c r="B4058" s="36"/>
      <c r="C4058" s="32"/>
      <c r="D4058" s="36"/>
      <c r="E4058" s="39"/>
      <c r="F4058" s="36"/>
      <c r="G4058" s="39"/>
      <c r="H4058" s="37"/>
      <c r="I4058" s="41"/>
    </row>
    <row r="4059" ht="15.75" customHeight="1">
      <c r="A4059" s="36"/>
      <c r="B4059" s="36"/>
      <c r="C4059" s="32"/>
      <c r="D4059" s="36"/>
      <c r="E4059" s="39"/>
      <c r="F4059" s="36"/>
      <c r="G4059" s="39"/>
      <c r="H4059" s="38"/>
      <c r="I4059" s="40"/>
    </row>
    <row r="4060" ht="15.75" customHeight="1">
      <c r="A4060" s="36"/>
      <c r="B4060" s="36"/>
      <c r="C4060" s="32"/>
      <c r="D4060" s="36"/>
      <c r="E4060" s="39"/>
      <c r="F4060" s="36"/>
      <c r="G4060" s="39"/>
      <c r="H4060" s="37"/>
      <c r="I4060" s="41"/>
    </row>
    <row r="4061" ht="15.75" customHeight="1">
      <c r="A4061" s="36"/>
      <c r="B4061" s="36"/>
      <c r="C4061" s="32"/>
      <c r="D4061" s="36"/>
      <c r="E4061" s="39"/>
      <c r="F4061" s="36"/>
      <c r="G4061" s="39"/>
      <c r="H4061" s="38"/>
      <c r="I4061" s="40"/>
    </row>
    <row r="4062" ht="15.75" customHeight="1">
      <c r="A4062" s="36"/>
      <c r="B4062" s="36"/>
      <c r="C4062" s="32"/>
      <c r="D4062" s="36"/>
      <c r="E4062" s="39"/>
      <c r="F4062" s="36"/>
      <c r="G4062" s="39"/>
      <c r="H4062" s="37"/>
      <c r="I4062" s="41"/>
    </row>
    <row r="4063" ht="15.75" customHeight="1">
      <c r="A4063" s="36"/>
      <c r="B4063" s="36"/>
      <c r="C4063" s="32"/>
      <c r="D4063" s="36"/>
      <c r="E4063" s="39"/>
      <c r="F4063" s="36"/>
      <c r="G4063" s="39"/>
      <c r="H4063" s="38"/>
      <c r="I4063" s="40"/>
    </row>
    <row r="4064" ht="15.75" customHeight="1">
      <c r="A4064" s="36"/>
      <c r="B4064" s="36"/>
      <c r="C4064" s="32"/>
      <c r="D4064" s="36"/>
      <c r="E4064" s="39"/>
      <c r="F4064" s="36"/>
      <c r="G4064" s="39"/>
      <c r="H4064" s="37"/>
      <c r="I4064" s="41"/>
    </row>
    <row r="4065" ht="15.75" customHeight="1">
      <c r="A4065" s="36"/>
      <c r="B4065" s="36"/>
      <c r="C4065" s="32"/>
      <c r="D4065" s="36"/>
      <c r="E4065" s="39"/>
      <c r="F4065" s="36"/>
      <c r="G4065" s="39"/>
      <c r="H4065" s="38"/>
      <c r="I4065" s="40"/>
    </row>
    <row r="4066" ht="15.75" customHeight="1">
      <c r="A4066" s="36"/>
      <c r="B4066" s="36"/>
      <c r="C4066" s="32"/>
      <c r="D4066" s="36"/>
      <c r="E4066" s="39"/>
      <c r="F4066" s="36"/>
      <c r="G4066" s="39"/>
      <c r="H4066" s="37"/>
      <c r="I4066" s="41"/>
    </row>
    <row r="4067" ht="15.75" customHeight="1">
      <c r="A4067" s="36"/>
      <c r="B4067" s="36"/>
      <c r="C4067" s="32"/>
      <c r="D4067" s="36"/>
      <c r="E4067" s="39"/>
      <c r="F4067" s="36"/>
      <c r="G4067" s="39"/>
      <c r="H4067" s="38"/>
      <c r="I4067" s="40"/>
    </row>
    <row r="4068" ht="15.75" customHeight="1">
      <c r="A4068" s="36"/>
      <c r="B4068" s="36"/>
      <c r="C4068" s="32"/>
      <c r="D4068" s="36"/>
      <c r="E4068" s="39"/>
      <c r="F4068" s="36"/>
      <c r="G4068" s="39"/>
      <c r="H4068" s="37"/>
      <c r="I4068" s="41"/>
    </row>
    <row r="4069" ht="15.75" customHeight="1">
      <c r="A4069" s="36"/>
      <c r="B4069" s="36"/>
      <c r="C4069" s="32"/>
      <c r="D4069" s="36"/>
      <c r="E4069" s="39"/>
      <c r="F4069" s="36"/>
      <c r="G4069" s="39"/>
      <c r="H4069" s="38"/>
      <c r="I4069" s="40"/>
    </row>
    <row r="4070" ht="15.75" customHeight="1">
      <c r="A4070" s="36"/>
      <c r="B4070" s="36"/>
      <c r="C4070" s="32"/>
      <c r="D4070" s="36"/>
      <c r="E4070" s="39"/>
      <c r="F4070" s="36"/>
      <c r="G4070" s="39"/>
      <c r="H4070" s="37"/>
      <c r="I4070" s="41"/>
    </row>
    <row r="4071" ht="15.75" customHeight="1">
      <c r="A4071" s="36"/>
      <c r="B4071" s="36"/>
      <c r="C4071" s="32"/>
      <c r="D4071" s="36"/>
      <c r="E4071" s="39"/>
      <c r="F4071" s="36"/>
      <c r="G4071" s="39"/>
      <c r="H4071" s="38"/>
      <c r="I4071" s="40"/>
    </row>
    <row r="4072" ht="15.75" customHeight="1">
      <c r="A4072" s="36"/>
      <c r="B4072" s="36"/>
      <c r="C4072" s="32"/>
      <c r="D4072" s="36"/>
      <c r="E4072" s="39"/>
      <c r="F4072" s="36"/>
      <c r="G4072" s="39"/>
      <c r="H4072" s="37"/>
      <c r="I4072" s="41"/>
    </row>
    <row r="4073" ht="15.75" customHeight="1">
      <c r="A4073" s="36"/>
      <c r="B4073" s="36"/>
      <c r="C4073" s="32"/>
      <c r="D4073" s="36"/>
      <c r="E4073" s="39"/>
      <c r="F4073" s="36"/>
      <c r="G4073" s="39"/>
      <c r="H4073" s="38"/>
      <c r="I4073" s="40"/>
    </row>
    <row r="4074" ht="15.75" customHeight="1">
      <c r="A4074" s="36"/>
      <c r="B4074" s="36"/>
      <c r="C4074" s="32"/>
      <c r="D4074" s="36"/>
      <c r="E4074" s="39"/>
      <c r="F4074" s="36"/>
      <c r="G4074" s="39"/>
      <c r="H4074" s="37"/>
      <c r="I4074" s="41"/>
    </row>
    <row r="4075" ht="15.75" customHeight="1">
      <c r="A4075" s="36"/>
      <c r="B4075" s="36"/>
      <c r="C4075" s="32"/>
      <c r="D4075" s="36"/>
      <c r="E4075" s="39"/>
      <c r="F4075" s="36"/>
      <c r="G4075" s="39"/>
      <c r="H4075" s="38"/>
      <c r="I4075" s="40"/>
    </row>
    <row r="4076" ht="15.75" customHeight="1">
      <c r="A4076" s="36"/>
      <c r="B4076" s="36"/>
      <c r="C4076" s="32"/>
      <c r="D4076" s="36"/>
      <c r="E4076" s="39"/>
      <c r="F4076" s="36"/>
      <c r="G4076" s="39"/>
      <c r="H4076" s="37"/>
      <c r="I4076" s="41"/>
    </row>
    <row r="4077" ht="15.75" customHeight="1">
      <c r="A4077" s="36"/>
      <c r="B4077" s="36"/>
      <c r="C4077" s="32"/>
      <c r="D4077" s="36"/>
      <c r="E4077" s="39"/>
      <c r="F4077" s="36"/>
      <c r="G4077" s="39"/>
      <c r="H4077" s="38"/>
      <c r="I4077" s="40"/>
    </row>
    <row r="4078" ht="15.75" customHeight="1">
      <c r="A4078" s="36"/>
      <c r="B4078" s="36"/>
      <c r="C4078" s="32"/>
      <c r="D4078" s="36"/>
      <c r="E4078" s="39"/>
      <c r="F4078" s="36"/>
      <c r="G4078" s="39"/>
      <c r="H4078" s="37"/>
      <c r="I4078" s="41"/>
    </row>
    <row r="4079" ht="15.75" customHeight="1">
      <c r="A4079" s="36"/>
      <c r="B4079" s="36"/>
      <c r="C4079" s="32"/>
      <c r="D4079" s="36"/>
      <c r="E4079" s="39"/>
      <c r="F4079" s="36"/>
      <c r="G4079" s="39"/>
      <c r="H4079" s="38"/>
      <c r="I4079" s="40"/>
    </row>
    <row r="4080" ht="15.75" customHeight="1">
      <c r="A4080" s="36"/>
      <c r="B4080" s="36"/>
      <c r="C4080" s="32"/>
      <c r="D4080" s="36"/>
      <c r="E4080" s="39"/>
      <c r="F4080" s="36"/>
      <c r="G4080" s="39"/>
      <c r="H4080" s="37"/>
      <c r="I4080" s="41"/>
    </row>
    <row r="4081" ht="15.75" customHeight="1">
      <c r="A4081" s="36"/>
      <c r="B4081" s="36"/>
      <c r="C4081" s="32"/>
      <c r="D4081" s="36"/>
      <c r="E4081" s="39"/>
      <c r="F4081" s="36"/>
      <c r="G4081" s="39"/>
      <c r="H4081" s="38"/>
      <c r="I4081" s="40"/>
    </row>
    <row r="4082" ht="15.75" customHeight="1">
      <c r="A4082" s="36"/>
      <c r="B4082" s="36"/>
      <c r="C4082" s="32"/>
      <c r="D4082" s="36"/>
      <c r="E4082" s="39"/>
      <c r="F4082" s="36"/>
      <c r="G4082" s="39"/>
      <c r="H4082" s="37"/>
      <c r="I4082" s="41"/>
    </row>
    <row r="4083" ht="15.75" customHeight="1">
      <c r="A4083" s="36"/>
      <c r="B4083" s="36"/>
      <c r="C4083" s="32"/>
      <c r="D4083" s="36"/>
      <c r="E4083" s="39"/>
      <c r="F4083" s="36"/>
      <c r="G4083" s="39"/>
      <c r="H4083" s="38"/>
      <c r="I4083" s="40"/>
    </row>
    <row r="4084" ht="15.75" customHeight="1">
      <c r="A4084" s="36"/>
      <c r="B4084" s="36"/>
      <c r="C4084" s="32"/>
      <c r="D4084" s="36"/>
      <c r="E4084" s="39"/>
      <c r="F4084" s="36"/>
      <c r="G4084" s="39"/>
      <c r="H4084" s="37"/>
      <c r="I4084" s="41"/>
    </row>
    <row r="4085" ht="15.75" customHeight="1">
      <c r="A4085" s="36"/>
      <c r="B4085" s="36"/>
      <c r="C4085" s="32"/>
      <c r="D4085" s="36"/>
      <c r="E4085" s="39"/>
      <c r="F4085" s="36"/>
      <c r="G4085" s="39"/>
      <c r="H4085" s="38"/>
      <c r="I4085" s="40"/>
    </row>
    <row r="4086" ht="15.75" customHeight="1">
      <c r="A4086" s="36"/>
      <c r="B4086" s="36"/>
      <c r="C4086" s="32"/>
      <c r="D4086" s="36"/>
      <c r="E4086" s="39"/>
      <c r="F4086" s="36"/>
      <c r="G4086" s="39"/>
      <c r="H4086" s="37"/>
      <c r="I4086" s="41"/>
    </row>
    <row r="4087" ht="15.75" customHeight="1">
      <c r="A4087" s="36"/>
      <c r="B4087" s="36"/>
      <c r="C4087" s="32"/>
      <c r="D4087" s="36"/>
      <c r="E4087" s="39"/>
      <c r="F4087" s="36"/>
      <c r="G4087" s="39"/>
      <c r="H4087" s="38"/>
      <c r="I4087" s="40"/>
    </row>
    <row r="4088" ht="15.75" customHeight="1">
      <c r="A4088" s="36"/>
      <c r="B4088" s="36"/>
      <c r="C4088" s="32"/>
      <c r="D4088" s="36"/>
      <c r="E4088" s="39"/>
      <c r="F4088" s="36"/>
      <c r="G4088" s="39"/>
      <c r="H4088" s="37"/>
      <c r="I4088" s="41"/>
    </row>
    <row r="4089" ht="15.75" customHeight="1">
      <c r="A4089" s="36"/>
      <c r="B4089" s="36"/>
      <c r="C4089" s="32"/>
      <c r="D4089" s="36"/>
      <c r="E4089" s="39"/>
      <c r="F4089" s="36"/>
      <c r="G4089" s="39"/>
      <c r="H4089" s="38"/>
      <c r="I4089" s="40"/>
    </row>
    <row r="4090" ht="15.75" customHeight="1">
      <c r="A4090" s="36"/>
      <c r="B4090" s="36"/>
      <c r="C4090" s="32"/>
      <c r="D4090" s="36"/>
      <c r="E4090" s="39"/>
      <c r="F4090" s="36"/>
      <c r="G4090" s="39"/>
      <c r="H4090" s="37"/>
      <c r="I4090" s="41"/>
    </row>
    <row r="4091" ht="15.75" customHeight="1">
      <c r="A4091" s="36"/>
      <c r="B4091" s="36"/>
      <c r="C4091" s="32"/>
      <c r="D4091" s="36"/>
      <c r="E4091" s="39"/>
      <c r="F4091" s="36"/>
      <c r="G4091" s="39"/>
      <c r="H4091" s="38"/>
      <c r="I4091" s="40"/>
    </row>
    <row r="4092" ht="15.75" customHeight="1">
      <c r="A4092" s="36"/>
      <c r="B4092" s="36"/>
      <c r="C4092" s="32"/>
      <c r="D4092" s="36"/>
      <c r="E4092" s="39"/>
      <c r="F4092" s="36"/>
      <c r="G4092" s="39"/>
      <c r="H4092" s="37"/>
      <c r="I4092" s="41"/>
    </row>
    <row r="4093" ht="15.75" customHeight="1">
      <c r="A4093" s="36"/>
      <c r="B4093" s="36"/>
      <c r="C4093" s="32"/>
      <c r="D4093" s="36"/>
      <c r="E4093" s="39"/>
      <c r="F4093" s="36"/>
      <c r="G4093" s="39"/>
      <c r="H4093" s="38"/>
      <c r="I4093" s="40"/>
    </row>
    <row r="4094" ht="15.75" customHeight="1">
      <c r="A4094" s="36"/>
      <c r="B4094" s="36"/>
      <c r="C4094" s="32"/>
      <c r="D4094" s="36"/>
      <c r="E4094" s="39"/>
      <c r="F4094" s="36"/>
      <c r="G4094" s="39"/>
      <c r="H4094" s="37"/>
      <c r="I4094" s="41"/>
    </row>
    <row r="4095" ht="15.75" customHeight="1">
      <c r="A4095" s="36"/>
      <c r="B4095" s="36"/>
      <c r="C4095" s="32"/>
      <c r="D4095" s="36"/>
      <c r="E4095" s="39"/>
      <c r="F4095" s="36"/>
      <c r="G4095" s="39"/>
      <c r="H4095" s="38"/>
      <c r="I4095" s="40"/>
    </row>
    <row r="4096" ht="15.75" customHeight="1">
      <c r="A4096" s="36"/>
      <c r="B4096" s="36"/>
      <c r="C4096" s="32"/>
      <c r="D4096" s="36"/>
      <c r="E4096" s="39"/>
      <c r="F4096" s="36"/>
      <c r="G4096" s="39"/>
      <c r="H4096" s="37"/>
      <c r="I4096" s="41"/>
    </row>
    <row r="4097" ht="15.75" customHeight="1">
      <c r="A4097" s="36"/>
      <c r="B4097" s="36"/>
      <c r="C4097" s="32"/>
      <c r="D4097" s="36"/>
      <c r="E4097" s="39"/>
      <c r="F4097" s="36"/>
      <c r="G4097" s="39"/>
      <c r="H4097" s="38"/>
      <c r="I4097" s="40"/>
    </row>
    <row r="4098" ht="15.75" customHeight="1">
      <c r="A4098" s="36"/>
      <c r="B4098" s="36"/>
      <c r="C4098" s="32"/>
      <c r="D4098" s="36"/>
      <c r="E4098" s="39"/>
      <c r="F4098" s="36"/>
      <c r="G4098" s="39"/>
      <c r="H4098" s="37"/>
      <c r="I4098" s="41"/>
    </row>
    <row r="4099" ht="15.75" customHeight="1">
      <c r="A4099" s="36"/>
      <c r="B4099" s="36"/>
      <c r="C4099" s="32"/>
      <c r="D4099" s="36"/>
      <c r="E4099" s="39"/>
      <c r="F4099" s="36"/>
      <c r="G4099" s="39"/>
      <c r="H4099" s="38"/>
      <c r="I4099" s="40"/>
    </row>
    <row r="4100" ht="15.75" customHeight="1">
      <c r="A4100" s="36"/>
      <c r="B4100" s="36"/>
      <c r="C4100" s="32"/>
      <c r="D4100" s="36"/>
      <c r="E4100" s="39"/>
      <c r="F4100" s="36"/>
      <c r="G4100" s="39"/>
      <c r="H4100" s="37"/>
      <c r="I4100" s="41"/>
    </row>
    <row r="4101" ht="15.75" customHeight="1">
      <c r="A4101" s="36"/>
      <c r="B4101" s="36"/>
      <c r="C4101" s="32"/>
      <c r="D4101" s="36"/>
      <c r="E4101" s="39"/>
      <c r="F4101" s="36"/>
      <c r="G4101" s="39"/>
      <c r="H4101" s="38"/>
      <c r="I4101" s="40"/>
    </row>
    <row r="4102" ht="15.75" customHeight="1">
      <c r="A4102" s="36"/>
      <c r="B4102" s="36"/>
      <c r="C4102" s="32"/>
      <c r="D4102" s="36"/>
      <c r="E4102" s="39"/>
      <c r="F4102" s="36"/>
      <c r="G4102" s="39"/>
      <c r="H4102" s="37"/>
      <c r="I4102" s="41"/>
    </row>
    <row r="4103" ht="15.75" customHeight="1">
      <c r="A4103" s="36"/>
      <c r="B4103" s="36"/>
      <c r="C4103" s="32"/>
      <c r="D4103" s="36"/>
      <c r="E4103" s="39"/>
      <c r="F4103" s="36"/>
      <c r="G4103" s="39"/>
      <c r="H4103" s="38"/>
      <c r="I4103" s="40"/>
    </row>
    <row r="4104" ht="15.75" customHeight="1">
      <c r="A4104" s="36"/>
      <c r="B4104" s="36"/>
      <c r="C4104" s="32"/>
      <c r="D4104" s="36"/>
      <c r="E4104" s="39"/>
      <c r="F4104" s="36"/>
      <c r="G4104" s="39"/>
      <c r="H4104" s="37"/>
      <c r="I4104" s="41"/>
    </row>
    <row r="4105" ht="15.75" customHeight="1">
      <c r="A4105" s="36"/>
      <c r="B4105" s="36"/>
      <c r="C4105" s="32"/>
      <c r="D4105" s="36"/>
      <c r="E4105" s="39"/>
      <c r="F4105" s="36"/>
      <c r="G4105" s="39"/>
      <c r="H4105" s="38"/>
      <c r="I4105" s="40"/>
    </row>
    <row r="4106" ht="15.75" customHeight="1">
      <c r="A4106" s="36"/>
      <c r="B4106" s="36"/>
      <c r="C4106" s="32"/>
      <c r="D4106" s="36"/>
      <c r="E4106" s="39"/>
      <c r="F4106" s="36"/>
      <c r="G4106" s="39"/>
      <c r="H4106" s="37"/>
      <c r="I4106" s="41"/>
    </row>
    <row r="4107" ht="15.75" customHeight="1">
      <c r="A4107" s="36"/>
      <c r="B4107" s="36"/>
      <c r="C4107" s="32"/>
      <c r="D4107" s="36"/>
      <c r="E4107" s="39"/>
      <c r="F4107" s="36"/>
      <c r="G4107" s="39"/>
      <c r="H4107" s="38"/>
      <c r="I4107" s="40"/>
    </row>
    <row r="4108" ht="15.75" customHeight="1">
      <c r="A4108" s="36"/>
      <c r="B4108" s="36"/>
      <c r="C4108" s="32"/>
      <c r="D4108" s="36"/>
      <c r="E4108" s="39"/>
      <c r="F4108" s="36"/>
      <c r="G4108" s="39"/>
      <c r="H4108" s="37"/>
      <c r="I4108" s="41"/>
    </row>
    <row r="4109" ht="15.75" customHeight="1">
      <c r="A4109" s="36"/>
      <c r="B4109" s="36"/>
      <c r="C4109" s="32"/>
      <c r="D4109" s="36"/>
      <c r="E4109" s="39"/>
      <c r="F4109" s="36"/>
      <c r="G4109" s="39"/>
      <c r="H4109" s="38"/>
      <c r="I4109" s="40"/>
    </row>
    <row r="4110" ht="15.75" customHeight="1">
      <c r="A4110" s="36"/>
      <c r="B4110" s="36"/>
      <c r="C4110" s="32"/>
      <c r="D4110" s="36"/>
      <c r="E4110" s="39"/>
      <c r="F4110" s="36"/>
      <c r="G4110" s="39"/>
      <c r="H4110" s="37"/>
      <c r="I4110" s="41"/>
    </row>
    <row r="4111" ht="15.75" customHeight="1">
      <c r="A4111" s="36"/>
      <c r="B4111" s="36"/>
      <c r="C4111" s="32"/>
      <c r="D4111" s="36"/>
      <c r="E4111" s="39"/>
      <c r="F4111" s="36"/>
      <c r="G4111" s="39"/>
      <c r="H4111" s="38"/>
      <c r="I4111" s="40"/>
    </row>
    <row r="4112" ht="15.75" customHeight="1">
      <c r="A4112" s="36"/>
      <c r="B4112" s="36"/>
      <c r="C4112" s="32"/>
      <c r="D4112" s="36"/>
      <c r="E4112" s="39"/>
      <c r="F4112" s="36"/>
      <c r="G4112" s="39"/>
      <c r="H4112" s="37"/>
      <c r="I4112" s="41"/>
    </row>
    <row r="4113" ht="15.75" customHeight="1">
      <c r="A4113" s="36"/>
      <c r="B4113" s="36"/>
      <c r="C4113" s="32"/>
      <c r="D4113" s="36"/>
      <c r="E4113" s="39"/>
      <c r="F4113" s="36"/>
      <c r="G4113" s="39"/>
      <c r="H4113" s="38"/>
      <c r="I4113" s="40"/>
    </row>
    <row r="4114" ht="15.75" customHeight="1">
      <c r="A4114" s="36"/>
      <c r="B4114" s="36"/>
      <c r="C4114" s="32"/>
      <c r="D4114" s="36"/>
      <c r="E4114" s="39"/>
      <c r="F4114" s="36"/>
      <c r="G4114" s="39"/>
      <c r="H4114" s="37"/>
      <c r="I4114" s="41"/>
    </row>
    <row r="4115" ht="15.75" customHeight="1">
      <c r="A4115" s="36"/>
      <c r="B4115" s="36"/>
      <c r="C4115" s="32"/>
      <c r="D4115" s="36"/>
      <c r="E4115" s="39"/>
      <c r="F4115" s="36"/>
      <c r="G4115" s="39"/>
      <c r="H4115" s="38"/>
      <c r="I4115" s="40"/>
    </row>
    <row r="4116" ht="15.75" customHeight="1">
      <c r="A4116" s="36"/>
      <c r="B4116" s="36"/>
      <c r="C4116" s="32"/>
      <c r="D4116" s="36"/>
      <c r="E4116" s="39"/>
      <c r="F4116" s="36"/>
      <c r="G4116" s="39"/>
      <c r="H4116" s="37"/>
      <c r="I4116" s="41"/>
    </row>
    <row r="4117" ht="15.75" customHeight="1">
      <c r="A4117" s="36"/>
      <c r="B4117" s="36"/>
      <c r="C4117" s="32"/>
      <c r="D4117" s="36"/>
      <c r="E4117" s="39"/>
      <c r="F4117" s="36"/>
      <c r="G4117" s="39"/>
      <c r="H4117" s="38"/>
      <c r="I4117" s="40"/>
    </row>
    <row r="4118" ht="15.75" customHeight="1">
      <c r="A4118" s="36"/>
      <c r="B4118" s="36"/>
      <c r="C4118" s="32"/>
      <c r="D4118" s="36"/>
      <c r="E4118" s="39"/>
      <c r="F4118" s="36"/>
      <c r="G4118" s="39"/>
      <c r="H4118" s="37"/>
      <c r="I4118" s="41"/>
    </row>
    <row r="4119" ht="15.75" customHeight="1">
      <c r="A4119" s="36"/>
      <c r="B4119" s="36"/>
      <c r="C4119" s="32"/>
      <c r="D4119" s="36"/>
      <c r="E4119" s="39"/>
      <c r="F4119" s="36"/>
      <c r="G4119" s="39"/>
      <c r="H4119" s="38"/>
      <c r="I4119" s="40"/>
    </row>
    <row r="4120" ht="15.75" customHeight="1">
      <c r="A4120" s="36"/>
      <c r="B4120" s="36"/>
      <c r="C4120" s="32"/>
      <c r="D4120" s="36"/>
      <c r="E4120" s="39"/>
      <c r="F4120" s="36"/>
      <c r="G4120" s="39"/>
      <c r="H4120" s="37"/>
      <c r="I4120" s="41"/>
    </row>
    <row r="4121" ht="15.75" customHeight="1">
      <c r="A4121" s="36"/>
      <c r="B4121" s="36"/>
      <c r="C4121" s="32"/>
      <c r="D4121" s="36"/>
      <c r="E4121" s="39"/>
      <c r="F4121" s="36"/>
      <c r="G4121" s="39"/>
      <c r="H4121" s="38"/>
      <c r="I4121" s="40"/>
    </row>
    <row r="4122" ht="15.75" customHeight="1">
      <c r="A4122" s="36"/>
      <c r="B4122" s="36"/>
      <c r="C4122" s="32"/>
      <c r="D4122" s="36"/>
      <c r="E4122" s="39"/>
      <c r="F4122" s="36"/>
      <c r="G4122" s="39"/>
      <c r="H4122" s="37"/>
      <c r="I4122" s="41"/>
    </row>
    <row r="4123" ht="15.75" customHeight="1">
      <c r="A4123" s="36"/>
      <c r="B4123" s="36"/>
      <c r="C4123" s="32"/>
      <c r="D4123" s="36"/>
      <c r="E4123" s="39"/>
      <c r="F4123" s="36"/>
      <c r="G4123" s="39"/>
      <c r="H4123" s="38"/>
      <c r="I4123" s="40"/>
    </row>
    <row r="4124" ht="15.75" customHeight="1">
      <c r="A4124" s="36"/>
      <c r="B4124" s="36"/>
      <c r="C4124" s="32"/>
      <c r="D4124" s="36"/>
      <c r="E4124" s="39"/>
      <c r="F4124" s="36"/>
      <c r="G4124" s="39"/>
      <c r="H4124" s="37"/>
      <c r="I4124" s="41"/>
    </row>
    <row r="4125" ht="15.75" customHeight="1">
      <c r="A4125" s="36"/>
      <c r="B4125" s="36"/>
      <c r="C4125" s="32"/>
      <c r="D4125" s="36"/>
      <c r="E4125" s="39"/>
      <c r="F4125" s="36"/>
      <c r="G4125" s="39"/>
      <c r="H4125" s="38"/>
      <c r="I4125" s="40"/>
    </row>
    <row r="4126" ht="15.75" customHeight="1">
      <c r="A4126" s="36"/>
      <c r="B4126" s="36"/>
      <c r="C4126" s="32"/>
      <c r="D4126" s="36"/>
      <c r="E4126" s="39"/>
      <c r="F4126" s="36"/>
      <c r="G4126" s="39"/>
      <c r="H4126" s="37"/>
      <c r="I4126" s="41"/>
    </row>
    <row r="4127" ht="15.75" customHeight="1">
      <c r="A4127" s="36"/>
      <c r="B4127" s="36"/>
      <c r="C4127" s="32"/>
      <c r="D4127" s="36"/>
      <c r="E4127" s="39"/>
      <c r="F4127" s="36"/>
      <c r="G4127" s="39"/>
      <c r="H4127" s="38"/>
      <c r="I4127" s="40"/>
    </row>
    <row r="4128" ht="15.75" customHeight="1">
      <c r="A4128" s="36"/>
      <c r="B4128" s="36"/>
      <c r="C4128" s="32"/>
      <c r="D4128" s="36"/>
      <c r="E4128" s="39"/>
      <c r="F4128" s="36"/>
      <c r="G4128" s="39"/>
      <c r="H4128" s="37"/>
      <c r="I4128" s="41"/>
    </row>
    <row r="4129" ht="15.75" customHeight="1">
      <c r="A4129" s="36"/>
      <c r="B4129" s="36"/>
      <c r="C4129" s="32"/>
      <c r="D4129" s="36"/>
      <c r="E4129" s="39"/>
      <c r="F4129" s="36"/>
      <c r="G4129" s="39"/>
      <c r="H4129" s="38"/>
      <c r="I4129" s="40"/>
    </row>
    <row r="4130" ht="15.75" customHeight="1">
      <c r="A4130" s="36"/>
      <c r="B4130" s="36"/>
      <c r="C4130" s="32"/>
      <c r="D4130" s="36"/>
      <c r="E4130" s="39"/>
      <c r="F4130" s="36"/>
      <c r="G4130" s="39"/>
      <c r="H4130" s="37"/>
      <c r="I4130" s="41"/>
    </row>
    <row r="4131" ht="15.75" customHeight="1">
      <c r="A4131" s="36"/>
      <c r="B4131" s="36"/>
      <c r="C4131" s="32"/>
      <c r="D4131" s="36"/>
      <c r="E4131" s="39"/>
      <c r="F4131" s="36"/>
      <c r="G4131" s="39"/>
      <c r="H4131" s="38"/>
      <c r="I4131" s="40"/>
    </row>
    <row r="4132" ht="15.75" customHeight="1">
      <c r="A4132" s="36"/>
      <c r="B4132" s="36"/>
      <c r="C4132" s="32"/>
      <c r="D4132" s="36"/>
      <c r="E4132" s="39"/>
      <c r="F4132" s="36"/>
      <c r="G4132" s="39"/>
      <c r="H4132" s="37"/>
      <c r="I4132" s="41"/>
    </row>
    <row r="4133" ht="15.75" customHeight="1">
      <c r="A4133" s="36"/>
      <c r="B4133" s="36"/>
      <c r="C4133" s="32"/>
      <c r="D4133" s="36"/>
      <c r="E4133" s="39"/>
      <c r="F4133" s="36"/>
      <c r="G4133" s="39"/>
      <c r="H4133" s="38"/>
      <c r="I4133" s="40"/>
    </row>
    <row r="4134" ht="15.75" customHeight="1">
      <c r="A4134" s="36"/>
      <c r="B4134" s="36"/>
      <c r="C4134" s="32"/>
      <c r="D4134" s="36"/>
      <c r="E4134" s="39"/>
      <c r="F4134" s="36"/>
      <c r="G4134" s="39"/>
      <c r="H4134" s="37"/>
      <c r="I4134" s="41"/>
    </row>
    <row r="4135" ht="15.75" customHeight="1">
      <c r="A4135" s="36"/>
      <c r="B4135" s="36"/>
      <c r="C4135" s="32"/>
      <c r="D4135" s="36"/>
      <c r="E4135" s="39"/>
      <c r="F4135" s="36"/>
      <c r="G4135" s="39"/>
      <c r="H4135" s="38"/>
      <c r="I4135" s="40"/>
    </row>
    <row r="4136" ht="15.75" customHeight="1">
      <c r="A4136" s="36"/>
      <c r="B4136" s="36"/>
      <c r="C4136" s="32"/>
      <c r="D4136" s="36"/>
      <c r="E4136" s="39"/>
      <c r="F4136" s="36"/>
      <c r="G4136" s="39"/>
      <c r="H4136" s="37"/>
      <c r="I4136" s="41"/>
    </row>
    <row r="4137" ht="15.75" customHeight="1">
      <c r="A4137" s="36"/>
      <c r="B4137" s="36"/>
      <c r="C4137" s="32"/>
      <c r="D4137" s="36"/>
      <c r="E4137" s="39"/>
      <c r="F4137" s="36"/>
      <c r="G4137" s="39"/>
      <c r="H4137" s="38"/>
      <c r="I4137" s="40"/>
    </row>
    <row r="4138" ht="15.75" customHeight="1">
      <c r="A4138" s="36"/>
      <c r="B4138" s="36"/>
      <c r="C4138" s="32"/>
      <c r="D4138" s="36"/>
      <c r="E4138" s="39"/>
      <c r="F4138" s="36"/>
      <c r="G4138" s="39"/>
      <c r="H4138" s="37"/>
      <c r="I4138" s="41"/>
    </row>
    <row r="4139" ht="15.75" customHeight="1">
      <c r="A4139" s="36"/>
      <c r="B4139" s="36"/>
      <c r="C4139" s="32"/>
      <c r="D4139" s="36"/>
      <c r="E4139" s="39"/>
      <c r="F4139" s="36"/>
      <c r="G4139" s="39"/>
      <c r="H4139" s="38"/>
      <c r="I4139" s="40"/>
    </row>
    <row r="4140" ht="15.75" customHeight="1">
      <c r="A4140" s="36"/>
      <c r="B4140" s="36"/>
      <c r="C4140" s="32"/>
      <c r="D4140" s="36"/>
      <c r="E4140" s="39"/>
      <c r="F4140" s="36"/>
      <c r="G4140" s="39"/>
      <c r="H4140" s="37"/>
      <c r="I4140" s="41"/>
    </row>
    <row r="4141" ht="15.75" customHeight="1">
      <c r="A4141" s="36"/>
      <c r="B4141" s="36"/>
      <c r="C4141" s="32"/>
      <c r="D4141" s="36"/>
      <c r="E4141" s="39"/>
      <c r="F4141" s="36"/>
      <c r="G4141" s="39"/>
      <c r="H4141" s="38"/>
      <c r="I4141" s="40"/>
    </row>
    <row r="4142" ht="15.75" customHeight="1">
      <c r="A4142" s="36"/>
      <c r="B4142" s="36"/>
      <c r="C4142" s="32"/>
      <c r="D4142" s="36"/>
      <c r="E4142" s="39"/>
      <c r="F4142" s="36"/>
      <c r="G4142" s="39"/>
      <c r="H4142" s="37"/>
      <c r="I4142" s="41"/>
    </row>
    <row r="4143" ht="15.75" customHeight="1">
      <c r="A4143" s="36"/>
      <c r="B4143" s="36"/>
      <c r="C4143" s="32"/>
      <c r="D4143" s="36"/>
      <c r="E4143" s="39"/>
      <c r="F4143" s="36"/>
      <c r="G4143" s="39"/>
      <c r="H4143" s="38"/>
      <c r="I4143" s="40"/>
    </row>
    <row r="4144" ht="15.75" customHeight="1">
      <c r="A4144" s="36"/>
      <c r="B4144" s="36"/>
      <c r="C4144" s="32"/>
      <c r="D4144" s="36"/>
      <c r="E4144" s="39"/>
      <c r="F4144" s="36"/>
      <c r="G4144" s="39"/>
      <c r="H4144" s="37"/>
      <c r="I4144" s="41"/>
    </row>
    <row r="4145" ht="15.75" customHeight="1">
      <c r="A4145" s="36"/>
      <c r="B4145" s="36"/>
      <c r="C4145" s="32"/>
      <c r="D4145" s="36"/>
      <c r="E4145" s="39"/>
      <c r="F4145" s="36"/>
      <c r="G4145" s="39"/>
      <c r="H4145" s="38"/>
      <c r="I4145" s="40"/>
    </row>
    <row r="4146" ht="15.75" customHeight="1">
      <c r="A4146" s="36"/>
      <c r="B4146" s="36"/>
      <c r="C4146" s="32"/>
      <c r="D4146" s="36"/>
      <c r="E4146" s="39"/>
      <c r="F4146" s="36"/>
      <c r="G4146" s="39"/>
      <c r="H4146" s="37"/>
      <c r="I4146" s="41"/>
    </row>
    <row r="4147" ht="15.75" customHeight="1">
      <c r="A4147" s="36"/>
      <c r="B4147" s="36"/>
      <c r="C4147" s="32"/>
      <c r="D4147" s="36"/>
      <c r="E4147" s="39"/>
      <c r="F4147" s="36"/>
      <c r="G4147" s="39"/>
      <c r="H4147" s="38"/>
      <c r="I4147" s="40"/>
    </row>
    <row r="4148" ht="15.75" customHeight="1">
      <c r="A4148" s="36"/>
      <c r="B4148" s="36"/>
      <c r="C4148" s="32"/>
      <c r="D4148" s="36"/>
      <c r="E4148" s="39"/>
      <c r="F4148" s="36"/>
      <c r="G4148" s="39"/>
      <c r="H4148" s="37"/>
      <c r="I4148" s="41"/>
    </row>
    <row r="4149" ht="15.75" customHeight="1">
      <c r="A4149" s="36"/>
      <c r="B4149" s="36"/>
      <c r="C4149" s="32"/>
      <c r="D4149" s="36"/>
      <c r="E4149" s="39"/>
      <c r="F4149" s="36"/>
      <c r="G4149" s="39"/>
      <c r="H4149" s="38"/>
      <c r="I4149" s="40"/>
    </row>
    <row r="4150" ht="15.75" customHeight="1">
      <c r="A4150" s="36"/>
      <c r="B4150" s="36"/>
      <c r="C4150" s="32"/>
      <c r="D4150" s="36"/>
      <c r="E4150" s="39"/>
      <c r="F4150" s="36"/>
      <c r="G4150" s="39"/>
      <c r="H4150" s="37"/>
      <c r="I4150" s="41"/>
    </row>
    <row r="4151" ht="15.75" customHeight="1">
      <c r="A4151" s="36"/>
      <c r="B4151" s="36"/>
      <c r="C4151" s="32"/>
      <c r="D4151" s="36"/>
      <c r="E4151" s="39"/>
      <c r="F4151" s="36"/>
      <c r="G4151" s="39"/>
      <c r="H4151" s="38"/>
      <c r="I4151" s="40"/>
    </row>
    <row r="4152" ht="15.75" customHeight="1">
      <c r="A4152" s="36"/>
      <c r="B4152" s="36"/>
      <c r="C4152" s="32"/>
      <c r="D4152" s="36"/>
      <c r="E4152" s="39"/>
      <c r="F4152" s="36"/>
      <c r="G4152" s="39"/>
      <c r="H4152" s="37"/>
      <c r="I4152" s="41"/>
    </row>
    <row r="4153" ht="15.75" customHeight="1">
      <c r="A4153" s="36"/>
      <c r="B4153" s="36"/>
      <c r="C4153" s="32"/>
      <c r="D4153" s="36"/>
      <c r="E4153" s="39"/>
      <c r="F4153" s="36"/>
      <c r="G4153" s="39"/>
      <c r="H4153" s="38"/>
      <c r="I4153" s="40"/>
    </row>
    <row r="4154" ht="15.75" customHeight="1">
      <c r="A4154" s="36"/>
      <c r="B4154" s="36"/>
      <c r="C4154" s="32"/>
      <c r="D4154" s="36"/>
      <c r="E4154" s="39"/>
      <c r="F4154" s="36"/>
      <c r="G4154" s="39"/>
      <c r="H4154" s="37"/>
      <c r="I4154" s="41"/>
    </row>
    <row r="4155" ht="15.75" customHeight="1">
      <c r="A4155" s="36"/>
      <c r="B4155" s="36"/>
      <c r="C4155" s="32"/>
      <c r="D4155" s="36"/>
      <c r="E4155" s="39"/>
      <c r="F4155" s="36"/>
      <c r="G4155" s="39"/>
      <c r="H4155" s="38"/>
      <c r="I4155" s="40"/>
    </row>
    <row r="4156" ht="15.75" customHeight="1">
      <c r="A4156" s="36"/>
      <c r="B4156" s="36"/>
      <c r="C4156" s="32"/>
      <c r="D4156" s="36"/>
      <c r="E4156" s="39"/>
      <c r="F4156" s="36"/>
      <c r="G4156" s="39"/>
      <c r="H4156" s="37"/>
      <c r="I4156" s="41"/>
    </row>
    <row r="4157" ht="15.75" customHeight="1">
      <c r="A4157" s="36"/>
      <c r="B4157" s="36"/>
      <c r="C4157" s="32"/>
      <c r="D4157" s="36"/>
      <c r="E4157" s="39"/>
      <c r="F4157" s="36"/>
      <c r="G4157" s="39"/>
      <c r="H4157" s="38"/>
      <c r="I4157" s="40"/>
    </row>
    <row r="4158" ht="15.75" customHeight="1">
      <c r="A4158" s="36"/>
      <c r="B4158" s="36"/>
      <c r="C4158" s="32"/>
      <c r="D4158" s="36"/>
      <c r="E4158" s="39"/>
      <c r="F4158" s="36"/>
      <c r="G4158" s="39"/>
      <c r="H4158" s="37"/>
      <c r="I4158" s="41"/>
    </row>
    <row r="4159" ht="15.75" customHeight="1">
      <c r="A4159" s="36"/>
      <c r="B4159" s="36"/>
      <c r="C4159" s="32"/>
      <c r="D4159" s="36"/>
      <c r="E4159" s="39"/>
      <c r="F4159" s="36"/>
      <c r="G4159" s="39"/>
      <c r="H4159" s="38"/>
      <c r="I4159" s="40"/>
    </row>
    <row r="4160" ht="15.75" customHeight="1">
      <c r="A4160" s="36"/>
      <c r="B4160" s="36"/>
      <c r="C4160" s="32"/>
      <c r="D4160" s="36"/>
      <c r="E4160" s="39"/>
      <c r="F4160" s="36"/>
      <c r="G4160" s="39"/>
      <c r="H4160" s="37"/>
      <c r="I4160" s="41"/>
    </row>
    <row r="4161" ht="15.75" customHeight="1">
      <c r="A4161" s="36"/>
      <c r="B4161" s="36"/>
      <c r="C4161" s="32"/>
      <c r="D4161" s="36"/>
      <c r="E4161" s="39"/>
      <c r="F4161" s="36"/>
      <c r="G4161" s="39"/>
      <c r="H4161" s="38"/>
      <c r="I4161" s="40"/>
    </row>
    <row r="4162" ht="15.75" customHeight="1">
      <c r="A4162" s="36"/>
      <c r="B4162" s="36"/>
      <c r="C4162" s="32"/>
      <c r="D4162" s="36"/>
      <c r="E4162" s="39"/>
      <c r="F4162" s="36"/>
      <c r="G4162" s="39"/>
      <c r="H4162" s="37"/>
      <c r="I4162" s="41"/>
    </row>
    <row r="4163" ht="15.75" customHeight="1">
      <c r="A4163" s="36"/>
      <c r="B4163" s="36"/>
      <c r="C4163" s="32"/>
      <c r="D4163" s="36"/>
      <c r="E4163" s="39"/>
      <c r="F4163" s="36"/>
      <c r="G4163" s="39"/>
      <c r="H4163" s="38"/>
      <c r="I4163" s="40"/>
    </row>
    <row r="4164" ht="15.75" customHeight="1">
      <c r="A4164" s="36"/>
      <c r="B4164" s="36"/>
      <c r="C4164" s="32"/>
      <c r="D4164" s="36"/>
      <c r="E4164" s="39"/>
      <c r="F4164" s="36"/>
      <c r="G4164" s="39"/>
      <c r="H4164" s="37"/>
      <c r="I4164" s="41"/>
    </row>
    <row r="4165" ht="15.75" customHeight="1">
      <c r="A4165" s="36"/>
      <c r="B4165" s="36"/>
      <c r="C4165" s="32"/>
      <c r="D4165" s="36"/>
      <c r="E4165" s="39"/>
      <c r="F4165" s="36"/>
      <c r="G4165" s="39"/>
      <c r="H4165" s="38"/>
      <c r="I4165" s="40"/>
    </row>
    <row r="4166" ht="15.75" customHeight="1">
      <c r="A4166" s="36"/>
      <c r="B4166" s="36"/>
      <c r="C4166" s="32"/>
      <c r="D4166" s="36"/>
      <c r="E4166" s="39"/>
      <c r="F4166" s="36"/>
      <c r="G4166" s="39"/>
      <c r="H4166" s="37"/>
      <c r="I4166" s="41"/>
    </row>
    <row r="4167" ht="15.75" customHeight="1">
      <c r="A4167" s="36"/>
      <c r="B4167" s="36"/>
      <c r="C4167" s="32"/>
      <c r="D4167" s="36"/>
      <c r="E4167" s="39"/>
      <c r="F4167" s="36"/>
      <c r="G4167" s="39"/>
      <c r="H4167" s="38"/>
      <c r="I4167" s="40"/>
    </row>
    <row r="4168" ht="15.75" customHeight="1">
      <c r="A4168" s="36"/>
      <c r="B4168" s="36"/>
      <c r="C4168" s="32"/>
      <c r="D4168" s="36"/>
      <c r="E4168" s="39"/>
      <c r="F4168" s="36"/>
      <c r="G4168" s="39"/>
      <c r="H4168" s="37"/>
      <c r="I4168" s="41"/>
    </row>
    <row r="4169" ht="15.75" customHeight="1">
      <c r="A4169" s="36"/>
      <c r="B4169" s="36"/>
      <c r="C4169" s="32"/>
      <c r="D4169" s="36"/>
      <c r="E4169" s="39"/>
      <c r="F4169" s="36"/>
      <c r="G4169" s="39"/>
      <c r="H4169" s="38"/>
      <c r="I4169" s="40"/>
    </row>
    <row r="4170" ht="15.75" customHeight="1">
      <c r="A4170" s="36"/>
      <c r="B4170" s="36"/>
      <c r="C4170" s="32"/>
      <c r="D4170" s="36"/>
      <c r="E4170" s="39"/>
      <c r="F4170" s="36"/>
      <c r="G4170" s="39"/>
      <c r="H4170" s="37"/>
      <c r="I4170" s="41"/>
    </row>
    <row r="4171" ht="15.75" customHeight="1">
      <c r="A4171" s="36"/>
      <c r="B4171" s="36"/>
      <c r="C4171" s="32"/>
      <c r="D4171" s="36"/>
      <c r="E4171" s="39"/>
      <c r="F4171" s="36"/>
      <c r="G4171" s="39"/>
      <c r="H4171" s="38"/>
      <c r="I4171" s="40"/>
    </row>
    <row r="4172" ht="15.75" customHeight="1">
      <c r="A4172" s="36"/>
      <c r="B4172" s="36"/>
      <c r="C4172" s="32"/>
      <c r="D4172" s="36"/>
      <c r="E4172" s="39"/>
      <c r="F4172" s="36"/>
      <c r="G4172" s="39"/>
      <c r="H4172" s="37"/>
      <c r="I4172" s="41"/>
    </row>
    <row r="4173" ht="15.75" customHeight="1">
      <c r="A4173" s="36"/>
      <c r="B4173" s="36"/>
      <c r="C4173" s="32"/>
      <c r="D4173" s="36"/>
      <c r="E4173" s="39"/>
      <c r="F4173" s="36"/>
      <c r="G4173" s="39"/>
      <c r="H4173" s="38"/>
      <c r="I4173" s="40"/>
    </row>
    <row r="4174" ht="15.75" customHeight="1">
      <c r="A4174" s="36"/>
      <c r="B4174" s="36"/>
      <c r="C4174" s="32"/>
      <c r="D4174" s="36"/>
      <c r="E4174" s="39"/>
      <c r="F4174" s="36"/>
      <c r="G4174" s="39"/>
      <c r="H4174" s="37"/>
      <c r="I4174" s="41"/>
    </row>
    <row r="4175" ht="15.75" customHeight="1">
      <c r="A4175" s="36"/>
      <c r="B4175" s="36"/>
      <c r="C4175" s="32"/>
      <c r="D4175" s="36"/>
      <c r="E4175" s="39"/>
      <c r="F4175" s="36"/>
      <c r="G4175" s="39"/>
      <c r="H4175" s="38"/>
      <c r="I4175" s="40"/>
    </row>
    <row r="4176" ht="15.75" customHeight="1">
      <c r="A4176" s="36"/>
      <c r="B4176" s="36"/>
      <c r="C4176" s="32"/>
      <c r="D4176" s="36"/>
      <c r="E4176" s="39"/>
      <c r="F4176" s="36"/>
      <c r="G4176" s="39"/>
      <c r="H4176" s="37"/>
      <c r="I4176" s="41"/>
    </row>
    <row r="4177" ht="15.75" customHeight="1">
      <c r="A4177" s="36"/>
      <c r="B4177" s="36"/>
      <c r="C4177" s="32"/>
      <c r="D4177" s="36"/>
      <c r="E4177" s="39"/>
      <c r="F4177" s="36"/>
      <c r="G4177" s="39"/>
      <c r="H4177" s="38"/>
      <c r="I4177" s="40"/>
    </row>
    <row r="4178" ht="15.75" customHeight="1">
      <c r="A4178" s="36"/>
      <c r="B4178" s="36"/>
      <c r="C4178" s="32"/>
      <c r="D4178" s="36"/>
      <c r="E4178" s="39"/>
      <c r="F4178" s="36"/>
      <c r="G4178" s="39"/>
      <c r="H4178" s="37"/>
      <c r="I4178" s="41"/>
    </row>
    <row r="4179" ht="15.75" customHeight="1">
      <c r="A4179" s="36"/>
      <c r="B4179" s="36"/>
      <c r="C4179" s="32"/>
      <c r="D4179" s="36"/>
      <c r="E4179" s="39"/>
      <c r="F4179" s="36"/>
      <c r="G4179" s="39"/>
      <c r="H4179" s="38"/>
      <c r="I4179" s="40"/>
    </row>
    <row r="4180" ht="15.75" customHeight="1">
      <c r="A4180" s="36"/>
      <c r="B4180" s="36"/>
      <c r="C4180" s="32"/>
      <c r="D4180" s="36"/>
      <c r="E4180" s="39"/>
      <c r="F4180" s="36"/>
      <c r="G4180" s="39"/>
      <c r="H4180" s="37"/>
      <c r="I4180" s="41"/>
    </row>
    <row r="4181" ht="15.75" customHeight="1">
      <c r="A4181" s="36"/>
      <c r="B4181" s="36"/>
      <c r="C4181" s="32"/>
      <c r="D4181" s="36"/>
      <c r="E4181" s="39"/>
      <c r="F4181" s="36"/>
      <c r="G4181" s="39"/>
      <c r="H4181" s="38"/>
      <c r="I4181" s="40"/>
    </row>
    <row r="4182" ht="15.75" customHeight="1">
      <c r="A4182" s="36"/>
      <c r="B4182" s="36"/>
      <c r="C4182" s="32"/>
      <c r="D4182" s="36"/>
      <c r="E4182" s="39"/>
      <c r="F4182" s="36"/>
      <c r="G4182" s="39"/>
      <c r="H4182" s="37"/>
      <c r="I4182" s="41"/>
    </row>
    <row r="4183" ht="15.75" customHeight="1">
      <c r="A4183" s="36"/>
      <c r="B4183" s="36"/>
      <c r="C4183" s="32"/>
      <c r="D4183" s="36"/>
      <c r="E4183" s="39"/>
      <c r="F4183" s="36"/>
      <c r="G4183" s="39"/>
      <c r="H4183" s="38"/>
      <c r="I4183" s="40"/>
    </row>
    <row r="4184" ht="15.75" customHeight="1">
      <c r="A4184" s="36"/>
      <c r="B4184" s="36"/>
      <c r="C4184" s="32"/>
      <c r="D4184" s="36"/>
      <c r="E4184" s="39"/>
      <c r="F4184" s="36"/>
      <c r="G4184" s="39"/>
      <c r="H4184" s="37"/>
      <c r="I4184" s="41"/>
    </row>
    <row r="4185" ht="15.75" customHeight="1">
      <c r="A4185" s="36"/>
      <c r="B4185" s="36"/>
      <c r="C4185" s="32"/>
      <c r="D4185" s="36"/>
      <c r="E4185" s="39"/>
      <c r="F4185" s="36"/>
      <c r="G4185" s="39"/>
      <c r="H4185" s="38"/>
      <c r="I4185" s="40"/>
    </row>
    <row r="4186" ht="15.75" customHeight="1">
      <c r="A4186" s="36"/>
      <c r="B4186" s="36"/>
      <c r="C4186" s="32"/>
      <c r="D4186" s="36"/>
      <c r="E4186" s="39"/>
      <c r="F4186" s="36"/>
      <c r="G4186" s="39"/>
      <c r="H4186" s="37"/>
      <c r="I4186" s="41"/>
    </row>
    <row r="4187" ht="15.75" customHeight="1">
      <c r="A4187" s="36"/>
      <c r="B4187" s="36"/>
      <c r="C4187" s="32"/>
      <c r="D4187" s="36"/>
      <c r="E4187" s="39"/>
      <c r="F4187" s="36"/>
      <c r="G4187" s="39"/>
      <c r="H4187" s="38"/>
      <c r="I4187" s="40"/>
    </row>
    <row r="4188" ht="15.75" customHeight="1">
      <c r="A4188" s="36"/>
      <c r="B4188" s="36"/>
      <c r="C4188" s="32"/>
      <c r="D4188" s="36"/>
      <c r="E4188" s="39"/>
      <c r="F4188" s="36"/>
      <c r="G4188" s="39"/>
      <c r="H4188" s="37"/>
      <c r="I4188" s="41"/>
    </row>
    <row r="4189" ht="15.75" customHeight="1">
      <c r="A4189" s="36"/>
      <c r="B4189" s="36"/>
      <c r="C4189" s="32"/>
      <c r="D4189" s="36"/>
      <c r="E4189" s="39"/>
      <c r="F4189" s="36"/>
      <c r="G4189" s="39"/>
      <c r="H4189" s="38"/>
      <c r="I4189" s="40"/>
    </row>
    <row r="4190" ht="15.75" customHeight="1">
      <c r="A4190" s="36"/>
      <c r="B4190" s="36"/>
      <c r="C4190" s="32"/>
      <c r="D4190" s="36"/>
      <c r="E4190" s="39"/>
      <c r="F4190" s="36"/>
      <c r="G4190" s="39"/>
      <c r="H4190" s="37"/>
      <c r="I4190" s="41"/>
    </row>
    <row r="4191" ht="15.75" customHeight="1">
      <c r="A4191" s="36"/>
      <c r="B4191" s="36"/>
      <c r="C4191" s="32"/>
      <c r="D4191" s="36"/>
      <c r="E4191" s="39"/>
      <c r="F4191" s="36"/>
      <c r="G4191" s="39"/>
      <c r="H4191" s="38"/>
      <c r="I4191" s="40"/>
    </row>
    <row r="4192" ht="15.75" customHeight="1">
      <c r="A4192" s="36"/>
      <c r="B4192" s="36"/>
      <c r="C4192" s="32"/>
      <c r="D4192" s="36"/>
      <c r="E4192" s="39"/>
      <c r="F4192" s="36"/>
      <c r="G4192" s="39"/>
      <c r="H4192" s="37"/>
      <c r="I4192" s="41"/>
    </row>
    <row r="4193" ht="15.75" customHeight="1">
      <c r="A4193" s="36"/>
      <c r="B4193" s="36"/>
      <c r="C4193" s="32"/>
      <c r="D4193" s="36"/>
      <c r="E4193" s="39"/>
      <c r="F4193" s="36"/>
      <c r="G4193" s="39"/>
      <c r="H4193" s="38"/>
      <c r="I4193" s="40"/>
    </row>
    <row r="4194" ht="15.75" customHeight="1">
      <c r="A4194" s="36"/>
      <c r="B4194" s="36"/>
      <c r="C4194" s="32"/>
      <c r="D4194" s="36"/>
      <c r="E4194" s="39"/>
      <c r="F4194" s="36"/>
      <c r="G4194" s="39"/>
      <c r="H4194" s="37"/>
      <c r="I4194" s="41"/>
    </row>
    <row r="4195" ht="15.75" customHeight="1">
      <c r="A4195" s="36"/>
      <c r="B4195" s="36"/>
      <c r="C4195" s="32"/>
      <c r="D4195" s="36"/>
      <c r="E4195" s="39"/>
      <c r="F4195" s="36"/>
      <c r="G4195" s="39"/>
      <c r="H4195" s="38"/>
      <c r="I4195" s="40"/>
    </row>
    <row r="4196" ht="15.75" customHeight="1">
      <c r="A4196" s="36"/>
      <c r="B4196" s="36"/>
      <c r="C4196" s="32"/>
      <c r="D4196" s="36"/>
      <c r="E4196" s="39"/>
      <c r="F4196" s="36"/>
      <c r="G4196" s="39"/>
      <c r="H4196" s="37"/>
      <c r="I4196" s="41"/>
    </row>
    <row r="4197" ht="15.75" customHeight="1">
      <c r="A4197" s="36"/>
      <c r="B4197" s="36"/>
      <c r="C4197" s="32"/>
      <c r="D4197" s="36"/>
      <c r="E4197" s="39"/>
      <c r="F4197" s="36"/>
      <c r="G4197" s="39"/>
      <c r="H4197" s="38"/>
      <c r="I4197" s="40"/>
    </row>
    <row r="4198" ht="15.75" customHeight="1">
      <c r="A4198" s="36"/>
      <c r="B4198" s="36"/>
      <c r="C4198" s="32"/>
      <c r="D4198" s="36"/>
      <c r="E4198" s="39"/>
      <c r="F4198" s="36"/>
      <c r="G4198" s="39"/>
      <c r="H4198" s="37"/>
      <c r="I4198" s="41"/>
    </row>
    <row r="4199" ht="15.75" customHeight="1">
      <c r="A4199" s="36"/>
      <c r="B4199" s="36"/>
      <c r="C4199" s="32"/>
      <c r="D4199" s="36"/>
      <c r="E4199" s="39"/>
      <c r="F4199" s="36"/>
      <c r="G4199" s="39"/>
      <c r="H4199" s="38"/>
      <c r="I4199" s="40"/>
    </row>
    <row r="4200" ht="15.75" customHeight="1">
      <c r="A4200" s="36"/>
      <c r="B4200" s="36"/>
      <c r="C4200" s="32"/>
      <c r="D4200" s="36"/>
      <c r="E4200" s="39"/>
      <c r="F4200" s="36"/>
      <c r="G4200" s="39"/>
      <c r="H4200" s="37"/>
      <c r="I4200" s="41"/>
    </row>
    <row r="4201" ht="15.75" customHeight="1">
      <c r="A4201" s="36"/>
      <c r="B4201" s="36"/>
      <c r="C4201" s="32"/>
      <c r="D4201" s="36"/>
      <c r="E4201" s="39"/>
      <c r="F4201" s="36"/>
      <c r="G4201" s="39"/>
      <c r="H4201" s="38"/>
      <c r="I4201" s="40"/>
    </row>
    <row r="4202" ht="15.75" customHeight="1">
      <c r="A4202" s="36"/>
      <c r="B4202" s="36"/>
      <c r="C4202" s="32"/>
      <c r="D4202" s="36"/>
      <c r="E4202" s="39"/>
      <c r="F4202" s="36"/>
      <c r="G4202" s="39"/>
      <c r="H4202" s="37"/>
      <c r="I4202" s="41"/>
    </row>
    <row r="4203" ht="15.75" customHeight="1">
      <c r="A4203" s="36"/>
      <c r="B4203" s="36"/>
      <c r="C4203" s="32"/>
      <c r="D4203" s="36"/>
      <c r="E4203" s="39"/>
      <c r="F4203" s="36"/>
      <c r="G4203" s="39"/>
      <c r="H4203" s="38"/>
      <c r="I4203" s="40"/>
    </row>
    <row r="4204" ht="15.75" customHeight="1">
      <c r="A4204" s="36"/>
      <c r="B4204" s="36"/>
      <c r="C4204" s="32"/>
      <c r="D4204" s="36"/>
      <c r="E4204" s="39"/>
      <c r="F4204" s="36"/>
      <c r="G4204" s="39"/>
      <c r="H4204" s="37"/>
      <c r="I4204" s="41"/>
    </row>
    <row r="4205" ht="15.75" customHeight="1">
      <c r="A4205" s="36"/>
      <c r="B4205" s="36"/>
      <c r="C4205" s="32"/>
      <c r="D4205" s="36"/>
      <c r="E4205" s="39"/>
      <c r="F4205" s="36"/>
      <c r="G4205" s="39"/>
      <c r="H4205" s="38"/>
      <c r="I4205" s="40"/>
    </row>
    <row r="4206" ht="15.75" customHeight="1">
      <c r="A4206" s="36"/>
      <c r="B4206" s="36"/>
      <c r="C4206" s="32"/>
      <c r="D4206" s="36"/>
      <c r="E4206" s="39"/>
      <c r="F4206" s="36"/>
      <c r="G4206" s="39"/>
      <c r="H4206" s="37"/>
      <c r="I4206" s="41"/>
    </row>
    <row r="4207" ht="15.75" customHeight="1">
      <c r="A4207" s="36"/>
      <c r="B4207" s="36"/>
      <c r="C4207" s="32"/>
      <c r="D4207" s="36"/>
      <c r="E4207" s="39"/>
      <c r="F4207" s="36"/>
      <c r="G4207" s="39"/>
      <c r="H4207" s="38"/>
      <c r="I4207" s="40"/>
    </row>
    <row r="4208" ht="15.75" customHeight="1">
      <c r="A4208" s="36"/>
      <c r="B4208" s="36"/>
      <c r="C4208" s="32"/>
      <c r="D4208" s="36"/>
      <c r="E4208" s="39"/>
      <c r="F4208" s="36"/>
      <c r="G4208" s="39"/>
      <c r="H4208" s="37"/>
      <c r="I4208" s="41"/>
    </row>
    <row r="4209" ht="15.75" customHeight="1">
      <c r="A4209" s="36"/>
      <c r="B4209" s="36"/>
      <c r="C4209" s="32"/>
      <c r="D4209" s="36"/>
      <c r="E4209" s="39"/>
      <c r="F4209" s="36"/>
      <c r="G4209" s="39"/>
      <c r="H4209" s="38"/>
      <c r="I4209" s="40"/>
    </row>
    <row r="4210" ht="15.75" customHeight="1">
      <c r="A4210" s="36"/>
      <c r="B4210" s="36"/>
      <c r="C4210" s="32"/>
      <c r="D4210" s="36"/>
      <c r="E4210" s="39"/>
      <c r="F4210" s="36"/>
      <c r="G4210" s="39"/>
      <c r="H4210" s="37"/>
      <c r="I4210" s="41"/>
    </row>
    <row r="4211" ht="15.75" customHeight="1">
      <c r="A4211" s="36"/>
      <c r="B4211" s="36"/>
      <c r="C4211" s="32"/>
      <c r="D4211" s="36"/>
      <c r="E4211" s="39"/>
      <c r="F4211" s="36"/>
      <c r="G4211" s="39"/>
      <c r="H4211" s="38"/>
      <c r="I4211" s="40"/>
    </row>
    <row r="4212" ht="15.75" customHeight="1">
      <c r="A4212" s="36"/>
      <c r="B4212" s="36"/>
      <c r="C4212" s="32"/>
      <c r="D4212" s="36"/>
      <c r="E4212" s="39"/>
      <c r="F4212" s="36"/>
      <c r="G4212" s="39"/>
      <c r="H4212" s="37"/>
      <c r="I4212" s="41"/>
    </row>
    <row r="4213" ht="15.75" customHeight="1">
      <c r="A4213" s="36"/>
      <c r="B4213" s="36"/>
      <c r="C4213" s="32"/>
      <c r="D4213" s="36"/>
      <c r="E4213" s="39"/>
      <c r="F4213" s="36"/>
      <c r="G4213" s="39"/>
      <c r="H4213" s="38"/>
      <c r="I4213" s="40"/>
    </row>
    <row r="4214" ht="15.75" customHeight="1">
      <c r="A4214" s="36"/>
      <c r="B4214" s="36"/>
      <c r="C4214" s="32"/>
      <c r="D4214" s="36"/>
      <c r="E4214" s="39"/>
      <c r="F4214" s="36"/>
      <c r="G4214" s="39"/>
      <c r="H4214" s="37"/>
      <c r="I4214" s="41"/>
    </row>
    <row r="4215" ht="15.75" customHeight="1">
      <c r="A4215" s="36"/>
      <c r="B4215" s="36"/>
      <c r="C4215" s="32"/>
      <c r="D4215" s="36"/>
      <c r="E4215" s="39"/>
      <c r="F4215" s="36"/>
      <c r="G4215" s="39"/>
      <c r="H4215" s="38"/>
      <c r="I4215" s="40"/>
    </row>
    <row r="4216" ht="15.75" customHeight="1">
      <c r="A4216" s="36"/>
      <c r="B4216" s="36"/>
      <c r="C4216" s="32"/>
      <c r="D4216" s="36"/>
      <c r="E4216" s="39"/>
      <c r="F4216" s="36"/>
      <c r="G4216" s="39"/>
      <c r="H4216" s="37"/>
      <c r="I4216" s="41"/>
    </row>
    <row r="4217" ht="15.75" customHeight="1">
      <c r="A4217" s="36"/>
      <c r="B4217" s="36"/>
      <c r="C4217" s="32"/>
      <c r="D4217" s="36"/>
      <c r="E4217" s="39"/>
      <c r="F4217" s="36"/>
      <c r="G4217" s="39"/>
      <c r="H4217" s="38"/>
      <c r="I4217" s="40"/>
    </row>
    <row r="4218" ht="15.75" customHeight="1">
      <c r="A4218" s="36"/>
      <c r="B4218" s="36"/>
      <c r="C4218" s="32"/>
      <c r="D4218" s="36"/>
      <c r="E4218" s="39"/>
      <c r="F4218" s="36"/>
      <c r="G4218" s="39"/>
      <c r="H4218" s="37"/>
      <c r="I4218" s="41"/>
    </row>
    <row r="4219" ht="15.75" customHeight="1">
      <c r="A4219" s="36"/>
      <c r="B4219" s="36"/>
      <c r="C4219" s="32"/>
      <c r="D4219" s="36"/>
      <c r="E4219" s="39"/>
      <c r="F4219" s="36"/>
      <c r="G4219" s="39"/>
      <c r="H4219" s="38"/>
      <c r="I4219" s="40"/>
    </row>
    <row r="4220" ht="15.75" customHeight="1">
      <c r="A4220" s="36"/>
      <c r="B4220" s="36"/>
      <c r="C4220" s="32"/>
      <c r="D4220" s="36"/>
      <c r="E4220" s="39"/>
      <c r="F4220" s="36"/>
      <c r="G4220" s="39"/>
      <c r="H4220" s="37"/>
      <c r="I4220" s="41"/>
    </row>
    <row r="4221" ht="15.75" customHeight="1">
      <c r="A4221" s="36"/>
      <c r="B4221" s="36"/>
      <c r="C4221" s="32"/>
      <c r="D4221" s="36"/>
      <c r="E4221" s="39"/>
      <c r="F4221" s="36"/>
      <c r="G4221" s="39"/>
      <c r="H4221" s="38"/>
      <c r="I4221" s="40"/>
    </row>
    <row r="4222" ht="15.75" customHeight="1">
      <c r="A4222" s="36"/>
      <c r="B4222" s="36"/>
      <c r="C4222" s="32"/>
      <c r="D4222" s="36"/>
      <c r="E4222" s="39"/>
      <c r="F4222" s="36"/>
      <c r="G4222" s="39"/>
      <c r="H4222" s="37"/>
      <c r="I4222" s="41"/>
    </row>
    <row r="4223" ht="15.75" customHeight="1">
      <c r="A4223" s="36"/>
      <c r="B4223" s="36"/>
      <c r="C4223" s="32"/>
      <c r="D4223" s="36"/>
      <c r="E4223" s="39"/>
      <c r="F4223" s="36"/>
      <c r="G4223" s="39"/>
      <c r="H4223" s="38"/>
      <c r="I4223" s="40"/>
    </row>
    <row r="4224" ht="15.75" customHeight="1">
      <c r="A4224" s="36"/>
      <c r="B4224" s="36"/>
      <c r="C4224" s="32"/>
      <c r="D4224" s="36"/>
      <c r="E4224" s="39"/>
      <c r="F4224" s="36"/>
      <c r="G4224" s="39"/>
      <c r="H4224" s="37"/>
      <c r="I4224" s="41"/>
    </row>
    <row r="4225" ht="15.75" customHeight="1">
      <c r="A4225" s="36"/>
      <c r="B4225" s="36"/>
      <c r="C4225" s="32"/>
      <c r="D4225" s="36"/>
      <c r="E4225" s="39"/>
      <c r="F4225" s="36"/>
      <c r="G4225" s="39"/>
      <c r="H4225" s="38"/>
      <c r="I4225" s="40"/>
    </row>
    <row r="4226" ht="15.75" customHeight="1">
      <c r="A4226" s="36"/>
      <c r="B4226" s="36"/>
      <c r="C4226" s="32"/>
      <c r="D4226" s="36"/>
      <c r="E4226" s="39"/>
      <c r="F4226" s="36"/>
      <c r="G4226" s="39"/>
      <c r="H4226" s="37"/>
      <c r="I4226" s="41"/>
    </row>
    <row r="4227" ht="15.75" customHeight="1">
      <c r="A4227" s="36"/>
      <c r="B4227" s="36"/>
      <c r="C4227" s="32"/>
      <c r="D4227" s="36"/>
      <c r="E4227" s="39"/>
      <c r="F4227" s="36"/>
      <c r="G4227" s="39"/>
      <c r="H4227" s="38"/>
      <c r="I4227" s="40"/>
    </row>
    <row r="4228" ht="15.75" customHeight="1">
      <c r="A4228" s="36"/>
      <c r="B4228" s="36"/>
      <c r="C4228" s="32"/>
      <c r="D4228" s="36"/>
      <c r="E4228" s="39"/>
      <c r="F4228" s="36"/>
      <c r="G4228" s="39"/>
      <c r="H4228" s="37"/>
      <c r="I4228" s="41"/>
    </row>
    <row r="4229" ht="15.75" customHeight="1">
      <c r="A4229" s="36"/>
      <c r="B4229" s="36"/>
      <c r="C4229" s="32"/>
      <c r="D4229" s="36"/>
      <c r="E4229" s="39"/>
      <c r="F4229" s="36"/>
      <c r="G4229" s="39"/>
      <c r="H4229" s="38"/>
      <c r="I4229" s="40"/>
    </row>
    <row r="4230" ht="15.75" customHeight="1">
      <c r="A4230" s="36"/>
      <c r="B4230" s="36"/>
      <c r="C4230" s="32"/>
      <c r="D4230" s="36"/>
      <c r="E4230" s="39"/>
      <c r="F4230" s="36"/>
      <c r="G4230" s="39"/>
      <c r="H4230" s="37"/>
      <c r="I4230" s="41"/>
    </row>
    <row r="4231" ht="15.75" customHeight="1">
      <c r="A4231" s="36"/>
      <c r="B4231" s="36"/>
      <c r="C4231" s="32"/>
      <c r="D4231" s="36"/>
      <c r="E4231" s="39"/>
      <c r="F4231" s="36"/>
      <c r="G4231" s="39"/>
      <c r="H4231" s="38"/>
      <c r="I4231" s="40"/>
    </row>
    <row r="4232" ht="15.75" customHeight="1">
      <c r="A4232" s="36"/>
      <c r="B4232" s="36"/>
      <c r="C4232" s="32"/>
      <c r="D4232" s="36"/>
      <c r="E4232" s="39"/>
      <c r="F4232" s="36"/>
      <c r="G4232" s="39"/>
      <c r="H4232" s="37"/>
      <c r="I4232" s="41"/>
    </row>
    <row r="4233" ht="15.75" customHeight="1">
      <c r="A4233" s="36"/>
      <c r="B4233" s="36"/>
      <c r="C4233" s="32"/>
      <c r="D4233" s="36"/>
      <c r="E4233" s="39"/>
      <c r="F4233" s="36"/>
      <c r="G4233" s="39"/>
      <c r="H4233" s="38"/>
      <c r="I4233" s="40"/>
    </row>
    <row r="4234" ht="15.75" customHeight="1">
      <c r="A4234" s="36"/>
      <c r="B4234" s="36"/>
      <c r="C4234" s="32"/>
      <c r="D4234" s="36"/>
      <c r="E4234" s="39"/>
      <c r="F4234" s="36"/>
      <c r="G4234" s="39"/>
      <c r="H4234" s="37"/>
      <c r="I4234" s="41"/>
    </row>
    <row r="4235" ht="15.75" customHeight="1">
      <c r="A4235" s="36"/>
      <c r="B4235" s="36"/>
      <c r="C4235" s="32"/>
      <c r="D4235" s="36"/>
      <c r="E4235" s="39"/>
      <c r="F4235" s="36"/>
      <c r="G4235" s="39"/>
      <c r="H4235" s="38"/>
      <c r="I4235" s="40"/>
    </row>
    <row r="4236" ht="15.75" customHeight="1">
      <c r="A4236" s="36"/>
      <c r="B4236" s="36"/>
      <c r="C4236" s="32"/>
      <c r="D4236" s="36"/>
      <c r="E4236" s="39"/>
      <c r="F4236" s="36"/>
      <c r="G4236" s="39"/>
      <c r="H4236" s="37"/>
      <c r="I4236" s="41"/>
    </row>
    <row r="4237" ht="15.75" customHeight="1">
      <c r="A4237" s="36"/>
      <c r="B4237" s="36"/>
      <c r="C4237" s="32"/>
      <c r="D4237" s="36"/>
      <c r="E4237" s="39"/>
      <c r="F4237" s="36"/>
      <c r="G4237" s="39"/>
      <c r="H4237" s="38"/>
      <c r="I4237" s="40"/>
    </row>
    <row r="4238" ht="15.75" customHeight="1">
      <c r="A4238" s="36"/>
      <c r="B4238" s="36"/>
      <c r="C4238" s="32"/>
      <c r="D4238" s="36"/>
      <c r="E4238" s="39"/>
      <c r="F4238" s="36"/>
      <c r="G4238" s="39"/>
      <c r="H4238" s="37"/>
      <c r="I4238" s="41"/>
    </row>
    <row r="4239" ht="15.75" customHeight="1">
      <c r="A4239" s="36"/>
      <c r="B4239" s="36"/>
      <c r="C4239" s="32"/>
      <c r="D4239" s="36"/>
      <c r="E4239" s="39"/>
      <c r="F4239" s="36"/>
      <c r="G4239" s="39"/>
      <c r="H4239" s="38"/>
      <c r="I4239" s="40"/>
    </row>
    <row r="4240" ht="15.75" customHeight="1">
      <c r="A4240" s="36"/>
      <c r="B4240" s="36"/>
      <c r="C4240" s="32"/>
      <c r="D4240" s="36"/>
      <c r="E4240" s="39"/>
      <c r="F4240" s="36"/>
      <c r="G4240" s="39"/>
      <c r="H4240" s="37"/>
      <c r="I4240" s="41"/>
    </row>
    <row r="4241" ht="15.75" customHeight="1">
      <c r="A4241" s="36"/>
      <c r="B4241" s="36"/>
      <c r="C4241" s="32"/>
      <c r="D4241" s="36"/>
      <c r="E4241" s="39"/>
      <c r="F4241" s="36"/>
      <c r="G4241" s="39"/>
      <c r="H4241" s="38"/>
      <c r="I4241" s="40"/>
    </row>
    <row r="4242" ht="15.75" customHeight="1">
      <c r="A4242" s="36"/>
      <c r="B4242" s="36"/>
      <c r="C4242" s="32"/>
      <c r="D4242" s="36"/>
      <c r="E4242" s="39"/>
      <c r="F4242" s="36"/>
      <c r="G4242" s="39"/>
      <c r="H4242" s="37"/>
      <c r="I4242" s="41"/>
    </row>
    <row r="4243" ht="15.75" customHeight="1">
      <c r="A4243" s="36"/>
      <c r="B4243" s="36"/>
      <c r="C4243" s="32"/>
      <c r="D4243" s="36"/>
      <c r="E4243" s="39"/>
      <c r="F4243" s="36"/>
      <c r="G4243" s="39"/>
      <c r="H4243" s="38"/>
      <c r="I4243" s="40"/>
    </row>
    <row r="4244" ht="15.75" customHeight="1">
      <c r="A4244" s="36"/>
      <c r="B4244" s="36"/>
      <c r="C4244" s="32"/>
      <c r="D4244" s="36"/>
      <c r="E4244" s="39"/>
      <c r="F4244" s="36"/>
      <c r="G4244" s="39"/>
      <c r="H4244" s="37"/>
      <c r="I4244" s="41"/>
    </row>
    <row r="4245" ht="15.75" customHeight="1">
      <c r="A4245" s="36"/>
      <c r="B4245" s="36"/>
      <c r="C4245" s="32"/>
      <c r="D4245" s="36"/>
      <c r="E4245" s="39"/>
      <c r="F4245" s="36"/>
      <c r="G4245" s="39"/>
      <c r="H4245" s="38"/>
      <c r="I4245" s="40"/>
    </row>
    <row r="4246" ht="15.75" customHeight="1">
      <c r="A4246" s="36"/>
      <c r="B4246" s="36"/>
      <c r="C4246" s="32"/>
      <c r="D4246" s="36"/>
      <c r="E4246" s="39"/>
      <c r="F4246" s="36"/>
      <c r="G4246" s="39"/>
      <c r="H4246" s="37"/>
      <c r="I4246" s="41"/>
    </row>
    <row r="4247" ht="15.75" customHeight="1">
      <c r="A4247" s="36"/>
      <c r="B4247" s="36"/>
      <c r="C4247" s="32"/>
      <c r="D4247" s="36"/>
      <c r="E4247" s="39"/>
      <c r="F4247" s="36"/>
      <c r="G4247" s="39"/>
      <c r="H4247" s="38"/>
      <c r="I4247" s="40"/>
    </row>
    <row r="4248" ht="15.75" customHeight="1">
      <c r="A4248" s="36"/>
      <c r="B4248" s="36"/>
      <c r="C4248" s="32"/>
      <c r="D4248" s="36"/>
      <c r="E4248" s="39"/>
      <c r="F4248" s="36"/>
      <c r="G4248" s="39"/>
      <c r="H4248" s="37"/>
      <c r="I4248" s="41"/>
    </row>
    <row r="4249" ht="15.75" customHeight="1">
      <c r="A4249" s="36"/>
      <c r="B4249" s="36"/>
      <c r="C4249" s="32"/>
      <c r="D4249" s="36"/>
      <c r="E4249" s="39"/>
      <c r="F4249" s="36"/>
      <c r="G4249" s="39"/>
      <c r="H4249" s="38"/>
      <c r="I4249" s="40"/>
    </row>
    <row r="4250" ht="15.75" customHeight="1">
      <c r="A4250" s="36"/>
      <c r="B4250" s="36"/>
      <c r="C4250" s="32"/>
      <c r="D4250" s="36"/>
      <c r="E4250" s="39"/>
      <c r="F4250" s="36"/>
      <c r="G4250" s="39"/>
      <c r="H4250" s="37"/>
      <c r="I4250" s="41"/>
    </row>
    <row r="4251" ht="15.75" customHeight="1">
      <c r="A4251" s="36"/>
      <c r="B4251" s="36"/>
      <c r="C4251" s="32"/>
      <c r="D4251" s="36"/>
      <c r="E4251" s="39"/>
      <c r="F4251" s="36"/>
      <c r="G4251" s="39"/>
      <c r="H4251" s="38"/>
      <c r="I4251" s="40"/>
    </row>
    <row r="4252" ht="15.75" customHeight="1">
      <c r="A4252" s="36"/>
      <c r="B4252" s="36"/>
      <c r="C4252" s="32"/>
      <c r="D4252" s="36"/>
      <c r="E4252" s="39"/>
      <c r="F4252" s="36"/>
      <c r="G4252" s="39"/>
      <c r="H4252" s="37"/>
      <c r="I4252" s="41"/>
    </row>
    <row r="4253" ht="15.75" customHeight="1">
      <c r="A4253" s="36"/>
      <c r="B4253" s="36"/>
      <c r="C4253" s="32"/>
      <c r="D4253" s="36"/>
      <c r="E4253" s="39"/>
      <c r="F4253" s="36"/>
      <c r="G4253" s="39"/>
      <c r="H4253" s="38"/>
      <c r="I4253" s="40"/>
    </row>
    <row r="4254" ht="15.75" customHeight="1">
      <c r="A4254" s="36"/>
      <c r="B4254" s="36"/>
      <c r="C4254" s="32"/>
      <c r="D4254" s="36"/>
      <c r="E4254" s="39"/>
      <c r="F4254" s="36"/>
      <c r="G4254" s="39"/>
      <c r="H4254" s="37"/>
      <c r="I4254" s="41"/>
    </row>
    <row r="4255" ht="15.75" customHeight="1">
      <c r="A4255" s="36"/>
      <c r="B4255" s="36"/>
      <c r="C4255" s="32"/>
      <c r="D4255" s="36"/>
      <c r="E4255" s="39"/>
      <c r="F4255" s="36"/>
      <c r="G4255" s="39"/>
      <c r="H4255" s="38"/>
      <c r="I4255" s="40"/>
    </row>
    <row r="4256" ht="15.75" customHeight="1">
      <c r="A4256" s="36"/>
      <c r="B4256" s="36"/>
      <c r="C4256" s="32"/>
      <c r="D4256" s="36"/>
      <c r="E4256" s="39"/>
      <c r="F4256" s="36"/>
      <c r="G4256" s="39"/>
      <c r="H4256" s="37"/>
      <c r="I4256" s="41"/>
    </row>
    <row r="4257" ht="15.75" customHeight="1">
      <c r="A4257" s="36"/>
      <c r="B4257" s="36"/>
      <c r="C4257" s="32"/>
      <c r="D4257" s="36"/>
      <c r="E4257" s="39"/>
      <c r="F4257" s="36"/>
      <c r="G4257" s="39"/>
      <c r="H4257" s="38"/>
      <c r="I4257" s="40"/>
    </row>
    <row r="4258" ht="15.75" customHeight="1">
      <c r="A4258" s="36"/>
      <c r="B4258" s="36"/>
      <c r="C4258" s="32"/>
      <c r="D4258" s="36"/>
      <c r="E4258" s="39"/>
      <c r="F4258" s="36"/>
      <c r="G4258" s="39"/>
      <c r="H4258" s="37"/>
      <c r="I4258" s="41"/>
    </row>
    <row r="4259" ht="15.75" customHeight="1">
      <c r="A4259" s="36"/>
      <c r="B4259" s="36"/>
      <c r="C4259" s="32"/>
      <c r="D4259" s="36"/>
      <c r="E4259" s="39"/>
      <c r="F4259" s="36"/>
      <c r="G4259" s="39"/>
      <c r="H4259" s="38"/>
      <c r="I4259" s="40"/>
    </row>
    <row r="4260" ht="15.75" customHeight="1">
      <c r="A4260" s="36"/>
      <c r="B4260" s="36"/>
      <c r="C4260" s="32"/>
      <c r="D4260" s="36"/>
      <c r="E4260" s="39"/>
      <c r="F4260" s="36"/>
      <c r="G4260" s="39"/>
      <c r="H4260" s="37"/>
      <c r="I4260" s="41"/>
    </row>
    <row r="4261" ht="15.75" customHeight="1">
      <c r="A4261" s="36"/>
      <c r="B4261" s="36"/>
      <c r="C4261" s="32"/>
      <c r="D4261" s="36"/>
      <c r="E4261" s="39"/>
      <c r="F4261" s="36"/>
      <c r="G4261" s="39"/>
      <c r="H4261" s="38"/>
      <c r="I4261" s="40"/>
    </row>
    <row r="4262" ht="15.75" customHeight="1">
      <c r="A4262" s="36"/>
      <c r="B4262" s="36"/>
      <c r="C4262" s="32"/>
      <c r="D4262" s="36"/>
      <c r="E4262" s="39"/>
      <c r="F4262" s="36"/>
      <c r="G4262" s="39"/>
      <c r="H4262" s="37"/>
      <c r="I4262" s="41"/>
    </row>
    <row r="4263" ht="15.75" customHeight="1">
      <c r="A4263" s="36"/>
      <c r="B4263" s="36"/>
      <c r="C4263" s="32"/>
      <c r="D4263" s="36"/>
      <c r="E4263" s="39"/>
      <c r="F4263" s="36"/>
      <c r="G4263" s="39"/>
      <c r="H4263" s="38"/>
      <c r="I4263" s="40"/>
    </row>
    <row r="4264" ht="15.75" customHeight="1">
      <c r="A4264" s="36"/>
      <c r="B4264" s="36"/>
      <c r="C4264" s="32"/>
      <c r="D4264" s="36"/>
      <c r="E4264" s="39"/>
      <c r="F4264" s="36"/>
      <c r="G4264" s="39"/>
      <c r="H4264" s="37"/>
      <c r="I4264" s="41"/>
    </row>
    <row r="4265" ht="15.75" customHeight="1">
      <c r="A4265" s="36"/>
      <c r="B4265" s="36"/>
      <c r="C4265" s="32"/>
      <c r="D4265" s="36"/>
      <c r="E4265" s="39"/>
      <c r="F4265" s="36"/>
      <c r="G4265" s="39"/>
      <c r="H4265" s="38"/>
      <c r="I4265" s="40"/>
    </row>
    <row r="4266" ht="15.75" customHeight="1">
      <c r="A4266" s="36"/>
      <c r="B4266" s="36"/>
      <c r="C4266" s="32"/>
      <c r="D4266" s="36"/>
      <c r="E4266" s="39"/>
      <c r="F4266" s="36"/>
      <c r="G4266" s="39"/>
      <c r="H4266" s="37"/>
      <c r="I4266" s="41"/>
    </row>
    <row r="4267" ht="15.75" customHeight="1">
      <c r="A4267" s="36"/>
      <c r="B4267" s="36"/>
      <c r="C4267" s="32"/>
      <c r="D4267" s="36"/>
      <c r="E4267" s="39"/>
      <c r="F4267" s="36"/>
      <c r="G4267" s="39"/>
      <c r="H4267" s="38"/>
      <c r="I4267" s="40"/>
    </row>
    <row r="4268" ht="15.75" customHeight="1">
      <c r="A4268" s="36"/>
      <c r="B4268" s="36"/>
      <c r="C4268" s="32"/>
      <c r="D4268" s="36"/>
      <c r="E4268" s="39"/>
      <c r="F4268" s="36"/>
      <c r="G4268" s="39"/>
      <c r="H4268" s="37"/>
      <c r="I4268" s="41"/>
    </row>
    <row r="4269" ht="15.75" customHeight="1">
      <c r="A4269" s="36"/>
      <c r="B4269" s="36"/>
      <c r="C4269" s="32"/>
      <c r="D4269" s="36"/>
      <c r="E4269" s="39"/>
      <c r="F4269" s="36"/>
      <c r="G4269" s="39"/>
      <c r="H4269" s="38"/>
      <c r="I4269" s="40"/>
    </row>
    <row r="4270" ht="15.75" customHeight="1">
      <c r="A4270" s="36"/>
      <c r="B4270" s="36"/>
      <c r="C4270" s="32"/>
      <c r="D4270" s="36"/>
      <c r="E4270" s="39"/>
      <c r="F4270" s="36"/>
      <c r="G4270" s="39"/>
      <c r="H4270" s="37"/>
      <c r="I4270" s="41"/>
    </row>
    <row r="4271" ht="15.75" customHeight="1">
      <c r="A4271" s="36"/>
      <c r="B4271" s="36"/>
      <c r="C4271" s="32"/>
      <c r="D4271" s="36"/>
      <c r="E4271" s="39"/>
      <c r="F4271" s="36"/>
      <c r="G4271" s="39"/>
      <c r="H4271" s="38"/>
      <c r="I4271" s="40"/>
    </row>
    <row r="4272" ht="15.75" customHeight="1">
      <c r="A4272" s="36"/>
      <c r="B4272" s="36"/>
      <c r="C4272" s="32"/>
      <c r="D4272" s="36"/>
      <c r="E4272" s="39"/>
      <c r="F4272" s="36"/>
      <c r="G4272" s="39"/>
      <c r="H4272" s="37"/>
      <c r="I4272" s="41"/>
    </row>
    <row r="4273" ht="15.75" customHeight="1">
      <c r="A4273" s="36"/>
      <c r="B4273" s="36"/>
      <c r="C4273" s="32"/>
      <c r="D4273" s="36"/>
      <c r="E4273" s="39"/>
      <c r="F4273" s="36"/>
      <c r="G4273" s="39"/>
      <c r="H4273" s="38"/>
      <c r="I4273" s="40"/>
    </row>
    <row r="4274" ht="15.75" customHeight="1">
      <c r="A4274" s="36"/>
      <c r="B4274" s="36"/>
      <c r="C4274" s="32"/>
      <c r="D4274" s="36"/>
      <c r="E4274" s="39"/>
      <c r="F4274" s="36"/>
      <c r="G4274" s="39"/>
      <c r="H4274" s="37"/>
      <c r="I4274" s="41"/>
    </row>
    <row r="4275" ht="15.75" customHeight="1">
      <c r="A4275" s="36"/>
      <c r="B4275" s="36"/>
      <c r="C4275" s="32"/>
      <c r="D4275" s="36"/>
      <c r="E4275" s="39"/>
      <c r="F4275" s="36"/>
      <c r="G4275" s="39"/>
      <c r="H4275" s="38"/>
      <c r="I4275" s="40"/>
    </row>
    <row r="4276" ht="15.75" customHeight="1">
      <c r="A4276" s="36"/>
      <c r="B4276" s="36"/>
      <c r="C4276" s="32"/>
      <c r="D4276" s="36"/>
      <c r="E4276" s="39"/>
      <c r="F4276" s="36"/>
      <c r="G4276" s="39"/>
      <c r="H4276" s="37"/>
      <c r="I4276" s="41"/>
    </row>
    <row r="4277" ht="15.75" customHeight="1">
      <c r="A4277" s="36"/>
      <c r="B4277" s="36"/>
      <c r="C4277" s="32"/>
      <c r="D4277" s="36"/>
      <c r="E4277" s="39"/>
      <c r="F4277" s="36"/>
      <c r="G4277" s="39"/>
      <c r="H4277" s="38"/>
      <c r="I4277" s="40"/>
    </row>
    <row r="4278" ht="15.75" customHeight="1">
      <c r="A4278" s="36"/>
      <c r="B4278" s="36"/>
      <c r="C4278" s="32"/>
      <c r="D4278" s="36"/>
      <c r="E4278" s="39"/>
      <c r="F4278" s="36"/>
      <c r="G4278" s="39"/>
      <c r="H4278" s="37"/>
      <c r="I4278" s="41"/>
    </row>
    <row r="4279" ht="15.75" customHeight="1">
      <c r="A4279" s="36"/>
      <c r="B4279" s="36"/>
      <c r="C4279" s="32"/>
      <c r="D4279" s="36"/>
      <c r="E4279" s="39"/>
      <c r="F4279" s="36"/>
      <c r="G4279" s="39"/>
      <c r="H4279" s="38"/>
      <c r="I4279" s="40"/>
    </row>
    <row r="4280" ht="15.75" customHeight="1">
      <c r="A4280" s="36"/>
      <c r="B4280" s="36"/>
      <c r="C4280" s="32"/>
      <c r="D4280" s="36"/>
      <c r="E4280" s="39"/>
      <c r="F4280" s="36"/>
      <c r="G4280" s="39"/>
      <c r="H4280" s="37"/>
      <c r="I4280" s="41"/>
    </row>
    <row r="4281" ht="15.75" customHeight="1">
      <c r="A4281" s="36"/>
      <c r="B4281" s="36"/>
      <c r="C4281" s="32"/>
      <c r="D4281" s="36"/>
      <c r="E4281" s="39"/>
      <c r="F4281" s="36"/>
      <c r="G4281" s="39"/>
      <c r="H4281" s="38"/>
      <c r="I4281" s="40"/>
    </row>
    <row r="4282" ht="15.75" customHeight="1">
      <c r="A4282" s="36"/>
      <c r="B4282" s="36"/>
      <c r="C4282" s="32"/>
      <c r="D4282" s="36"/>
      <c r="E4282" s="39"/>
      <c r="F4282" s="36"/>
      <c r="G4282" s="39"/>
      <c r="H4282" s="37"/>
      <c r="I4282" s="41"/>
    </row>
    <row r="4283" ht="15.75" customHeight="1">
      <c r="A4283" s="36"/>
      <c r="B4283" s="36"/>
      <c r="C4283" s="32"/>
      <c r="D4283" s="36"/>
      <c r="E4283" s="39"/>
      <c r="F4283" s="36"/>
      <c r="G4283" s="39"/>
      <c r="H4283" s="38"/>
      <c r="I4283" s="40"/>
    </row>
    <row r="4284" ht="15.75" customHeight="1">
      <c r="A4284" s="36"/>
      <c r="B4284" s="36"/>
      <c r="C4284" s="32"/>
      <c r="D4284" s="36"/>
      <c r="E4284" s="39"/>
      <c r="F4284" s="36"/>
      <c r="G4284" s="39"/>
      <c r="H4284" s="37"/>
      <c r="I4284" s="41"/>
    </row>
    <row r="4285" ht="15.75" customHeight="1">
      <c r="A4285" s="36"/>
      <c r="B4285" s="36"/>
      <c r="C4285" s="32"/>
      <c r="D4285" s="36"/>
      <c r="E4285" s="39"/>
      <c r="F4285" s="36"/>
      <c r="G4285" s="39"/>
      <c r="H4285" s="38"/>
      <c r="I4285" s="40"/>
    </row>
    <row r="4286" ht="15.75" customHeight="1">
      <c r="A4286" s="36"/>
      <c r="B4286" s="36"/>
      <c r="C4286" s="32"/>
      <c r="D4286" s="36"/>
      <c r="E4286" s="39"/>
      <c r="F4286" s="36"/>
      <c r="G4286" s="39"/>
      <c r="H4286" s="37"/>
      <c r="I4286" s="41"/>
    </row>
    <row r="4287" ht="15.75" customHeight="1">
      <c r="A4287" s="36"/>
      <c r="B4287" s="36"/>
      <c r="C4287" s="32"/>
      <c r="D4287" s="36"/>
      <c r="E4287" s="39"/>
      <c r="F4287" s="36"/>
      <c r="G4287" s="39"/>
      <c r="H4287" s="38"/>
      <c r="I4287" s="40"/>
    </row>
    <row r="4288" ht="15.75" customHeight="1">
      <c r="A4288" s="36"/>
      <c r="B4288" s="36"/>
      <c r="C4288" s="32"/>
      <c r="D4288" s="36"/>
      <c r="E4288" s="39"/>
      <c r="F4288" s="36"/>
      <c r="G4288" s="39"/>
      <c r="H4288" s="37"/>
      <c r="I4288" s="41"/>
    </row>
    <row r="4289" ht="15.75" customHeight="1">
      <c r="A4289" s="36"/>
      <c r="B4289" s="36"/>
      <c r="C4289" s="32"/>
      <c r="D4289" s="36"/>
      <c r="E4289" s="39"/>
      <c r="F4289" s="36"/>
      <c r="G4289" s="39"/>
      <c r="H4289" s="38"/>
      <c r="I4289" s="40"/>
    </row>
    <row r="4290" ht="15.75" customHeight="1">
      <c r="A4290" s="36"/>
      <c r="B4290" s="36"/>
      <c r="C4290" s="32"/>
      <c r="D4290" s="36"/>
      <c r="E4290" s="39"/>
      <c r="F4290" s="36"/>
      <c r="G4290" s="39"/>
      <c r="H4290" s="37"/>
      <c r="I4290" s="41"/>
    </row>
    <row r="4291" ht="15.75" customHeight="1">
      <c r="A4291" s="36"/>
      <c r="B4291" s="36"/>
      <c r="C4291" s="32"/>
      <c r="D4291" s="36"/>
      <c r="E4291" s="39"/>
      <c r="F4291" s="36"/>
      <c r="G4291" s="39"/>
      <c r="H4291" s="38"/>
      <c r="I4291" s="40"/>
    </row>
    <row r="4292" ht="15.75" customHeight="1">
      <c r="A4292" s="36"/>
      <c r="B4292" s="36"/>
      <c r="C4292" s="32"/>
      <c r="D4292" s="36"/>
      <c r="E4292" s="39"/>
      <c r="F4292" s="36"/>
      <c r="G4292" s="39"/>
      <c r="H4292" s="37"/>
      <c r="I4292" s="41"/>
    </row>
    <row r="4293" ht="15.75" customHeight="1">
      <c r="A4293" s="36"/>
      <c r="B4293" s="36"/>
      <c r="C4293" s="32"/>
      <c r="D4293" s="36"/>
      <c r="E4293" s="39"/>
      <c r="F4293" s="36"/>
      <c r="G4293" s="39"/>
      <c r="H4293" s="38"/>
      <c r="I4293" s="40"/>
    </row>
    <row r="4294" ht="15.75" customHeight="1">
      <c r="A4294" s="36"/>
      <c r="B4294" s="36"/>
      <c r="C4294" s="32"/>
      <c r="D4294" s="36"/>
      <c r="E4294" s="39"/>
      <c r="F4294" s="36"/>
      <c r="G4294" s="39"/>
      <c r="H4294" s="37"/>
      <c r="I4294" s="41"/>
    </row>
    <row r="4295" ht="15.75" customHeight="1">
      <c r="A4295" s="36"/>
      <c r="B4295" s="36"/>
      <c r="C4295" s="32"/>
      <c r="D4295" s="36"/>
      <c r="E4295" s="39"/>
      <c r="F4295" s="36"/>
      <c r="G4295" s="39"/>
      <c r="H4295" s="38"/>
      <c r="I4295" s="40"/>
    </row>
    <row r="4296" ht="15.75" customHeight="1">
      <c r="A4296" s="36"/>
      <c r="B4296" s="36"/>
      <c r="C4296" s="32"/>
      <c r="D4296" s="36"/>
      <c r="E4296" s="39"/>
      <c r="F4296" s="36"/>
      <c r="G4296" s="39"/>
      <c r="H4296" s="37"/>
      <c r="I4296" s="41"/>
    </row>
    <row r="4297" ht="15.75" customHeight="1">
      <c r="A4297" s="36"/>
      <c r="B4297" s="36"/>
      <c r="C4297" s="32"/>
      <c r="D4297" s="36"/>
      <c r="E4297" s="39"/>
      <c r="F4297" s="36"/>
      <c r="G4297" s="39"/>
      <c r="H4297" s="38"/>
      <c r="I4297" s="40"/>
    </row>
    <row r="4298" ht="15.75" customHeight="1">
      <c r="A4298" s="36"/>
      <c r="B4298" s="36"/>
      <c r="C4298" s="32"/>
      <c r="D4298" s="36"/>
      <c r="E4298" s="39"/>
      <c r="F4298" s="36"/>
      <c r="G4298" s="39"/>
      <c r="H4298" s="37"/>
      <c r="I4298" s="41"/>
    </row>
    <row r="4299" ht="15.75" customHeight="1">
      <c r="A4299" s="36"/>
      <c r="B4299" s="36"/>
      <c r="C4299" s="32"/>
      <c r="D4299" s="36"/>
      <c r="E4299" s="39"/>
      <c r="F4299" s="36"/>
      <c r="G4299" s="39"/>
      <c r="H4299" s="38"/>
      <c r="I4299" s="40"/>
    </row>
    <row r="4300" ht="15.75" customHeight="1">
      <c r="A4300" s="36"/>
      <c r="B4300" s="36"/>
      <c r="C4300" s="32"/>
      <c r="D4300" s="36"/>
      <c r="E4300" s="39"/>
      <c r="F4300" s="36"/>
      <c r="G4300" s="39"/>
      <c r="H4300" s="37"/>
      <c r="I4300" s="41"/>
    </row>
    <row r="4301" ht="15.75" customHeight="1">
      <c r="A4301" s="36"/>
      <c r="B4301" s="36"/>
      <c r="C4301" s="32"/>
      <c r="D4301" s="36"/>
      <c r="E4301" s="39"/>
      <c r="F4301" s="36"/>
      <c r="G4301" s="39"/>
      <c r="H4301" s="38"/>
      <c r="I4301" s="40"/>
    </row>
    <row r="4302" ht="15.75" customHeight="1">
      <c r="A4302" s="36"/>
      <c r="B4302" s="36"/>
      <c r="C4302" s="32"/>
      <c r="D4302" s="36"/>
      <c r="E4302" s="39"/>
      <c r="F4302" s="36"/>
      <c r="G4302" s="39"/>
      <c r="H4302" s="37"/>
      <c r="I4302" s="41"/>
    </row>
    <row r="4303" ht="15.75" customHeight="1">
      <c r="A4303" s="36"/>
      <c r="B4303" s="36"/>
      <c r="C4303" s="32"/>
      <c r="D4303" s="36"/>
      <c r="E4303" s="39"/>
      <c r="F4303" s="36"/>
      <c r="G4303" s="39"/>
      <c r="H4303" s="38"/>
      <c r="I4303" s="40"/>
    </row>
    <row r="4304" ht="15.75" customHeight="1">
      <c r="A4304" s="36"/>
      <c r="B4304" s="36"/>
      <c r="C4304" s="32"/>
      <c r="D4304" s="36"/>
      <c r="E4304" s="39"/>
      <c r="F4304" s="36"/>
      <c r="G4304" s="39"/>
      <c r="H4304" s="37"/>
      <c r="I4304" s="41"/>
    </row>
    <row r="4305" ht="15.75" customHeight="1">
      <c r="A4305" s="36"/>
      <c r="B4305" s="36"/>
      <c r="C4305" s="32"/>
      <c r="D4305" s="36"/>
      <c r="E4305" s="39"/>
      <c r="F4305" s="36"/>
      <c r="G4305" s="39"/>
      <c r="H4305" s="38"/>
      <c r="I4305" s="40"/>
    </row>
    <row r="4306" ht="15.75" customHeight="1">
      <c r="A4306" s="36"/>
      <c r="B4306" s="36"/>
      <c r="C4306" s="32"/>
      <c r="D4306" s="36"/>
      <c r="E4306" s="39"/>
      <c r="F4306" s="36"/>
      <c r="G4306" s="39"/>
      <c r="H4306" s="37"/>
      <c r="I4306" s="41"/>
    </row>
    <row r="4307" ht="15.75" customHeight="1">
      <c r="A4307" s="36"/>
      <c r="B4307" s="36"/>
      <c r="C4307" s="32"/>
      <c r="D4307" s="36"/>
      <c r="E4307" s="39"/>
      <c r="F4307" s="36"/>
      <c r="G4307" s="39"/>
      <c r="H4307" s="38"/>
      <c r="I4307" s="40"/>
    </row>
    <row r="4308" ht="15.75" customHeight="1">
      <c r="A4308" s="36"/>
      <c r="B4308" s="36"/>
      <c r="C4308" s="32"/>
      <c r="D4308" s="36"/>
      <c r="E4308" s="39"/>
      <c r="F4308" s="36"/>
      <c r="G4308" s="39"/>
      <c r="H4308" s="37"/>
      <c r="I4308" s="41"/>
    </row>
    <row r="4309" ht="15.75" customHeight="1">
      <c r="A4309" s="36"/>
      <c r="B4309" s="36"/>
      <c r="C4309" s="32"/>
      <c r="D4309" s="36"/>
      <c r="E4309" s="39"/>
      <c r="F4309" s="36"/>
      <c r="G4309" s="39"/>
      <c r="H4309" s="38"/>
      <c r="I4309" s="40"/>
    </row>
    <row r="4310" ht="15.75" customHeight="1">
      <c r="A4310" s="36"/>
      <c r="B4310" s="36"/>
      <c r="C4310" s="32"/>
      <c r="D4310" s="36"/>
      <c r="E4310" s="39"/>
      <c r="F4310" s="36"/>
      <c r="G4310" s="39"/>
      <c r="H4310" s="37"/>
      <c r="I4310" s="41"/>
    </row>
    <row r="4311" ht="15.75" customHeight="1">
      <c r="A4311" s="36"/>
      <c r="B4311" s="36"/>
      <c r="C4311" s="32"/>
      <c r="D4311" s="36"/>
      <c r="E4311" s="39"/>
      <c r="F4311" s="36"/>
      <c r="G4311" s="39"/>
      <c r="H4311" s="38"/>
      <c r="I4311" s="40"/>
    </row>
    <row r="4312" ht="15.75" customHeight="1">
      <c r="A4312" s="36"/>
      <c r="B4312" s="36"/>
      <c r="C4312" s="32"/>
      <c r="D4312" s="36"/>
      <c r="E4312" s="39"/>
      <c r="F4312" s="36"/>
      <c r="G4312" s="39"/>
      <c r="H4312" s="37"/>
      <c r="I4312" s="41"/>
    </row>
    <row r="4313" ht="15.75" customHeight="1">
      <c r="A4313" s="36"/>
      <c r="B4313" s="36"/>
      <c r="C4313" s="32"/>
      <c r="D4313" s="36"/>
      <c r="E4313" s="39"/>
      <c r="F4313" s="36"/>
      <c r="G4313" s="39"/>
      <c r="H4313" s="38"/>
      <c r="I4313" s="40"/>
    </row>
    <row r="4314" ht="15.75" customHeight="1">
      <c r="A4314" s="36"/>
      <c r="B4314" s="36"/>
      <c r="C4314" s="32"/>
      <c r="D4314" s="36"/>
      <c r="E4314" s="39"/>
      <c r="F4314" s="36"/>
      <c r="G4314" s="39"/>
      <c r="H4314" s="37"/>
      <c r="I4314" s="41"/>
    </row>
    <row r="4315" ht="15.75" customHeight="1">
      <c r="A4315" s="36"/>
      <c r="B4315" s="36"/>
      <c r="C4315" s="32"/>
      <c r="D4315" s="36"/>
      <c r="E4315" s="39"/>
      <c r="F4315" s="36"/>
      <c r="G4315" s="39"/>
      <c r="H4315" s="38"/>
      <c r="I4315" s="40"/>
    </row>
    <row r="4316" ht="15.75" customHeight="1">
      <c r="A4316" s="36"/>
      <c r="B4316" s="36"/>
      <c r="C4316" s="32"/>
      <c r="D4316" s="36"/>
      <c r="E4316" s="39"/>
      <c r="F4316" s="36"/>
      <c r="G4316" s="39"/>
      <c r="H4316" s="37"/>
      <c r="I4316" s="41"/>
    </row>
    <row r="4317" ht="15.75" customHeight="1">
      <c r="A4317" s="36"/>
      <c r="B4317" s="36"/>
      <c r="C4317" s="32"/>
      <c r="D4317" s="36"/>
      <c r="E4317" s="39"/>
      <c r="F4317" s="36"/>
      <c r="G4317" s="39"/>
      <c r="H4317" s="38"/>
      <c r="I4317" s="40"/>
    </row>
    <row r="4318" ht="15.75" customHeight="1">
      <c r="A4318" s="36"/>
      <c r="B4318" s="36"/>
      <c r="C4318" s="32"/>
      <c r="D4318" s="36"/>
      <c r="E4318" s="39"/>
      <c r="F4318" s="36"/>
      <c r="G4318" s="39"/>
      <c r="H4318" s="37"/>
      <c r="I4318" s="41"/>
    </row>
    <row r="4319" ht="15.75" customHeight="1">
      <c r="A4319" s="36"/>
      <c r="B4319" s="36"/>
      <c r="C4319" s="32"/>
      <c r="D4319" s="36"/>
      <c r="E4319" s="39"/>
      <c r="F4319" s="36"/>
      <c r="G4319" s="39"/>
      <c r="H4319" s="38"/>
      <c r="I4319" s="40"/>
    </row>
    <row r="4320" ht="15.75" customHeight="1">
      <c r="A4320" s="36"/>
      <c r="B4320" s="36"/>
      <c r="C4320" s="32"/>
      <c r="D4320" s="36"/>
      <c r="E4320" s="39"/>
      <c r="F4320" s="36"/>
      <c r="G4320" s="39"/>
      <c r="H4320" s="37"/>
      <c r="I4320" s="41"/>
    </row>
    <row r="4321" ht="15.75" customHeight="1">
      <c r="A4321" s="36"/>
      <c r="B4321" s="36"/>
      <c r="C4321" s="32"/>
      <c r="D4321" s="36"/>
      <c r="E4321" s="39"/>
      <c r="F4321" s="36"/>
      <c r="G4321" s="39"/>
      <c r="H4321" s="38"/>
      <c r="I4321" s="40"/>
    </row>
    <row r="4322" ht="15.75" customHeight="1">
      <c r="A4322" s="36"/>
      <c r="B4322" s="36"/>
      <c r="C4322" s="32"/>
      <c r="D4322" s="36"/>
      <c r="E4322" s="39"/>
      <c r="F4322" s="36"/>
      <c r="G4322" s="39"/>
      <c r="H4322" s="37"/>
      <c r="I4322" s="41"/>
    </row>
    <row r="4323" ht="15.75" customHeight="1">
      <c r="A4323" s="36"/>
      <c r="B4323" s="36"/>
      <c r="C4323" s="32"/>
      <c r="D4323" s="36"/>
      <c r="E4323" s="39"/>
      <c r="F4323" s="36"/>
      <c r="G4323" s="39"/>
      <c r="H4323" s="38"/>
      <c r="I4323" s="40"/>
    </row>
    <row r="4324" ht="15.75" customHeight="1">
      <c r="A4324" s="36"/>
      <c r="B4324" s="36"/>
      <c r="C4324" s="32"/>
      <c r="D4324" s="36"/>
      <c r="E4324" s="39"/>
      <c r="F4324" s="36"/>
      <c r="G4324" s="39"/>
      <c r="H4324" s="37"/>
      <c r="I4324" s="41"/>
    </row>
    <row r="4325" ht="15.75" customHeight="1">
      <c r="A4325" s="36"/>
      <c r="B4325" s="36"/>
      <c r="C4325" s="32"/>
      <c r="D4325" s="36"/>
      <c r="E4325" s="39"/>
      <c r="F4325" s="36"/>
      <c r="G4325" s="39"/>
      <c r="H4325" s="38"/>
      <c r="I4325" s="40"/>
    </row>
    <row r="4326" ht="15.75" customHeight="1">
      <c r="A4326" s="36"/>
      <c r="B4326" s="36"/>
      <c r="C4326" s="32"/>
      <c r="D4326" s="36"/>
      <c r="E4326" s="39"/>
      <c r="F4326" s="36"/>
      <c r="G4326" s="39"/>
      <c r="H4326" s="37"/>
      <c r="I4326" s="41"/>
    </row>
    <row r="4327" ht="15.75" customHeight="1">
      <c r="A4327" s="36"/>
      <c r="B4327" s="36"/>
      <c r="C4327" s="32"/>
      <c r="D4327" s="36"/>
      <c r="E4327" s="39"/>
      <c r="F4327" s="36"/>
      <c r="G4327" s="39"/>
      <c r="H4327" s="38"/>
      <c r="I4327" s="40"/>
    </row>
    <row r="4328" ht="15.75" customHeight="1">
      <c r="A4328" s="36"/>
      <c r="B4328" s="36"/>
      <c r="C4328" s="32"/>
      <c r="D4328" s="36"/>
      <c r="E4328" s="39"/>
      <c r="F4328" s="36"/>
      <c r="G4328" s="39"/>
      <c r="H4328" s="37"/>
      <c r="I4328" s="41"/>
    </row>
    <row r="4329" ht="15.75" customHeight="1">
      <c r="A4329" s="36"/>
      <c r="B4329" s="36"/>
      <c r="C4329" s="32"/>
      <c r="D4329" s="36"/>
      <c r="E4329" s="39"/>
      <c r="F4329" s="36"/>
      <c r="G4329" s="39"/>
      <c r="H4329" s="38"/>
      <c r="I4329" s="40"/>
    </row>
    <row r="4330" ht="15.75" customHeight="1">
      <c r="A4330" s="36"/>
      <c r="B4330" s="36"/>
      <c r="C4330" s="32"/>
      <c r="D4330" s="36"/>
      <c r="E4330" s="39"/>
      <c r="F4330" s="36"/>
      <c r="G4330" s="39"/>
      <c r="H4330" s="37"/>
      <c r="I4330" s="41"/>
    </row>
    <row r="4331" ht="15.75" customHeight="1">
      <c r="A4331" s="36"/>
      <c r="B4331" s="36"/>
      <c r="C4331" s="32"/>
      <c r="D4331" s="36"/>
      <c r="E4331" s="39"/>
      <c r="F4331" s="36"/>
      <c r="G4331" s="39"/>
      <c r="H4331" s="38"/>
      <c r="I4331" s="40"/>
    </row>
    <row r="4332" ht="15.75" customHeight="1">
      <c r="A4332" s="36"/>
      <c r="B4332" s="36"/>
      <c r="C4332" s="32"/>
      <c r="D4332" s="36"/>
      <c r="E4332" s="39"/>
      <c r="F4332" s="36"/>
      <c r="G4332" s="39"/>
      <c r="H4332" s="37"/>
      <c r="I4332" s="41"/>
    </row>
    <row r="4333" ht="15.75" customHeight="1">
      <c r="A4333" s="36"/>
      <c r="B4333" s="36"/>
      <c r="C4333" s="32"/>
      <c r="D4333" s="36"/>
      <c r="E4333" s="39"/>
      <c r="F4333" s="36"/>
      <c r="G4333" s="39"/>
      <c r="H4333" s="38"/>
      <c r="I4333" s="40"/>
    </row>
    <row r="4334" ht="15.75" customHeight="1">
      <c r="A4334" s="36"/>
      <c r="B4334" s="36"/>
      <c r="C4334" s="32"/>
      <c r="D4334" s="36"/>
      <c r="E4334" s="39"/>
      <c r="F4334" s="36"/>
      <c r="G4334" s="39"/>
      <c r="H4334" s="37"/>
      <c r="I4334" s="41"/>
    </row>
    <row r="4335" ht="15.75" customHeight="1">
      <c r="A4335" s="36"/>
      <c r="B4335" s="36"/>
      <c r="C4335" s="32"/>
      <c r="D4335" s="36"/>
      <c r="E4335" s="39"/>
      <c r="F4335" s="36"/>
      <c r="G4335" s="39"/>
      <c r="H4335" s="38"/>
      <c r="I4335" s="40"/>
    </row>
    <row r="4336" ht="15.75" customHeight="1">
      <c r="A4336" s="36"/>
      <c r="B4336" s="36"/>
      <c r="C4336" s="32"/>
      <c r="D4336" s="36"/>
      <c r="E4336" s="39"/>
      <c r="F4336" s="36"/>
      <c r="G4336" s="39"/>
      <c r="H4336" s="37"/>
      <c r="I4336" s="41"/>
    </row>
    <row r="4337" ht="15.75" customHeight="1">
      <c r="A4337" s="36"/>
      <c r="B4337" s="36"/>
      <c r="C4337" s="32"/>
      <c r="D4337" s="36"/>
      <c r="E4337" s="39"/>
      <c r="F4337" s="36"/>
      <c r="G4337" s="39"/>
      <c r="H4337" s="38"/>
      <c r="I4337" s="40"/>
    </row>
    <row r="4338" ht="15.75" customHeight="1">
      <c r="A4338" s="36"/>
      <c r="B4338" s="36"/>
      <c r="C4338" s="32"/>
      <c r="D4338" s="36"/>
      <c r="E4338" s="39"/>
      <c r="F4338" s="36"/>
      <c r="G4338" s="39"/>
      <c r="H4338" s="37"/>
      <c r="I4338" s="41"/>
    </row>
    <row r="4339" ht="15.75" customHeight="1">
      <c r="A4339" s="36"/>
      <c r="B4339" s="36"/>
      <c r="C4339" s="32"/>
      <c r="D4339" s="36"/>
      <c r="E4339" s="39"/>
      <c r="F4339" s="36"/>
      <c r="G4339" s="39"/>
      <c r="H4339" s="38"/>
      <c r="I4339" s="40"/>
    </row>
    <row r="4340" ht="15.75" customHeight="1">
      <c r="A4340" s="36"/>
      <c r="B4340" s="36"/>
      <c r="C4340" s="32"/>
      <c r="D4340" s="36"/>
      <c r="E4340" s="39"/>
      <c r="F4340" s="36"/>
      <c r="G4340" s="39"/>
      <c r="H4340" s="37"/>
      <c r="I4340" s="41"/>
    </row>
    <row r="4341" ht="15.75" customHeight="1">
      <c r="A4341" s="36"/>
      <c r="B4341" s="36"/>
      <c r="C4341" s="32"/>
      <c r="D4341" s="36"/>
      <c r="E4341" s="39"/>
      <c r="F4341" s="36"/>
      <c r="G4341" s="39"/>
      <c r="H4341" s="38"/>
      <c r="I4341" s="40"/>
    </row>
    <row r="4342" ht="15.75" customHeight="1">
      <c r="A4342" s="36"/>
      <c r="B4342" s="36"/>
      <c r="C4342" s="32"/>
      <c r="D4342" s="36"/>
      <c r="E4342" s="39"/>
      <c r="F4342" s="36"/>
      <c r="G4342" s="39"/>
      <c r="H4342" s="37"/>
      <c r="I4342" s="41"/>
    </row>
    <row r="4343" ht="15.75" customHeight="1">
      <c r="A4343" s="36"/>
      <c r="B4343" s="36"/>
      <c r="C4343" s="32"/>
      <c r="D4343" s="36"/>
      <c r="E4343" s="39"/>
      <c r="F4343" s="36"/>
      <c r="G4343" s="39"/>
      <c r="H4343" s="38"/>
      <c r="I4343" s="40"/>
    </row>
    <row r="4344" ht="15.75" customHeight="1">
      <c r="A4344" s="36"/>
      <c r="B4344" s="36"/>
      <c r="C4344" s="32"/>
      <c r="D4344" s="36"/>
      <c r="E4344" s="39"/>
      <c r="F4344" s="36"/>
      <c r="G4344" s="39"/>
      <c r="H4344" s="37"/>
      <c r="I4344" s="41"/>
    </row>
    <row r="4345" ht="15.75" customHeight="1">
      <c r="A4345" s="36"/>
      <c r="B4345" s="36"/>
      <c r="C4345" s="32"/>
      <c r="D4345" s="36"/>
      <c r="E4345" s="39"/>
      <c r="F4345" s="36"/>
      <c r="G4345" s="39"/>
      <c r="H4345" s="38"/>
      <c r="I4345" s="40"/>
    </row>
    <row r="4346" ht="15.75" customHeight="1">
      <c r="A4346" s="36"/>
      <c r="B4346" s="36"/>
      <c r="C4346" s="32"/>
      <c r="D4346" s="36"/>
      <c r="E4346" s="39"/>
      <c r="F4346" s="36"/>
      <c r="G4346" s="39"/>
      <c r="H4346" s="37"/>
      <c r="I4346" s="41"/>
    </row>
    <row r="4347" ht="15.75" customHeight="1">
      <c r="A4347" s="36"/>
      <c r="B4347" s="36"/>
      <c r="C4347" s="32"/>
      <c r="D4347" s="36"/>
      <c r="E4347" s="39"/>
      <c r="F4347" s="36"/>
      <c r="G4347" s="39"/>
      <c r="H4347" s="38"/>
      <c r="I4347" s="40"/>
    </row>
    <row r="4348" ht="15.75" customHeight="1">
      <c r="A4348" s="36"/>
      <c r="B4348" s="36"/>
      <c r="C4348" s="32"/>
      <c r="D4348" s="36"/>
      <c r="E4348" s="39"/>
      <c r="F4348" s="36"/>
      <c r="G4348" s="39"/>
      <c r="H4348" s="37"/>
      <c r="I4348" s="41"/>
    </row>
    <row r="4349" ht="15.75" customHeight="1">
      <c r="A4349" s="36"/>
      <c r="B4349" s="36"/>
      <c r="C4349" s="32"/>
      <c r="D4349" s="36"/>
      <c r="E4349" s="39"/>
      <c r="F4349" s="36"/>
      <c r="G4349" s="39"/>
      <c r="H4349" s="38"/>
      <c r="I4349" s="40"/>
    </row>
    <row r="4350" ht="15.75" customHeight="1">
      <c r="A4350" s="36"/>
      <c r="B4350" s="36"/>
      <c r="C4350" s="32"/>
      <c r="D4350" s="36"/>
      <c r="E4350" s="39"/>
      <c r="F4350" s="36"/>
      <c r="G4350" s="39"/>
      <c r="H4350" s="37"/>
      <c r="I4350" s="41"/>
    </row>
    <row r="4351" ht="15.75" customHeight="1">
      <c r="A4351" s="36"/>
      <c r="B4351" s="36"/>
      <c r="C4351" s="32"/>
      <c r="D4351" s="36"/>
      <c r="E4351" s="39"/>
      <c r="F4351" s="36"/>
      <c r="G4351" s="39"/>
      <c r="H4351" s="38"/>
      <c r="I4351" s="40"/>
    </row>
    <row r="4352" ht="15.75" customHeight="1">
      <c r="A4352" s="36"/>
      <c r="B4352" s="36"/>
      <c r="C4352" s="32"/>
      <c r="D4352" s="36"/>
      <c r="E4352" s="39"/>
      <c r="F4352" s="36"/>
      <c r="G4352" s="39"/>
      <c r="H4352" s="37"/>
      <c r="I4352" s="41"/>
    </row>
    <row r="4353" ht="15.75" customHeight="1">
      <c r="A4353" s="36"/>
      <c r="B4353" s="36"/>
      <c r="C4353" s="32"/>
      <c r="D4353" s="36"/>
      <c r="E4353" s="39"/>
      <c r="F4353" s="36"/>
      <c r="G4353" s="39"/>
      <c r="H4353" s="38"/>
      <c r="I4353" s="40"/>
    </row>
    <row r="4354" ht="15.75" customHeight="1">
      <c r="A4354" s="36"/>
      <c r="B4354" s="36"/>
      <c r="C4354" s="32"/>
      <c r="D4354" s="36"/>
      <c r="E4354" s="39"/>
      <c r="F4354" s="36"/>
      <c r="G4354" s="39"/>
      <c r="H4354" s="37"/>
      <c r="I4354" s="41"/>
    </row>
    <row r="4355" ht="15.75" customHeight="1">
      <c r="A4355" s="36"/>
      <c r="B4355" s="36"/>
      <c r="C4355" s="32"/>
      <c r="D4355" s="36"/>
      <c r="E4355" s="39"/>
      <c r="F4355" s="36"/>
      <c r="G4355" s="39"/>
      <c r="H4355" s="38"/>
      <c r="I4355" s="40"/>
    </row>
    <row r="4356" ht="15.75" customHeight="1">
      <c r="A4356" s="36"/>
      <c r="B4356" s="36"/>
      <c r="C4356" s="32"/>
      <c r="D4356" s="36"/>
      <c r="E4356" s="39"/>
      <c r="F4356" s="36"/>
      <c r="G4356" s="39"/>
      <c r="H4356" s="37"/>
      <c r="I4356" s="41"/>
    </row>
    <row r="4357" ht="15.75" customHeight="1">
      <c r="A4357" s="36"/>
      <c r="B4357" s="36"/>
      <c r="C4357" s="32"/>
      <c r="D4357" s="36"/>
      <c r="E4357" s="39"/>
      <c r="F4357" s="36"/>
      <c r="G4357" s="39"/>
      <c r="H4357" s="38"/>
      <c r="I4357" s="40"/>
    </row>
    <row r="4358" ht="15.75" customHeight="1">
      <c r="A4358" s="36"/>
      <c r="B4358" s="36"/>
      <c r="C4358" s="32"/>
      <c r="D4358" s="36"/>
      <c r="E4358" s="39"/>
      <c r="F4358" s="36"/>
      <c r="G4358" s="39"/>
      <c r="H4358" s="37"/>
      <c r="I4358" s="41"/>
    </row>
    <row r="4359" ht="15.75" customHeight="1">
      <c r="A4359" s="36"/>
      <c r="B4359" s="36"/>
      <c r="C4359" s="32"/>
      <c r="D4359" s="36"/>
      <c r="E4359" s="39"/>
      <c r="F4359" s="36"/>
      <c r="G4359" s="39"/>
      <c r="H4359" s="38"/>
      <c r="I4359" s="40"/>
    </row>
    <row r="4360" ht="15.75" customHeight="1">
      <c r="A4360" s="36"/>
      <c r="B4360" s="36"/>
      <c r="C4360" s="32"/>
      <c r="D4360" s="36"/>
      <c r="E4360" s="39"/>
      <c r="F4360" s="36"/>
      <c r="G4360" s="39"/>
      <c r="H4360" s="37"/>
      <c r="I4360" s="41"/>
    </row>
    <row r="4361" ht="15.75" customHeight="1">
      <c r="A4361" s="36"/>
      <c r="B4361" s="36"/>
      <c r="C4361" s="32"/>
      <c r="D4361" s="36"/>
      <c r="E4361" s="39"/>
      <c r="F4361" s="36"/>
      <c r="G4361" s="39"/>
      <c r="H4361" s="38"/>
      <c r="I4361" s="40"/>
    </row>
    <row r="4362" ht="15.75" customHeight="1">
      <c r="A4362" s="36"/>
      <c r="B4362" s="36"/>
      <c r="C4362" s="32"/>
      <c r="D4362" s="36"/>
      <c r="E4362" s="39"/>
      <c r="F4362" s="36"/>
      <c r="G4362" s="39"/>
      <c r="H4362" s="37"/>
      <c r="I4362" s="41"/>
    </row>
    <row r="4363" ht="15.75" customHeight="1">
      <c r="A4363" s="36"/>
      <c r="B4363" s="36"/>
      <c r="C4363" s="32"/>
      <c r="D4363" s="36"/>
      <c r="E4363" s="39"/>
      <c r="F4363" s="36"/>
      <c r="G4363" s="39"/>
      <c r="H4363" s="38"/>
      <c r="I4363" s="40"/>
    </row>
    <row r="4364" ht="15.75" customHeight="1">
      <c r="A4364" s="36"/>
      <c r="B4364" s="36"/>
      <c r="C4364" s="32"/>
      <c r="D4364" s="36"/>
      <c r="E4364" s="39"/>
      <c r="F4364" s="36"/>
      <c r="G4364" s="39"/>
      <c r="H4364" s="37"/>
      <c r="I4364" s="41"/>
    </row>
    <row r="4365" ht="15.75" customHeight="1">
      <c r="A4365" s="36"/>
      <c r="B4365" s="36"/>
      <c r="C4365" s="32"/>
      <c r="D4365" s="36"/>
      <c r="E4365" s="39"/>
      <c r="F4365" s="36"/>
      <c r="G4365" s="39"/>
      <c r="H4365" s="38"/>
      <c r="I4365" s="40"/>
    </row>
    <row r="4366" ht="15.75" customHeight="1">
      <c r="A4366" s="36"/>
      <c r="B4366" s="36"/>
      <c r="C4366" s="32"/>
      <c r="D4366" s="36"/>
      <c r="E4366" s="39"/>
      <c r="F4366" s="36"/>
      <c r="G4366" s="39"/>
      <c r="H4366" s="37"/>
      <c r="I4366" s="41"/>
    </row>
    <row r="4367" ht="15.75" customHeight="1">
      <c r="A4367" s="36"/>
      <c r="B4367" s="36"/>
      <c r="C4367" s="32"/>
      <c r="D4367" s="36"/>
      <c r="E4367" s="39"/>
      <c r="F4367" s="36"/>
      <c r="G4367" s="39"/>
      <c r="H4367" s="38"/>
      <c r="I4367" s="40"/>
    </row>
    <row r="4368" ht="15.75" customHeight="1">
      <c r="A4368" s="36"/>
      <c r="B4368" s="36"/>
      <c r="C4368" s="32"/>
      <c r="D4368" s="36"/>
      <c r="E4368" s="39"/>
      <c r="F4368" s="36"/>
      <c r="G4368" s="39"/>
      <c r="H4368" s="37"/>
      <c r="I4368" s="41"/>
    </row>
    <row r="4369" ht="15.75" customHeight="1">
      <c r="A4369" s="36"/>
      <c r="B4369" s="36"/>
      <c r="C4369" s="32"/>
      <c r="D4369" s="36"/>
      <c r="E4369" s="39"/>
      <c r="F4369" s="36"/>
      <c r="G4369" s="39"/>
      <c r="H4369" s="38"/>
      <c r="I4369" s="40"/>
    </row>
    <row r="4370" ht="15.75" customHeight="1">
      <c r="A4370" s="36"/>
      <c r="B4370" s="36"/>
      <c r="C4370" s="32"/>
      <c r="D4370" s="36"/>
      <c r="E4370" s="39"/>
      <c r="F4370" s="36"/>
      <c r="G4370" s="39"/>
      <c r="H4370" s="37"/>
      <c r="I4370" s="41"/>
    </row>
    <row r="4371" ht="15.75" customHeight="1">
      <c r="A4371" s="36"/>
      <c r="B4371" s="36"/>
      <c r="C4371" s="32"/>
      <c r="D4371" s="36"/>
      <c r="E4371" s="39"/>
      <c r="F4371" s="36"/>
      <c r="G4371" s="39"/>
      <c r="H4371" s="38"/>
      <c r="I4371" s="40"/>
    </row>
    <row r="4372" ht="15.75" customHeight="1">
      <c r="A4372" s="36"/>
      <c r="B4372" s="36"/>
      <c r="C4372" s="32"/>
      <c r="D4372" s="36"/>
      <c r="E4372" s="39"/>
      <c r="F4372" s="36"/>
      <c r="G4372" s="39"/>
      <c r="H4372" s="37"/>
      <c r="I4372" s="41"/>
    </row>
    <row r="4373" ht="15.75" customHeight="1">
      <c r="A4373" s="36"/>
      <c r="B4373" s="36"/>
      <c r="C4373" s="32"/>
      <c r="D4373" s="36"/>
      <c r="E4373" s="39"/>
      <c r="F4373" s="36"/>
      <c r="G4373" s="39"/>
      <c r="H4373" s="38"/>
      <c r="I4373" s="40"/>
    </row>
    <row r="4374" ht="15.75" customHeight="1">
      <c r="A4374" s="36"/>
      <c r="B4374" s="36"/>
      <c r="C4374" s="32"/>
      <c r="D4374" s="36"/>
      <c r="E4374" s="39"/>
      <c r="F4374" s="36"/>
      <c r="G4374" s="39"/>
      <c r="H4374" s="37"/>
      <c r="I4374" s="41"/>
    </row>
    <row r="4375" ht="15.75" customHeight="1">
      <c r="A4375" s="36"/>
      <c r="B4375" s="36"/>
      <c r="C4375" s="32"/>
      <c r="D4375" s="36"/>
      <c r="E4375" s="39"/>
      <c r="F4375" s="36"/>
      <c r="G4375" s="39"/>
      <c r="H4375" s="38"/>
      <c r="I4375" s="40"/>
    </row>
    <row r="4376" ht="15.75" customHeight="1">
      <c r="A4376" s="36"/>
      <c r="B4376" s="36"/>
      <c r="C4376" s="32"/>
      <c r="D4376" s="36"/>
      <c r="E4376" s="39"/>
      <c r="F4376" s="36"/>
      <c r="G4376" s="39"/>
      <c r="H4376" s="37"/>
      <c r="I4376" s="41"/>
    </row>
    <row r="4377" ht="15.75" customHeight="1">
      <c r="A4377" s="36"/>
      <c r="B4377" s="36"/>
      <c r="C4377" s="32"/>
      <c r="D4377" s="36"/>
      <c r="E4377" s="39"/>
      <c r="F4377" s="36"/>
      <c r="G4377" s="39"/>
      <c r="H4377" s="38"/>
      <c r="I4377" s="40"/>
    </row>
    <row r="4378" ht="15.75" customHeight="1">
      <c r="A4378" s="36"/>
      <c r="B4378" s="36"/>
      <c r="C4378" s="32"/>
      <c r="D4378" s="36"/>
      <c r="E4378" s="39"/>
      <c r="F4378" s="36"/>
      <c r="G4378" s="39"/>
      <c r="H4378" s="37"/>
      <c r="I4378" s="41"/>
    </row>
    <row r="4379" ht="15.75" customHeight="1">
      <c r="A4379" s="36"/>
      <c r="B4379" s="36"/>
      <c r="C4379" s="32"/>
      <c r="D4379" s="36"/>
      <c r="E4379" s="39"/>
      <c r="F4379" s="36"/>
      <c r="G4379" s="39"/>
      <c r="H4379" s="38"/>
      <c r="I4379" s="40"/>
    </row>
    <row r="4380" ht="15.75" customHeight="1">
      <c r="A4380" s="36"/>
      <c r="B4380" s="36"/>
      <c r="C4380" s="32"/>
      <c r="D4380" s="36"/>
      <c r="E4380" s="39"/>
      <c r="F4380" s="36"/>
      <c r="G4380" s="39"/>
      <c r="H4380" s="37"/>
      <c r="I4380" s="41"/>
    </row>
    <row r="4381" ht="15.75" customHeight="1">
      <c r="A4381" s="36"/>
      <c r="B4381" s="36"/>
      <c r="C4381" s="32"/>
      <c r="D4381" s="36"/>
      <c r="E4381" s="39"/>
      <c r="F4381" s="36"/>
      <c r="G4381" s="39"/>
      <c r="H4381" s="38"/>
      <c r="I4381" s="40"/>
    </row>
    <row r="4382" ht="15.75" customHeight="1">
      <c r="A4382" s="36"/>
      <c r="B4382" s="36"/>
      <c r="C4382" s="32"/>
      <c r="D4382" s="36"/>
      <c r="E4382" s="39"/>
      <c r="F4382" s="36"/>
      <c r="G4382" s="39"/>
      <c r="H4382" s="37"/>
      <c r="I4382" s="41"/>
    </row>
    <row r="4383" ht="15.75" customHeight="1">
      <c r="A4383" s="36"/>
      <c r="B4383" s="36"/>
      <c r="C4383" s="32"/>
      <c r="D4383" s="36"/>
      <c r="E4383" s="39"/>
      <c r="F4383" s="36"/>
      <c r="G4383" s="39"/>
      <c r="H4383" s="38"/>
      <c r="I4383" s="40"/>
    </row>
    <row r="4384" ht="15.75" customHeight="1">
      <c r="A4384" s="36"/>
      <c r="B4384" s="36"/>
      <c r="C4384" s="32"/>
      <c r="D4384" s="36"/>
      <c r="E4384" s="39"/>
      <c r="F4384" s="36"/>
      <c r="G4384" s="39"/>
      <c r="H4384" s="37"/>
      <c r="I4384" s="41"/>
    </row>
    <row r="4385" ht="15.75" customHeight="1">
      <c r="A4385" s="36"/>
      <c r="B4385" s="36"/>
      <c r="C4385" s="32"/>
      <c r="D4385" s="36"/>
      <c r="E4385" s="39"/>
      <c r="F4385" s="36"/>
      <c r="G4385" s="39"/>
      <c r="H4385" s="38"/>
      <c r="I4385" s="40"/>
    </row>
    <row r="4386" ht="15.75" customHeight="1">
      <c r="A4386" s="36"/>
      <c r="B4386" s="36"/>
      <c r="C4386" s="32"/>
      <c r="D4386" s="36"/>
      <c r="E4386" s="39"/>
      <c r="F4386" s="36"/>
      <c r="G4386" s="39"/>
      <c r="H4386" s="37"/>
      <c r="I4386" s="41"/>
    </row>
    <row r="4387" ht="15.75" customHeight="1">
      <c r="A4387" s="36"/>
      <c r="B4387" s="36"/>
      <c r="C4387" s="32"/>
      <c r="D4387" s="36"/>
      <c r="E4387" s="39"/>
      <c r="F4387" s="36"/>
      <c r="G4387" s="39"/>
      <c r="H4387" s="38"/>
      <c r="I4387" s="40"/>
    </row>
    <row r="4388" ht="15.75" customHeight="1">
      <c r="A4388" s="36"/>
      <c r="B4388" s="36"/>
      <c r="C4388" s="32"/>
      <c r="D4388" s="36"/>
      <c r="E4388" s="39"/>
      <c r="F4388" s="36"/>
      <c r="G4388" s="39"/>
      <c r="H4388" s="37"/>
      <c r="I4388" s="41"/>
    </row>
    <row r="4389" ht="15.75" customHeight="1">
      <c r="A4389" s="36"/>
      <c r="B4389" s="36"/>
      <c r="C4389" s="32"/>
      <c r="D4389" s="36"/>
      <c r="E4389" s="39"/>
      <c r="F4389" s="36"/>
      <c r="G4389" s="39"/>
      <c r="H4389" s="38"/>
      <c r="I4389" s="40"/>
    </row>
    <row r="4390" ht="15.75" customHeight="1">
      <c r="A4390" s="36"/>
      <c r="B4390" s="36"/>
      <c r="C4390" s="32"/>
      <c r="D4390" s="36"/>
      <c r="E4390" s="39"/>
      <c r="F4390" s="36"/>
      <c r="G4390" s="39"/>
      <c r="H4390" s="37"/>
      <c r="I4390" s="41"/>
    </row>
    <row r="4391" ht="15.75" customHeight="1">
      <c r="A4391" s="36"/>
      <c r="B4391" s="36"/>
      <c r="C4391" s="32"/>
      <c r="D4391" s="36"/>
      <c r="E4391" s="39"/>
      <c r="F4391" s="36"/>
      <c r="G4391" s="39"/>
      <c r="H4391" s="38"/>
      <c r="I4391" s="40"/>
    </row>
    <row r="4392" ht="15.75" customHeight="1">
      <c r="A4392" s="36"/>
      <c r="B4392" s="36"/>
      <c r="C4392" s="32"/>
      <c r="D4392" s="36"/>
      <c r="E4392" s="39"/>
      <c r="F4392" s="36"/>
      <c r="G4392" s="39"/>
      <c r="H4392" s="37"/>
      <c r="I4392" s="41"/>
    </row>
    <row r="4393" ht="15.75" customHeight="1">
      <c r="A4393" s="36"/>
      <c r="B4393" s="36"/>
      <c r="C4393" s="32"/>
      <c r="D4393" s="36"/>
      <c r="E4393" s="39"/>
      <c r="F4393" s="36"/>
      <c r="G4393" s="39"/>
      <c r="H4393" s="38"/>
      <c r="I4393" s="40"/>
    </row>
    <row r="4394" ht="15.75" customHeight="1">
      <c r="A4394" s="36"/>
      <c r="B4394" s="36"/>
      <c r="C4394" s="32"/>
      <c r="D4394" s="36"/>
      <c r="E4394" s="39"/>
      <c r="F4394" s="36"/>
      <c r="G4394" s="39"/>
      <c r="H4394" s="37"/>
      <c r="I4394" s="41"/>
    </row>
    <row r="4395" ht="15.75" customHeight="1">
      <c r="A4395" s="36"/>
      <c r="B4395" s="36"/>
      <c r="C4395" s="32"/>
      <c r="D4395" s="36"/>
      <c r="E4395" s="39"/>
      <c r="F4395" s="36"/>
      <c r="G4395" s="39"/>
      <c r="H4395" s="38"/>
      <c r="I4395" s="40"/>
    </row>
    <row r="4396" ht="15.75" customHeight="1">
      <c r="A4396" s="36"/>
      <c r="B4396" s="36"/>
      <c r="C4396" s="32"/>
      <c r="D4396" s="36"/>
      <c r="E4396" s="39"/>
      <c r="F4396" s="36"/>
      <c r="G4396" s="39"/>
      <c r="H4396" s="37"/>
      <c r="I4396" s="41"/>
    </row>
    <row r="4397" ht="15.75" customHeight="1">
      <c r="A4397" s="36"/>
      <c r="B4397" s="36"/>
      <c r="C4397" s="32"/>
      <c r="D4397" s="36"/>
      <c r="E4397" s="39"/>
      <c r="F4397" s="36"/>
      <c r="G4397" s="39"/>
      <c r="H4397" s="38"/>
      <c r="I4397" s="40"/>
    </row>
    <row r="4398" ht="15.75" customHeight="1">
      <c r="A4398" s="36"/>
      <c r="B4398" s="36"/>
      <c r="C4398" s="32"/>
      <c r="D4398" s="36"/>
      <c r="E4398" s="39"/>
      <c r="F4398" s="36"/>
      <c r="G4398" s="39"/>
      <c r="H4398" s="37"/>
      <c r="I4398" s="41"/>
    </row>
    <row r="4399" ht="15.75" customHeight="1">
      <c r="A4399" s="36"/>
      <c r="B4399" s="36"/>
      <c r="C4399" s="32"/>
      <c r="D4399" s="36"/>
      <c r="E4399" s="39"/>
      <c r="F4399" s="36"/>
      <c r="G4399" s="39"/>
      <c r="H4399" s="38"/>
      <c r="I4399" s="40"/>
    </row>
    <row r="4400" ht="15.75" customHeight="1">
      <c r="A4400" s="36"/>
      <c r="B4400" s="36"/>
      <c r="C4400" s="32"/>
      <c r="D4400" s="36"/>
      <c r="E4400" s="39"/>
      <c r="F4400" s="36"/>
      <c r="G4400" s="39"/>
      <c r="H4400" s="37"/>
      <c r="I4400" s="41"/>
    </row>
    <row r="4401" ht="15.75" customHeight="1">
      <c r="A4401" s="36"/>
      <c r="B4401" s="36"/>
      <c r="C4401" s="32"/>
      <c r="D4401" s="36"/>
      <c r="E4401" s="39"/>
      <c r="F4401" s="36"/>
      <c r="G4401" s="39"/>
      <c r="H4401" s="38"/>
      <c r="I4401" s="40"/>
    </row>
    <row r="4402" ht="15.75" customHeight="1">
      <c r="A4402" s="36"/>
      <c r="B4402" s="36"/>
      <c r="C4402" s="32"/>
      <c r="D4402" s="36"/>
      <c r="E4402" s="39"/>
      <c r="F4402" s="36"/>
      <c r="G4402" s="39"/>
      <c r="H4402" s="37"/>
      <c r="I4402" s="41"/>
    </row>
    <row r="4403" ht="15.75" customHeight="1">
      <c r="A4403" s="36"/>
      <c r="B4403" s="36"/>
      <c r="C4403" s="32"/>
      <c r="D4403" s="36"/>
      <c r="E4403" s="39"/>
      <c r="F4403" s="36"/>
      <c r="G4403" s="39"/>
      <c r="H4403" s="38"/>
      <c r="I4403" s="40"/>
    </row>
    <row r="4404" ht="15.75" customHeight="1">
      <c r="A4404" s="36"/>
      <c r="B4404" s="36"/>
      <c r="C4404" s="32"/>
      <c r="D4404" s="36"/>
      <c r="E4404" s="39"/>
      <c r="F4404" s="36"/>
      <c r="G4404" s="39"/>
      <c r="H4404" s="37"/>
      <c r="I4404" s="41"/>
    </row>
    <row r="4405" ht="15.75" customHeight="1">
      <c r="A4405" s="36"/>
      <c r="B4405" s="36"/>
      <c r="C4405" s="32"/>
      <c r="D4405" s="36"/>
      <c r="E4405" s="39"/>
      <c r="F4405" s="36"/>
      <c r="G4405" s="39"/>
      <c r="H4405" s="38"/>
      <c r="I4405" s="40"/>
    </row>
    <row r="4406" ht="15.75" customHeight="1">
      <c r="A4406" s="36"/>
      <c r="B4406" s="36"/>
      <c r="C4406" s="32"/>
      <c r="D4406" s="36"/>
      <c r="E4406" s="39"/>
      <c r="F4406" s="36"/>
      <c r="G4406" s="39"/>
      <c r="H4406" s="37"/>
      <c r="I4406" s="41"/>
    </row>
    <row r="4407" ht="15.75" customHeight="1">
      <c r="A4407" s="36"/>
      <c r="B4407" s="36"/>
      <c r="C4407" s="32"/>
      <c r="D4407" s="36"/>
      <c r="E4407" s="39"/>
      <c r="F4407" s="36"/>
      <c r="G4407" s="39"/>
      <c r="H4407" s="38"/>
      <c r="I4407" s="40"/>
    </row>
    <row r="4408" ht="15.75" customHeight="1">
      <c r="A4408" s="36"/>
      <c r="B4408" s="36"/>
      <c r="C4408" s="32"/>
      <c r="D4408" s="36"/>
      <c r="E4408" s="39"/>
      <c r="F4408" s="36"/>
      <c r="G4408" s="39"/>
      <c r="H4408" s="37"/>
      <c r="I4408" s="41"/>
    </row>
    <row r="4409" ht="15.75" customHeight="1">
      <c r="A4409" s="36"/>
      <c r="B4409" s="36"/>
      <c r="C4409" s="32"/>
      <c r="D4409" s="36"/>
      <c r="E4409" s="39"/>
      <c r="F4409" s="36"/>
      <c r="G4409" s="39"/>
      <c r="H4409" s="38"/>
      <c r="I4409" s="40"/>
    </row>
    <row r="4410" ht="15.75" customHeight="1">
      <c r="A4410" s="36"/>
      <c r="B4410" s="36"/>
      <c r="C4410" s="32"/>
      <c r="D4410" s="36"/>
      <c r="E4410" s="39"/>
      <c r="F4410" s="36"/>
      <c r="G4410" s="39"/>
      <c r="H4410" s="37"/>
      <c r="I4410" s="41"/>
    </row>
    <row r="4411" ht="15.75" customHeight="1">
      <c r="A4411" s="36"/>
      <c r="B4411" s="36"/>
      <c r="C4411" s="32"/>
      <c r="D4411" s="36"/>
      <c r="E4411" s="39"/>
      <c r="F4411" s="36"/>
      <c r="G4411" s="39"/>
      <c r="H4411" s="38"/>
      <c r="I4411" s="40"/>
    </row>
    <row r="4412" ht="15.75" customHeight="1">
      <c r="A4412" s="36"/>
      <c r="B4412" s="36"/>
      <c r="C4412" s="32"/>
      <c r="D4412" s="36"/>
      <c r="E4412" s="39"/>
      <c r="F4412" s="36"/>
      <c r="G4412" s="39"/>
      <c r="H4412" s="37"/>
      <c r="I4412" s="41"/>
    </row>
    <row r="4413" ht="15.75" customHeight="1">
      <c r="A4413" s="36"/>
      <c r="B4413" s="36"/>
      <c r="C4413" s="32"/>
      <c r="D4413" s="36"/>
      <c r="E4413" s="39"/>
      <c r="F4413" s="36"/>
      <c r="G4413" s="39"/>
      <c r="H4413" s="38"/>
      <c r="I4413" s="40"/>
    </row>
    <row r="4414" ht="15.75" customHeight="1">
      <c r="A4414" s="36"/>
      <c r="B4414" s="36"/>
      <c r="C4414" s="32"/>
      <c r="D4414" s="36"/>
      <c r="E4414" s="39"/>
      <c r="F4414" s="36"/>
      <c r="G4414" s="39"/>
      <c r="H4414" s="37"/>
      <c r="I4414" s="41"/>
    </row>
    <row r="4415" ht="15.75" customHeight="1">
      <c r="A4415" s="36"/>
      <c r="B4415" s="36"/>
      <c r="C4415" s="32"/>
      <c r="D4415" s="36"/>
      <c r="E4415" s="39"/>
      <c r="F4415" s="36"/>
      <c r="G4415" s="39"/>
      <c r="H4415" s="38"/>
      <c r="I4415" s="40"/>
    </row>
    <row r="4416" ht="15.75" customHeight="1">
      <c r="A4416" s="36"/>
      <c r="B4416" s="36"/>
      <c r="C4416" s="32"/>
      <c r="D4416" s="36"/>
      <c r="E4416" s="39"/>
      <c r="F4416" s="36"/>
      <c r="G4416" s="39"/>
      <c r="H4416" s="37"/>
      <c r="I4416" s="41"/>
    </row>
    <row r="4417" ht="15.75" customHeight="1">
      <c r="A4417" s="36"/>
      <c r="B4417" s="36"/>
      <c r="C4417" s="32"/>
      <c r="D4417" s="36"/>
      <c r="E4417" s="39"/>
      <c r="F4417" s="36"/>
      <c r="G4417" s="39"/>
      <c r="H4417" s="38"/>
      <c r="I4417" s="40"/>
    </row>
    <row r="4418" ht="15.75" customHeight="1">
      <c r="A4418" s="36"/>
      <c r="B4418" s="36"/>
      <c r="C4418" s="32"/>
      <c r="D4418" s="36"/>
      <c r="E4418" s="39"/>
      <c r="F4418" s="36"/>
      <c r="G4418" s="39"/>
      <c r="H4418" s="37"/>
      <c r="I4418" s="41"/>
    </row>
    <row r="4419" ht="15.75" customHeight="1">
      <c r="A4419" s="36"/>
      <c r="B4419" s="36"/>
      <c r="C4419" s="32"/>
      <c r="D4419" s="36"/>
      <c r="E4419" s="39"/>
      <c r="F4419" s="36"/>
      <c r="G4419" s="39"/>
      <c r="H4419" s="38"/>
      <c r="I4419" s="40"/>
    </row>
    <row r="4420" ht="15.75" customHeight="1">
      <c r="A4420" s="36"/>
      <c r="B4420" s="36"/>
      <c r="C4420" s="32"/>
      <c r="D4420" s="36"/>
      <c r="E4420" s="39"/>
      <c r="F4420" s="36"/>
      <c r="G4420" s="39"/>
      <c r="H4420" s="37"/>
      <c r="I4420" s="41"/>
    </row>
    <row r="4421" ht="15.75" customHeight="1">
      <c r="A4421" s="36"/>
      <c r="B4421" s="36"/>
      <c r="C4421" s="32"/>
      <c r="D4421" s="36"/>
      <c r="E4421" s="39"/>
      <c r="F4421" s="36"/>
      <c r="G4421" s="39"/>
      <c r="H4421" s="38"/>
      <c r="I4421" s="40"/>
    </row>
    <row r="4422" ht="15.75" customHeight="1">
      <c r="A4422" s="36"/>
      <c r="B4422" s="36"/>
      <c r="C4422" s="32"/>
      <c r="D4422" s="36"/>
      <c r="E4422" s="39"/>
      <c r="F4422" s="36"/>
      <c r="G4422" s="39"/>
      <c r="H4422" s="37"/>
      <c r="I4422" s="41"/>
    </row>
    <row r="4423" ht="15.75" customHeight="1">
      <c r="A4423" s="36"/>
      <c r="B4423" s="36"/>
      <c r="C4423" s="32"/>
      <c r="D4423" s="36"/>
      <c r="E4423" s="39"/>
      <c r="F4423" s="36"/>
      <c r="G4423" s="39"/>
      <c r="H4423" s="38"/>
      <c r="I4423" s="40"/>
    </row>
    <row r="4424" ht="15.75" customHeight="1">
      <c r="A4424" s="36"/>
      <c r="B4424" s="36"/>
      <c r="C4424" s="32"/>
      <c r="D4424" s="36"/>
      <c r="E4424" s="39"/>
      <c r="F4424" s="36"/>
      <c r="G4424" s="39"/>
      <c r="H4424" s="37"/>
      <c r="I4424" s="41"/>
    </row>
    <row r="4425" ht="15.75" customHeight="1">
      <c r="A4425" s="36"/>
      <c r="B4425" s="36"/>
      <c r="C4425" s="32"/>
      <c r="D4425" s="36"/>
      <c r="E4425" s="39"/>
      <c r="F4425" s="36"/>
      <c r="G4425" s="39"/>
      <c r="H4425" s="38"/>
      <c r="I4425" s="40"/>
    </row>
    <row r="4426" ht="15.75" customHeight="1">
      <c r="A4426" s="36"/>
      <c r="B4426" s="36"/>
      <c r="C4426" s="32"/>
      <c r="D4426" s="36"/>
      <c r="E4426" s="39"/>
      <c r="F4426" s="36"/>
      <c r="G4426" s="39"/>
      <c r="H4426" s="37"/>
      <c r="I4426" s="41"/>
    </row>
    <row r="4427" ht="15.75" customHeight="1">
      <c r="A4427" s="36"/>
      <c r="B4427" s="36"/>
      <c r="C4427" s="32"/>
      <c r="D4427" s="36"/>
      <c r="E4427" s="39"/>
      <c r="F4427" s="36"/>
      <c r="G4427" s="39"/>
      <c r="H4427" s="38"/>
      <c r="I4427" s="40"/>
    </row>
    <row r="4428" ht="15.75" customHeight="1">
      <c r="A4428" s="36"/>
      <c r="B4428" s="36"/>
      <c r="C4428" s="32"/>
      <c r="D4428" s="36"/>
      <c r="E4428" s="39"/>
      <c r="F4428" s="36"/>
      <c r="G4428" s="39"/>
      <c r="H4428" s="37"/>
      <c r="I4428" s="41"/>
    </row>
    <row r="4429" ht="15.75" customHeight="1">
      <c r="A4429" s="36"/>
      <c r="B4429" s="36"/>
      <c r="C4429" s="32"/>
      <c r="D4429" s="36"/>
      <c r="E4429" s="39"/>
      <c r="F4429" s="36"/>
      <c r="G4429" s="39"/>
      <c r="H4429" s="38"/>
      <c r="I4429" s="40"/>
    </row>
    <row r="4430" ht="15.75" customHeight="1">
      <c r="A4430" s="36"/>
      <c r="B4430" s="36"/>
      <c r="C4430" s="32"/>
      <c r="D4430" s="36"/>
      <c r="E4430" s="39"/>
      <c r="F4430" s="36"/>
      <c r="G4430" s="39"/>
      <c r="H4430" s="37"/>
      <c r="I4430" s="41"/>
    </row>
    <row r="4431" ht="15.75" customHeight="1">
      <c r="A4431" s="36"/>
      <c r="B4431" s="36"/>
      <c r="C4431" s="32"/>
      <c r="D4431" s="36"/>
      <c r="E4431" s="39"/>
      <c r="F4431" s="36"/>
      <c r="G4431" s="39"/>
      <c r="H4431" s="38"/>
      <c r="I4431" s="40"/>
    </row>
    <row r="4432" ht="15.75" customHeight="1">
      <c r="A4432" s="36"/>
      <c r="B4432" s="36"/>
      <c r="C4432" s="32"/>
      <c r="D4432" s="36"/>
      <c r="E4432" s="39"/>
      <c r="F4432" s="36"/>
      <c r="G4432" s="39"/>
      <c r="H4432" s="37"/>
      <c r="I4432" s="41"/>
    </row>
    <row r="4433" ht="15.75" customHeight="1">
      <c r="A4433" s="36"/>
      <c r="B4433" s="36"/>
      <c r="C4433" s="32"/>
      <c r="D4433" s="36"/>
      <c r="E4433" s="39"/>
      <c r="F4433" s="36"/>
      <c r="G4433" s="39"/>
      <c r="H4433" s="38"/>
      <c r="I4433" s="40"/>
    </row>
    <row r="4434" ht="15.75" customHeight="1">
      <c r="A4434" s="36"/>
      <c r="B4434" s="36"/>
      <c r="C4434" s="32"/>
      <c r="D4434" s="36"/>
      <c r="E4434" s="39"/>
      <c r="F4434" s="36"/>
      <c r="G4434" s="39"/>
      <c r="H4434" s="37"/>
      <c r="I4434" s="41"/>
    </row>
    <row r="4435" ht="15.75" customHeight="1">
      <c r="A4435" s="36"/>
      <c r="B4435" s="36"/>
      <c r="C4435" s="32"/>
      <c r="D4435" s="36"/>
      <c r="E4435" s="39"/>
      <c r="F4435" s="36"/>
      <c r="G4435" s="39"/>
      <c r="H4435" s="38"/>
      <c r="I4435" s="40"/>
    </row>
    <row r="4436" ht="15.75" customHeight="1">
      <c r="A4436" s="36"/>
      <c r="B4436" s="36"/>
      <c r="C4436" s="32"/>
      <c r="D4436" s="36"/>
      <c r="E4436" s="39"/>
      <c r="F4436" s="36"/>
      <c r="G4436" s="39"/>
      <c r="H4436" s="37"/>
      <c r="I4436" s="41"/>
    </row>
    <row r="4437" ht="15.75" customHeight="1">
      <c r="A4437" s="36"/>
      <c r="B4437" s="36"/>
      <c r="C4437" s="32"/>
      <c r="D4437" s="36"/>
      <c r="E4437" s="39"/>
      <c r="F4437" s="36"/>
      <c r="G4437" s="39"/>
      <c r="H4437" s="38"/>
      <c r="I4437" s="40"/>
    </row>
    <row r="4438" ht="15.75" customHeight="1">
      <c r="A4438" s="36"/>
      <c r="B4438" s="36"/>
      <c r="C4438" s="32"/>
      <c r="D4438" s="36"/>
      <c r="E4438" s="39"/>
      <c r="F4438" s="36"/>
      <c r="G4438" s="39"/>
      <c r="H4438" s="37"/>
      <c r="I4438" s="41"/>
    </row>
    <row r="4439" ht="15.75" customHeight="1">
      <c r="A4439" s="36"/>
      <c r="B4439" s="36"/>
      <c r="C4439" s="32"/>
      <c r="D4439" s="36"/>
      <c r="E4439" s="39"/>
      <c r="F4439" s="36"/>
      <c r="G4439" s="39"/>
      <c r="H4439" s="38"/>
      <c r="I4439" s="40"/>
    </row>
    <row r="4440" ht="15.75" customHeight="1">
      <c r="A4440" s="36"/>
      <c r="B4440" s="36"/>
      <c r="C4440" s="32"/>
      <c r="D4440" s="36"/>
      <c r="E4440" s="39"/>
      <c r="F4440" s="36"/>
      <c r="G4440" s="39"/>
      <c r="H4440" s="37"/>
      <c r="I4440" s="41"/>
    </row>
    <row r="4441" ht="15.75" customHeight="1">
      <c r="A4441" s="36"/>
      <c r="B4441" s="36"/>
      <c r="C4441" s="32"/>
      <c r="D4441" s="36"/>
      <c r="E4441" s="39"/>
      <c r="F4441" s="36"/>
      <c r="G4441" s="39"/>
      <c r="H4441" s="38"/>
      <c r="I4441" s="40"/>
    </row>
    <row r="4442" ht="15.75" customHeight="1">
      <c r="A4442" s="36"/>
      <c r="B4442" s="36"/>
      <c r="C4442" s="32"/>
      <c r="D4442" s="36"/>
      <c r="E4442" s="39"/>
      <c r="F4442" s="36"/>
      <c r="G4442" s="39"/>
      <c r="H4442" s="37"/>
      <c r="I4442" s="41"/>
    </row>
    <row r="4443" ht="15.75" customHeight="1">
      <c r="A4443" s="36"/>
      <c r="B4443" s="36"/>
      <c r="C4443" s="32"/>
      <c r="D4443" s="36"/>
      <c r="E4443" s="39"/>
      <c r="F4443" s="36"/>
      <c r="G4443" s="39"/>
      <c r="H4443" s="38"/>
      <c r="I4443" s="40"/>
    </row>
    <row r="4444" ht="15.75" customHeight="1">
      <c r="A4444" s="36"/>
      <c r="B4444" s="36"/>
      <c r="C4444" s="32"/>
      <c r="D4444" s="36"/>
      <c r="E4444" s="39"/>
      <c r="F4444" s="36"/>
      <c r="G4444" s="39"/>
      <c r="H4444" s="37"/>
      <c r="I4444" s="41"/>
    </row>
    <row r="4445" ht="15.75" customHeight="1">
      <c r="A4445" s="36"/>
      <c r="B4445" s="36"/>
      <c r="C4445" s="32"/>
      <c r="D4445" s="36"/>
      <c r="E4445" s="39"/>
      <c r="F4445" s="36"/>
      <c r="G4445" s="39"/>
      <c r="H4445" s="38"/>
      <c r="I4445" s="40"/>
    </row>
    <row r="4446" ht="15.75" customHeight="1">
      <c r="A4446" s="36"/>
      <c r="B4446" s="36"/>
      <c r="C4446" s="32"/>
      <c r="D4446" s="36"/>
      <c r="E4446" s="39"/>
      <c r="F4446" s="36"/>
      <c r="G4446" s="39"/>
      <c r="H4446" s="37"/>
      <c r="I4446" s="41"/>
    </row>
    <row r="4447" ht="15.75" customHeight="1">
      <c r="A4447" s="36"/>
      <c r="B4447" s="36"/>
      <c r="C4447" s="32"/>
      <c r="D4447" s="36"/>
      <c r="E4447" s="39"/>
      <c r="F4447" s="36"/>
      <c r="G4447" s="39"/>
      <c r="H4447" s="38"/>
      <c r="I4447" s="40"/>
    </row>
    <row r="4448" ht="15.75" customHeight="1">
      <c r="A4448" s="36"/>
      <c r="B4448" s="36"/>
      <c r="C4448" s="32"/>
      <c r="D4448" s="36"/>
      <c r="E4448" s="39"/>
      <c r="F4448" s="36"/>
      <c r="G4448" s="39"/>
      <c r="H4448" s="37"/>
      <c r="I4448" s="41"/>
    </row>
    <row r="4449" ht="15.75" customHeight="1">
      <c r="A4449" s="36"/>
      <c r="B4449" s="36"/>
      <c r="C4449" s="32"/>
      <c r="D4449" s="36"/>
      <c r="E4449" s="39"/>
      <c r="F4449" s="36"/>
      <c r="G4449" s="39"/>
      <c r="H4449" s="38"/>
      <c r="I4449" s="40"/>
    </row>
    <row r="4450" ht="15.75" customHeight="1">
      <c r="A4450" s="36"/>
      <c r="B4450" s="36"/>
      <c r="C4450" s="32"/>
      <c r="D4450" s="36"/>
      <c r="E4450" s="39"/>
      <c r="F4450" s="36"/>
      <c r="G4450" s="39"/>
      <c r="H4450" s="37"/>
      <c r="I4450" s="41"/>
    </row>
    <row r="4451" ht="15.75" customHeight="1">
      <c r="A4451" s="36"/>
      <c r="B4451" s="36"/>
      <c r="C4451" s="32"/>
      <c r="D4451" s="36"/>
      <c r="E4451" s="39"/>
      <c r="F4451" s="36"/>
      <c r="G4451" s="39"/>
      <c r="H4451" s="38"/>
      <c r="I4451" s="40"/>
    </row>
    <row r="4452" ht="15.75" customHeight="1">
      <c r="A4452" s="36"/>
      <c r="B4452" s="36"/>
      <c r="C4452" s="32"/>
      <c r="D4452" s="36"/>
      <c r="E4452" s="39"/>
      <c r="F4452" s="36"/>
      <c r="G4452" s="39"/>
      <c r="H4452" s="37"/>
      <c r="I4452" s="41"/>
    </row>
    <row r="4453" ht="15.75" customHeight="1">
      <c r="A4453" s="36"/>
      <c r="B4453" s="36"/>
      <c r="C4453" s="32"/>
      <c r="D4453" s="36"/>
      <c r="E4453" s="39"/>
      <c r="F4453" s="36"/>
      <c r="G4453" s="39"/>
      <c r="H4453" s="38"/>
      <c r="I4453" s="40"/>
    </row>
    <row r="4454" ht="15.75" customHeight="1">
      <c r="A4454" s="36"/>
      <c r="B4454" s="36"/>
      <c r="C4454" s="32"/>
      <c r="D4454" s="36"/>
      <c r="E4454" s="39"/>
      <c r="F4454" s="36"/>
      <c r="G4454" s="39"/>
      <c r="H4454" s="37"/>
      <c r="I4454" s="41"/>
    </row>
    <row r="4455" ht="15.75" customHeight="1">
      <c r="A4455" s="36"/>
      <c r="B4455" s="36"/>
      <c r="C4455" s="32"/>
      <c r="D4455" s="36"/>
      <c r="E4455" s="39"/>
      <c r="F4455" s="36"/>
      <c r="G4455" s="39"/>
      <c r="H4455" s="38"/>
      <c r="I4455" s="40"/>
    </row>
    <row r="4456" ht="15.75" customHeight="1">
      <c r="A4456" s="36"/>
      <c r="B4456" s="36"/>
      <c r="C4456" s="32"/>
      <c r="D4456" s="36"/>
      <c r="E4456" s="39"/>
      <c r="F4456" s="36"/>
      <c r="G4456" s="39"/>
      <c r="H4456" s="37"/>
      <c r="I4456" s="41"/>
    </row>
    <row r="4457" ht="15.75" customHeight="1">
      <c r="A4457" s="36"/>
      <c r="B4457" s="36"/>
      <c r="C4457" s="32"/>
      <c r="D4457" s="36"/>
      <c r="E4457" s="39"/>
      <c r="F4457" s="36"/>
      <c r="G4457" s="39"/>
      <c r="H4457" s="38"/>
      <c r="I4457" s="40"/>
    </row>
    <row r="4458" ht="15.75" customHeight="1">
      <c r="A4458" s="36"/>
      <c r="B4458" s="36"/>
      <c r="C4458" s="32"/>
      <c r="D4458" s="36"/>
      <c r="E4458" s="39"/>
      <c r="F4458" s="36"/>
      <c r="G4458" s="39"/>
      <c r="H4458" s="37"/>
      <c r="I4458" s="41"/>
    </row>
    <row r="4459" ht="15.75" customHeight="1">
      <c r="A4459" s="36"/>
      <c r="B4459" s="36"/>
      <c r="C4459" s="32"/>
      <c r="D4459" s="36"/>
      <c r="E4459" s="39"/>
      <c r="F4459" s="36"/>
      <c r="G4459" s="39"/>
      <c r="H4459" s="38"/>
      <c r="I4459" s="40"/>
    </row>
    <row r="4460" ht="15.75" customHeight="1">
      <c r="A4460" s="36"/>
      <c r="B4460" s="36"/>
      <c r="C4460" s="32"/>
      <c r="D4460" s="36"/>
      <c r="E4460" s="39"/>
      <c r="F4460" s="36"/>
      <c r="G4460" s="39"/>
      <c r="H4460" s="37"/>
      <c r="I4460" s="41"/>
    </row>
    <row r="4461" ht="15.75" customHeight="1">
      <c r="A4461" s="36"/>
      <c r="B4461" s="36"/>
      <c r="C4461" s="32"/>
      <c r="D4461" s="36"/>
      <c r="E4461" s="39"/>
      <c r="F4461" s="36"/>
      <c r="G4461" s="39"/>
      <c r="H4461" s="38"/>
      <c r="I4461" s="40"/>
    </row>
    <row r="4462" ht="15.75" customHeight="1">
      <c r="A4462" s="36"/>
      <c r="B4462" s="36"/>
      <c r="C4462" s="32"/>
      <c r="D4462" s="36"/>
      <c r="E4462" s="39"/>
      <c r="F4462" s="36"/>
      <c r="G4462" s="39"/>
      <c r="H4462" s="37"/>
      <c r="I4462" s="41"/>
    </row>
    <row r="4463" ht="15.75" customHeight="1">
      <c r="A4463" s="36"/>
      <c r="B4463" s="36"/>
      <c r="C4463" s="32"/>
      <c r="D4463" s="36"/>
      <c r="E4463" s="39"/>
      <c r="F4463" s="36"/>
      <c r="G4463" s="39"/>
      <c r="H4463" s="38"/>
      <c r="I4463" s="40"/>
    </row>
    <row r="4464" ht="15.75" customHeight="1">
      <c r="A4464" s="36"/>
      <c r="B4464" s="36"/>
      <c r="C4464" s="32"/>
      <c r="D4464" s="36"/>
      <c r="E4464" s="39"/>
      <c r="F4464" s="36"/>
      <c r="G4464" s="39"/>
      <c r="H4464" s="37"/>
      <c r="I4464" s="41"/>
    </row>
    <row r="4465" ht="15.75" customHeight="1">
      <c r="A4465" s="36"/>
      <c r="B4465" s="36"/>
      <c r="C4465" s="32"/>
      <c r="D4465" s="36"/>
      <c r="E4465" s="39"/>
      <c r="F4465" s="36"/>
      <c r="G4465" s="39"/>
      <c r="H4465" s="38"/>
      <c r="I4465" s="40"/>
    </row>
    <row r="4466" ht="15.75" customHeight="1">
      <c r="A4466" s="36"/>
      <c r="B4466" s="36"/>
      <c r="C4466" s="32"/>
      <c r="D4466" s="36"/>
      <c r="E4466" s="39"/>
      <c r="F4466" s="36"/>
      <c r="G4466" s="39"/>
      <c r="H4466" s="37"/>
      <c r="I4466" s="41"/>
    </row>
    <row r="4467" ht="15.75" customHeight="1">
      <c r="A4467" s="36"/>
      <c r="B4467" s="36"/>
      <c r="C4467" s="32"/>
      <c r="D4467" s="36"/>
      <c r="E4467" s="39"/>
      <c r="F4467" s="36"/>
      <c r="G4467" s="39"/>
      <c r="H4467" s="38"/>
      <c r="I4467" s="40"/>
    </row>
    <row r="4468" ht="15.75" customHeight="1">
      <c r="A4468" s="36"/>
      <c r="B4468" s="36"/>
      <c r="C4468" s="32"/>
      <c r="D4468" s="36"/>
      <c r="E4468" s="39"/>
      <c r="F4468" s="36"/>
      <c r="G4468" s="39"/>
      <c r="H4468" s="37"/>
      <c r="I4468" s="41"/>
    </row>
    <row r="4469" ht="15.75" customHeight="1">
      <c r="A4469" s="36"/>
      <c r="B4469" s="36"/>
      <c r="C4469" s="32"/>
      <c r="D4469" s="36"/>
      <c r="E4469" s="39"/>
      <c r="F4469" s="36"/>
      <c r="G4469" s="39"/>
      <c r="H4469" s="38"/>
      <c r="I4469" s="40"/>
    </row>
    <row r="4470" ht="15.75" customHeight="1">
      <c r="A4470" s="36"/>
      <c r="B4470" s="36"/>
      <c r="C4470" s="32"/>
      <c r="D4470" s="36"/>
      <c r="E4470" s="39"/>
      <c r="F4470" s="36"/>
      <c r="G4470" s="39"/>
      <c r="H4470" s="37"/>
      <c r="I4470" s="41"/>
    </row>
    <row r="4471" ht="15.75" customHeight="1">
      <c r="A4471" s="36"/>
      <c r="B4471" s="36"/>
      <c r="C4471" s="32"/>
      <c r="D4471" s="36"/>
      <c r="E4471" s="39"/>
      <c r="F4471" s="36"/>
      <c r="G4471" s="39"/>
      <c r="H4471" s="38"/>
      <c r="I4471" s="40"/>
    </row>
    <row r="4472" ht="15.75" customHeight="1">
      <c r="A4472" s="36"/>
      <c r="B4472" s="36"/>
      <c r="C4472" s="32"/>
      <c r="D4472" s="36"/>
      <c r="E4472" s="39"/>
      <c r="F4472" s="36"/>
      <c r="G4472" s="39"/>
      <c r="H4472" s="37"/>
      <c r="I4472" s="41"/>
    </row>
    <row r="4473" ht="15.75" customHeight="1">
      <c r="A4473" s="36"/>
      <c r="B4473" s="36"/>
      <c r="C4473" s="32"/>
      <c r="D4473" s="36"/>
      <c r="E4473" s="39"/>
      <c r="F4473" s="36"/>
      <c r="G4473" s="39"/>
      <c r="H4473" s="38"/>
      <c r="I4473" s="40"/>
    </row>
    <row r="4474" ht="15.75" customHeight="1">
      <c r="A4474" s="36"/>
      <c r="B4474" s="36"/>
      <c r="C4474" s="32"/>
      <c r="D4474" s="36"/>
      <c r="E4474" s="39"/>
      <c r="F4474" s="36"/>
      <c r="G4474" s="39"/>
      <c r="H4474" s="37"/>
      <c r="I4474" s="41"/>
    </row>
    <row r="4475" ht="15.75" customHeight="1">
      <c r="A4475" s="36"/>
      <c r="B4475" s="36"/>
      <c r="C4475" s="32"/>
      <c r="D4475" s="36"/>
      <c r="E4475" s="39"/>
      <c r="F4475" s="36"/>
      <c r="G4475" s="39"/>
      <c r="H4475" s="38"/>
      <c r="I4475" s="40"/>
    </row>
    <row r="4476" ht="15.75" customHeight="1">
      <c r="A4476" s="36"/>
      <c r="B4476" s="36"/>
      <c r="C4476" s="32"/>
      <c r="D4476" s="36"/>
      <c r="E4476" s="39"/>
      <c r="F4476" s="36"/>
      <c r="G4476" s="39"/>
      <c r="H4476" s="37"/>
      <c r="I4476" s="41"/>
    </row>
    <row r="4477" ht="15.75" customHeight="1">
      <c r="A4477" s="36"/>
      <c r="B4477" s="36"/>
      <c r="C4477" s="32"/>
      <c r="D4477" s="36"/>
      <c r="E4477" s="39"/>
      <c r="F4477" s="36"/>
      <c r="G4477" s="39"/>
      <c r="H4477" s="38"/>
      <c r="I4477" s="40"/>
    </row>
    <row r="4478" ht="15.75" customHeight="1">
      <c r="A4478" s="36"/>
      <c r="B4478" s="36"/>
      <c r="C4478" s="32"/>
      <c r="D4478" s="36"/>
      <c r="E4478" s="39"/>
      <c r="F4478" s="36"/>
      <c r="G4478" s="39"/>
      <c r="H4478" s="37"/>
      <c r="I4478" s="41"/>
    </row>
    <row r="4479" ht="15.75" customHeight="1">
      <c r="A4479" s="36"/>
      <c r="B4479" s="36"/>
      <c r="C4479" s="32"/>
      <c r="D4479" s="36"/>
      <c r="E4479" s="39"/>
      <c r="F4479" s="36"/>
      <c r="G4479" s="39"/>
      <c r="H4479" s="38"/>
      <c r="I4479" s="40"/>
    </row>
    <row r="4480" ht="15.75" customHeight="1">
      <c r="A4480" s="36"/>
      <c r="B4480" s="36"/>
      <c r="C4480" s="32"/>
      <c r="D4480" s="36"/>
      <c r="E4480" s="39"/>
      <c r="F4480" s="36"/>
      <c r="G4480" s="39"/>
      <c r="H4480" s="37"/>
      <c r="I4480" s="41"/>
    </row>
    <row r="4481" ht="15.75" customHeight="1">
      <c r="A4481" s="36"/>
      <c r="B4481" s="36"/>
      <c r="C4481" s="32"/>
      <c r="D4481" s="36"/>
      <c r="E4481" s="39"/>
      <c r="F4481" s="36"/>
      <c r="G4481" s="39"/>
      <c r="H4481" s="38"/>
      <c r="I4481" s="40"/>
    </row>
    <row r="4482" ht="15.75" customHeight="1">
      <c r="A4482" s="36"/>
      <c r="B4482" s="36"/>
      <c r="C4482" s="32"/>
      <c r="D4482" s="36"/>
      <c r="E4482" s="39"/>
      <c r="F4482" s="36"/>
      <c r="G4482" s="39"/>
      <c r="H4482" s="37"/>
      <c r="I4482" s="41"/>
    </row>
    <row r="4483" ht="15.75" customHeight="1">
      <c r="A4483" s="36"/>
      <c r="B4483" s="36"/>
      <c r="C4483" s="32"/>
      <c r="D4483" s="36"/>
      <c r="E4483" s="39"/>
      <c r="F4483" s="36"/>
      <c r="G4483" s="39"/>
      <c r="H4483" s="38"/>
      <c r="I4483" s="40"/>
    </row>
    <row r="4484" ht="15.75" customHeight="1">
      <c r="A4484" s="36"/>
      <c r="B4484" s="36"/>
      <c r="C4484" s="32"/>
      <c r="D4484" s="36"/>
      <c r="E4484" s="39"/>
      <c r="F4484" s="36"/>
      <c r="G4484" s="39"/>
      <c r="H4484" s="37"/>
      <c r="I4484" s="41"/>
    </row>
    <row r="4485" ht="15.75" customHeight="1">
      <c r="A4485" s="36"/>
      <c r="B4485" s="36"/>
      <c r="C4485" s="32"/>
      <c r="D4485" s="36"/>
      <c r="E4485" s="39"/>
      <c r="F4485" s="36"/>
      <c r="G4485" s="39"/>
      <c r="H4485" s="38"/>
      <c r="I4485" s="40"/>
    </row>
    <row r="4486" ht="15.75" customHeight="1">
      <c r="A4486" s="36"/>
      <c r="B4486" s="36"/>
      <c r="C4486" s="32"/>
      <c r="D4486" s="36"/>
      <c r="E4486" s="39"/>
      <c r="F4486" s="36"/>
      <c r="G4486" s="39"/>
      <c r="H4486" s="37"/>
      <c r="I4486" s="41"/>
    </row>
    <row r="4487" ht="15.75" customHeight="1">
      <c r="A4487" s="36"/>
      <c r="B4487" s="36"/>
      <c r="C4487" s="32"/>
      <c r="D4487" s="36"/>
      <c r="E4487" s="39"/>
      <c r="F4487" s="36"/>
      <c r="G4487" s="39"/>
      <c r="H4487" s="38"/>
      <c r="I4487" s="40"/>
    </row>
    <row r="4488" ht="15.75" customHeight="1">
      <c r="A4488" s="36"/>
      <c r="B4488" s="36"/>
      <c r="C4488" s="32"/>
      <c r="D4488" s="36"/>
      <c r="E4488" s="39"/>
      <c r="F4488" s="36"/>
      <c r="G4488" s="39"/>
      <c r="H4488" s="37"/>
      <c r="I4488" s="41"/>
    </row>
    <row r="4489" ht="15.75" customHeight="1">
      <c r="A4489" s="36"/>
      <c r="B4489" s="36"/>
      <c r="C4489" s="32"/>
      <c r="D4489" s="36"/>
      <c r="E4489" s="39"/>
      <c r="F4489" s="36"/>
      <c r="G4489" s="39"/>
      <c r="H4489" s="38"/>
      <c r="I4489" s="40"/>
    </row>
    <row r="4490" ht="15.75" customHeight="1">
      <c r="A4490" s="36"/>
      <c r="B4490" s="36"/>
      <c r="C4490" s="32"/>
      <c r="D4490" s="36"/>
      <c r="E4490" s="39"/>
      <c r="F4490" s="36"/>
      <c r="G4490" s="39"/>
      <c r="H4490" s="37"/>
      <c r="I4490" s="41"/>
    </row>
    <row r="4491" ht="15.75" customHeight="1">
      <c r="A4491" s="36"/>
      <c r="B4491" s="36"/>
      <c r="C4491" s="32"/>
      <c r="D4491" s="36"/>
      <c r="E4491" s="39"/>
      <c r="F4491" s="36"/>
      <c r="G4491" s="39"/>
      <c r="H4491" s="38"/>
      <c r="I4491" s="40"/>
    </row>
    <row r="4492" ht="15.75" customHeight="1">
      <c r="A4492" s="36"/>
      <c r="B4492" s="36"/>
      <c r="C4492" s="32"/>
      <c r="D4492" s="36"/>
      <c r="E4492" s="39"/>
      <c r="F4492" s="36"/>
      <c r="G4492" s="39"/>
      <c r="H4492" s="37"/>
      <c r="I4492" s="41"/>
    </row>
    <row r="4493" ht="15.75" customHeight="1">
      <c r="A4493" s="36"/>
      <c r="B4493" s="36"/>
      <c r="C4493" s="32"/>
      <c r="D4493" s="36"/>
      <c r="E4493" s="39"/>
      <c r="F4493" s="36"/>
      <c r="G4493" s="39"/>
      <c r="H4493" s="38"/>
      <c r="I4493" s="40"/>
    </row>
    <row r="4494" ht="15.75" customHeight="1">
      <c r="A4494" s="36"/>
      <c r="B4494" s="36"/>
      <c r="C4494" s="32"/>
      <c r="D4494" s="36"/>
      <c r="E4494" s="39"/>
      <c r="F4494" s="36"/>
      <c r="G4494" s="39"/>
      <c r="H4494" s="37"/>
      <c r="I4494" s="41"/>
    </row>
    <row r="4495" ht="15.75" customHeight="1">
      <c r="A4495" s="36"/>
      <c r="B4495" s="36"/>
      <c r="C4495" s="32"/>
      <c r="D4495" s="36"/>
      <c r="E4495" s="39"/>
      <c r="F4495" s="36"/>
      <c r="G4495" s="39"/>
      <c r="H4495" s="38"/>
      <c r="I4495" s="40"/>
    </row>
    <row r="4496" ht="15.75" customHeight="1">
      <c r="A4496" s="36"/>
      <c r="B4496" s="36"/>
      <c r="C4496" s="32"/>
      <c r="D4496" s="36"/>
      <c r="E4496" s="39"/>
      <c r="F4496" s="36"/>
      <c r="G4496" s="39"/>
      <c r="H4496" s="37"/>
      <c r="I4496" s="41"/>
    </row>
    <row r="4497" ht="15.75" customHeight="1">
      <c r="A4497" s="36"/>
      <c r="B4497" s="36"/>
      <c r="C4497" s="32"/>
      <c r="D4497" s="36"/>
      <c r="E4497" s="39"/>
      <c r="F4497" s="36"/>
      <c r="G4497" s="39"/>
      <c r="H4497" s="38"/>
      <c r="I4497" s="40"/>
    </row>
    <row r="4498" ht="15.75" customHeight="1">
      <c r="A4498" s="36"/>
      <c r="B4498" s="36"/>
      <c r="C4498" s="32"/>
      <c r="D4498" s="36"/>
      <c r="E4498" s="39"/>
      <c r="F4498" s="36"/>
      <c r="G4498" s="39"/>
      <c r="H4498" s="37"/>
      <c r="I4498" s="41"/>
    </row>
    <row r="4499" ht="15.75" customHeight="1">
      <c r="A4499" s="36"/>
      <c r="B4499" s="36"/>
      <c r="C4499" s="32"/>
      <c r="D4499" s="36"/>
      <c r="E4499" s="39"/>
      <c r="F4499" s="36"/>
      <c r="G4499" s="39"/>
      <c r="H4499" s="38"/>
      <c r="I4499" s="40"/>
    </row>
    <row r="4500" ht="15.75" customHeight="1">
      <c r="A4500" s="36"/>
      <c r="B4500" s="36"/>
      <c r="C4500" s="32"/>
      <c r="D4500" s="36"/>
      <c r="E4500" s="39"/>
      <c r="F4500" s="36"/>
      <c r="G4500" s="39"/>
      <c r="H4500" s="37"/>
      <c r="I4500" s="41"/>
    </row>
    <row r="4501" ht="15.75" customHeight="1">
      <c r="A4501" s="36"/>
      <c r="B4501" s="36"/>
      <c r="C4501" s="32"/>
      <c r="D4501" s="36"/>
      <c r="E4501" s="39"/>
      <c r="F4501" s="36"/>
      <c r="G4501" s="39"/>
      <c r="H4501" s="38"/>
      <c r="I4501" s="40"/>
    </row>
    <row r="4502" ht="15.75" customHeight="1">
      <c r="A4502" s="36"/>
      <c r="B4502" s="36"/>
      <c r="C4502" s="32"/>
      <c r="D4502" s="36"/>
      <c r="E4502" s="39"/>
      <c r="F4502" s="36"/>
      <c r="G4502" s="39"/>
      <c r="H4502" s="37"/>
      <c r="I4502" s="41"/>
    </row>
    <row r="4503" ht="15.75" customHeight="1">
      <c r="A4503" s="36"/>
      <c r="B4503" s="36"/>
      <c r="C4503" s="32"/>
      <c r="D4503" s="36"/>
      <c r="E4503" s="39"/>
      <c r="F4503" s="36"/>
      <c r="G4503" s="39"/>
      <c r="H4503" s="38"/>
      <c r="I4503" s="40"/>
    </row>
    <row r="4504" ht="15.75" customHeight="1">
      <c r="A4504" s="36"/>
      <c r="B4504" s="36"/>
      <c r="C4504" s="32"/>
      <c r="D4504" s="36"/>
      <c r="E4504" s="39"/>
      <c r="F4504" s="36"/>
      <c r="G4504" s="39"/>
      <c r="H4504" s="37"/>
      <c r="I4504" s="41"/>
    </row>
    <row r="4505" ht="15.75" customHeight="1">
      <c r="A4505" s="36"/>
      <c r="B4505" s="36"/>
      <c r="C4505" s="32"/>
      <c r="D4505" s="36"/>
      <c r="E4505" s="39"/>
      <c r="F4505" s="36"/>
      <c r="G4505" s="39"/>
      <c r="H4505" s="38"/>
      <c r="I4505" s="40"/>
    </row>
    <row r="4506" ht="15.75" customHeight="1">
      <c r="A4506" s="36"/>
      <c r="B4506" s="36"/>
      <c r="C4506" s="32"/>
      <c r="D4506" s="36"/>
      <c r="E4506" s="39"/>
      <c r="F4506" s="36"/>
      <c r="G4506" s="39"/>
      <c r="H4506" s="37"/>
      <c r="I4506" s="41"/>
    </row>
    <row r="4507" ht="15.75" customHeight="1">
      <c r="A4507" s="36"/>
      <c r="B4507" s="36"/>
      <c r="C4507" s="32"/>
      <c r="D4507" s="36"/>
      <c r="E4507" s="39"/>
      <c r="F4507" s="36"/>
      <c r="G4507" s="39"/>
      <c r="H4507" s="38"/>
      <c r="I4507" s="40"/>
    </row>
    <row r="4508" ht="15.75" customHeight="1">
      <c r="A4508" s="36"/>
      <c r="B4508" s="36"/>
      <c r="C4508" s="32"/>
      <c r="D4508" s="36"/>
      <c r="E4508" s="39"/>
      <c r="F4508" s="36"/>
      <c r="G4508" s="39"/>
      <c r="H4508" s="37"/>
      <c r="I4508" s="41"/>
    </row>
    <row r="4509" ht="15.75" customHeight="1">
      <c r="A4509" s="36"/>
      <c r="B4509" s="36"/>
      <c r="C4509" s="32"/>
      <c r="D4509" s="36"/>
      <c r="E4509" s="39"/>
      <c r="F4509" s="36"/>
      <c r="G4509" s="39"/>
      <c r="H4509" s="38"/>
      <c r="I4509" s="40"/>
    </row>
    <row r="4510" ht="15.75" customHeight="1">
      <c r="A4510" s="36"/>
      <c r="B4510" s="36"/>
      <c r="C4510" s="32"/>
      <c r="D4510" s="36"/>
      <c r="E4510" s="39"/>
      <c r="F4510" s="36"/>
      <c r="G4510" s="39"/>
      <c r="H4510" s="37"/>
      <c r="I4510" s="41"/>
    </row>
    <row r="4511" ht="15.75" customHeight="1">
      <c r="A4511" s="36"/>
      <c r="B4511" s="36"/>
      <c r="C4511" s="32"/>
      <c r="D4511" s="36"/>
      <c r="E4511" s="39"/>
      <c r="F4511" s="36"/>
      <c r="G4511" s="39"/>
      <c r="H4511" s="38"/>
      <c r="I4511" s="40"/>
    </row>
    <row r="4512" ht="15.75" customHeight="1">
      <c r="A4512" s="36"/>
      <c r="B4512" s="36"/>
      <c r="C4512" s="32"/>
      <c r="D4512" s="36"/>
      <c r="E4512" s="39"/>
      <c r="F4512" s="36"/>
      <c r="G4512" s="39"/>
      <c r="H4512" s="37"/>
      <c r="I4512" s="41"/>
    </row>
    <row r="4513" ht="15.75" customHeight="1">
      <c r="A4513" s="36"/>
      <c r="B4513" s="36"/>
      <c r="C4513" s="32"/>
      <c r="D4513" s="36"/>
      <c r="E4513" s="39"/>
      <c r="F4513" s="36"/>
      <c r="G4513" s="39"/>
      <c r="H4513" s="38"/>
      <c r="I4513" s="40"/>
    </row>
    <row r="4514" ht="15.75" customHeight="1">
      <c r="A4514" s="36"/>
      <c r="B4514" s="36"/>
      <c r="C4514" s="32"/>
      <c r="D4514" s="36"/>
      <c r="E4514" s="39"/>
      <c r="F4514" s="36"/>
      <c r="G4514" s="39"/>
      <c r="H4514" s="37"/>
      <c r="I4514" s="41"/>
    </row>
    <row r="4515" ht="15.75" customHeight="1">
      <c r="A4515" s="36"/>
      <c r="B4515" s="36"/>
      <c r="C4515" s="32"/>
      <c r="D4515" s="36"/>
      <c r="E4515" s="39"/>
      <c r="F4515" s="36"/>
      <c r="G4515" s="39"/>
      <c r="H4515" s="38"/>
      <c r="I4515" s="40"/>
    </row>
    <row r="4516" ht="15.75" customHeight="1">
      <c r="A4516" s="36"/>
      <c r="B4516" s="36"/>
      <c r="C4516" s="32"/>
      <c r="D4516" s="36"/>
      <c r="E4516" s="39"/>
      <c r="F4516" s="36"/>
      <c r="G4516" s="39"/>
      <c r="H4516" s="37"/>
      <c r="I4516" s="41"/>
    </row>
    <row r="4517" ht="15.75" customHeight="1">
      <c r="A4517" s="36"/>
      <c r="B4517" s="36"/>
      <c r="C4517" s="32"/>
      <c r="D4517" s="36"/>
      <c r="E4517" s="39"/>
      <c r="F4517" s="36"/>
      <c r="G4517" s="39"/>
      <c r="H4517" s="38"/>
      <c r="I4517" s="40"/>
    </row>
    <row r="4518" ht="15.75" customHeight="1">
      <c r="A4518" s="36"/>
      <c r="B4518" s="36"/>
      <c r="C4518" s="32"/>
      <c r="D4518" s="36"/>
      <c r="E4518" s="39"/>
      <c r="F4518" s="36"/>
      <c r="G4518" s="39"/>
      <c r="H4518" s="37"/>
      <c r="I4518" s="41"/>
    </row>
    <row r="4519" ht="15.75" customHeight="1">
      <c r="A4519" s="36"/>
      <c r="B4519" s="36"/>
      <c r="C4519" s="32"/>
      <c r="D4519" s="36"/>
      <c r="E4519" s="39"/>
      <c r="F4519" s="36"/>
      <c r="G4519" s="39"/>
      <c r="H4519" s="38"/>
      <c r="I4519" s="40"/>
    </row>
    <row r="4520" ht="15.75" customHeight="1">
      <c r="A4520" s="36"/>
      <c r="B4520" s="36"/>
      <c r="C4520" s="32"/>
      <c r="D4520" s="36"/>
      <c r="E4520" s="39"/>
      <c r="F4520" s="36"/>
      <c r="G4520" s="39"/>
      <c r="H4520" s="37"/>
      <c r="I4520" s="41"/>
    </row>
    <row r="4521" ht="15.75" customHeight="1">
      <c r="A4521" s="36"/>
      <c r="B4521" s="36"/>
      <c r="C4521" s="32"/>
      <c r="D4521" s="36"/>
      <c r="E4521" s="39"/>
      <c r="F4521" s="36"/>
      <c r="G4521" s="39"/>
      <c r="H4521" s="38"/>
      <c r="I4521" s="40"/>
    </row>
    <row r="4522" ht="15.75" customHeight="1">
      <c r="A4522" s="36"/>
      <c r="B4522" s="36"/>
      <c r="C4522" s="32"/>
      <c r="D4522" s="36"/>
      <c r="E4522" s="39"/>
      <c r="F4522" s="36"/>
      <c r="G4522" s="39"/>
      <c r="H4522" s="37"/>
      <c r="I4522" s="41"/>
    </row>
    <row r="4523" ht="15.75" customHeight="1">
      <c r="A4523" s="36"/>
      <c r="B4523" s="36"/>
      <c r="C4523" s="32"/>
      <c r="D4523" s="36"/>
      <c r="E4523" s="39"/>
      <c r="F4523" s="36"/>
      <c r="G4523" s="39"/>
      <c r="H4523" s="38"/>
      <c r="I4523" s="40"/>
    </row>
    <row r="4524" ht="15.75" customHeight="1">
      <c r="A4524" s="36"/>
      <c r="B4524" s="36"/>
      <c r="C4524" s="32"/>
      <c r="D4524" s="36"/>
      <c r="E4524" s="39"/>
      <c r="F4524" s="36"/>
      <c r="G4524" s="39"/>
      <c r="H4524" s="37"/>
      <c r="I4524" s="41"/>
    </row>
    <row r="4525" ht="15.75" customHeight="1">
      <c r="A4525" s="36"/>
      <c r="B4525" s="36"/>
      <c r="C4525" s="32"/>
      <c r="D4525" s="36"/>
      <c r="E4525" s="39"/>
      <c r="F4525" s="36"/>
      <c r="G4525" s="39"/>
      <c r="H4525" s="38"/>
      <c r="I4525" s="40"/>
    </row>
    <row r="4526" ht="15.75" customHeight="1">
      <c r="A4526" s="36"/>
      <c r="B4526" s="36"/>
      <c r="C4526" s="32"/>
      <c r="D4526" s="36"/>
      <c r="E4526" s="39"/>
      <c r="F4526" s="36"/>
      <c r="G4526" s="39"/>
      <c r="H4526" s="37"/>
      <c r="I4526" s="41"/>
    </row>
    <row r="4527" ht="15.75" customHeight="1">
      <c r="A4527" s="36"/>
      <c r="B4527" s="36"/>
      <c r="C4527" s="32"/>
      <c r="D4527" s="36"/>
      <c r="E4527" s="39"/>
      <c r="F4527" s="36"/>
      <c r="G4527" s="39"/>
      <c r="H4527" s="38"/>
      <c r="I4527" s="40"/>
    </row>
    <row r="4528" ht="15.75" customHeight="1">
      <c r="A4528" s="36"/>
      <c r="B4528" s="36"/>
      <c r="C4528" s="32"/>
      <c r="D4528" s="36"/>
      <c r="E4528" s="39"/>
      <c r="F4528" s="36"/>
      <c r="G4528" s="39"/>
      <c r="H4528" s="37"/>
      <c r="I4528" s="41"/>
    </row>
    <row r="4529" ht="15.75" customHeight="1">
      <c r="A4529" s="36"/>
      <c r="B4529" s="36"/>
      <c r="C4529" s="32"/>
      <c r="D4529" s="36"/>
      <c r="E4529" s="39"/>
      <c r="F4529" s="36"/>
      <c r="G4529" s="39"/>
      <c r="H4529" s="38"/>
      <c r="I4529" s="40"/>
    </row>
    <row r="4530" ht="15.75" customHeight="1">
      <c r="A4530" s="36"/>
      <c r="B4530" s="36"/>
      <c r="C4530" s="32"/>
      <c r="D4530" s="36"/>
      <c r="E4530" s="39"/>
      <c r="F4530" s="36"/>
      <c r="G4530" s="39"/>
      <c r="H4530" s="37"/>
      <c r="I4530" s="41"/>
    </row>
    <row r="4531" ht="15.75" customHeight="1">
      <c r="A4531" s="36"/>
      <c r="B4531" s="36"/>
      <c r="C4531" s="32"/>
      <c r="D4531" s="36"/>
      <c r="E4531" s="39"/>
      <c r="F4531" s="36"/>
      <c r="G4531" s="39"/>
      <c r="H4531" s="38"/>
      <c r="I4531" s="40"/>
    </row>
    <row r="4532" ht="15.75" customHeight="1">
      <c r="A4532" s="36"/>
      <c r="B4532" s="36"/>
      <c r="C4532" s="32"/>
      <c r="D4532" s="36"/>
      <c r="E4532" s="39"/>
      <c r="F4532" s="36"/>
      <c r="G4532" s="39"/>
      <c r="H4532" s="37"/>
      <c r="I4532" s="41"/>
    </row>
    <row r="4533" ht="15.75" customHeight="1">
      <c r="A4533" s="36"/>
      <c r="B4533" s="36"/>
      <c r="C4533" s="32"/>
      <c r="D4533" s="36"/>
      <c r="E4533" s="39"/>
      <c r="F4533" s="36"/>
      <c r="G4533" s="39"/>
      <c r="H4533" s="38"/>
      <c r="I4533" s="40"/>
    </row>
    <row r="4534" ht="15.75" customHeight="1">
      <c r="A4534" s="36"/>
      <c r="B4534" s="36"/>
      <c r="C4534" s="32"/>
      <c r="D4534" s="36"/>
      <c r="E4534" s="39"/>
      <c r="F4534" s="36"/>
      <c r="G4534" s="39"/>
      <c r="H4534" s="37"/>
      <c r="I4534" s="41"/>
    </row>
    <row r="4535" ht="15.75" customHeight="1">
      <c r="A4535" s="36"/>
      <c r="B4535" s="36"/>
      <c r="C4535" s="32"/>
      <c r="D4535" s="36"/>
      <c r="E4535" s="39"/>
      <c r="F4535" s="36"/>
      <c r="G4535" s="39"/>
      <c r="H4535" s="38"/>
      <c r="I4535" s="40"/>
    </row>
    <row r="4536" ht="15.75" customHeight="1">
      <c r="A4536" s="36"/>
      <c r="B4536" s="36"/>
      <c r="C4536" s="32"/>
      <c r="D4536" s="36"/>
      <c r="E4536" s="39"/>
      <c r="F4536" s="36"/>
      <c r="G4536" s="39"/>
      <c r="H4536" s="37"/>
      <c r="I4536" s="41"/>
    </row>
    <row r="4537" ht="15.75" customHeight="1">
      <c r="A4537" s="36"/>
      <c r="B4537" s="36"/>
      <c r="C4537" s="32"/>
      <c r="D4537" s="36"/>
      <c r="E4537" s="39"/>
      <c r="F4537" s="36"/>
      <c r="G4537" s="39"/>
      <c r="H4537" s="38"/>
      <c r="I4537" s="40"/>
    </row>
    <row r="4538" ht="15.75" customHeight="1">
      <c r="A4538" s="36"/>
      <c r="B4538" s="36"/>
      <c r="C4538" s="32"/>
      <c r="D4538" s="36"/>
      <c r="E4538" s="39"/>
      <c r="F4538" s="36"/>
      <c r="G4538" s="39"/>
      <c r="H4538" s="37"/>
      <c r="I4538" s="41"/>
    </row>
    <row r="4539" ht="15.75" customHeight="1">
      <c r="A4539" s="36"/>
      <c r="B4539" s="36"/>
      <c r="C4539" s="32"/>
      <c r="D4539" s="36"/>
      <c r="E4539" s="39"/>
      <c r="F4539" s="36"/>
      <c r="G4539" s="39"/>
      <c r="H4539" s="38"/>
      <c r="I4539" s="40"/>
    </row>
    <row r="4540" ht="15.75" customHeight="1">
      <c r="A4540" s="36"/>
      <c r="B4540" s="36"/>
      <c r="C4540" s="32"/>
      <c r="D4540" s="36"/>
      <c r="E4540" s="39"/>
      <c r="F4540" s="36"/>
      <c r="G4540" s="39"/>
      <c r="H4540" s="37"/>
      <c r="I4540" s="41"/>
    </row>
    <row r="4541" ht="15.75" customHeight="1">
      <c r="A4541" s="36"/>
      <c r="B4541" s="36"/>
      <c r="C4541" s="32"/>
      <c r="D4541" s="36"/>
      <c r="E4541" s="39"/>
      <c r="F4541" s="36"/>
      <c r="G4541" s="39"/>
      <c r="H4541" s="38"/>
      <c r="I4541" s="40"/>
    </row>
    <row r="4542" ht="15.75" customHeight="1">
      <c r="A4542" s="36"/>
      <c r="B4542" s="36"/>
      <c r="C4542" s="32"/>
      <c r="D4542" s="36"/>
      <c r="E4542" s="39"/>
      <c r="F4542" s="36"/>
      <c r="G4542" s="39"/>
      <c r="H4542" s="37"/>
      <c r="I4542" s="41"/>
    </row>
    <row r="4543" ht="15.75" customHeight="1">
      <c r="A4543" s="36"/>
      <c r="B4543" s="36"/>
      <c r="C4543" s="32"/>
      <c r="D4543" s="36"/>
      <c r="E4543" s="39"/>
      <c r="F4543" s="36"/>
      <c r="G4543" s="39"/>
      <c r="H4543" s="38"/>
      <c r="I4543" s="40"/>
    </row>
    <row r="4544" ht="15.75" customHeight="1">
      <c r="A4544" s="36"/>
      <c r="B4544" s="36"/>
      <c r="C4544" s="32"/>
      <c r="D4544" s="36"/>
      <c r="E4544" s="39"/>
      <c r="F4544" s="36"/>
      <c r="G4544" s="39"/>
      <c r="H4544" s="37"/>
      <c r="I4544" s="41"/>
    </row>
    <row r="4545" ht="15.75" customHeight="1">
      <c r="A4545" s="36"/>
      <c r="B4545" s="36"/>
      <c r="C4545" s="32"/>
      <c r="D4545" s="36"/>
      <c r="E4545" s="39"/>
      <c r="F4545" s="36"/>
      <c r="G4545" s="39"/>
      <c r="H4545" s="38"/>
      <c r="I4545" s="40"/>
    </row>
    <row r="4546" ht="15.75" customHeight="1">
      <c r="A4546" s="36"/>
      <c r="B4546" s="36"/>
      <c r="C4546" s="32"/>
      <c r="D4546" s="36"/>
      <c r="E4546" s="39"/>
      <c r="F4546" s="36"/>
      <c r="G4546" s="39"/>
      <c r="H4546" s="37"/>
      <c r="I4546" s="41"/>
    </row>
    <row r="4547" ht="15.75" customHeight="1">
      <c r="A4547" s="36"/>
      <c r="B4547" s="36"/>
      <c r="C4547" s="32"/>
      <c r="D4547" s="36"/>
      <c r="E4547" s="39"/>
      <c r="F4547" s="36"/>
      <c r="G4547" s="39"/>
      <c r="H4547" s="38"/>
      <c r="I4547" s="40"/>
    </row>
    <row r="4548" ht="15.75" customHeight="1">
      <c r="A4548" s="36"/>
      <c r="B4548" s="36"/>
      <c r="C4548" s="32"/>
      <c r="D4548" s="36"/>
      <c r="E4548" s="39"/>
      <c r="F4548" s="36"/>
      <c r="G4548" s="39"/>
      <c r="H4548" s="37"/>
      <c r="I4548" s="41"/>
    </row>
    <row r="4549" ht="15.75" customHeight="1">
      <c r="A4549" s="36"/>
      <c r="B4549" s="36"/>
      <c r="C4549" s="32"/>
      <c r="D4549" s="36"/>
      <c r="E4549" s="39"/>
      <c r="F4549" s="36"/>
      <c r="G4549" s="39"/>
      <c r="H4549" s="38"/>
      <c r="I4549" s="40"/>
    </row>
    <row r="4550" ht="15.75" customHeight="1">
      <c r="A4550" s="36"/>
      <c r="B4550" s="36"/>
      <c r="C4550" s="32"/>
      <c r="D4550" s="36"/>
      <c r="E4550" s="39"/>
      <c r="F4550" s="36"/>
      <c r="G4550" s="39"/>
      <c r="H4550" s="37"/>
      <c r="I4550" s="41"/>
    </row>
    <row r="4551" ht="15.75" customHeight="1">
      <c r="A4551" s="36"/>
      <c r="B4551" s="36"/>
      <c r="C4551" s="32"/>
      <c r="D4551" s="36"/>
      <c r="E4551" s="39"/>
      <c r="F4551" s="36"/>
      <c r="G4551" s="39"/>
      <c r="H4551" s="38"/>
      <c r="I4551" s="40"/>
    </row>
    <row r="4552" ht="15.75" customHeight="1">
      <c r="A4552" s="36"/>
      <c r="B4552" s="36"/>
      <c r="C4552" s="32"/>
      <c r="D4552" s="36"/>
      <c r="E4552" s="39"/>
      <c r="F4552" s="36"/>
      <c r="G4552" s="39"/>
      <c r="H4552" s="37"/>
      <c r="I4552" s="41"/>
    </row>
    <row r="4553" ht="15.75" customHeight="1">
      <c r="A4553" s="36"/>
      <c r="B4553" s="36"/>
      <c r="C4553" s="32"/>
      <c r="D4553" s="36"/>
      <c r="E4553" s="39"/>
      <c r="F4553" s="36"/>
      <c r="G4553" s="39"/>
      <c r="H4553" s="38"/>
      <c r="I4553" s="40"/>
    </row>
    <row r="4554" ht="15.75" customHeight="1">
      <c r="A4554" s="36"/>
      <c r="B4554" s="36"/>
      <c r="C4554" s="32"/>
      <c r="D4554" s="36"/>
      <c r="E4554" s="39"/>
      <c r="F4554" s="36"/>
      <c r="G4554" s="39"/>
      <c r="H4554" s="37"/>
      <c r="I4554" s="41"/>
    </row>
    <row r="4555" ht="15.75" customHeight="1">
      <c r="A4555" s="36"/>
      <c r="B4555" s="36"/>
      <c r="C4555" s="32"/>
      <c r="D4555" s="36"/>
      <c r="E4555" s="39"/>
      <c r="F4555" s="36"/>
      <c r="G4555" s="39"/>
      <c r="H4555" s="38"/>
      <c r="I4555" s="40"/>
    </row>
    <row r="4556" ht="15.75" customHeight="1">
      <c r="A4556" s="36"/>
      <c r="B4556" s="36"/>
      <c r="C4556" s="32"/>
      <c r="D4556" s="36"/>
      <c r="E4556" s="39"/>
      <c r="F4556" s="36"/>
      <c r="G4556" s="39"/>
      <c r="H4556" s="37"/>
      <c r="I4556" s="41"/>
    </row>
    <row r="4557" ht="15.75" customHeight="1">
      <c r="A4557" s="36"/>
      <c r="B4557" s="36"/>
      <c r="C4557" s="32"/>
      <c r="D4557" s="36"/>
      <c r="E4557" s="39"/>
      <c r="F4557" s="36"/>
      <c r="G4557" s="39"/>
      <c r="H4557" s="38"/>
      <c r="I4557" s="40"/>
    </row>
    <row r="4558" ht="15.75" customHeight="1">
      <c r="A4558" s="36"/>
      <c r="B4558" s="36"/>
      <c r="C4558" s="32"/>
      <c r="D4558" s="36"/>
      <c r="E4558" s="39"/>
      <c r="F4558" s="36"/>
      <c r="G4558" s="39"/>
      <c r="H4558" s="37"/>
      <c r="I4558" s="41"/>
    </row>
    <row r="4559" ht="15.75" customHeight="1">
      <c r="A4559" s="36"/>
      <c r="B4559" s="36"/>
      <c r="C4559" s="32"/>
      <c r="D4559" s="36"/>
      <c r="E4559" s="39"/>
      <c r="F4559" s="36"/>
      <c r="G4559" s="39"/>
      <c r="H4559" s="38"/>
      <c r="I4559" s="40"/>
    </row>
    <row r="4560" ht="15.75" customHeight="1">
      <c r="A4560" s="36"/>
      <c r="B4560" s="36"/>
      <c r="C4560" s="32"/>
      <c r="D4560" s="36"/>
      <c r="E4560" s="39"/>
      <c r="F4560" s="36"/>
      <c r="G4560" s="39"/>
      <c r="H4560" s="37"/>
      <c r="I4560" s="41"/>
    </row>
    <row r="4561" ht="15.75" customHeight="1">
      <c r="A4561" s="36"/>
      <c r="B4561" s="36"/>
      <c r="C4561" s="32"/>
      <c r="D4561" s="36"/>
      <c r="E4561" s="39"/>
      <c r="F4561" s="36"/>
      <c r="G4561" s="39"/>
      <c r="H4561" s="38"/>
      <c r="I4561" s="40"/>
    </row>
    <row r="4562" ht="15.75" customHeight="1">
      <c r="A4562" s="36"/>
      <c r="B4562" s="36"/>
      <c r="C4562" s="32"/>
      <c r="D4562" s="36"/>
      <c r="E4562" s="39"/>
      <c r="F4562" s="36"/>
      <c r="G4562" s="39"/>
      <c r="H4562" s="37"/>
      <c r="I4562" s="41"/>
    </row>
    <row r="4563" ht="15.75" customHeight="1">
      <c r="A4563" s="36"/>
      <c r="B4563" s="36"/>
      <c r="C4563" s="32"/>
      <c r="D4563" s="36"/>
      <c r="E4563" s="39"/>
      <c r="F4563" s="36"/>
      <c r="G4563" s="39"/>
      <c r="H4563" s="38"/>
      <c r="I4563" s="40"/>
    </row>
    <row r="4564" ht="15.75" customHeight="1">
      <c r="A4564" s="36"/>
      <c r="B4564" s="36"/>
      <c r="C4564" s="32"/>
      <c r="D4564" s="36"/>
      <c r="E4564" s="39"/>
      <c r="F4564" s="36"/>
      <c r="G4564" s="39"/>
      <c r="H4564" s="37"/>
      <c r="I4564" s="41"/>
    </row>
    <row r="4565" ht="15.75" customHeight="1">
      <c r="A4565" s="36"/>
      <c r="B4565" s="36"/>
      <c r="C4565" s="32"/>
      <c r="D4565" s="36"/>
      <c r="E4565" s="39"/>
      <c r="F4565" s="36"/>
      <c r="G4565" s="39"/>
      <c r="H4565" s="38"/>
      <c r="I4565" s="40"/>
    </row>
    <row r="4566" ht="15.75" customHeight="1">
      <c r="A4566" s="36"/>
      <c r="B4566" s="36"/>
      <c r="C4566" s="32"/>
      <c r="D4566" s="36"/>
      <c r="E4566" s="39"/>
      <c r="F4566" s="36"/>
      <c r="G4566" s="39"/>
      <c r="H4566" s="37"/>
      <c r="I4566" s="41"/>
    </row>
    <row r="4567" ht="15.75" customHeight="1">
      <c r="A4567" s="36"/>
      <c r="B4567" s="36"/>
      <c r="C4567" s="32"/>
      <c r="D4567" s="36"/>
      <c r="E4567" s="39"/>
      <c r="F4567" s="36"/>
      <c r="G4567" s="39"/>
      <c r="H4567" s="38"/>
      <c r="I4567" s="40"/>
    </row>
    <row r="4568" ht="15.75" customHeight="1">
      <c r="A4568" s="36"/>
      <c r="B4568" s="36"/>
      <c r="C4568" s="32"/>
      <c r="D4568" s="36"/>
      <c r="E4568" s="39"/>
      <c r="F4568" s="36"/>
      <c r="G4568" s="39"/>
      <c r="H4568" s="37"/>
      <c r="I4568" s="41"/>
    </row>
    <row r="4569" ht="15.75" customHeight="1">
      <c r="A4569" s="36"/>
      <c r="B4569" s="36"/>
      <c r="C4569" s="32"/>
      <c r="D4569" s="36"/>
      <c r="E4569" s="39"/>
      <c r="F4569" s="36"/>
      <c r="G4569" s="39"/>
      <c r="H4569" s="38"/>
      <c r="I4569" s="40"/>
    </row>
    <row r="4570" ht="15.75" customHeight="1">
      <c r="A4570" s="36"/>
      <c r="B4570" s="36"/>
      <c r="C4570" s="32"/>
      <c r="D4570" s="36"/>
      <c r="E4570" s="39"/>
      <c r="F4570" s="36"/>
      <c r="G4570" s="39"/>
      <c r="H4570" s="37"/>
      <c r="I4570" s="41"/>
    </row>
    <row r="4571" ht="15.75" customHeight="1">
      <c r="A4571" s="36"/>
      <c r="B4571" s="36"/>
      <c r="C4571" s="32"/>
      <c r="D4571" s="36"/>
      <c r="E4571" s="39"/>
      <c r="F4571" s="36"/>
      <c r="G4571" s="39"/>
      <c r="H4571" s="38"/>
      <c r="I4571" s="40"/>
    </row>
    <row r="4572" ht="15.75" customHeight="1">
      <c r="A4572" s="36"/>
      <c r="B4572" s="36"/>
      <c r="C4572" s="32"/>
      <c r="D4572" s="36"/>
      <c r="E4572" s="39"/>
      <c r="F4572" s="36"/>
      <c r="G4572" s="39"/>
      <c r="H4572" s="37"/>
      <c r="I4572" s="41"/>
    </row>
    <row r="4573" ht="15.75" customHeight="1">
      <c r="A4573" s="36"/>
      <c r="B4573" s="36"/>
      <c r="C4573" s="32"/>
      <c r="D4573" s="36"/>
      <c r="E4573" s="39"/>
      <c r="F4573" s="36"/>
      <c r="G4573" s="39"/>
      <c r="H4573" s="38"/>
      <c r="I4573" s="40"/>
    </row>
    <row r="4574" ht="15.75" customHeight="1">
      <c r="A4574" s="36"/>
      <c r="B4574" s="36"/>
      <c r="C4574" s="32"/>
      <c r="D4574" s="36"/>
      <c r="E4574" s="39"/>
      <c r="F4574" s="36"/>
      <c r="G4574" s="39"/>
      <c r="H4574" s="37"/>
      <c r="I4574" s="41"/>
    </row>
    <row r="4575" ht="15.75" customHeight="1">
      <c r="A4575" s="36"/>
      <c r="B4575" s="36"/>
      <c r="C4575" s="32"/>
      <c r="D4575" s="36"/>
      <c r="E4575" s="39"/>
      <c r="F4575" s="36"/>
      <c r="G4575" s="39"/>
      <c r="H4575" s="38"/>
      <c r="I4575" s="40"/>
    </row>
    <row r="4576" ht="15.75" customHeight="1">
      <c r="A4576" s="36"/>
      <c r="B4576" s="36"/>
      <c r="C4576" s="32"/>
      <c r="D4576" s="36"/>
      <c r="E4576" s="39"/>
      <c r="F4576" s="36"/>
      <c r="G4576" s="39"/>
      <c r="H4576" s="37"/>
      <c r="I4576" s="41"/>
    </row>
    <row r="4577" ht="15.75" customHeight="1">
      <c r="A4577" s="36"/>
      <c r="B4577" s="36"/>
      <c r="C4577" s="32"/>
      <c r="D4577" s="36"/>
      <c r="E4577" s="39"/>
      <c r="F4577" s="36"/>
      <c r="G4577" s="39"/>
      <c r="H4577" s="38"/>
      <c r="I4577" s="40"/>
    </row>
    <row r="4578" ht="15.75" customHeight="1">
      <c r="A4578" s="36"/>
      <c r="B4578" s="36"/>
      <c r="C4578" s="32"/>
      <c r="D4578" s="36"/>
      <c r="E4578" s="39"/>
      <c r="F4578" s="36"/>
      <c r="G4578" s="39"/>
      <c r="H4578" s="37"/>
      <c r="I4578" s="41"/>
    </row>
    <row r="4579" ht="15.75" customHeight="1">
      <c r="A4579" s="36"/>
      <c r="B4579" s="36"/>
      <c r="C4579" s="32"/>
      <c r="D4579" s="36"/>
      <c r="E4579" s="39"/>
      <c r="F4579" s="36"/>
      <c r="G4579" s="39"/>
      <c r="H4579" s="38"/>
      <c r="I4579" s="40"/>
    </row>
    <row r="4580" ht="15.75" customHeight="1">
      <c r="A4580" s="36"/>
      <c r="B4580" s="36"/>
      <c r="C4580" s="32"/>
      <c r="D4580" s="36"/>
      <c r="E4580" s="39"/>
      <c r="F4580" s="36"/>
      <c r="G4580" s="39"/>
      <c r="H4580" s="37"/>
      <c r="I4580" s="41"/>
    </row>
    <row r="4581" ht="15.75" customHeight="1">
      <c r="A4581" s="36"/>
      <c r="B4581" s="36"/>
      <c r="C4581" s="32"/>
      <c r="D4581" s="36"/>
      <c r="E4581" s="39"/>
      <c r="F4581" s="36"/>
      <c r="G4581" s="39"/>
      <c r="H4581" s="38"/>
      <c r="I4581" s="40"/>
    </row>
    <row r="4582" ht="15.75" customHeight="1">
      <c r="A4582" s="36"/>
      <c r="B4582" s="36"/>
      <c r="C4582" s="32"/>
      <c r="D4582" s="36"/>
      <c r="E4582" s="39"/>
      <c r="F4582" s="36"/>
      <c r="G4582" s="39"/>
      <c r="H4582" s="37"/>
      <c r="I4582" s="41"/>
    </row>
    <row r="4583" ht="15.75" customHeight="1">
      <c r="A4583" s="36"/>
      <c r="B4583" s="36"/>
      <c r="C4583" s="32"/>
      <c r="D4583" s="36"/>
      <c r="E4583" s="39"/>
      <c r="F4583" s="36"/>
      <c r="G4583" s="39"/>
      <c r="H4583" s="38"/>
      <c r="I4583" s="40"/>
    </row>
    <row r="4584" ht="15.75" customHeight="1">
      <c r="A4584" s="36"/>
      <c r="B4584" s="36"/>
      <c r="C4584" s="32"/>
      <c r="D4584" s="36"/>
      <c r="E4584" s="39"/>
      <c r="F4584" s="36"/>
      <c r="G4584" s="39"/>
      <c r="H4584" s="37"/>
      <c r="I4584" s="41"/>
    </row>
    <row r="4585" ht="15.75" customHeight="1">
      <c r="A4585" s="36"/>
      <c r="B4585" s="36"/>
      <c r="C4585" s="32"/>
      <c r="D4585" s="36"/>
      <c r="E4585" s="39"/>
      <c r="F4585" s="36"/>
      <c r="G4585" s="39"/>
      <c r="H4585" s="38"/>
      <c r="I4585" s="40"/>
    </row>
    <row r="4586" ht="15.75" customHeight="1">
      <c r="A4586" s="36"/>
      <c r="B4586" s="36"/>
      <c r="C4586" s="32"/>
      <c r="D4586" s="36"/>
      <c r="E4586" s="39"/>
      <c r="F4586" s="36"/>
      <c r="G4586" s="39"/>
      <c r="H4586" s="37"/>
      <c r="I4586" s="41"/>
    </row>
    <row r="4587" ht="15.75" customHeight="1">
      <c r="A4587" s="36"/>
      <c r="B4587" s="36"/>
      <c r="C4587" s="32"/>
      <c r="D4587" s="36"/>
      <c r="E4587" s="39"/>
      <c r="F4587" s="36"/>
      <c r="G4587" s="39"/>
      <c r="H4587" s="38"/>
      <c r="I4587" s="40"/>
    </row>
    <row r="4588" ht="15.75" customHeight="1">
      <c r="A4588" s="36"/>
      <c r="B4588" s="36"/>
      <c r="C4588" s="32"/>
      <c r="D4588" s="36"/>
      <c r="E4588" s="39"/>
      <c r="F4588" s="36"/>
      <c r="G4588" s="39"/>
      <c r="H4588" s="37"/>
      <c r="I4588" s="41"/>
    </row>
    <row r="4589" ht="15.75" customHeight="1">
      <c r="A4589" s="36"/>
      <c r="B4589" s="36"/>
      <c r="C4589" s="32"/>
      <c r="D4589" s="36"/>
      <c r="E4589" s="39"/>
      <c r="F4589" s="36"/>
      <c r="G4589" s="39"/>
      <c r="H4589" s="38"/>
      <c r="I4589" s="40"/>
    </row>
    <row r="4590" ht="15.75" customHeight="1">
      <c r="A4590" s="36"/>
      <c r="B4590" s="36"/>
      <c r="C4590" s="32"/>
      <c r="D4590" s="36"/>
      <c r="E4590" s="39"/>
      <c r="F4590" s="36"/>
      <c r="G4590" s="39"/>
      <c r="H4590" s="37"/>
      <c r="I4590" s="41"/>
    </row>
    <row r="4591" ht="15.75" customHeight="1">
      <c r="A4591" s="36"/>
      <c r="B4591" s="36"/>
      <c r="C4591" s="32"/>
      <c r="D4591" s="36"/>
      <c r="E4591" s="39"/>
      <c r="F4591" s="36"/>
      <c r="G4591" s="39"/>
      <c r="H4591" s="38"/>
      <c r="I4591" s="40"/>
    </row>
    <row r="4592" ht="15.75" customHeight="1">
      <c r="A4592" s="36"/>
      <c r="B4592" s="36"/>
      <c r="C4592" s="32"/>
      <c r="D4592" s="36"/>
      <c r="E4592" s="39"/>
      <c r="F4592" s="36"/>
      <c r="G4592" s="39"/>
      <c r="H4592" s="37"/>
      <c r="I4592" s="41"/>
    </row>
    <row r="4593" ht="15.75" customHeight="1">
      <c r="A4593" s="36"/>
      <c r="B4593" s="36"/>
      <c r="C4593" s="32"/>
      <c r="D4593" s="36"/>
      <c r="E4593" s="39"/>
      <c r="F4593" s="36"/>
      <c r="G4593" s="39"/>
      <c r="H4593" s="38"/>
      <c r="I4593" s="40"/>
    </row>
    <row r="4594" ht="15.75" customHeight="1">
      <c r="A4594" s="36"/>
      <c r="B4594" s="36"/>
      <c r="C4594" s="32"/>
      <c r="D4594" s="36"/>
      <c r="E4594" s="39"/>
      <c r="F4594" s="36"/>
      <c r="G4594" s="39"/>
      <c r="H4594" s="37"/>
      <c r="I4594" s="41"/>
    </row>
    <row r="4595" ht="15.75" customHeight="1">
      <c r="A4595" s="36"/>
      <c r="B4595" s="36"/>
      <c r="C4595" s="32"/>
      <c r="D4595" s="36"/>
      <c r="E4595" s="39"/>
      <c r="F4595" s="36"/>
      <c r="G4595" s="39"/>
      <c r="H4595" s="38"/>
      <c r="I4595" s="40"/>
    </row>
    <row r="4596" ht="15.75" customHeight="1">
      <c r="A4596" s="36"/>
      <c r="B4596" s="36"/>
      <c r="C4596" s="32"/>
      <c r="D4596" s="36"/>
      <c r="E4596" s="39"/>
      <c r="F4596" s="36"/>
      <c r="G4596" s="39"/>
      <c r="H4596" s="37"/>
      <c r="I4596" s="41"/>
    </row>
    <row r="4597" ht="15.75" customHeight="1">
      <c r="A4597" s="36"/>
      <c r="B4597" s="36"/>
      <c r="C4597" s="32"/>
      <c r="D4597" s="36"/>
      <c r="E4597" s="39"/>
      <c r="F4597" s="36"/>
      <c r="G4597" s="39"/>
      <c r="H4597" s="38"/>
      <c r="I4597" s="40"/>
    </row>
    <row r="4598" ht="15.75" customHeight="1">
      <c r="A4598" s="36"/>
      <c r="B4598" s="36"/>
      <c r="C4598" s="32"/>
      <c r="D4598" s="36"/>
      <c r="E4598" s="39"/>
      <c r="F4598" s="36"/>
      <c r="G4598" s="39"/>
      <c r="H4598" s="37"/>
      <c r="I4598" s="41"/>
    </row>
    <row r="4599" ht="15.75" customHeight="1">
      <c r="A4599" s="36"/>
      <c r="B4599" s="36"/>
      <c r="C4599" s="32"/>
      <c r="D4599" s="36"/>
      <c r="E4599" s="39"/>
      <c r="F4599" s="36"/>
      <c r="G4599" s="39"/>
      <c r="H4599" s="38"/>
      <c r="I4599" s="40"/>
    </row>
    <row r="4600" ht="15.75" customHeight="1">
      <c r="A4600" s="36"/>
      <c r="B4600" s="36"/>
      <c r="C4600" s="32"/>
      <c r="D4600" s="36"/>
      <c r="E4600" s="39"/>
      <c r="F4600" s="36"/>
      <c r="G4600" s="39"/>
      <c r="H4600" s="37"/>
      <c r="I4600" s="41"/>
    </row>
    <row r="4601" ht="15.75" customHeight="1">
      <c r="A4601" s="36"/>
      <c r="B4601" s="36"/>
      <c r="C4601" s="32"/>
      <c r="D4601" s="36"/>
      <c r="E4601" s="39"/>
      <c r="F4601" s="36"/>
      <c r="G4601" s="39"/>
      <c r="H4601" s="38"/>
      <c r="I4601" s="40"/>
    </row>
    <row r="4602" ht="15.75" customHeight="1">
      <c r="A4602" s="36"/>
      <c r="B4602" s="36"/>
      <c r="C4602" s="32"/>
      <c r="D4602" s="36"/>
      <c r="E4602" s="39"/>
      <c r="F4602" s="36"/>
      <c r="G4602" s="39"/>
      <c r="H4602" s="37"/>
      <c r="I4602" s="41"/>
    </row>
    <row r="4603" ht="15.75" customHeight="1">
      <c r="A4603" s="36"/>
      <c r="B4603" s="36"/>
      <c r="C4603" s="32"/>
      <c r="D4603" s="36"/>
      <c r="E4603" s="39"/>
      <c r="F4603" s="36"/>
      <c r="G4603" s="39"/>
      <c r="H4603" s="38"/>
      <c r="I4603" s="40"/>
    </row>
    <row r="4604" ht="15.75" customHeight="1">
      <c r="A4604" s="36"/>
      <c r="B4604" s="36"/>
      <c r="C4604" s="32"/>
      <c r="D4604" s="36"/>
      <c r="E4604" s="39"/>
      <c r="F4604" s="36"/>
      <c r="G4604" s="39"/>
      <c r="H4604" s="37"/>
      <c r="I4604" s="41"/>
    </row>
    <row r="4605" ht="15.75" customHeight="1">
      <c r="A4605" s="36"/>
      <c r="B4605" s="36"/>
      <c r="C4605" s="32"/>
      <c r="D4605" s="36"/>
      <c r="E4605" s="39"/>
      <c r="F4605" s="36"/>
      <c r="G4605" s="39"/>
      <c r="H4605" s="38"/>
      <c r="I4605" s="40"/>
    </row>
    <row r="4606" ht="15.75" customHeight="1">
      <c r="A4606" s="36"/>
      <c r="B4606" s="36"/>
      <c r="C4606" s="32"/>
      <c r="D4606" s="36"/>
      <c r="E4606" s="39"/>
      <c r="F4606" s="36"/>
      <c r="G4606" s="39"/>
      <c r="H4606" s="37"/>
      <c r="I4606" s="41"/>
    </row>
    <row r="4607" ht="15.75" customHeight="1">
      <c r="A4607" s="36"/>
      <c r="B4607" s="36"/>
      <c r="C4607" s="32"/>
      <c r="D4607" s="36"/>
      <c r="E4607" s="39"/>
      <c r="F4607" s="36"/>
      <c r="G4607" s="39"/>
      <c r="H4607" s="38"/>
      <c r="I4607" s="40"/>
    </row>
    <row r="4608" ht="15.75" customHeight="1">
      <c r="A4608" s="36"/>
      <c r="B4608" s="36"/>
      <c r="C4608" s="32"/>
      <c r="D4608" s="36"/>
      <c r="E4608" s="39"/>
      <c r="F4608" s="36"/>
      <c r="G4608" s="39"/>
      <c r="H4608" s="37"/>
      <c r="I4608" s="41"/>
    </row>
    <row r="4609" ht="15.75" customHeight="1">
      <c r="A4609" s="36"/>
      <c r="B4609" s="36"/>
      <c r="C4609" s="32"/>
      <c r="D4609" s="36"/>
      <c r="E4609" s="39"/>
      <c r="F4609" s="36"/>
      <c r="G4609" s="39"/>
      <c r="H4609" s="38"/>
      <c r="I4609" s="40"/>
    </row>
    <row r="4610" ht="15.75" customHeight="1">
      <c r="A4610" s="36"/>
      <c r="B4610" s="36"/>
      <c r="C4610" s="32"/>
      <c r="D4610" s="36"/>
      <c r="E4610" s="39"/>
      <c r="F4610" s="36"/>
      <c r="G4610" s="39"/>
      <c r="H4610" s="37"/>
      <c r="I4610" s="41"/>
    </row>
    <row r="4611" ht="15.75" customHeight="1">
      <c r="A4611" s="36"/>
      <c r="B4611" s="36"/>
      <c r="C4611" s="32"/>
      <c r="D4611" s="36"/>
      <c r="E4611" s="39"/>
      <c r="F4611" s="36"/>
      <c r="G4611" s="39"/>
      <c r="H4611" s="38"/>
      <c r="I4611" s="40"/>
    </row>
    <row r="4612" ht="15.75" customHeight="1">
      <c r="A4612" s="36"/>
      <c r="B4612" s="36"/>
      <c r="C4612" s="32"/>
      <c r="D4612" s="36"/>
      <c r="E4612" s="39"/>
      <c r="F4612" s="36"/>
      <c r="G4612" s="39"/>
      <c r="H4612" s="37"/>
      <c r="I4612" s="41"/>
    </row>
    <row r="4613" ht="15.75" customHeight="1">
      <c r="A4613" s="36"/>
      <c r="B4613" s="36"/>
      <c r="C4613" s="32"/>
      <c r="D4613" s="36"/>
      <c r="E4613" s="39"/>
      <c r="F4613" s="36"/>
      <c r="G4613" s="39"/>
      <c r="H4613" s="38"/>
      <c r="I4613" s="40"/>
    </row>
    <row r="4614" ht="15.75" customHeight="1">
      <c r="A4614" s="36"/>
      <c r="B4614" s="36"/>
      <c r="C4614" s="32"/>
      <c r="D4614" s="36"/>
      <c r="E4614" s="39"/>
      <c r="F4614" s="36"/>
      <c r="G4614" s="39"/>
      <c r="H4614" s="37"/>
      <c r="I4614" s="41"/>
    </row>
    <row r="4615" ht="15.75" customHeight="1">
      <c r="A4615" s="36"/>
      <c r="B4615" s="36"/>
      <c r="C4615" s="32"/>
      <c r="D4615" s="36"/>
      <c r="E4615" s="39"/>
      <c r="F4615" s="36"/>
      <c r="G4615" s="39"/>
      <c r="H4615" s="38"/>
      <c r="I4615" s="40"/>
    </row>
    <row r="4616" ht="15.75" customHeight="1">
      <c r="A4616" s="36"/>
      <c r="B4616" s="36"/>
      <c r="C4616" s="32"/>
      <c r="D4616" s="36"/>
      <c r="E4616" s="39"/>
      <c r="F4616" s="36"/>
      <c r="G4616" s="39"/>
      <c r="H4616" s="37"/>
      <c r="I4616" s="41"/>
    </row>
    <row r="4617" ht="15.75" customHeight="1">
      <c r="A4617" s="36"/>
      <c r="B4617" s="36"/>
      <c r="C4617" s="32"/>
      <c r="D4617" s="36"/>
      <c r="E4617" s="39"/>
      <c r="F4617" s="36"/>
      <c r="G4617" s="39"/>
      <c r="H4617" s="38"/>
      <c r="I4617" s="40"/>
    </row>
    <row r="4618" ht="15.75" customHeight="1">
      <c r="A4618" s="36"/>
      <c r="B4618" s="36"/>
      <c r="C4618" s="32"/>
      <c r="D4618" s="36"/>
      <c r="E4618" s="39"/>
      <c r="F4618" s="36"/>
      <c r="G4618" s="39"/>
      <c r="H4618" s="37"/>
      <c r="I4618" s="41"/>
    </row>
    <row r="4619" ht="15.75" customHeight="1">
      <c r="A4619" s="36"/>
      <c r="B4619" s="36"/>
      <c r="C4619" s="32"/>
      <c r="D4619" s="36"/>
      <c r="E4619" s="39"/>
      <c r="F4619" s="36"/>
      <c r="G4619" s="39"/>
      <c r="H4619" s="38"/>
      <c r="I4619" s="40"/>
    </row>
    <row r="4620" ht="15.75" customHeight="1">
      <c r="A4620" s="36"/>
      <c r="B4620" s="36"/>
      <c r="C4620" s="32"/>
      <c r="D4620" s="36"/>
      <c r="E4620" s="39"/>
      <c r="F4620" s="36"/>
      <c r="G4620" s="39"/>
      <c r="H4620" s="37"/>
      <c r="I4620" s="41"/>
    </row>
    <row r="4621" ht="15.75" customHeight="1">
      <c r="A4621" s="36"/>
      <c r="B4621" s="36"/>
      <c r="C4621" s="32"/>
      <c r="D4621" s="36"/>
      <c r="E4621" s="39"/>
      <c r="F4621" s="36"/>
      <c r="G4621" s="39"/>
      <c r="H4621" s="38"/>
      <c r="I4621" s="40"/>
    </row>
    <row r="4622" ht="15.75" customHeight="1">
      <c r="A4622" s="36"/>
      <c r="B4622" s="36"/>
      <c r="C4622" s="32"/>
      <c r="D4622" s="36"/>
      <c r="E4622" s="39"/>
      <c r="F4622" s="36"/>
      <c r="G4622" s="39"/>
      <c r="H4622" s="37"/>
      <c r="I4622" s="41"/>
    </row>
    <row r="4623" ht="15.75" customHeight="1">
      <c r="A4623" s="36"/>
      <c r="B4623" s="36"/>
      <c r="C4623" s="32"/>
      <c r="D4623" s="36"/>
      <c r="E4623" s="39"/>
      <c r="F4623" s="36"/>
      <c r="G4623" s="39"/>
      <c r="H4623" s="38"/>
      <c r="I4623" s="40"/>
    </row>
    <row r="4624" ht="15.75" customHeight="1">
      <c r="A4624" s="36"/>
      <c r="B4624" s="36"/>
      <c r="C4624" s="32"/>
      <c r="D4624" s="36"/>
      <c r="E4624" s="39"/>
      <c r="F4624" s="36"/>
      <c r="G4624" s="39"/>
      <c r="H4624" s="37"/>
      <c r="I4624" s="41"/>
    </row>
    <row r="4625" ht="15.75" customHeight="1">
      <c r="A4625" s="36"/>
      <c r="B4625" s="36"/>
      <c r="C4625" s="32"/>
      <c r="D4625" s="36"/>
      <c r="E4625" s="39"/>
      <c r="F4625" s="36"/>
      <c r="G4625" s="39"/>
      <c r="H4625" s="38"/>
      <c r="I4625" s="40"/>
    </row>
    <row r="4626" ht="15.75" customHeight="1">
      <c r="A4626" s="36"/>
      <c r="B4626" s="36"/>
      <c r="C4626" s="32"/>
      <c r="D4626" s="36"/>
      <c r="E4626" s="39"/>
      <c r="F4626" s="36"/>
      <c r="G4626" s="39"/>
      <c r="H4626" s="37"/>
      <c r="I4626" s="41"/>
    </row>
    <row r="4627" ht="15.75" customHeight="1">
      <c r="A4627" s="36"/>
      <c r="B4627" s="36"/>
      <c r="C4627" s="32"/>
      <c r="D4627" s="36"/>
      <c r="E4627" s="39"/>
      <c r="F4627" s="36"/>
      <c r="G4627" s="39"/>
      <c r="H4627" s="38"/>
      <c r="I4627" s="40"/>
    </row>
    <row r="4628" ht="15.75" customHeight="1">
      <c r="A4628" s="36"/>
      <c r="B4628" s="36"/>
      <c r="C4628" s="32"/>
      <c r="D4628" s="36"/>
      <c r="E4628" s="39"/>
      <c r="F4628" s="36"/>
      <c r="G4628" s="39"/>
      <c r="H4628" s="37"/>
      <c r="I4628" s="41"/>
    </row>
    <row r="4629" ht="15.75" customHeight="1">
      <c r="A4629" s="36"/>
      <c r="B4629" s="36"/>
      <c r="C4629" s="32"/>
      <c r="D4629" s="36"/>
      <c r="E4629" s="39"/>
      <c r="F4629" s="36"/>
      <c r="G4629" s="39"/>
      <c r="H4629" s="38"/>
      <c r="I4629" s="40"/>
    </row>
    <row r="4630" ht="15.75" customHeight="1">
      <c r="A4630" s="36"/>
      <c r="B4630" s="36"/>
      <c r="C4630" s="32"/>
      <c r="D4630" s="36"/>
      <c r="E4630" s="39"/>
      <c r="F4630" s="36"/>
      <c r="G4630" s="39"/>
      <c r="H4630" s="37"/>
      <c r="I4630" s="41"/>
    </row>
    <row r="4631" ht="15.75" customHeight="1">
      <c r="A4631" s="36"/>
      <c r="B4631" s="36"/>
      <c r="C4631" s="32"/>
      <c r="D4631" s="36"/>
      <c r="E4631" s="39"/>
      <c r="F4631" s="36"/>
      <c r="G4631" s="39"/>
      <c r="H4631" s="38"/>
      <c r="I4631" s="40"/>
    </row>
    <row r="4632" ht="15.75" customHeight="1">
      <c r="A4632" s="36"/>
      <c r="B4632" s="36"/>
      <c r="C4632" s="32"/>
      <c r="D4632" s="36"/>
      <c r="E4632" s="39"/>
      <c r="F4632" s="36"/>
      <c r="G4632" s="39"/>
      <c r="H4632" s="37"/>
      <c r="I4632" s="41"/>
    </row>
    <row r="4633" ht="15.75" customHeight="1">
      <c r="A4633" s="36"/>
      <c r="B4633" s="36"/>
      <c r="C4633" s="32"/>
      <c r="D4633" s="36"/>
      <c r="E4633" s="39"/>
      <c r="F4633" s="36"/>
      <c r="G4633" s="39"/>
      <c r="H4633" s="38"/>
      <c r="I4633" s="40"/>
    </row>
    <row r="4634" ht="15.75" customHeight="1">
      <c r="A4634" s="36"/>
      <c r="B4634" s="36"/>
      <c r="C4634" s="32"/>
      <c r="D4634" s="36"/>
      <c r="E4634" s="39"/>
      <c r="F4634" s="36"/>
      <c r="G4634" s="39"/>
      <c r="H4634" s="37"/>
      <c r="I4634" s="41"/>
    </row>
    <row r="4635" ht="15.75" customHeight="1">
      <c r="A4635" s="36"/>
      <c r="B4635" s="36"/>
      <c r="C4635" s="32"/>
      <c r="D4635" s="36"/>
      <c r="E4635" s="39"/>
      <c r="F4635" s="36"/>
      <c r="G4635" s="39"/>
      <c r="H4635" s="38"/>
      <c r="I4635" s="40"/>
    </row>
    <row r="4636" ht="15.75" customHeight="1">
      <c r="A4636" s="36"/>
      <c r="B4636" s="36"/>
      <c r="C4636" s="32"/>
      <c r="D4636" s="36"/>
      <c r="E4636" s="39"/>
      <c r="F4636" s="36"/>
      <c r="G4636" s="39"/>
      <c r="H4636" s="37"/>
      <c r="I4636" s="41"/>
    </row>
    <row r="4637" ht="15.75" customHeight="1">
      <c r="A4637" s="36"/>
      <c r="B4637" s="36"/>
      <c r="C4637" s="32"/>
      <c r="D4637" s="36"/>
      <c r="E4637" s="39"/>
      <c r="F4637" s="36"/>
      <c r="G4637" s="39"/>
      <c r="H4637" s="38"/>
      <c r="I4637" s="40"/>
    </row>
    <row r="4638" ht="15.75" customHeight="1">
      <c r="A4638" s="36"/>
      <c r="B4638" s="36"/>
      <c r="C4638" s="32"/>
      <c r="D4638" s="36"/>
      <c r="E4638" s="39"/>
      <c r="F4638" s="36"/>
      <c r="G4638" s="39"/>
      <c r="H4638" s="37"/>
      <c r="I4638" s="41"/>
    </row>
    <row r="4639" ht="15.75" customHeight="1">
      <c r="A4639" s="36"/>
      <c r="B4639" s="36"/>
      <c r="C4639" s="32"/>
      <c r="D4639" s="36"/>
      <c r="E4639" s="39"/>
      <c r="F4639" s="36"/>
      <c r="G4639" s="39"/>
      <c r="H4639" s="38"/>
      <c r="I4639" s="40"/>
    </row>
    <row r="4640" ht="15.75" customHeight="1">
      <c r="A4640" s="36"/>
      <c r="B4640" s="36"/>
      <c r="C4640" s="32"/>
      <c r="D4640" s="36"/>
      <c r="E4640" s="39"/>
      <c r="F4640" s="36"/>
      <c r="G4640" s="39"/>
      <c r="H4640" s="37"/>
      <c r="I4640" s="41"/>
    </row>
    <row r="4641" ht="15.75" customHeight="1">
      <c r="A4641" s="36"/>
      <c r="B4641" s="36"/>
      <c r="C4641" s="32"/>
      <c r="D4641" s="36"/>
      <c r="E4641" s="39"/>
      <c r="F4641" s="36"/>
      <c r="G4641" s="39"/>
      <c r="H4641" s="38"/>
      <c r="I4641" s="40"/>
    </row>
    <row r="4642" ht="15.75" customHeight="1">
      <c r="A4642" s="36"/>
      <c r="B4642" s="36"/>
      <c r="C4642" s="32"/>
      <c r="D4642" s="36"/>
      <c r="E4642" s="39"/>
      <c r="F4642" s="36"/>
      <c r="G4642" s="39"/>
      <c r="H4642" s="37"/>
      <c r="I4642" s="41"/>
    </row>
    <row r="4643" ht="15.75" customHeight="1">
      <c r="A4643" s="36"/>
      <c r="B4643" s="36"/>
      <c r="C4643" s="32"/>
      <c r="D4643" s="36"/>
      <c r="E4643" s="39"/>
      <c r="F4643" s="36"/>
      <c r="G4643" s="39"/>
      <c r="H4643" s="38"/>
      <c r="I4643" s="40"/>
    </row>
    <row r="4644" ht="15.75" customHeight="1">
      <c r="A4644" s="36"/>
      <c r="B4644" s="36"/>
      <c r="C4644" s="32"/>
      <c r="D4644" s="36"/>
      <c r="E4644" s="39"/>
      <c r="F4644" s="36"/>
      <c r="G4644" s="39"/>
      <c r="H4644" s="37"/>
      <c r="I4644" s="41"/>
    </row>
    <row r="4645" ht="15.75" customHeight="1">
      <c r="A4645" s="36"/>
      <c r="B4645" s="36"/>
      <c r="C4645" s="32"/>
      <c r="D4645" s="36"/>
      <c r="E4645" s="39"/>
      <c r="F4645" s="36"/>
      <c r="G4645" s="39"/>
      <c r="H4645" s="38"/>
      <c r="I4645" s="40"/>
    </row>
    <row r="4646" ht="15.75" customHeight="1">
      <c r="A4646" s="36"/>
      <c r="B4646" s="36"/>
      <c r="C4646" s="39"/>
      <c r="D4646" s="36"/>
      <c r="E4646" s="39"/>
      <c r="F4646" s="36"/>
      <c r="G4646" s="39"/>
      <c r="H4646" s="37"/>
      <c r="I4646" s="41"/>
    </row>
    <row r="4647" ht="15.75" customHeight="1">
      <c r="A4647" s="36"/>
      <c r="B4647" s="36"/>
      <c r="C4647" s="39"/>
      <c r="D4647" s="36"/>
      <c r="E4647" s="39"/>
      <c r="F4647" s="36"/>
      <c r="G4647" s="39"/>
      <c r="H4647" s="38"/>
      <c r="I4647" s="40"/>
    </row>
    <row r="4648" ht="15.75" customHeight="1">
      <c r="A4648" s="36"/>
      <c r="B4648" s="36"/>
      <c r="C4648" s="39"/>
      <c r="D4648" s="36"/>
      <c r="E4648" s="39"/>
      <c r="F4648" s="36"/>
      <c r="G4648" s="39"/>
      <c r="H4648" s="37"/>
      <c r="I4648" s="41"/>
    </row>
    <row r="4649" ht="15.75" customHeight="1">
      <c r="A4649" s="36"/>
      <c r="B4649" s="36"/>
      <c r="C4649" s="39"/>
      <c r="D4649" s="36"/>
      <c r="E4649" s="39"/>
      <c r="F4649" s="36"/>
      <c r="G4649" s="39"/>
      <c r="H4649" s="38"/>
      <c r="I4649" s="40"/>
    </row>
    <row r="4650" ht="15.75" customHeight="1">
      <c r="A4650" s="36"/>
      <c r="B4650" s="36"/>
      <c r="C4650" s="39"/>
      <c r="D4650" s="36"/>
      <c r="E4650" s="39"/>
      <c r="F4650" s="36"/>
      <c r="G4650" s="39"/>
      <c r="H4650" s="37"/>
      <c r="I4650" s="41"/>
    </row>
    <row r="4651" ht="15.75" customHeight="1">
      <c r="A4651" s="36"/>
      <c r="B4651" s="36"/>
      <c r="C4651" s="39"/>
      <c r="D4651" s="36"/>
      <c r="E4651" s="39"/>
      <c r="F4651" s="36"/>
      <c r="G4651" s="39"/>
      <c r="H4651" s="38"/>
      <c r="I4651" s="40"/>
    </row>
    <row r="4652" ht="15.75" customHeight="1">
      <c r="A4652" s="36"/>
      <c r="B4652" s="36"/>
      <c r="C4652" s="39"/>
      <c r="D4652" s="36"/>
      <c r="E4652" s="39"/>
      <c r="F4652" s="36"/>
      <c r="G4652" s="39"/>
      <c r="H4652" s="37"/>
      <c r="I4652" s="41"/>
    </row>
    <row r="4653" ht="15.75" customHeight="1">
      <c r="A4653" s="36"/>
      <c r="B4653" s="36"/>
      <c r="C4653" s="39"/>
      <c r="D4653" s="36"/>
      <c r="E4653" s="39"/>
      <c r="F4653" s="36"/>
      <c r="G4653" s="39"/>
      <c r="H4653" s="38"/>
      <c r="I4653" s="40"/>
    </row>
    <row r="4654" ht="15.75" customHeight="1">
      <c r="A4654" s="36"/>
      <c r="B4654" s="36"/>
      <c r="C4654" s="39"/>
      <c r="D4654" s="36"/>
      <c r="E4654" s="39"/>
      <c r="F4654" s="36"/>
      <c r="G4654" s="39"/>
      <c r="H4654" s="37"/>
      <c r="I4654" s="41"/>
    </row>
    <row r="4655" ht="15.75" customHeight="1">
      <c r="A4655" s="36"/>
      <c r="B4655" s="36"/>
      <c r="C4655" s="39"/>
      <c r="D4655" s="36"/>
      <c r="E4655" s="39"/>
      <c r="F4655" s="36"/>
      <c r="G4655" s="39"/>
      <c r="H4655" s="38"/>
      <c r="I4655" s="40"/>
    </row>
    <row r="4656" ht="15.75" customHeight="1">
      <c r="A4656" s="36"/>
      <c r="B4656" s="36"/>
      <c r="C4656" s="39"/>
      <c r="D4656" s="36"/>
      <c r="E4656" s="39"/>
      <c r="F4656" s="36"/>
      <c r="G4656" s="39"/>
      <c r="H4656" s="37"/>
      <c r="I4656" s="41"/>
    </row>
    <row r="4657" ht="15.75" customHeight="1">
      <c r="A4657" s="36"/>
      <c r="B4657" s="36"/>
      <c r="C4657" s="39"/>
      <c r="D4657" s="36"/>
      <c r="E4657" s="39"/>
      <c r="F4657" s="36"/>
      <c r="G4657" s="39"/>
      <c r="H4657" s="38"/>
      <c r="I4657" s="40"/>
    </row>
    <row r="4658" ht="15.75" customHeight="1">
      <c r="A4658" s="36"/>
      <c r="B4658" s="36"/>
      <c r="C4658" s="39"/>
      <c r="D4658" s="36"/>
      <c r="E4658" s="39"/>
      <c r="F4658" s="36"/>
      <c r="G4658" s="39"/>
      <c r="H4658" s="37"/>
      <c r="I4658" s="41"/>
    </row>
    <row r="4659" ht="15.75" customHeight="1">
      <c r="A4659" s="36"/>
      <c r="B4659" s="36"/>
      <c r="C4659" s="39"/>
      <c r="D4659" s="36"/>
      <c r="E4659" s="39"/>
      <c r="F4659" s="36"/>
      <c r="G4659" s="39"/>
      <c r="H4659" s="38"/>
      <c r="I4659" s="40"/>
    </row>
    <row r="4660" ht="15.75" customHeight="1">
      <c r="A4660" s="36"/>
      <c r="B4660" s="36"/>
      <c r="C4660" s="39"/>
      <c r="D4660" s="36"/>
      <c r="E4660" s="39"/>
      <c r="F4660" s="36"/>
      <c r="G4660" s="39"/>
      <c r="H4660" s="37"/>
      <c r="I4660" s="41"/>
    </row>
    <row r="4661" ht="15.75" customHeight="1">
      <c r="A4661" s="36"/>
      <c r="B4661" s="36"/>
      <c r="C4661" s="39"/>
      <c r="D4661" s="36"/>
      <c r="E4661" s="39"/>
      <c r="F4661" s="36"/>
      <c r="G4661" s="39"/>
      <c r="H4661" s="38"/>
      <c r="I4661" s="40"/>
    </row>
    <row r="4662" ht="15.75" customHeight="1">
      <c r="A4662" s="36"/>
      <c r="B4662" s="36"/>
      <c r="C4662" s="39"/>
      <c r="D4662" s="36"/>
      <c r="E4662" s="39"/>
      <c r="F4662" s="36"/>
      <c r="G4662" s="39"/>
      <c r="H4662" s="37"/>
      <c r="I4662" s="41"/>
    </row>
    <row r="4663" ht="15.75" customHeight="1">
      <c r="A4663" s="36"/>
      <c r="B4663" s="36"/>
      <c r="C4663" s="39"/>
      <c r="D4663" s="36"/>
      <c r="E4663" s="39"/>
      <c r="F4663" s="36"/>
      <c r="G4663" s="39"/>
      <c r="H4663" s="38"/>
      <c r="I4663" s="40"/>
    </row>
    <row r="4664" ht="15.75" customHeight="1">
      <c r="A4664" s="36"/>
      <c r="B4664" s="36"/>
      <c r="C4664" s="39"/>
      <c r="D4664" s="36"/>
      <c r="E4664" s="39"/>
      <c r="F4664" s="36"/>
      <c r="G4664" s="39"/>
      <c r="H4664" s="37"/>
      <c r="I4664" s="41"/>
    </row>
    <row r="4665" ht="15.75" customHeight="1">
      <c r="A4665" s="36"/>
      <c r="B4665" s="36"/>
      <c r="C4665" s="39"/>
      <c r="D4665" s="36"/>
      <c r="E4665" s="39"/>
      <c r="F4665" s="36"/>
      <c r="G4665" s="39"/>
      <c r="H4665" s="38"/>
      <c r="I4665" s="40"/>
    </row>
    <row r="4666" ht="15.75" customHeight="1">
      <c r="A4666" s="36"/>
      <c r="B4666" s="36"/>
      <c r="C4666" s="39"/>
      <c r="D4666" s="36"/>
      <c r="E4666" s="39"/>
      <c r="F4666" s="36"/>
      <c r="G4666" s="39"/>
      <c r="H4666" s="37"/>
      <c r="I4666" s="41"/>
    </row>
    <row r="4667" ht="15.75" customHeight="1">
      <c r="A4667" s="36"/>
      <c r="B4667" s="36"/>
      <c r="C4667" s="39"/>
      <c r="D4667" s="36"/>
      <c r="E4667" s="39"/>
      <c r="F4667" s="36"/>
      <c r="G4667" s="39"/>
      <c r="H4667" s="38"/>
      <c r="I4667" s="40"/>
    </row>
    <row r="4668" ht="15.75" customHeight="1">
      <c r="A4668" s="36"/>
      <c r="B4668" s="36"/>
      <c r="C4668" s="39"/>
      <c r="D4668" s="36"/>
      <c r="E4668" s="39"/>
      <c r="F4668" s="36"/>
      <c r="G4668" s="39"/>
      <c r="H4668" s="37"/>
      <c r="I4668" s="41"/>
    </row>
    <row r="4669" ht="15.75" customHeight="1">
      <c r="A4669" s="36"/>
      <c r="B4669" s="36"/>
      <c r="C4669" s="39"/>
      <c r="D4669" s="36"/>
      <c r="E4669" s="39"/>
      <c r="F4669" s="36"/>
      <c r="G4669" s="39"/>
      <c r="H4669" s="38"/>
      <c r="I4669" s="40"/>
    </row>
    <row r="4670" ht="15.75" customHeight="1">
      <c r="A4670" s="36"/>
      <c r="B4670" s="36"/>
      <c r="C4670" s="39"/>
      <c r="D4670" s="36"/>
      <c r="E4670" s="39"/>
      <c r="F4670" s="36"/>
      <c r="G4670" s="39"/>
      <c r="H4670" s="37"/>
      <c r="I4670" s="41"/>
    </row>
    <row r="4671" ht="15.75" customHeight="1">
      <c r="A4671" s="36"/>
      <c r="B4671" s="36"/>
      <c r="C4671" s="39"/>
      <c r="D4671" s="36"/>
      <c r="E4671" s="39"/>
      <c r="F4671" s="36"/>
      <c r="G4671" s="39"/>
      <c r="H4671" s="38"/>
      <c r="I4671" s="40"/>
    </row>
    <row r="4672" ht="15.75" customHeight="1">
      <c r="A4672" s="36"/>
      <c r="B4672" s="36"/>
      <c r="C4672" s="39"/>
      <c r="D4672" s="36"/>
      <c r="E4672" s="39"/>
      <c r="F4672" s="36"/>
      <c r="G4672" s="39"/>
      <c r="H4672" s="37"/>
      <c r="I4672" s="41"/>
    </row>
    <row r="4673" ht="15.75" customHeight="1">
      <c r="A4673" s="36"/>
      <c r="B4673" s="36"/>
      <c r="C4673" s="39"/>
      <c r="D4673" s="36"/>
      <c r="E4673" s="39"/>
      <c r="F4673" s="36"/>
      <c r="G4673" s="39"/>
      <c r="H4673" s="38"/>
      <c r="I4673" s="40"/>
    </row>
    <row r="4674" ht="15.75" customHeight="1">
      <c r="A4674" s="36"/>
      <c r="B4674" s="36"/>
      <c r="C4674" s="39"/>
      <c r="D4674" s="36"/>
      <c r="E4674" s="39"/>
      <c r="F4674" s="36"/>
      <c r="G4674" s="39"/>
      <c r="H4674" s="37"/>
      <c r="I4674" s="41"/>
    </row>
    <row r="4675" ht="15.75" customHeight="1">
      <c r="A4675" s="36"/>
      <c r="B4675" s="36"/>
      <c r="C4675" s="39"/>
      <c r="D4675" s="36"/>
      <c r="E4675" s="39"/>
      <c r="F4675" s="36"/>
      <c r="G4675" s="39"/>
      <c r="H4675" s="38"/>
      <c r="I4675" s="40"/>
    </row>
    <row r="4676" ht="15.75" customHeight="1">
      <c r="A4676" s="36"/>
      <c r="B4676" s="36"/>
      <c r="C4676" s="39"/>
      <c r="D4676" s="36"/>
      <c r="E4676" s="39"/>
      <c r="F4676" s="36"/>
      <c r="G4676" s="39"/>
      <c r="H4676" s="37"/>
      <c r="I4676" s="41"/>
    </row>
    <row r="4677" ht="15.75" customHeight="1">
      <c r="A4677" s="36"/>
      <c r="B4677" s="36"/>
      <c r="C4677" s="39"/>
      <c r="D4677" s="36"/>
      <c r="E4677" s="39"/>
      <c r="F4677" s="36"/>
      <c r="G4677" s="39"/>
      <c r="H4677" s="38"/>
      <c r="I4677" s="40"/>
    </row>
    <row r="4678" ht="15.75" customHeight="1">
      <c r="A4678" s="36"/>
      <c r="B4678" s="36"/>
      <c r="C4678" s="39"/>
      <c r="D4678" s="36"/>
      <c r="E4678" s="39"/>
      <c r="F4678" s="36"/>
      <c r="G4678" s="39"/>
      <c r="H4678" s="37"/>
      <c r="I4678" s="41"/>
    </row>
    <row r="4679" ht="15.75" customHeight="1">
      <c r="A4679" s="36"/>
      <c r="B4679" s="36"/>
      <c r="C4679" s="39"/>
      <c r="D4679" s="36"/>
      <c r="E4679" s="39"/>
      <c r="F4679" s="36"/>
      <c r="G4679" s="39"/>
      <c r="H4679" s="38"/>
      <c r="I4679" s="40"/>
    </row>
    <row r="4680" ht="15.75" customHeight="1">
      <c r="A4680" s="36"/>
      <c r="B4680" s="36"/>
      <c r="C4680" s="39"/>
      <c r="D4680" s="36"/>
      <c r="E4680" s="39"/>
      <c r="F4680" s="36"/>
      <c r="G4680" s="39"/>
      <c r="H4680" s="37"/>
      <c r="I4680" s="41"/>
    </row>
    <row r="4681" ht="15.75" customHeight="1">
      <c r="A4681" s="36"/>
      <c r="B4681" s="36"/>
      <c r="C4681" s="39"/>
      <c r="D4681" s="36"/>
      <c r="E4681" s="39"/>
      <c r="F4681" s="36"/>
      <c r="G4681" s="39"/>
      <c r="H4681" s="38"/>
      <c r="I4681" s="40"/>
    </row>
    <row r="4682" ht="15.75" customHeight="1">
      <c r="A4682" s="36"/>
      <c r="B4682" s="36"/>
      <c r="C4682" s="39"/>
      <c r="D4682" s="36"/>
      <c r="E4682" s="39"/>
      <c r="F4682" s="36"/>
      <c r="G4682" s="39"/>
      <c r="H4682" s="37"/>
      <c r="I4682" s="41"/>
    </row>
    <row r="4683" ht="15.75" customHeight="1">
      <c r="A4683" s="36"/>
      <c r="B4683" s="36"/>
      <c r="C4683" s="39"/>
      <c r="D4683" s="36"/>
      <c r="E4683" s="39"/>
      <c r="F4683" s="36"/>
      <c r="G4683" s="39"/>
      <c r="H4683" s="38"/>
      <c r="I4683" s="40"/>
    </row>
    <row r="4684" ht="15.75" customHeight="1">
      <c r="A4684" s="36"/>
      <c r="B4684" s="36"/>
      <c r="C4684" s="39"/>
      <c r="D4684" s="36"/>
      <c r="E4684" s="39"/>
      <c r="F4684" s="36"/>
      <c r="G4684" s="39"/>
      <c r="H4684" s="37"/>
      <c r="I4684" s="41"/>
    </row>
    <row r="4685" ht="15.75" customHeight="1">
      <c r="A4685" s="36"/>
      <c r="B4685" s="36"/>
      <c r="C4685" s="39"/>
      <c r="D4685" s="36"/>
      <c r="E4685" s="39"/>
      <c r="F4685" s="36"/>
      <c r="G4685" s="39"/>
      <c r="H4685" s="38"/>
      <c r="I4685" s="40"/>
    </row>
    <row r="4686" ht="15.75" customHeight="1">
      <c r="A4686" s="36"/>
      <c r="B4686" s="36"/>
      <c r="C4686" s="39"/>
      <c r="D4686" s="36"/>
      <c r="E4686" s="39"/>
      <c r="F4686" s="36"/>
      <c r="G4686" s="39"/>
      <c r="H4686" s="37"/>
      <c r="I4686" s="41"/>
    </row>
    <row r="4687" ht="15.75" customHeight="1">
      <c r="A4687" s="36"/>
      <c r="B4687" s="36"/>
      <c r="C4687" s="39"/>
      <c r="D4687" s="36"/>
      <c r="E4687" s="39"/>
      <c r="F4687" s="36"/>
      <c r="G4687" s="39"/>
      <c r="H4687" s="38"/>
      <c r="I4687" s="40"/>
    </row>
    <row r="4688" ht="15.75" customHeight="1">
      <c r="A4688" s="36"/>
      <c r="B4688" s="36"/>
      <c r="C4688" s="39"/>
      <c r="D4688" s="36"/>
      <c r="E4688" s="39"/>
      <c r="F4688" s="36"/>
      <c r="G4688" s="39"/>
      <c r="H4688" s="37"/>
      <c r="I4688" s="41"/>
    </row>
    <row r="4689" ht="15.75" customHeight="1">
      <c r="A4689" s="36"/>
      <c r="B4689" s="36"/>
      <c r="C4689" s="39"/>
      <c r="D4689" s="36"/>
      <c r="E4689" s="39"/>
      <c r="F4689" s="36"/>
      <c r="G4689" s="39"/>
      <c r="H4689" s="38"/>
      <c r="I4689" s="40"/>
    </row>
    <row r="4690" ht="15.75" customHeight="1">
      <c r="A4690" s="36"/>
      <c r="B4690" s="36"/>
      <c r="C4690" s="39"/>
      <c r="D4690" s="36"/>
      <c r="E4690" s="39"/>
      <c r="F4690" s="36"/>
      <c r="G4690" s="39"/>
      <c r="H4690" s="37"/>
      <c r="I4690" s="41"/>
    </row>
    <row r="4691" ht="15.75" customHeight="1">
      <c r="A4691" s="36"/>
      <c r="B4691" s="36"/>
      <c r="C4691" s="39"/>
      <c r="D4691" s="36"/>
      <c r="E4691" s="39"/>
      <c r="F4691" s="36"/>
      <c r="G4691" s="39"/>
      <c r="H4691" s="38"/>
      <c r="I4691" s="40"/>
    </row>
    <row r="4692" ht="15.75" customHeight="1">
      <c r="A4692" s="36"/>
      <c r="B4692" s="36"/>
      <c r="C4692" s="39"/>
      <c r="D4692" s="36"/>
      <c r="E4692" s="39"/>
      <c r="F4692" s="36"/>
      <c r="G4692" s="39"/>
      <c r="H4692" s="37"/>
      <c r="I4692" s="41"/>
    </row>
    <row r="4693" ht="15.75" customHeight="1">
      <c r="A4693" s="36"/>
      <c r="B4693" s="36"/>
      <c r="C4693" s="39"/>
      <c r="D4693" s="36"/>
      <c r="E4693" s="39"/>
      <c r="F4693" s="36"/>
      <c r="G4693" s="39"/>
      <c r="H4693" s="38"/>
      <c r="I4693" s="40"/>
    </row>
    <row r="4694" ht="15.75" customHeight="1">
      <c r="A4694" s="36"/>
      <c r="B4694" s="36"/>
      <c r="C4694" s="39"/>
      <c r="D4694" s="36"/>
      <c r="E4694" s="39"/>
      <c r="F4694" s="36"/>
      <c r="G4694" s="39"/>
      <c r="H4694" s="37"/>
      <c r="I4694" s="41"/>
    </row>
    <row r="4695" ht="15.75" customHeight="1">
      <c r="A4695" s="36"/>
      <c r="B4695" s="36"/>
      <c r="C4695" s="39"/>
      <c r="D4695" s="36"/>
      <c r="E4695" s="39"/>
      <c r="F4695" s="36"/>
      <c r="G4695" s="39"/>
      <c r="H4695" s="38"/>
      <c r="I4695" s="40"/>
    </row>
    <row r="4696" ht="15.75" customHeight="1">
      <c r="A4696" s="36"/>
      <c r="B4696" s="36"/>
      <c r="C4696" s="39"/>
      <c r="D4696" s="36"/>
      <c r="E4696" s="39"/>
      <c r="F4696" s="36"/>
      <c r="G4696" s="39"/>
      <c r="H4696" s="37"/>
      <c r="I4696" s="41"/>
    </row>
    <row r="4697" ht="15.75" customHeight="1">
      <c r="A4697" s="36"/>
      <c r="B4697" s="36"/>
      <c r="C4697" s="39"/>
      <c r="D4697" s="36"/>
      <c r="E4697" s="39"/>
      <c r="F4697" s="36"/>
      <c r="G4697" s="39"/>
      <c r="H4697" s="38"/>
      <c r="I4697" s="40"/>
    </row>
    <row r="4698" ht="15.75" customHeight="1">
      <c r="A4698" s="36"/>
      <c r="B4698" s="36"/>
      <c r="C4698" s="39"/>
      <c r="D4698" s="36"/>
      <c r="E4698" s="39"/>
      <c r="F4698" s="36"/>
      <c r="G4698" s="39"/>
      <c r="H4698" s="37"/>
      <c r="I4698" s="41"/>
    </row>
    <row r="4699" ht="15.75" customHeight="1">
      <c r="A4699" s="36"/>
      <c r="B4699" s="36"/>
      <c r="C4699" s="39"/>
      <c r="D4699" s="36"/>
      <c r="E4699" s="39"/>
      <c r="F4699" s="36"/>
      <c r="G4699" s="39"/>
      <c r="H4699" s="38"/>
      <c r="I4699" s="40"/>
    </row>
    <row r="4700" ht="15.75" customHeight="1">
      <c r="A4700" s="36"/>
      <c r="B4700" s="36"/>
      <c r="C4700" s="39"/>
      <c r="D4700" s="36"/>
      <c r="E4700" s="39"/>
      <c r="F4700" s="36"/>
      <c r="G4700" s="39"/>
      <c r="H4700" s="37"/>
      <c r="I4700" s="41"/>
    </row>
    <row r="4701" ht="15.75" customHeight="1">
      <c r="A4701" s="36"/>
      <c r="B4701" s="36"/>
      <c r="C4701" s="39"/>
      <c r="D4701" s="36"/>
      <c r="E4701" s="39"/>
      <c r="F4701" s="36"/>
      <c r="G4701" s="39"/>
      <c r="H4701" s="38"/>
      <c r="I4701" s="40"/>
    </row>
    <row r="4702" ht="15.75" customHeight="1">
      <c r="A4702" s="36"/>
      <c r="B4702" s="36"/>
      <c r="C4702" s="39"/>
      <c r="D4702" s="36"/>
      <c r="E4702" s="39"/>
      <c r="F4702" s="36"/>
      <c r="G4702" s="39"/>
      <c r="H4702" s="37"/>
      <c r="I4702" s="41"/>
    </row>
    <row r="4703" ht="15.75" customHeight="1">
      <c r="A4703" s="36"/>
      <c r="B4703" s="36"/>
      <c r="C4703" s="39"/>
      <c r="D4703" s="36"/>
      <c r="E4703" s="39"/>
      <c r="F4703" s="36"/>
      <c r="G4703" s="39"/>
      <c r="H4703" s="38"/>
      <c r="I4703" s="40"/>
    </row>
    <row r="4704" ht="15.75" customHeight="1">
      <c r="A4704" s="36"/>
      <c r="B4704" s="36"/>
      <c r="C4704" s="39"/>
      <c r="D4704" s="36"/>
      <c r="E4704" s="39"/>
      <c r="F4704" s="36"/>
      <c r="G4704" s="39"/>
      <c r="H4704" s="37"/>
      <c r="I4704" s="41"/>
    </row>
    <row r="4705" ht="15.75" customHeight="1">
      <c r="A4705" s="36"/>
      <c r="B4705" s="36"/>
      <c r="C4705" s="39"/>
      <c r="D4705" s="36"/>
      <c r="E4705" s="39"/>
      <c r="F4705" s="36"/>
      <c r="G4705" s="39"/>
      <c r="H4705" s="38"/>
      <c r="I4705" s="40"/>
    </row>
    <row r="4706" ht="15.75" customHeight="1">
      <c r="A4706" s="36"/>
      <c r="B4706" s="36"/>
      <c r="C4706" s="39"/>
      <c r="D4706" s="36"/>
      <c r="E4706" s="39"/>
      <c r="F4706" s="36"/>
      <c r="G4706" s="39"/>
      <c r="H4706" s="37"/>
      <c r="I4706" s="41"/>
    </row>
    <row r="4707" ht="15.75" customHeight="1">
      <c r="A4707" s="36"/>
      <c r="B4707" s="36"/>
      <c r="C4707" s="39"/>
      <c r="D4707" s="36"/>
      <c r="E4707" s="39"/>
      <c r="F4707" s="36"/>
      <c r="G4707" s="39"/>
      <c r="H4707" s="38"/>
      <c r="I4707" s="40"/>
    </row>
    <row r="4708" ht="15.75" customHeight="1">
      <c r="A4708" s="36"/>
      <c r="B4708" s="36"/>
      <c r="C4708" s="39"/>
      <c r="D4708" s="36"/>
      <c r="E4708" s="39"/>
      <c r="F4708" s="36"/>
      <c r="G4708" s="39"/>
      <c r="H4708" s="37"/>
      <c r="I4708" s="41"/>
    </row>
    <row r="4709" ht="15.75" customHeight="1">
      <c r="A4709" s="36"/>
      <c r="B4709" s="36"/>
      <c r="C4709" s="39"/>
      <c r="D4709" s="36"/>
      <c r="E4709" s="39"/>
      <c r="F4709" s="36"/>
      <c r="G4709" s="39"/>
      <c r="H4709" s="38"/>
      <c r="I4709" s="40"/>
    </row>
    <row r="4710" ht="15.75" customHeight="1">
      <c r="A4710" s="36"/>
      <c r="B4710" s="36"/>
      <c r="C4710" s="39"/>
      <c r="D4710" s="36"/>
      <c r="E4710" s="39"/>
      <c r="F4710" s="36"/>
      <c r="G4710" s="39"/>
      <c r="H4710" s="37"/>
      <c r="I4710" s="41"/>
    </row>
    <row r="4711" ht="15.75" customHeight="1">
      <c r="A4711" s="36"/>
      <c r="B4711" s="36"/>
      <c r="C4711" s="39"/>
      <c r="D4711" s="36"/>
      <c r="E4711" s="39"/>
      <c r="F4711" s="36"/>
      <c r="G4711" s="39"/>
      <c r="H4711" s="38"/>
      <c r="I4711" s="40"/>
    </row>
    <row r="4712" ht="15.75" customHeight="1">
      <c r="A4712" s="36"/>
      <c r="B4712" s="36"/>
      <c r="C4712" s="39"/>
      <c r="D4712" s="36"/>
      <c r="E4712" s="39"/>
      <c r="F4712" s="36"/>
      <c r="G4712" s="39"/>
      <c r="H4712" s="37"/>
      <c r="I4712" s="41"/>
    </row>
    <row r="4713" ht="15.75" customHeight="1">
      <c r="A4713" s="36"/>
      <c r="B4713" s="36"/>
      <c r="C4713" s="39"/>
      <c r="D4713" s="36"/>
      <c r="E4713" s="39"/>
      <c r="F4713" s="36"/>
      <c r="G4713" s="39"/>
      <c r="H4713" s="38"/>
      <c r="I4713" s="40"/>
    </row>
    <row r="4714" ht="15.75" customHeight="1">
      <c r="A4714" s="36"/>
      <c r="B4714" s="36"/>
      <c r="C4714" s="39"/>
      <c r="D4714" s="36"/>
      <c r="E4714" s="39"/>
      <c r="F4714" s="36"/>
      <c r="G4714" s="39"/>
      <c r="H4714" s="37"/>
      <c r="I4714" s="41"/>
    </row>
    <row r="4715" ht="15.75" customHeight="1">
      <c r="A4715" s="36"/>
      <c r="B4715" s="36"/>
      <c r="C4715" s="39"/>
      <c r="D4715" s="36"/>
      <c r="E4715" s="39"/>
      <c r="F4715" s="36"/>
      <c r="G4715" s="39"/>
      <c r="H4715" s="38"/>
      <c r="I4715" s="40"/>
    </row>
    <row r="4716" ht="15.75" customHeight="1">
      <c r="A4716" s="36"/>
      <c r="B4716" s="36"/>
      <c r="C4716" s="39"/>
      <c r="D4716" s="36"/>
      <c r="E4716" s="39"/>
      <c r="F4716" s="36"/>
      <c r="G4716" s="39"/>
      <c r="H4716" s="37"/>
      <c r="I4716" s="41"/>
    </row>
    <row r="4717" ht="15.75" customHeight="1">
      <c r="A4717" s="36"/>
      <c r="B4717" s="36"/>
      <c r="C4717" s="39"/>
      <c r="D4717" s="36"/>
      <c r="E4717" s="39"/>
      <c r="F4717" s="36"/>
      <c r="G4717" s="39"/>
      <c r="H4717" s="38"/>
      <c r="I4717" s="40"/>
    </row>
    <row r="4718" ht="15.75" customHeight="1">
      <c r="A4718" s="36"/>
      <c r="B4718" s="36"/>
      <c r="C4718" s="39"/>
      <c r="D4718" s="36"/>
      <c r="E4718" s="39"/>
      <c r="F4718" s="36"/>
      <c r="G4718" s="39"/>
      <c r="H4718" s="37"/>
      <c r="I4718" s="41"/>
    </row>
    <row r="4719" ht="15.75" customHeight="1">
      <c r="A4719" s="36"/>
      <c r="B4719" s="36"/>
      <c r="C4719" s="39"/>
      <c r="D4719" s="36"/>
      <c r="E4719" s="39"/>
      <c r="F4719" s="36"/>
      <c r="G4719" s="39"/>
      <c r="H4719" s="38"/>
      <c r="I4719" s="40"/>
    </row>
    <row r="4720" ht="15.75" customHeight="1">
      <c r="A4720" s="36"/>
      <c r="B4720" s="36"/>
      <c r="C4720" s="39"/>
      <c r="D4720" s="36"/>
      <c r="E4720" s="39"/>
      <c r="F4720" s="36"/>
      <c r="G4720" s="39"/>
      <c r="H4720" s="37"/>
      <c r="I4720" s="41"/>
    </row>
    <row r="4721" ht="15.75" customHeight="1">
      <c r="A4721" s="36"/>
      <c r="B4721" s="36"/>
      <c r="C4721" s="39"/>
      <c r="D4721" s="36"/>
      <c r="E4721" s="39"/>
      <c r="F4721" s="36"/>
      <c r="G4721" s="39"/>
      <c r="H4721" s="38"/>
      <c r="I4721" s="40"/>
    </row>
    <row r="4722" ht="15.75" customHeight="1">
      <c r="A4722" s="36"/>
      <c r="B4722" s="36"/>
      <c r="C4722" s="39"/>
      <c r="D4722" s="36"/>
      <c r="E4722" s="39"/>
      <c r="F4722" s="36"/>
      <c r="G4722" s="39"/>
      <c r="H4722" s="37"/>
      <c r="I4722" s="41"/>
    </row>
    <row r="4723" ht="15.75" customHeight="1">
      <c r="A4723" s="36"/>
      <c r="B4723" s="36"/>
      <c r="C4723" s="39"/>
      <c r="D4723" s="36"/>
      <c r="E4723" s="39"/>
      <c r="F4723" s="36"/>
      <c r="G4723" s="39"/>
      <c r="H4723" s="38"/>
      <c r="I4723" s="40"/>
    </row>
    <row r="4724" ht="15.75" customHeight="1">
      <c r="A4724" s="36"/>
      <c r="B4724" s="36"/>
      <c r="C4724" s="39"/>
      <c r="D4724" s="36"/>
      <c r="E4724" s="39"/>
      <c r="F4724" s="36"/>
      <c r="G4724" s="39"/>
      <c r="H4724" s="37"/>
      <c r="I4724" s="41"/>
    </row>
    <row r="4725" ht="15.75" customHeight="1">
      <c r="A4725" s="36"/>
      <c r="B4725" s="36"/>
      <c r="C4725" s="39"/>
      <c r="D4725" s="36"/>
      <c r="E4725" s="39"/>
      <c r="F4725" s="36"/>
      <c r="G4725" s="39"/>
      <c r="H4725" s="38"/>
      <c r="I4725" s="40"/>
    </row>
    <row r="4726" ht="15.75" customHeight="1">
      <c r="A4726" s="36"/>
      <c r="B4726" s="36"/>
      <c r="C4726" s="39"/>
      <c r="D4726" s="36"/>
      <c r="E4726" s="39"/>
      <c r="F4726" s="36"/>
      <c r="G4726" s="39"/>
      <c r="H4726" s="37"/>
      <c r="I4726" s="41"/>
    </row>
    <row r="4727" ht="15.75" customHeight="1">
      <c r="A4727" s="36"/>
      <c r="B4727" s="36"/>
      <c r="C4727" s="39"/>
      <c r="D4727" s="36"/>
      <c r="E4727" s="39"/>
      <c r="F4727" s="36"/>
      <c r="G4727" s="39"/>
      <c r="H4727" s="38"/>
      <c r="I4727" s="40"/>
    </row>
    <row r="4728" ht="15.75" customHeight="1">
      <c r="A4728" s="36"/>
      <c r="B4728" s="36"/>
      <c r="C4728" s="39"/>
      <c r="D4728" s="36"/>
      <c r="E4728" s="39"/>
      <c r="F4728" s="36"/>
      <c r="G4728" s="39"/>
      <c r="H4728" s="37"/>
      <c r="I4728" s="41"/>
    </row>
    <row r="4729" ht="15.75" customHeight="1">
      <c r="A4729" s="36"/>
      <c r="B4729" s="36"/>
      <c r="C4729" s="39"/>
      <c r="D4729" s="36"/>
      <c r="E4729" s="39"/>
      <c r="F4729" s="36"/>
      <c r="G4729" s="39"/>
      <c r="H4729" s="38"/>
      <c r="I4729" s="40"/>
    </row>
    <row r="4730" ht="15.75" customHeight="1">
      <c r="A4730" s="36"/>
      <c r="B4730" s="36"/>
      <c r="C4730" s="39"/>
      <c r="D4730" s="36"/>
      <c r="E4730" s="39"/>
      <c r="F4730" s="36"/>
      <c r="G4730" s="39"/>
      <c r="H4730" s="37"/>
      <c r="I4730" s="41"/>
    </row>
    <row r="4731" ht="15.75" customHeight="1">
      <c r="A4731" s="36"/>
      <c r="B4731" s="36"/>
      <c r="C4731" s="39"/>
      <c r="D4731" s="36"/>
      <c r="E4731" s="39"/>
      <c r="F4731" s="36"/>
      <c r="G4731" s="39"/>
      <c r="H4731" s="38"/>
      <c r="I4731" s="40"/>
    </row>
    <row r="4732" ht="15.75" customHeight="1">
      <c r="A4732" s="36"/>
      <c r="B4732" s="36"/>
      <c r="C4732" s="39"/>
      <c r="D4732" s="36"/>
      <c r="E4732" s="39"/>
      <c r="F4732" s="36"/>
      <c r="G4732" s="39"/>
      <c r="H4732" s="37"/>
      <c r="I4732" s="41"/>
    </row>
    <row r="4733" ht="15.75" customHeight="1">
      <c r="A4733" s="36"/>
      <c r="B4733" s="36"/>
      <c r="C4733" s="39"/>
      <c r="D4733" s="36"/>
      <c r="E4733" s="39"/>
      <c r="F4733" s="36"/>
      <c r="G4733" s="39"/>
      <c r="H4733" s="38"/>
      <c r="I4733" s="40"/>
    </row>
    <row r="4734" ht="15.75" customHeight="1">
      <c r="A4734" s="36"/>
      <c r="B4734" s="36"/>
      <c r="C4734" s="39"/>
      <c r="D4734" s="36"/>
      <c r="E4734" s="39"/>
      <c r="F4734" s="36"/>
      <c r="G4734" s="39"/>
      <c r="H4734" s="37"/>
      <c r="I4734" s="41"/>
    </row>
    <row r="4735" ht="15.75" customHeight="1">
      <c r="A4735" s="36"/>
      <c r="B4735" s="36"/>
      <c r="C4735" s="39"/>
      <c r="D4735" s="36"/>
      <c r="E4735" s="39"/>
      <c r="F4735" s="36"/>
      <c r="G4735" s="39"/>
      <c r="H4735" s="38"/>
      <c r="I4735" s="40"/>
    </row>
    <row r="4736" ht="15.75" customHeight="1">
      <c r="A4736" s="36"/>
      <c r="B4736" s="36"/>
      <c r="C4736" s="39"/>
      <c r="D4736" s="36"/>
      <c r="E4736" s="39"/>
      <c r="F4736" s="36"/>
      <c r="G4736" s="39"/>
      <c r="H4736" s="37"/>
      <c r="I4736" s="41"/>
    </row>
    <row r="4737" ht="15.75" customHeight="1">
      <c r="A4737" s="36"/>
      <c r="B4737" s="36"/>
      <c r="C4737" s="39"/>
      <c r="D4737" s="36"/>
      <c r="E4737" s="39"/>
      <c r="F4737" s="36"/>
      <c r="G4737" s="39"/>
      <c r="H4737" s="38"/>
      <c r="I4737" s="40"/>
    </row>
    <row r="4738" ht="15.75" customHeight="1">
      <c r="A4738" s="36"/>
      <c r="B4738" s="36"/>
      <c r="C4738" s="39"/>
      <c r="D4738" s="36"/>
      <c r="E4738" s="39"/>
      <c r="F4738" s="36"/>
      <c r="G4738" s="39"/>
      <c r="H4738" s="37"/>
      <c r="I4738" s="41"/>
    </row>
    <row r="4739" ht="15.75" customHeight="1">
      <c r="A4739" s="36"/>
      <c r="B4739" s="36"/>
      <c r="C4739" s="39"/>
      <c r="D4739" s="36"/>
      <c r="E4739" s="39"/>
      <c r="F4739" s="36"/>
      <c r="G4739" s="39"/>
      <c r="H4739" s="38"/>
      <c r="I4739" s="40"/>
    </row>
    <row r="4740" ht="15.75" customHeight="1">
      <c r="A4740" s="36"/>
      <c r="B4740" s="36"/>
      <c r="C4740" s="39"/>
      <c r="D4740" s="36"/>
      <c r="E4740" s="39"/>
      <c r="F4740" s="36"/>
      <c r="G4740" s="39"/>
      <c r="H4740" s="37"/>
      <c r="I4740" s="41"/>
    </row>
    <row r="4741" ht="15.75" customHeight="1">
      <c r="A4741" s="36"/>
      <c r="B4741" s="36"/>
      <c r="C4741" s="39"/>
      <c r="D4741" s="36"/>
      <c r="E4741" s="39"/>
      <c r="F4741" s="36"/>
      <c r="G4741" s="39"/>
      <c r="H4741" s="38"/>
      <c r="I4741" s="40"/>
    </row>
    <row r="4742" ht="15.75" customHeight="1">
      <c r="A4742" s="36"/>
      <c r="B4742" s="36"/>
      <c r="C4742" s="39"/>
      <c r="D4742" s="36"/>
      <c r="E4742" s="39"/>
      <c r="F4742" s="36"/>
      <c r="G4742" s="39"/>
      <c r="H4742" s="37"/>
      <c r="I4742" s="41"/>
    </row>
    <row r="4743" ht="15.75" customHeight="1">
      <c r="A4743" s="36"/>
      <c r="B4743" s="36"/>
      <c r="C4743" s="39"/>
      <c r="D4743" s="36"/>
      <c r="E4743" s="39"/>
      <c r="F4743" s="36"/>
      <c r="G4743" s="39"/>
      <c r="H4743" s="38"/>
      <c r="I4743" s="40"/>
    </row>
    <row r="4744" ht="15.75" customHeight="1">
      <c r="A4744" s="36"/>
      <c r="B4744" s="36"/>
      <c r="C4744" s="39"/>
      <c r="D4744" s="36"/>
      <c r="E4744" s="39"/>
      <c r="F4744" s="36"/>
      <c r="G4744" s="39"/>
      <c r="H4744" s="37"/>
      <c r="I4744" s="41"/>
    </row>
    <row r="4745" ht="15.75" customHeight="1">
      <c r="A4745" s="36"/>
      <c r="B4745" s="36"/>
      <c r="C4745" s="39"/>
      <c r="D4745" s="36"/>
      <c r="E4745" s="39"/>
      <c r="F4745" s="36"/>
      <c r="G4745" s="39"/>
      <c r="H4745" s="38"/>
      <c r="I4745" s="40"/>
    </row>
    <row r="4746" ht="15.75" customHeight="1">
      <c r="A4746" s="36"/>
      <c r="B4746" s="36"/>
      <c r="C4746" s="39"/>
      <c r="D4746" s="36"/>
      <c r="E4746" s="39"/>
      <c r="F4746" s="36"/>
      <c r="G4746" s="39"/>
      <c r="H4746" s="37"/>
      <c r="I4746" s="41"/>
    </row>
    <row r="4747" ht="15.75" customHeight="1">
      <c r="A4747" s="36"/>
      <c r="B4747" s="36"/>
      <c r="C4747" s="39"/>
      <c r="D4747" s="36"/>
      <c r="E4747" s="39"/>
      <c r="F4747" s="36"/>
      <c r="G4747" s="39"/>
      <c r="H4747" s="38"/>
      <c r="I4747" s="40"/>
    </row>
    <row r="4748" ht="15.75" customHeight="1">
      <c r="A4748" s="36"/>
      <c r="B4748" s="36"/>
      <c r="C4748" s="39"/>
      <c r="D4748" s="36"/>
      <c r="E4748" s="39"/>
      <c r="F4748" s="36"/>
      <c r="G4748" s="39"/>
      <c r="H4748" s="37"/>
      <c r="I4748" s="41"/>
    </row>
    <row r="4749" ht="15.75" customHeight="1">
      <c r="A4749" s="36"/>
      <c r="B4749" s="36"/>
      <c r="C4749" s="39"/>
      <c r="D4749" s="36"/>
      <c r="E4749" s="39"/>
      <c r="F4749" s="36"/>
      <c r="G4749" s="39"/>
      <c r="H4749" s="38"/>
      <c r="I4749" s="40"/>
    </row>
    <row r="4750" ht="15.75" customHeight="1">
      <c r="A4750" s="36"/>
      <c r="B4750" s="36"/>
      <c r="C4750" s="39"/>
      <c r="D4750" s="36"/>
      <c r="E4750" s="39"/>
      <c r="F4750" s="36"/>
      <c r="G4750" s="39"/>
      <c r="H4750" s="37"/>
      <c r="I4750" s="41"/>
    </row>
    <row r="4751" ht="15.75" customHeight="1">
      <c r="A4751" s="36"/>
      <c r="B4751" s="36"/>
      <c r="C4751" s="39"/>
      <c r="D4751" s="36"/>
      <c r="E4751" s="39"/>
      <c r="F4751" s="36"/>
      <c r="G4751" s="39"/>
      <c r="H4751" s="38"/>
      <c r="I4751" s="40"/>
    </row>
    <row r="4752" ht="15.75" customHeight="1">
      <c r="A4752" s="36"/>
      <c r="B4752" s="36"/>
      <c r="C4752" s="39"/>
      <c r="D4752" s="36"/>
      <c r="E4752" s="39"/>
      <c r="F4752" s="36"/>
      <c r="G4752" s="39"/>
      <c r="H4752" s="37"/>
      <c r="I4752" s="41"/>
    </row>
    <row r="4753" ht="15.75" customHeight="1">
      <c r="A4753" s="36"/>
      <c r="B4753" s="36"/>
      <c r="C4753" s="39"/>
      <c r="D4753" s="36"/>
      <c r="E4753" s="39"/>
      <c r="F4753" s="36"/>
      <c r="G4753" s="39"/>
      <c r="H4753" s="38"/>
      <c r="I4753" s="40"/>
    </row>
    <row r="4754" ht="15.75" customHeight="1">
      <c r="A4754" s="36"/>
      <c r="B4754" s="36"/>
      <c r="C4754" s="39"/>
      <c r="D4754" s="36"/>
      <c r="E4754" s="39"/>
      <c r="F4754" s="36"/>
      <c r="G4754" s="39"/>
      <c r="H4754" s="37"/>
      <c r="I4754" s="41"/>
    </row>
    <row r="4755" ht="15.75" customHeight="1">
      <c r="A4755" s="36"/>
      <c r="B4755" s="36"/>
      <c r="C4755" s="39"/>
      <c r="D4755" s="36"/>
      <c r="E4755" s="39"/>
      <c r="F4755" s="36"/>
      <c r="G4755" s="39"/>
      <c r="H4755" s="38"/>
      <c r="I4755" s="40"/>
    </row>
    <row r="4756" ht="15.75" customHeight="1">
      <c r="A4756" s="36"/>
      <c r="B4756" s="36"/>
      <c r="C4756" s="39"/>
      <c r="D4756" s="36"/>
      <c r="E4756" s="39"/>
      <c r="F4756" s="36"/>
      <c r="G4756" s="39"/>
      <c r="H4756" s="37"/>
      <c r="I4756" s="41"/>
    </row>
    <row r="4757" ht="15.75" customHeight="1">
      <c r="A4757" s="36"/>
      <c r="B4757" s="36"/>
      <c r="C4757" s="39"/>
      <c r="D4757" s="36"/>
      <c r="E4757" s="39"/>
      <c r="F4757" s="36"/>
      <c r="G4757" s="39"/>
      <c r="H4757" s="38"/>
      <c r="I4757" s="40"/>
    </row>
    <row r="4758" ht="15.75" customHeight="1">
      <c r="A4758" s="36"/>
      <c r="B4758" s="36"/>
      <c r="C4758" s="39"/>
      <c r="D4758" s="36"/>
      <c r="E4758" s="39"/>
      <c r="F4758" s="36"/>
      <c r="G4758" s="39"/>
      <c r="H4758" s="37"/>
      <c r="I4758" s="41"/>
    </row>
    <row r="4759" ht="15.75" customHeight="1">
      <c r="A4759" s="36"/>
      <c r="B4759" s="36"/>
      <c r="C4759" s="39"/>
      <c r="D4759" s="36"/>
      <c r="E4759" s="39"/>
      <c r="F4759" s="36"/>
      <c r="G4759" s="39"/>
      <c r="H4759" s="38"/>
      <c r="I4759" s="40"/>
    </row>
    <row r="4760" ht="15.75" customHeight="1">
      <c r="A4760" s="36"/>
      <c r="B4760" s="36"/>
      <c r="C4760" s="39"/>
      <c r="D4760" s="36"/>
      <c r="E4760" s="39"/>
      <c r="F4760" s="36"/>
      <c r="G4760" s="39"/>
      <c r="H4760" s="37"/>
      <c r="I4760" s="41"/>
    </row>
    <row r="4761" ht="15.75" customHeight="1">
      <c r="A4761" s="36"/>
      <c r="B4761" s="36"/>
      <c r="C4761" s="39"/>
      <c r="D4761" s="36"/>
      <c r="E4761" s="39"/>
      <c r="F4761" s="36"/>
      <c r="G4761" s="39"/>
      <c r="H4761" s="38"/>
      <c r="I4761" s="40"/>
    </row>
    <row r="4762" ht="15.75" customHeight="1">
      <c r="A4762" s="36"/>
      <c r="B4762" s="36"/>
      <c r="C4762" s="39"/>
      <c r="D4762" s="36"/>
      <c r="E4762" s="39"/>
      <c r="F4762" s="36"/>
      <c r="G4762" s="39"/>
      <c r="H4762" s="37"/>
      <c r="I4762" s="41"/>
    </row>
    <row r="4763" ht="15.75" customHeight="1">
      <c r="A4763" s="36"/>
      <c r="B4763" s="36"/>
      <c r="C4763" s="39"/>
      <c r="D4763" s="36"/>
      <c r="E4763" s="39"/>
      <c r="F4763" s="36"/>
      <c r="G4763" s="39"/>
      <c r="H4763" s="38"/>
      <c r="I4763" s="40"/>
    </row>
    <row r="4764" ht="15.75" customHeight="1">
      <c r="A4764" s="36"/>
      <c r="B4764" s="36"/>
      <c r="C4764" s="39"/>
      <c r="D4764" s="36"/>
      <c r="E4764" s="39"/>
      <c r="F4764" s="36"/>
      <c r="G4764" s="39"/>
      <c r="H4764" s="37"/>
      <c r="I4764" s="41"/>
    </row>
    <row r="4765" ht="15.75" customHeight="1">
      <c r="A4765" s="36"/>
      <c r="B4765" s="36"/>
      <c r="C4765" s="39"/>
      <c r="D4765" s="36"/>
      <c r="E4765" s="39"/>
      <c r="F4765" s="36"/>
      <c r="G4765" s="39"/>
      <c r="H4765" s="38"/>
      <c r="I4765" s="40"/>
    </row>
    <row r="4766" ht="15.75" customHeight="1">
      <c r="A4766" s="36"/>
      <c r="B4766" s="36"/>
      <c r="C4766" s="39"/>
      <c r="D4766" s="36"/>
      <c r="E4766" s="39"/>
      <c r="F4766" s="36"/>
      <c r="G4766" s="39"/>
      <c r="H4766" s="37"/>
      <c r="I4766" s="41"/>
    </row>
    <row r="4767" ht="15.75" customHeight="1">
      <c r="A4767" s="36"/>
      <c r="B4767" s="36"/>
      <c r="C4767" s="39"/>
      <c r="D4767" s="36"/>
      <c r="E4767" s="39"/>
      <c r="F4767" s="36"/>
      <c r="G4767" s="39"/>
      <c r="H4767" s="38"/>
      <c r="I4767" s="40"/>
    </row>
    <row r="4768" ht="15.75" customHeight="1">
      <c r="A4768" s="36"/>
      <c r="B4768" s="36"/>
      <c r="C4768" s="39"/>
      <c r="D4768" s="36"/>
      <c r="E4768" s="39"/>
      <c r="F4768" s="36"/>
      <c r="G4768" s="39"/>
      <c r="H4768" s="37"/>
      <c r="I4768" s="41"/>
    </row>
    <row r="4769" ht="15.75" customHeight="1">
      <c r="A4769" s="36"/>
      <c r="B4769" s="36"/>
      <c r="C4769" s="39"/>
      <c r="D4769" s="36"/>
      <c r="E4769" s="39"/>
      <c r="F4769" s="36"/>
      <c r="G4769" s="39"/>
      <c r="H4769" s="38"/>
      <c r="I4769" s="40"/>
    </row>
    <row r="4770" ht="15.75" customHeight="1">
      <c r="A4770" s="36"/>
      <c r="B4770" s="36"/>
      <c r="C4770" s="39"/>
      <c r="D4770" s="36"/>
      <c r="E4770" s="39"/>
      <c r="F4770" s="36"/>
      <c r="G4770" s="39"/>
      <c r="H4770" s="37"/>
      <c r="I4770" s="41"/>
    </row>
    <row r="4771" ht="15.75" customHeight="1">
      <c r="A4771" s="36"/>
      <c r="B4771" s="36"/>
      <c r="C4771" s="39"/>
      <c r="D4771" s="36"/>
      <c r="E4771" s="39"/>
      <c r="F4771" s="36"/>
      <c r="G4771" s="39"/>
      <c r="H4771" s="38"/>
      <c r="I4771" s="40"/>
    </row>
    <row r="4772" ht="15.75" customHeight="1">
      <c r="A4772" s="36"/>
      <c r="B4772" s="36"/>
      <c r="C4772" s="39"/>
      <c r="D4772" s="36"/>
      <c r="E4772" s="39"/>
      <c r="F4772" s="36"/>
      <c r="G4772" s="39"/>
      <c r="H4772" s="37"/>
      <c r="I4772" s="41"/>
    </row>
    <row r="4773" ht="15.75" customHeight="1">
      <c r="A4773" s="36"/>
      <c r="B4773" s="36"/>
      <c r="C4773" s="39"/>
      <c r="D4773" s="36"/>
      <c r="E4773" s="39"/>
      <c r="F4773" s="36"/>
      <c r="G4773" s="39"/>
      <c r="H4773" s="38"/>
      <c r="I4773" s="40"/>
    </row>
    <row r="4774" ht="15.75" customHeight="1">
      <c r="A4774" s="36"/>
      <c r="B4774" s="36"/>
      <c r="C4774" s="39"/>
      <c r="D4774" s="36"/>
      <c r="E4774" s="39"/>
      <c r="F4774" s="36"/>
      <c r="G4774" s="39"/>
      <c r="H4774" s="37"/>
      <c r="I4774" s="41"/>
    </row>
    <row r="4775" ht="15.75" customHeight="1">
      <c r="A4775" s="36"/>
      <c r="B4775" s="36"/>
      <c r="C4775" s="39"/>
      <c r="D4775" s="36"/>
      <c r="E4775" s="39"/>
      <c r="F4775" s="36"/>
      <c r="G4775" s="39"/>
      <c r="H4775" s="38"/>
      <c r="I4775" s="40"/>
    </row>
    <row r="4776" ht="15.75" customHeight="1">
      <c r="A4776" s="36"/>
      <c r="B4776" s="36"/>
      <c r="C4776" s="39"/>
      <c r="D4776" s="36"/>
      <c r="E4776" s="39"/>
      <c r="F4776" s="36"/>
      <c r="G4776" s="39"/>
      <c r="H4776" s="37"/>
      <c r="I4776" s="41"/>
    </row>
    <row r="4777" ht="15.75" customHeight="1">
      <c r="A4777" s="36"/>
      <c r="B4777" s="36"/>
      <c r="C4777" s="39"/>
      <c r="D4777" s="36"/>
      <c r="E4777" s="39"/>
      <c r="F4777" s="36"/>
      <c r="G4777" s="39"/>
      <c r="H4777" s="38"/>
      <c r="I4777" s="40"/>
    </row>
    <row r="4778" ht="15.75" customHeight="1">
      <c r="A4778" s="36"/>
      <c r="B4778" s="36"/>
      <c r="C4778" s="39"/>
      <c r="D4778" s="36"/>
      <c r="E4778" s="39"/>
      <c r="F4778" s="36"/>
      <c r="G4778" s="39"/>
      <c r="H4778" s="37"/>
      <c r="I4778" s="41"/>
    </row>
    <row r="4779" ht="15.75" customHeight="1">
      <c r="A4779" s="36"/>
      <c r="B4779" s="36"/>
      <c r="C4779" s="39"/>
      <c r="D4779" s="36"/>
      <c r="E4779" s="39"/>
      <c r="F4779" s="36"/>
      <c r="G4779" s="39"/>
      <c r="H4779" s="38"/>
      <c r="I4779" s="40"/>
    </row>
    <row r="4780" ht="15.75" customHeight="1">
      <c r="A4780" s="36"/>
      <c r="B4780" s="36"/>
      <c r="C4780" s="39"/>
      <c r="D4780" s="36"/>
      <c r="E4780" s="39"/>
      <c r="F4780" s="36"/>
      <c r="G4780" s="39"/>
      <c r="H4780" s="37"/>
      <c r="I4780" s="41"/>
    </row>
    <row r="4781" ht="15.75" customHeight="1">
      <c r="A4781" s="36"/>
      <c r="B4781" s="36"/>
      <c r="C4781" s="39"/>
      <c r="D4781" s="36"/>
      <c r="E4781" s="39"/>
      <c r="F4781" s="36"/>
      <c r="G4781" s="39"/>
      <c r="H4781" s="38"/>
      <c r="I4781" s="40"/>
    </row>
    <row r="4782" ht="15.75" customHeight="1">
      <c r="A4782" s="36"/>
      <c r="B4782" s="36"/>
      <c r="C4782" s="39"/>
      <c r="D4782" s="36"/>
      <c r="E4782" s="39"/>
      <c r="F4782" s="36"/>
      <c r="G4782" s="39"/>
      <c r="H4782" s="37"/>
      <c r="I4782" s="41"/>
    </row>
    <row r="4783" ht="15.75" customHeight="1">
      <c r="A4783" s="36"/>
      <c r="B4783" s="36"/>
      <c r="C4783" s="39"/>
      <c r="D4783" s="36"/>
      <c r="E4783" s="39"/>
      <c r="F4783" s="36"/>
      <c r="G4783" s="39"/>
      <c r="H4783" s="38"/>
      <c r="I4783" s="40"/>
    </row>
    <row r="4784" ht="15.75" customHeight="1">
      <c r="A4784" s="36"/>
      <c r="B4784" s="36"/>
      <c r="C4784" s="39"/>
      <c r="D4784" s="36"/>
      <c r="E4784" s="39"/>
      <c r="F4784" s="36"/>
      <c r="G4784" s="39"/>
      <c r="H4784" s="37"/>
      <c r="I4784" s="41"/>
    </row>
    <row r="4785" ht="15.75" customHeight="1">
      <c r="A4785" s="36"/>
      <c r="B4785" s="36"/>
      <c r="C4785" s="39"/>
      <c r="D4785" s="36"/>
      <c r="E4785" s="39"/>
      <c r="F4785" s="36"/>
      <c r="G4785" s="39"/>
      <c r="H4785" s="38"/>
      <c r="I4785" s="40"/>
    </row>
    <row r="4786" ht="15.75" customHeight="1">
      <c r="A4786" s="36"/>
      <c r="B4786" s="36"/>
      <c r="C4786" s="39"/>
      <c r="D4786" s="36"/>
      <c r="E4786" s="39"/>
      <c r="F4786" s="36"/>
      <c r="G4786" s="39"/>
      <c r="H4786" s="37"/>
      <c r="I4786" s="41"/>
    </row>
    <row r="4787" ht="15.75" customHeight="1">
      <c r="A4787" s="36"/>
      <c r="B4787" s="36"/>
      <c r="C4787" s="39"/>
      <c r="D4787" s="36"/>
      <c r="E4787" s="39"/>
      <c r="F4787" s="36"/>
      <c r="G4787" s="39"/>
      <c r="H4787" s="38"/>
      <c r="I4787" s="40"/>
    </row>
    <row r="4788" ht="15.75" customHeight="1">
      <c r="A4788" s="36"/>
      <c r="B4788" s="36"/>
      <c r="C4788" s="39"/>
      <c r="D4788" s="36"/>
      <c r="E4788" s="39"/>
      <c r="F4788" s="36"/>
      <c r="G4788" s="39"/>
      <c r="H4788" s="37"/>
      <c r="I4788" s="41"/>
    </row>
    <row r="4789" ht="15.75" customHeight="1">
      <c r="A4789" s="36"/>
      <c r="B4789" s="36"/>
      <c r="C4789" s="39"/>
      <c r="D4789" s="36"/>
      <c r="E4789" s="39"/>
      <c r="F4789" s="36"/>
      <c r="G4789" s="39"/>
      <c r="H4789" s="38"/>
      <c r="I4789" s="40"/>
    </row>
    <row r="4790" ht="15.75" customHeight="1">
      <c r="A4790" s="36"/>
      <c r="B4790" s="36"/>
      <c r="C4790" s="39"/>
      <c r="D4790" s="36"/>
      <c r="E4790" s="39"/>
      <c r="F4790" s="36"/>
      <c r="G4790" s="39"/>
      <c r="H4790" s="37"/>
      <c r="I4790" s="41"/>
    </row>
    <row r="4791" ht="15.75" customHeight="1">
      <c r="A4791" s="36"/>
      <c r="B4791" s="36"/>
      <c r="C4791" s="39"/>
      <c r="D4791" s="36"/>
      <c r="E4791" s="39"/>
      <c r="F4791" s="36"/>
      <c r="G4791" s="39"/>
      <c r="H4791" s="38"/>
      <c r="I4791" s="40"/>
    </row>
    <row r="4792" ht="15.75" customHeight="1">
      <c r="A4792" s="36"/>
      <c r="B4792" s="36"/>
      <c r="C4792" s="39"/>
      <c r="D4792" s="36"/>
      <c r="E4792" s="39"/>
      <c r="F4792" s="36"/>
      <c r="G4792" s="39"/>
      <c r="H4792" s="37"/>
      <c r="I4792" s="41"/>
    </row>
    <row r="4793" ht="15.75" customHeight="1">
      <c r="A4793" s="36"/>
      <c r="B4793" s="36"/>
      <c r="C4793" s="39"/>
      <c r="D4793" s="36"/>
      <c r="E4793" s="39"/>
      <c r="F4793" s="36"/>
      <c r="G4793" s="39"/>
      <c r="H4793" s="38"/>
      <c r="I4793" s="40"/>
    </row>
    <row r="4794" ht="15.75" customHeight="1">
      <c r="A4794" s="36"/>
      <c r="B4794" s="36"/>
      <c r="C4794" s="39"/>
      <c r="D4794" s="36"/>
      <c r="E4794" s="39"/>
      <c r="F4794" s="36"/>
      <c r="G4794" s="39"/>
      <c r="H4794" s="37"/>
      <c r="I4794" s="41"/>
    </row>
    <row r="4795" ht="15.75" customHeight="1">
      <c r="A4795" s="36"/>
      <c r="B4795" s="36"/>
      <c r="C4795" s="39"/>
      <c r="D4795" s="36"/>
      <c r="E4795" s="39"/>
      <c r="F4795" s="36"/>
      <c r="G4795" s="39"/>
      <c r="H4795" s="38"/>
      <c r="I4795" s="40"/>
    </row>
    <row r="4796" ht="15.75" customHeight="1">
      <c r="A4796" s="36"/>
      <c r="B4796" s="36"/>
      <c r="C4796" s="39"/>
      <c r="D4796" s="36"/>
      <c r="E4796" s="39"/>
      <c r="F4796" s="36"/>
      <c r="G4796" s="39"/>
      <c r="H4796" s="37"/>
      <c r="I4796" s="41"/>
    </row>
    <row r="4797" ht="15.75" customHeight="1">
      <c r="A4797" s="36"/>
      <c r="B4797" s="36"/>
      <c r="C4797" s="39"/>
      <c r="D4797" s="36"/>
      <c r="E4797" s="39"/>
      <c r="F4797" s="36"/>
      <c r="G4797" s="39"/>
      <c r="H4797" s="38"/>
      <c r="I4797" s="40"/>
    </row>
    <row r="4798" ht="15.75" customHeight="1">
      <c r="A4798" s="36"/>
      <c r="B4798" s="36"/>
      <c r="C4798" s="39"/>
      <c r="D4798" s="36"/>
      <c r="E4798" s="39"/>
      <c r="F4798" s="36"/>
      <c r="G4798" s="39"/>
      <c r="H4798" s="37"/>
      <c r="I4798" s="41"/>
    </row>
    <row r="4799" ht="15.75" customHeight="1">
      <c r="A4799" s="36"/>
      <c r="B4799" s="36"/>
      <c r="C4799" s="39"/>
      <c r="D4799" s="36"/>
      <c r="E4799" s="39"/>
      <c r="F4799" s="36"/>
      <c r="G4799" s="39"/>
      <c r="H4799" s="38"/>
      <c r="I4799" s="40"/>
    </row>
    <row r="4800" ht="15.75" customHeight="1">
      <c r="A4800" s="36"/>
      <c r="B4800" s="36"/>
      <c r="C4800" s="39"/>
      <c r="D4800" s="36"/>
      <c r="E4800" s="39"/>
      <c r="F4800" s="36"/>
      <c r="G4800" s="39"/>
      <c r="H4800" s="37"/>
      <c r="I4800" s="41"/>
    </row>
    <row r="4801" ht="15.75" customHeight="1">
      <c r="A4801" s="36"/>
      <c r="B4801" s="36"/>
      <c r="C4801" s="39"/>
      <c r="D4801" s="36"/>
      <c r="E4801" s="39"/>
      <c r="F4801" s="36"/>
      <c r="G4801" s="39"/>
      <c r="H4801" s="38"/>
      <c r="I4801" s="40"/>
    </row>
    <row r="4802" ht="15.75" customHeight="1">
      <c r="A4802" s="36"/>
      <c r="B4802" s="36"/>
      <c r="C4802" s="39"/>
      <c r="D4802" s="36"/>
      <c r="E4802" s="39"/>
      <c r="F4802" s="36"/>
      <c r="G4802" s="39"/>
      <c r="H4802" s="37"/>
      <c r="I4802" s="41"/>
    </row>
    <row r="4803" ht="15.75" customHeight="1">
      <c r="A4803" s="36"/>
      <c r="B4803" s="36"/>
      <c r="C4803" s="39"/>
      <c r="D4803" s="36"/>
      <c r="E4803" s="39"/>
      <c r="F4803" s="36"/>
      <c r="G4803" s="39"/>
      <c r="H4803" s="38"/>
      <c r="I4803" s="40"/>
    </row>
    <row r="4804" ht="15.75" customHeight="1">
      <c r="A4804" s="36"/>
      <c r="B4804" s="36"/>
      <c r="C4804" s="39"/>
      <c r="D4804" s="36"/>
      <c r="E4804" s="39"/>
      <c r="F4804" s="36"/>
      <c r="G4804" s="39"/>
      <c r="H4804" s="37"/>
      <c r="I4804" s="41"/>
    </row>
    <row r="4805" ht="15.75" customHeight="1">
      <c r="A4805" s="36"/>
      <c r="B4805" s="36"/>
      <c r="C4805" s="39"/>
      <c r="D4805" s="36"/>
      <c r="E4805" s="39"/>
      <c r="F4805" s="36"/>
      <c r="G4805" s="39"/>
      <c r="H4805" s="38"/>
      <c r="I4805" s="40"/>
    </row>
    <row r="4806" ht="15.75" customHeight="1">
      <c r="A4806" s="36"/>
      <c r="B4806" s="36"/>
      <c r="C4806" s="39"/>
      <c r="D4806" s="36"/>
      <c r="E4806" s="39"/>
      <c r="F4806" s="36"/>
      <c r="G4806" s="39"/>
      <c r="H4806" s="37"/>
      <c r="I4806" s="41"/>
    </row>
    <row r="4807" ht="15.75" customHeight="1">
      <c r="A4807" s="36"/>
      <c r="B4807" s="36"/>
      <c r="C4807" s="39"/>
      <c r="D4807" s="36"/>
      <c r="E4807" s="39"/>
      <c r="F4807" s="36"/>
      <c r="G4807" s="39"/>
      <c r="H4807" s="38"/>
      <c r="I4807" s="40"/>
    </row>
    <row r="4808" ht="15.75" customHeight="1">
      <c r="A4808" s="36"/>
      <c r="B4808" s="36"/>
      <c r="C4808" s="39"/>
      <c r="D4808" s="36"/>
      <c r="E4808" s="39"/>
      <c r="F4808" s="36"/>
      <c r="G4808" s="39"/>
      <c r="H4808" s="37"/>
      <c r="I4808" s="41"/>
    </row>
    <row r="4809" ht="15.75" customHeight="1">
      <c r="A4809" s="36"/>
      <c r="B4809" s="36"/>
      <c r="C4809" s="39"/>
      <c r="D4809" s="36"/>
      <c r="E4809" s="39"/>
      <c r="F4809" s="36"/>
      <c r="G4809" s="39"/>
      <c r="H4809" s="38"/>
      <c r="I4809" s="40"/>
    </row>
    <row r="4810" ht="15.75" customHeight="1">
      <c r="A4810" s="36"/>
      <c r="B4810" s="36"/>
      <c r="C4810" s="39"/>
      <c r="D4810" s="36"/>
      <c r="E4810" s="39"/>
      <c r="F4810" s="36"/>
      <c r="G4810" s="39"/>
      <c r="H4810" s="37"/>
      <c r="I4810" s="41"/>
    </row>
    <row r="4811" ht="15.75" customHeight="1">
      <c r="A4811" s="36"/>
      <c r="B4811" s="36"/>
      <c r="C4811" s="39"/>
      <c r="D4811" s="36"/>
      <c r="E4811" s="39"/>
      <c r="F4811" s="36"/>
      <c r="G4811" s="39"/>
      <c r="H4811" s="38"/>
      <c r="I4811" s="40"/>
    </row>
    <row r="4812" ht="15.75" customHeight="1">
      <c r="A4812" s="36"/>
      <c r="B4812" s="36"/>
      <c r="C4812" s="39"/>
      <c r="D4812" s="36"/>
      <c r="E4812" s="39"/>
      <c r="F4812" s="36"/>
      <c r="G4812" s="39"/>
      <c r="H4812" s="37"/>
      <c r="I4812" s="41"/>
    </row>
    <row r="4813" ht="15.75" customHeight="1">
      <c r="A4813" s="36"/>
      <c r="B4813" s="36"/>
      <c r="C4813" s="39"/>
      <c r="D4813" s="36"/>
      <c r="E4813" s="39"/>
      <c r="F4813" s="36"/>
      <c r="G4813" s="39"/>
      <c r="H4813" s="38"/>
      <c r="I4813" s="40"/>
    </row>
    <row r="4814" ht="15.75" customHeight="1">
      <c r="A4814" s="36"/>
      <c r="B4814" s="36"/>
      <c r="C4814" s="39"/>
      <c r="D4814" s="36"/>
      <c r="E4814" s="39"/>
      <c r="F4814" s="36"/>
      <c r="G4814" s="39"/>
      <c r="H4814" s="37"/>
      <c r="I4814" s="41"/>
    </row>
    <row r="4815" ht="15.75" customHeight="1">
      <c r="A4815" s="36"/>
      <c r="B4815" s="36"/>
      <c r="C4815" s="39"/>
      <c r="D4815" s="36"/>
      <c r="E4815" s="39"/>
      <c r="F4815" s="36"/>
      <c r="G4815" s="39"/>
      <c r="H4815" s="38"/>
      <c r="I4815" s="40"/>
    </row>
    <row r="4816" ht="15.75" customHeight="1">
      <c r="A4816" s="36"/>
      <c r="B4816" s="36"/>
      <c r="C4816" s="39"/>
      <c r="D4816" s="36"/>
      <c r="E4816" s="39"/>
      <c r="F4816" s="36"/>
      <c r="G4816" s="39"/>
      <c r="H4816" s="37"/>
      <c r="I4816" s="41"/>
    </row>
    <row r="4817" ht="15.75" customHeight="1">
      <c r="A4817" s="36"/>
      <c r="B4817" s="36"/>
      <c r="C4817" s="39"/>
      <c r="D4817" s="36"/>
      <c r="E4817" s="39"/>
      <c r="F4817" s="36"/>
      <c r="G4817" s="39"/>
      <c r="H4817" s="38"/>
      <c r="I4817" s="40"/>
    </row>
    <row r="4818" ht="15.75" customHeight="1">
      <c r="A4818" s="36"/>
      <c r="B4818" s="36"/>
      <c r="C4818" s="39"/>
      <c r="D4818" s="36"/>
      <c r="E4818" s="39"/>
      <c r="F4818" s="36"/>
      <c r="G4818" s="39"/>
      <c r="H4818" s="37"/>
      <c r="I4818" s="41"/>
    </row>
    <row r="4819" ht="15.75" customHeight="1">
      <c r="A4819" s="36"/>
      <c r="B4819" s="36"/>
      <c r="C4819" s="39"/>
      <c r="D4819" s="36"/>
      <c r="E4819" s="39"/>
      <c r="F4819" s="36"/>
      <c r="G4819" s="39"/>
      <c r="H4819" s="38"/>
      <c r="I4819" s="40"/>
    </row>
    <row r="4820" ht="15.75" customHeight="1">
      <c r="A4820" s="36"/>
      <c r="B4820" s="36"/>
      <c r="C4820" s="39"/>
      <c r="D4820" s="36"/>
      <c r="E4820" s="39"/>
      <c r="F4820" s="36"/>
      <c r="G4820" s="39"/>
      <c r="H4820" s="37"/>
      <c r="I4820" s="41"/>
    </row>
    <row r="4821" ht="15.75" customHeight="1">
      <c r="A4821" s="36"/>
      <c r="B4821" s="36"/>
      <c r="C4821" s="39"/>
      <c r="D4821" s="36"/>
      <c r="E4821" s="39"/>
      <c r="F4821" s="36"/>
      <c r="G4821" s="39"/>
      <c r="H4821" s="38"/>
      <c r="I4821" s="40"/>
    </row>
    <row r="4822" ht="15.75" customHeight="1">
      <c r="A4822" s="36"/>
      <c r="B4822" s="36"/>
      <c r="C4822" s="39"/>
      <c r="D4822" s="36"/>
      <c r="E4822" s="39"/>
      <c r="F4822" s="36"/>
      <c r="G4822" s="39"/>
      <c r="H4822" s="37"/>
      <c r="I4822" s="41"/>
    </row>
    <row r="4823" ht="15.75" customHeight="1">
      <c r="A4823" s="36"/>
      <c r="B4823" s="36"/>
      <c r="C4823" s="39"/>
      <c r="D4823" s="36"/>
      <c r="E4823" s="39"/>
      <c r="F4823" s="36"/>
      <c r="G4823" s="39"/>
      <c r="H4823" s="38"/>
      <c r="I4823" s="40"/>
    </row>
    <row r="4824" ht="15.75" customHeight="1">
      <c r="A4824" s="36"/>
      <c r="B4824" s="36"/>
      <c r="C4824" s="39"/>
      <c r="D4824" s="36"/>
      <c r="E4824" s="39"/>
      <c r="F4824" s="36"/>
      <c r="G4824" s="39"/>
      <c r="H4824" s="37"/>
      <c r="I4824" s="41"/>
    </row>
    <row r="4825" ht="15.75" customHeight="1">
      <c r="A4825" s="36"/>
      <c r="B4825" s="36"/>
      <c r="C4825" s="39"/>
      <c r="D4825" s="36"/>
      <c r="E4825" s="39"/>
      <c r="F4825" s="36"/>
      <c r="G4825" s="39"/>
      <c r="H4825" s="38"/>
      <c r="I4825" s="40"/>
    </row>
    <row r="4826" ht="15.75" customHeight="1">
      <c r="A4826" s="36"/>
      <c r="B4826" s="36"/>
      <c r="C4826" s="39"/>
      <c r="D4826" s="36"/>
      <c r="E4826" s="39"/>
      <c r="F4826" s="36"/>
      <c r="G4826" s="39"/>
      <c r="H4826" s="37"/>
      <c r="I4826" s="41"/>
    </row>
    <row r="4827" ht="15.75" customHeight="1">
      <c r="A4827" s="36"/>
      <c r="B4827" s="36"/>
      <c r="C4827" s="39"/>
      <c r="D4827" s="36"/>
      <c r="E4827" s="39"/>
      <c r="F4827" s="36"/>
      <c r="G4827" s="39"/>
      <c r="H4827" s="38"/>
      <c r="I4827" s="40"/>
    </row>
    <row r="4828" ht="15.75" customHeight="1">
      <c r="A4828" s="36"/>
      <c r="B4828" s="36"/>
      <c r="C4828" s="39"/>
      <c r="D4828" s="36"/>
      <c r="E4828" s="39"/>
      <c r="F4828" s="36"/>
      <c r="G4828" s="39"/>
      <c r="H4828" s="37"/>
      <c r="I4828" s="41"/>
    </row>
    <row r="4829" ht="15.75" customHeight="1">
      <c r="A4829" s="36"/>
      <c r="B4829" s="36"/>
      <c r="C4829" s="39"/>
      <c r="D4829" s="36"/>
      <c r="E4829" s="39"/>
      <c r="F4829" s="36"/>
      <c r="G4829" s="39"/>
      <c r="H4829" s="38"/>
      <c r="I4829" s="40"/>
    </row>
    <row r="4830" ht="15.75" customHeight="1">
      <c r="A4830" s="36"/>
      <c r="B4830" s="36"/>
      <c r="C4830" s="39"/>
      <c r="D4830" s="36"/>
      <c r="E4830" s="39"/>
      <c r="F4830" s="36"/>
      <c r="G4830" s="39"/>
      <c r="H4830" s="37"/>
      <c r="I4830" s="41"/>
    </row>
    <row r="4831" ht="15.75" customHeight="1">
      <c r="A4831" s="36"/>
      <c r="B4831" s="36"/>
      <c r="C4831" s="39"/>
      <c r="D4831" s="36"/>
      <c r="E4831" s="39"/>
      <c r="F4831" s="36"/>
      <c r="G4831" s="39"/>
      <c r="H4831" s="38"/>
      <c r="I4831" s="40"/>
    </row>
    <row r="4832" ht="15.75" customHeight="1">
      <c r="A4832" s="36"/>
      <c r="B4832" s="36"/>
      <c r="C4832" s="39"/>
      <c r="D4832" s="36"/>
      <c r="E4832" s="39"/>
      <c r="F4832" s="36"/>
      <c r="G4832" s="39"/>
      <c r="H4832" s="37"/>
      <c r="I4832" s="41"/>
    </row>
    <row r="4833" ht="15.75" customHeight="1">
      <c r="A4833" s="36"/>
      <c r="B4833" s="36"/>
      <c r="C4833" s="39"/>
      <c r="D4833" s="36"/>
      <c r="E4833" s="39"/>
      <c r="F4833" s="36"/>
      <c r="G4833" s="39"/>
      <c r="H4833" s="38"/>
      <c r="I4833" s="40"/>
    </row>
    <row r="4834" ht="15.75" customHeight="1">
      <c r="A4834" s="36"/>
      <c r="B4834" s="36"/>
      <c r="C4834" s="39"/>
      <c r="D4834" s="36"/>
      <c r="E4834" s="39"/>
      <c r="F4834" s="36"/>
      <c r="G4834" s="39"/>
      <c r="H4834" s="37"/>
      <c r="I4834" s="41"/>
    </row>
    <row r="4835" ht="15.75" customHeight="1">
      <c r="A4835" s="36"/>
      <c r="B4835" s="36"/>
      <c r="C4835" s="39"/>
      <c r="D4835" s="36"/>
      <c r="E4835" s="39"/>
      <c r="F4835" s="36"/>
      <c r="G4835" s="39"/>
      <c r="H4835" s="38"/>
      <c r="I4835" s="40"/>
    </row>
    <row r="4836" ht="15.75" customHeight="1">
      <c r="A4836" s="36"/>
      <c r="B4836" s="36"/>
      <c r="C4836" s="39"/>
      <c r="D4836" s="36"/>
      <c r="E4836" s="39"/>
      <c r="F4836" s="36"/>
      <c r="G4836" s="39"/>
      <c r="H4836" s="37"/>
      <c r="I4836" s="41"/>
    </row>
    <row r="4837" ht="15.75" customHeight="1">
      <c r="A4837" s="36"/>
      <c r="B4837" s="36"/>
      <c r="C4837" s="39"/>
      <c r="D4837" s="36"/>
      <c r="E4837" s="39"/>
      <c r="F4837" s="36"/>
      <c r="G4837" s="39"/>
      <c r="H4837" s="38"/>
      <c r="I4837" s="40"/>
    </row>
    <row r="4838" ht="15.75" customHeight="1">
      <c r="A4838" s="36"/>
      <c r="B4838" s="36"/>
      <c r="C4838" s="39"/>
      <c r="D4838" s="36"/>
      <c r="E4838" s="39"/>
      <c r="F4838" s="36"/>
      <c r="G4838" s="39"/>
      <c r="H4838" s="37"/>
      <c r="I4838" s="41"/>
    </row>
    <row r="4839" ht="15.75" customHeight="1">
      <c r="A4839" s="36"/>
      <c r="B4839" s="36"/>
      <c r="C4839" s="39"/>
      <c r="D4839" s="36"/>
      <c r="E4839" s="39"/>
      <c r="F4839" s="36"/>
      <c r="G4839" s="39"/>
      <c r="H4839" s="38"/>
      <c r="I4839" s="40"/>
    </row>
    <row r="4840" ht="15.75" customHeight="1">
      <c r="A4840" s="36"/>
      <c r="B4840" s="36"/>
      <c r="C4840" s="39"/>
      <c r="D4840" s="36"/>
      <c r="E4840" s="39"/>
      <c r="F4840" s="36"/>
      <c r="G4840" s="39"/>
      <c r="H4840" s="37"/>
      <c r="I4840" s="41"/>
    </row>
    <row r="4841" ht="15.75" customHeight="1">
      <c r="A4841" s="36"/>
      <c r="B4841" s="36"/>
      <c r="C4841" s="39"/>
      <c r="D4841" s="36"/>
      <c r="E4841" s="39"/>
      <c r="F4841" s="36"/>
      <c r="G4841" s="39"/>
      <c r="H4841" s="38"/>
      <c r="I4841" s="40"/>
    </row>
    <row r="4842" ht="15.75" customHeight="1">
      <c r="A4842" s="36"/>
      <c r="B4842" s="36"/>
      <c r="C4842" s="39"/>
      <c r="D4842" s="36"/>
      <c r="E4842" s="39"/>
      <c r="F4842" s="36"/>
      <c r="G4842" s="39"/>
      <c r="H4842" s="37"/>
      <c r="I4842" s="41"/>
    </row>
    <row r="4843" ht="15.75" customHeight="1">
      <c r="A4843" s="36"/>
      <c r="B4843" s="36"/>
      <c r="C4843" s="39"/>
      <c r="D4843" s="36"/>
      <c r="E4843" s="39"/>
      <c r="F4843" s="36"/>
      <c r="G4843" s="39"/>
      <c r="H4843" s="38"/>
      <c r="I4843" s="40"/>
    </row>
    <row r="4844" ht="15.75" customHeight="1">
      <c r="A4844" s="36"/>
      <c r="B4844" s="36"/>
      <c r="C4844" s="39"/>
      <c r="D4844" s="36"/>
      <c r="E4844" s="39"/>
      <c r="F4844" s="36"/>
      <c r="G4844" s="39"/>
      <c r="H4844" s="37"/>
      <c r="I4844" s="41"/>
    </row>
    <row r="4845" ht="15.75" customHeight="1">
      <c r="A4845" s="36"/>
      <c r="B4845" s="36"/>
      <c r="C4845" s="39"/>
      <c r="D4845" s="36"/>
      <c r="E4845" s="39"/>
      <c r="F4845" s="36"/>
      <c r="G4845" s="39"/>
      <c r="H4845" s="38"/>
      <c r="I4845" s="40"/>
    </row>
    <row r="4846" ht="15.75" customHeight="1">
      <c r="A4846" s="36"/>
      <c r="B4846" s="36"/>
      <c r="C4846" s="39"/>
      <c r="D4846" s="36"/>
      <c r="E4846" s="39"/>
      <c r="F4846" s="36"/>
      <c r="G4846" s="39"/>
      <c r="H4846" s="37"/>
      <c r="I4846" s="41"/>
    </row>
    <row r="4847" ht="15.75" customHeight="1">
      <c r="A4847" s="36"/>
      <c r="B4847" s="36"/>
      <c r="C4847" s="39"/>
      <c r="D4847" s="36"/>
      <c r="E4847" s="39"/>
      <c r="F4847" s="36"/>
      <c r="G4847" s="39"/>
      <c r="H4847" s="38"/>
      <c r="I4847" s="40"/>
    </row>
    <row r="4848" ht="15.75" customHeight="1">
      <c r="A4848" s="36"/>
      <c r="B4848" s="36"/>
      <c r="C4848" s="39"/>
      <c r="D4848" s="36"/>
      <c r="E4848" s="39"/>
      <c r="F4848" s="36"/>
      <c r="G4848" s="39"/>
      <c r="H4848" s="37"/>
      <c r="I4848" s="41"/>
    </row>
    <row r="4849" ht="15.75" customHeight="1">
      <c r="A4849" s="36"/>
      <c r="B4849" s="36"/>
      <c r="C4849" s="39"/>
      <c r="D4849" s="36"/>
      <c r="E4849" s="39"/>
      <c r="F4849" s="36"/>
      <c r="G4849" s="39"/>
      <c r="H4849" s="38"/>
      <c r="I4849" s="40"/>
    </row>
    <row r="4850" ht="15.75" customHeight="1">
      <c r="A4850" s="36"/>
      <c r="B4850" s="36"/>
      <c r="C4850" s="39"/>
      <c r="D4850" s="36"/>
      <c r="E4850" s="39"/>
      <c r="F4850" s="36"/>
      <c r="G4850" s="39"/>
      <c r="H4850" s="37"/>
      <c r="I4850" s="41"/>
    </row>
    <row r="4851" ht="15.75" customHeight="1">
      <c r="A4851" s="36"/>
      <c r="B4851" s="36"/>
      <c r="C4851" s="39"/>
      <c r="D4851" s="36"/>
      <c r="E4851" s="39"/>
      <c r="F4851" s="36"/>
      <c r="G4851" s="39"/>
      <c r="H4851" s="38"/>
      <c r="I4851" s="40"/>
    </row>
    <row r="4852" ht="15.75" customHeight="1">
      <c r="A4852" s="36"/>
      <c r="B4852" s="36"/>
      <c r="C4852" s="39"/>
      <c r="D4852" s="36"/>
      <c r="E4852" s="39"/>
      <c r="F4852" s="36"/>
      <c r="G4852" s="39"/>
      <c r="H4852" s="37"/>
      <c r="I4852" s="41"/>
    </row>
    <row r="4853" ht="15.75" customHeight="1">
      <c r="A4853" s="36"/>
      <c r="B4853" s="36"/>
      <c r="C4853" s="39"/>
      <c r="D4853" s="36"/>
      <c r="E4853" s="39"/>
      <c r="F4853" s="36"/>
      <c r="G4853" s="39"/>
      <c r="H4853" s="38"/>
      <c r="I4853" s="40"/>
    </row>
    <row r="4854" ht="15.75" customHeight="1">
      <c r="A4854" s="36"/>
      <c r="B4854" s="36"/>
      <c r="C4854" s="39"/>
      <c r="D4854" s="36"/>
      <c r="E4854" s="39"/>
      <c r="F4854" s="36"/>
      <c r="G4854" s="39"/>
      <c r="H4854" s="37"/>
      <c r="I4854" s="41"/>
    </row>
    <row r="4855" ht="15.75" customHeight="1">
      <c r="A4855" s="36"/>
      <c r="B4855" s="36"/>
      <c r="C4855" s="39"/>
      <c r="D4855" s="36"/>
      <c r="E4855" s="39"/>
      <c r="F4855" s="36"/>
      <c r="G4855" s="39"/>
      <c r="H4855" s="38"/>
      <c r="I4855" s="40"/>
    </row>
    <row r="4856" ht="15.75" customHeight="1">
      <c r="A4856" s="36"/>
      <c r="B4856" s="36"/>
      <c r="C4856" s="39"/>
      <c r="D4856" s="36"/>
      <c r="E4856" s="39"/>
      <c r="F4856" s="36"/>
      <c r="G4856" s="39"/>
      <c r="H4856" s="37"/>
      <c r="I4856" s="41"/>
    </row>
    <row r="4857" ht="15.75" customHeight="1">
      <c r="A4857" s="36"/>
      <c r="B4857" s="36"/>
      <c r="C4857" s="39"/>
      <c r="D4857" s="36"/>
      <c r="E4857" s="39"/>
      <c r="F4857" s="36"/>
      <c r="G4857" s="39"/>
      <c r="H4857" s="38"/>
      <c r="I4857" s="40"/>
    </row>
    <row r="4858" ht="15.75" customHeight="1">
      <c r="A4858" s="36"/>
      <c r="B4858" s="36"/>
      <c r="C4858" s="39"/>
      <c r="D4858" s="36"/>
      <c r="E4858" s="39"/>
      <c r="F4858" s="36"/>
      <c r="G4858" s="39"/>
      <c r="H4858" s="37"/>
      <c r="I4858" s="41"/>
    </row>
    <row r="4859" ht="15.75" customHeight="1">
      <c r="A4859" s="36"/>
      <c r="B4859" s="36"/>
      <c r="C4859" s="39"/>
      <c r="D4859" s="36"/>
      <c r="E4859" s="39"/>
      <c r="F4859" s="36"/>
      <c r="G4859" s="39"/>
      <c r="H4859" s="38"/>
      <c r="I4859" s="40"/>
    </row>
    <row r="4860" ht="15.75" customHeight="1">
      <c r="A4860" s="36"/>
      <c r="B4860" s="36"/>
      <c r="C4860" s="39"/>
      <c r="D4860" s="36"/>
      <c r="E4860" s="39"/>
      <c r="F4860" s="36"/>
      <c r="G4860" s="39"/>
      <c r="H4860" s="37"/>
      <c r="I4860" s="41"/>
    </row>
    <row r="4861" ht="15.75" customHeight="1">
      <c r="A4861" s="36"/>
      <c r="B4861" s="36"/>
      <c r="C4861" s="39"/>
      <c r="D4861" s="36"/>
      <c r="E4861" s="39"/>
      <c r="F4861" s="36"/>
      <c r="G4861" s="39"/>
      <c r="H4861" s="38"/>
      <c r="I4861" s="40"/>
    </row>
    <row r="4862" ht="15.75" customHeight="1">
      <c r="A4862" s="36"/>
      <c r="B4862" s="36"/>
      <c r="C4862" s="39"/>
      <c r="D4862" s="36"/>
      <c r="E4862" s="39"/>
      <c r="F4862" s="36"/>
      <c r="G4862" s="39"/>
      <c r="H4862" s="37"/>
      <c r="I4862" s="41"/>
    </row>
    <row r="4863" ht="15.75" customHeight="1">
      <c r="A4863" s="36"/>
      <c r="B4863" s="36"/>
      <c r="C4863" s="39"/>
      <c r="D4863" s="36"/>
      <c r="E4863" s="39"/>
      <c r="F4863" s="36"/>
      <c r="G4863" s="39"/>
      <c r="H4863" s="38"/>
      <c r="I4863" s="40"/>
    </row>
    <row r="4864" ht="15.75" customHeight="1">
      <c r="A4864" s="36"/>
      <c r="B4864" s="36"/>
      <c r="C4864" s="39"/>
      <c r="D4864" s="36"/>
      <c r="E4864" s="39"/>
      <c r="F4864" s="36"/>
      <c r="G4864" s="39"/>
      <c r="H4864" s="37"/>
      <c r="I4864" s="41"/>
    </row>
    <row r="4865" ht="15.75" customHeight="1">
      <c r="A4865" s="36"/>
      <c r="B4865" s="36"/>
      <c r="C4865" s="39"/>
      <c r="D4865" s="36"/>
      <c r="E4865" s="39"/>
      <c r="F4865" s="36"/>
      <c r="G4865" s="39"/>
      <c r="H4865" s="38"/>
      <c r="I4865" s="40"/>
    </row>
    <row r="4866" ht="15.75" customHeight="1">
      <c r="A4866" s="36"/>
      <c r="B4866" s="36"/>
      <c r="C4866" s="39"/>
      <c r="D4866" s="36"/>
      <c r="E4866" s="39"/>
      <c r="F4866" s="36"/>
      <c r="G4866" s="39"/>
      <c r="H4866" s="37"/>
      <c r="I4866" s="41"/>
    </row>
    <row r="4867" ht="15.75" customHeight="1">
      <c r="A4867" s="36"/>
      <c r="B4867" s="36"/>
      <c r="C4867" s="39"/>
      <c r="D4867" s="36"/>
      <c r="E4867" s="39"/>
      <c r="F4867" s="36"/>
      <c r="G4867" s="39"/>
      <c r="H4867" s="38"/>
      <c r="I4867" s="40"/>
    </row>
    <row r="4868" ht="15.75" customHeight="1">
      <c r="A4868" s="36"/>
      <c r="B4868" s="36"/>
      <c r="C4868" s="39"/>
      <c r="D4868" s="36"/>
      <c r="E4868" s="39"/>
      <c r="F4868" s="36"/>
      <c r="G4868" s="39"/>
      <c r="H4868" s="37"/>
      <c r="I4868" s="41"/>
    </row>
    <row r="4869" ht="15.75" customHeight="1">
      <c r="A4869" s="36"/>
      <c r="B4869" s="36"/>
      <c r="C4869" s="39"/>
      <c r="D4869" s="36"/>
      <c r="E4869" s="39"/>
      <c r="F4869" s="36"/>
      <c r="G4869" s="39"/>
      <c r="H4869" s="38"/>
      <c r="I4869" s="40"/>
    </row>
    <row r="4870" ht="15.75" customHeight="1">
      <c r="A4870" s="36"/>
      <c r="B4870" s="36"/>
      <c r="C4870" s="39"/>
      <c r="D4870" s="36"/>
      <c r="E4870" s="39"/>
      <c r="F4870" s="36"/>
      <c r="G4870" s="39"/>
      <c r="H4870" s="37"/>
      <c r="I4870" s="41"/>
    </row>
    <row r="4871" ht="15.75" customHeight="1">
      <c r="A4871" s="36"/>
      <c r="B4871" s="36"/>
      <c r="C4871" s="39"/>
      <c r="D4871" s="36"/>
      <c r="E4871" s="39"/>
      <c r="F4871" s="36"/>
      <c r="G4871" s="39"/>
      <c r="H4871" s="38"/>
      <c r="I4871" s="40"/>
    </row>
    <row r="4872" ht="15.75" customHeight="1">
      <c r="A4872" s="36"/>
      <c r="B4872" s="36"/>
      <c r="C4872" s="39"/>
      <c r="D4872" s="36"/>
      <c r="E4872" s="39"/>
      <c r="F4872" s="36"/>
      <c r="G4872" s="39"/>
      <c r="H4872" s="37"/>
      <c r="I4872" s="41"/>
    </row>
    <row r="4873" ht="15.75" customHeight="1">
      <c r="A4873" s="36"/>
      <c r="B4873" s="36"/>
      <c r="C4873" s="39"/>
      <c r="D4873" s="36"/>
      <c r="E4873" s="39"/>
      <c r="F4873" s="36"/>
      <c r="G4873" s="39"/>
      <c r="H4873" s="38"/>
      <c r="I4873" s="40"/>
    </row>
    <row r="4874" ht="15.75" customHeight="1">
      <c r="A4874" s="36"/>
      <c r="B4874" s="36"/>
      <c r="C4874" s="39"/>
      <c r="D4874" s="36"/>
      <c r="E4874" s="39"/>
      <c r="F4874" s="36"/>
      <c r="G4874" s="39"/>
      <c r="H4874" s="37"/>
      <c r="I4874" s="41"/>
    </row>
    <row r="4875" ht="15.75" customHeight="1">
      <c r="A4875" s="36"/>
      <c r="B4875" s="36"/>
      <c r="C4875" s="39"/>
      <c r="D4875" s="36"/>
      <c r="E4875" s="39"/>
      <c r="F4875" s="36"/>
      <c r="G4875" s="39"/>
      <c r="H4875" s="38"/>
      <c r="I4875" s="40"/>
    </row>
    <row r="4876" ht="15.75" customHeight="1">
      <c r="A4876" s="36"/>
      <c r="B4876" s="36"/>
      <c r="C4876" s="39"/>
      <c r="D4876" s="36"/>
      <c r="E4876" s="39"/>
      <c r="F4876" s="36"/>
      <c r="G4876" s="39"/>
      <c r="H4876" s="37"/>
      <c r="I4876" s="41"/>
    </row>
    <row r="4877" ht="15.75" customHeight="1">
      <c r="A4877" s="36"/>
      <c r="B4877" s="36"/>
      <c r="C4877" s="39"/>
      <c r="D4877" s="36"/>
      <c r="E4877" s="39"/>
      <c r="F4877" s="36"/>
      <c r="G4877" s="39"/>
      <c r="H4877" s="38"/>
      <c r="I4877" s="40"/>
    </row>
    <row r="4878" ht="15.75" customHeight="1">
      <c r="A4878" s="36"/>
      <c r="B4878" s="36"/>
      <c r="C4878" s="39"/>
      <c r="D4878" s="36"/>
      <c r="E4878" s="39"/>
      <c r="F4878" s="36"/>
      <c r="G4878" s="39"/>
      <c r="H4878" s="37"/>
      <c r="I4878" s="41"/>
    </row>
    <row r="4879" ht="15.75" customHeight="1">
      <c r="A4879" s="36"/>
      <c r="B4879" s="36"/>
      <c r="C4879" s="39"/>
      <c r="D4879" s="36"/>
      <c r="E4879" s="39"/>
      <c r="F4879" s="36"/>
      <c r="G4879" s="39"/>
      <c r="H4879" s="38"/>
      <c r="I4879" s="40"/>
    </row>
    <row r="4880" ht="15.75" customHeight="1">
      <c r="A4880" s="36"/>
      <c r="B4880" s="36"/>
      <c r="C4880" s="39"/>
      <c r="D4880" s="36"/>
      <c r="E4880" s="39"/>
      <c r="F4880" s="36"/>
      <c r="G4880" s="39"/>
      <c r="H4880" s="37"/>
      <c r="I4880" s="41"/>
    </row>
    <row r="4881" ht="15.75" customHeight="1">
      <c r="A4881" s="36"/>
      <c r="B4881" s="36"/>
      <c r="C4881" s="39"/>
      <c r="D4881" s="36"/>
      <c r="E4881" s="39"/>
      <c r="F4881" s="36"/>
      <c r="G4881" s="39"/>
      <c r="H4881" s="38"/>
      <c r="I4881" s="40"/>
    </row>
    <row r="4882" ht="15.75" customHeight="1">
      <c r="A4882" s="36"/>
      <c r="B4882" s="36"/>
      <c r="C4882" s="39"/>
      <c r="D4882" s="36"/>
      <c r="E4882" s="39"/>
      <c r="F4882" s="36"/>
      <c r="G4882" s="39"/>
      <c r="H4882" s="37"/>
      <c r="I4882" s="41"/>
    </row>
    <row r="4883" ht="15.75" customHeight="1">
      <c r="A4883" s="36"/>
      <c r="B4883" s="36"/>
      <c r="C4883" s="39"/>
      <c r="D4883" s="36"/>
      <c r="E4883" s="39"/>
      <c r="F4883" s="36"/>
      <c r="G4883" s="39"/>
      <c r="H4883" s="38"/>
      <c r="I4883" s="40"/>
    </row>
    <row r="4884" ht="15.75" customHeight="1">
      <c r="A4884" s="36"/>
      <c r="B4884" s="36"/>
      <c r="C4884" s="39"/>
      <c r="D4884" s="36"/>
      <c r="E4884" s="39"/>
      <c r="F4884" s="36"/>
      <c r="G4884" s="39"/>
      <c r="H4884" s="37"/>
      <c r="I4884" s="41"/>
    </row>
    <row r="4885" ht="15.75" customHeight="1">
      <c r="A4885" s="36"/>
      <c r="B4885" s="36"/>
      <c r="C4885" s="39"/>
      <c r="D4885" s="36"/>
      <c r="E4885" s="39"/>
      <c r="F4885" s="36"/>
      <c r="G4885" s="39"/>
      <c r="H4885" s="38"/>
      <c r="I4885" s="40"/>
    </row>
    <row r="4886" ht="15.75" customHeight="1">
      <c r="A4886" s="36"/>
      <c r="B4886" s="36"/>
      <c r="C4886" s="39"/>
      <c r="D4886" s="36"/>
      <c r="E4886" s="39"/>
      <c r="F4886" s="36"/>
      <c r="G4886" s="39"/>
      <c r="H4886" s="37"/>
      <c r="I4886" s="41"/>
    </row>
    <row r="4887" ht="15.75" customHeight="1">
      <c r="A4887" s="36"/>
      <c r="B4887" s="36"/>
      <c r="C4887" s="39"/>
      <c r="D4887" s="36"/>
      <c r="E4887" s="39"/>
      <c r="F4887" s="36"/>
      <c r="G4887" s="39"/>
      <c r="H4887" s="38"/>
      <c r="I4887" s="40"/>
    </row>
    <row r="4888" ht="15.75" customHeight="1">
      <c r="A4888" s="36"/>
      <c r="B4888" s="36"/>
      <c r="C4888" s="39"/>
      <c r="D4888" s="36"/>
      <c r="E4888" s="39"/>
      <c r="F4888" s="36"/>
      <c r="G4888" s="39"/>
      <c r="H4888" s="37"/>
      <c r="I4888" s="41"/>
    </row>
    <row r="4889" ht="15.75" customHeight="1">
      <c r="A4889" s="36"/>
      <c r="B4889" s="36"/>
      <c r="C4889" s="39"/>
      <c r="D4889" s="36"/>
      <c r="E4889" s="39"/>
      <c r="F4889" s="36"/>
      <c r="G4889" s="39"/>
      <c r="H4889" s="38"/>
      <c r="I4889" s="40"/>
    </row>
    <row r="4890" ht="15.75" customHeight="1">
      <c r="A4890" s="36"/>
      <c r="B4890" s="36"/>
      <c r="C4890" s="39"/>
      <c r="D4890" s="36"/>
      <c r="E4890" s="39"/>
      <c r="F4890" s="36"/>
      <c r="G4890" s="39"/>
      <c r="H4890" s="37"/>
      <c r="I4890" s="41"/>
    </row>
    <row r="4891" ht="15.75" customHeight="1">
      <c r="A4891" s="36"/>
      <c r="B4891" s="36"/>
      <c r="C4891" s="39"/>
      <c r="D4891" s="36"/>
      <c r="E4891" s="39"/>
      <c r="F4891" s="36"/>
      <c r="G4891" s="39"/>
      <c r="H4891" s="38"/>
      <c r="I4891" s="40"/>
    </row>
    <row r="4892" ht="15.75" customHeight="1">
      <c r="A4892" s="36"/>
      <c r="B4892" s="36"/>
      <c r="C4892" s="39"/>
      <c r="D4892" s="36"/>
      <c r="E4892" s="39"/>
      <c r="F4892" s="36"/>
      <c r="G4892" s="39"/>
      <c r="H4892" s="37"/>
      <c r="I4892" s="41"/>
    </row>
    <row r="4893" ht="15.75" customHeight="1">
      <c r="A4893" s="36"/>
      <c r="B4893" s="36"/>
      <c r="C4893" s="39"/>
      <c r="D4893" s="36"/>
      <c r="E4893" s="39"/>
      <c r="F4893" s="36"/>
      <c r="G4893" s="39"/>
      <c r="H4893" s="38"/>
      <c r="I4893" s="40"/>
    </row>
    <row r="4894" ht="15.75" customHeight="1">
      <c r="A4894" s="36"/>
      <c r="B4894" s="36"/>
      <c r="C4894" s="39"/>
      <c r="D4894" s="36"/>
      <c r="E4894" s="39"/>
      <c r="F4894" s="36"/>
      <c r="G4894" s="39"/>
      <c r="H4894" s="37"/>
      <c r="I4894" s="41"/>
    </row>
    <row r="4895" ht="15.75" customHeight="1">
      <c r="A4895" s="36"/>
      <c r="B4895" s="36"/>
      <c r="C4895" s="39"/>
      <c r="D4895" s="36"/>
      <c r="E4895" s="39"/>
      <c r="F4895" s="36"/>
      <c r="G4895" s="39"/>
      <c r="H4895" s="38"/>
      <c r="I4895" s="40"/>
    </row>
    <row r="4896" ht="15.75" customHeight="1">
      <c r="A4896" s="36"/>
      <c r="B4896" s="36"/>
      <c r="C4896" s="39"/>
      <c r="D4896" s="36"/>
      <c r="E4896" s="39"/>
      <c r="F4896" s="36"/>
      <c r="G4896" s="39"/>
      <c r="H4896" s="37"/>
      <c r="I4896" s="41"/>
    </row>
    <row r="4897" ht="15.75" customHeight="1">
      <c r="A4897" s="36"/>
      <c r="B4897" s="36"/>
      <c r="C4897" s="39"/>
      <c r="D4897" s="36"/>
      <c r="E4897" s="39"/>
      <c r="F4897" s="36"/>
      <c r="G4897" s="39"/>
      <c r="H4897" s="38"/>
      <c r="I4897" s="40"/>
    </row>
    <row r="4898" ht="15.75" customHeight="1">
      <c r="A4898" s="36"/>
      <c r="B4898" s="36"/>
      <c r="C4898" s="39"/>
      <c r="D4898" s="36"/>
      <c r="E4898" s="39"/>
      <c r="F4898" s="36"/>
      <c r="G4898" s="39"/>
      <c r="H4898" s="37"/>
      <c r="I4898" s="41"/>
    </row>
    <row r="4899" ht="15.75" customHeight="1">
      <c r="A4899" s="36"/>
      <c r="B4899" s="36"/>
      <c r="C4899" s="39"/>
      <c r="D4899" s="36"/>
      <c r="E4899" s="39"/>
      <c r="F4899" s="36"/>
      <c r="G4899" s="39"/>
      <c r="H4899" s="38"/>
      <c r="I4899" s="40"/>
    </row>
    <row r="4900" ht="15.75" customHeight="1">
      <c r="A4900" s="36"/>
      <c r="B4900" s="36"/>
      <c r="C4900" s="39"/>
      <c r="D4900" s="36"/>
      <c r="E4900" s="39"/>
      <c r="F4900" s="36"/>
      <c r="G4900" s="39"/>
      <c r="H4900" s="37"/>
      <c r="I4900" s="41"/>
    </row>
    <row r="4901" ht="15.75" customHeight="1">
      <c r="A4901" s="36"/>
      <c r="B4901" s="36"/>
      <c r="C4901" s="39"/>
      <c r="D4901" s="36"/>
      <c r="E4901" s="39"/>
      <c r="F4901" s="36"/>
      <c r="G4901" s="39"/>
      <c r="H4901" s="38"/>
      <c r="I4901" s="40"/>
    </row>
    <row r="4902" ht="15.75" customHeight="1">
      <c r="A4902" s="36"/>
      <c r="B4902" s="36"/>
      <c r="C4902" s="39"/>
      <c r="D4902" s="36"/>
      <c r="E4902" s="39"/>
      <c r="F4902" s="36"/>
      <c r="G4902" s="39"/>
      <c r="H4902" s="37"/>
      <c r="I4902" s="41"/>
    </row>
    <row r="4903" ht="15.75" customHeight="1">
      <c r="A4903" s="36"/>
      <c r="B4903" s="36"/>
      <c r="C4903" s="39"/>
      <c r="D4903" s="36"/>
      <c r="E4903" s="39"/>
      <c r="F4903" s="36"/>
      <c r="G4903" s="39"/>
      <c r="H4903" s="38"/>
      <c r="I4903" s="40"/>
    </row>
    <row r="4904" ht="15.75" customHeight="1">
      <c r="A4904" s="36"/>
      <c r="B4904" s="36"/>
      <c r="C4904" s="39"/>
      <c r="D4904" s="36"/>
      <c r="E4904" s="39"/>
      <c r="F4904" s="36"/>
      <c r="G4904" s="39"/>
      <c r="H4904" s="37"/>
      <c r="I4904" s="41"/>
    </row>
    <row r="4905" ht="15.75" customHeight="1">
      <c r="A4905" s="36"/>
      <c r="B4905" s="36"/>
      <c r="C4905" s="39"/>
      <c r="D4905" s="36"/>
      <c r="E4905" s="39"/>
      <c r="F4905" s="36"/>
      <c r="G4905" s="39"/>
      <c r="H4905" s="38"/>
      <c r="I4905" s="40"/>
    </row>
    <row r="4906" ht="15.75" customHeight="1">
      <c r="A4906" s="36"/>
      <c r="B4906" s="36"/>
      <c r="C4906" s="39"/>
      <c r="D4906" s="36"/>
      <c r="E4906" s="39"/>
      <c r="F4906" s="36"/>
      <c r="G4906" s="39"/>
      <c r="H4906" s="37"/>
      <c r="I4906" s="41"/>
    </row>
    <row r="4907" ht="15.75" customHeight="1">
      <c r="A4907" s="36"/>
      <c r="B4907" s="36"/>
      <c r="C4907" s="39"/>
      <c r="D4907" s="36"/>
      <c r="E4907" s="39"/>
      <c r="F4907" s="36"/>
      <c r="G4907" s="39"/>
      <c r="H4907" s="38"/>
      <c r="I4907" s="40"/>
    </row>
    <row r="4908" ht="15.75" customHeight="1">
      <c r="A4908" s="36"/>
      <c r="B4908" s="36"/>
      <c r="C4908" s="39"/>
      <c r="D4908" s="36"/>
      <c r="E4908" s="39"/>
      <c r="F4908" s="36"/>
      <c r="G4908" s="39"/>
      <c r="H4908" s="37"/>
      <c r="I4908" s="41"/>
    </row>
    <row r="4909" ht="15.75" customHeight="1">
      <c r="A4909" s="36"/>
      <c r="B4909" s="36"/>
      <c r="C4909" s="39"/>
      <c r="D4909" s="36"/>
      <c r="E4909" s="39"/>
      <c r="F4909" s="36"/>
      <c r="G4909" s="39"/>
      <c r="H4909" s="38"/>
      <c r="I4909" s="40"/>
    </row>
    <row r="4910" ht="15.75" customHeight="1">
      <c r="A4910" s="36"/>
      <c r="B4910" s="36"/>
      <c r="C4910" s="39"/>
      <c r="D4910" s="36"/>
      <c r="E4910" s="39"/>
      <c r="F4910" s="36"/>
      <c r="G4910" s="39"/>
      <c r="H4910" s="37"/>
      <c r="I4910" s="41"/>
    </row>
    <row r="4911" ht="15.75" customHeight="1">
      <c r="A4911" s="36"/>
      <c r="B4911" s="36"/>
      <c r="C4911" s="39"/>
      <c r="D4911" s="36"/>
      <c r="E4911" s="39"/>
      <c r="F4911" s="36"/>
      <c r="G4911" s="39"/>
      <c r="H4911" s="38"/>
      <c r="I4911" s="40"/>
    </row>
    <row r="4912" ht="15.75" customHeight="1">
      <c r="A4912" s="36"/>
      <c r="B4912" s="36"/>
      <c r="C4912" s="39"/>
      <c r="D4912" s="36"/>
      <c r="E4912" s="39"/>
      <c r="F4912" s="36"/>
      <c r="G4912" s="39"/>
      <c r="H4912" s="37"/>
      <c r="I4912" s="41"/>
    </row>
    <row r="4913" ht="15.75" customHeight="1">
      <c r="A4913" s="36"/>
      <c r="B4913" s="36"/>
      <c r="C4913" s="39"/>
      <c r="D4913" s="36"/>
      <c r="E4913" s="39"/>
      <c r="F4913" s="36"/>
      <c r="G4913" s="39"/>
      <c r="H4913" s="38"/>
      <c r="I4913" s="40"/>
    </row>
    <row r="4914" ht="15.75" customHeight="1">
      <c r="A4914" s="36"/>
      <c r="B4914" s="36"/>
      <c r="C4914" s="39"/>
      <c r="D4914" s="36"/>
      <c r="E4914" s="39"/>
      <c r="F4914" s="36"/>
      <c r="G4914" s="39"/>
      <c r="H4914" s="37"/>
      <c r="I4914" s="41"/>
    </row>
    <row r="4915" ht="15.75" customHeight="1">
      <c r="A4915" s="36"/>
      <c r="B4915" s="36"/>
      <c r="C4915" s="39"/>
      <c r="D4915" s="36"/>
      <c r="E4915" s="39"/>
      <c r="F4915" s="36"/>
      <c r="G4915" s="39"/>
      <c r="H4915" s="38"/>
      <c r="I4915" s="40"/>
    </row>
    <row r="4916" ht="15.75" customHeight="1">
      <c r="A4916" s="36"/>
      <c r="B4916" s="36"/>
      <c r="C4916" s="39"/>
      <c r="D4916" s="36"/>
      <c r="E4916" s="39"/>
      <c r="F4916" s="36"/>
      <c r="G4916" s="39"/>
      <c r="H4916" s="37"/>
      <c r="I4916" s="41"/>
    </row>
    <row r="4917" ht="15.75" customHeight="1">
      <c r="A4917" s="36"/>
      <c r="B4917" s="36"/>
      <c r="C4917" s="39"/>
      <c r="D4917" s="36"/>
      <c r="E4917" s="39"/>
      <c r="F4917" s="36"/>
      <c r="G4917" s="39"/>
      <c r="H4917" s="38"/>
      <c r="I4917" s="40"/>
    </row>
    <row r="4918" ht="15.75" customHeight="1">
      <c r="A4918" s="36"/>
      <c r="B4918" s="36"/>
      <c r="C4918" s="39"/>
      <c r="D4918" s="36"/>
      <c r="E4918" s="39"/>
      <c r="F4918" s="36"/>
      <c r="G4918" s="39"/>
      <c r="H4918" s="37"/>
      <c r="I4918" s="41"/>
    </row>
    <row r="4919" ht="15.75" customHeight="1">
      <c r="A4919" s="36"/>
      <c r="B4919" s="36"/>
      <c r="C4919" s="39"/>
      <c r="D4919" s="36"/>
      <c r="E4919" s="39"/>
      <c r="F4919" s="36"/>
      <c r="G4919" s="39"/>
      <c r="H4919" s="38"/>
      <c r="I4919" s="40"/>
    </row>
    <row r="4920" ht="15.75" customHeight="1">
      <c r="A4920" s="36"/>
      <c r="B4920" s="36"/>
      <c r="C4920" s="39"/>
      <c r="D4920" s="36"/>
      <c r="E4920" s="39"/>
      <c r="F4920" s="36"/>
      <c r="G4920" s="39"/>
      <c r="H4920" s="37"/>
      <c r="I4920" s="41"/>
    </row>
    <row r="4921" ht="15.75" customHeight="1">
      <c r="A4921" s="36"/>
      <c r="B4921" s="36"/>
      <c r="C4921" s="39"/>
      <c r="D4921" s="36"/>
      <c r="E4921" s="39"/>
      <c r="F4921" s="36"/>
      <c r="G4921" s="39"/>
      <c r="H4921" s="38"/>
      <c r="I4921" s="40"/>
    </row>
    <row r="4922" ht="15.75" customHeight="1">
      <c r="A4922" s="36"/>
      <c r="B4922" s="36"/>
      <c r="C4922" s="39"/>
      <c r="D4922" s="36"/>
      <c r="E4922" s="39"/>
      <c r="F4922" s="36"/>
      <c r="G4922" s="39"/>
      <c r="H4922" s="37"/>
      <c r="I4922" s="41"/>
    </row>
    <row r="4923" ht="15.75" customHeight="1">
      <c r="A4923" s="36"/>
      <c r="B4923" s="36"/>
      <c r="C4923" s="39"/>
      <c r="D4923" s="36"/>
      <c r="E4923" s="39"/>
      <c r="F4923" s="36"/>
      <c r="G4923" s="39"/>
      <c r="H4923" s="38"/>
      <c r="I4923" s="40"/>
    </row>
    <row r="4924" ht="15.75" customHeight="1">
      <c r="A4924" s="36"/>
      <c r="B4924" s="36"/>
      <c r="C4924" s="39"/>
      <c r="D4924" s="36"/>
      <c r="E4924" s="39"/>
      <c r="F4924" s="36"/>
      <c r="G4924" s="39"/>
      <c r="H4924" s="37"/>
      <c r="I4924" s="41"/>
    </row>
    <row r="4925" ht="15.75" customHeight="1">
      <c r="A4925" s="36"/>
      <c r="B4925" s="36"/>
      <c r="C4925" s="39"/>
      <c r="D4925" s="36"/>
      <c r="E4925" s="39"/>
      <c r="F4925" s="36"/>
      <c r="G4925" s="39"/>
      <c r="H4925" s="38"/>
      <c r="I4925" s="40"/>
    </row>
    <row r="4926" ht="15.75" customHeight="1">
      <c r="A4926" s="36"/>
      <c r="B4926" s="36"/>
      <c r="C4926" s="39"/>
      <c r="D4926" s="36"/>
      <c r="E4926" s="39"/>
      <c r="F4926" s="36"/>
      <c r="G4926" s="39"/>
      <c r="H4926" s="37"/>
      <c r="I4926" s="41"/>
    </row>
    <row r="4927" ht="15.75" customHeight="1">
      <c r="A4927" s="36"/>
      <c r="B4927" s="36"/>
      <c r="C4927" s="39"/>
      <c r="D4927" s="36"/>
      <c r="E4927" s="39"/>
      <c r="F4927" s="36"/>
      <c r="G4927" s="39"/>
      <c r="H4927" s="38"/>
      <c r="I4927" s="40"/>
    </row>
    <row r="4928" ht="15.75" customHeight="1">
      <c r="A4928" s="36"/>
      <c r="B4928" s="36"/>
      <c r="C4928" s="39"/>
      <c r="D4928" s="36"/>
      <c r="E4928" s="39"/>
      <c r="F4928" s="36"/>
      <c r="G4928" s="39"/>
      <c r="H4928" s="37"/>
      <c r="I4928" s="41"/>
    </row>
    <row r="4929" ht="15.75" customHeight="1">
      <c r="A4929" s="36"/>
      <c r="B4929" s="36"/>
      <c r="C4929" s="39"/>
      <c r="D4929" s="36"/>
      <c r="E4929" s="39"/>
      <c r="F4929" s="36"/>
      <c r="G4929" s="39"/>
      <c r="H4929" s="38"/>
      <c r="I4929" s="40"/>
    </row>
    <row r="4930" ht="15.75" customHeight="1">
      <c r="A4930" s="36"/>
      <c r="B4930" s="36"/>
      <c r="C4930" s="39"/>
      <c r="D4930" s="36"/>
      <c r="E4930" s="39"/>
      <c r="F4930" s="36"/>
      <c r="G4930" s="39"/>
      <c r="H4930" s="37"/>
      <c r="I4930" s="41"/>
    </row>
    <row r="4931" ht="15.75" customHeight="1">
      <c r="A4931" s="36"/>
      <c r="B4931" s="36"/>
      <c r="C4931" s="39"/>
      <c r="D4931" s="36"/>
      <c r="E4931" s="39"/>
      <c r="F4931" s="36"/>
      <c r="G4931" s="39"/>
      <c r="H4931" s="38"/>
      <c r="I4931" s="40"/>
    </row>
    <row r="4932" ht="15.75" customHeight="1">
      <c r="A4932" s="36"/>
      <c r="B4932" s="36"/>
      <c r="C4932" s="39"/>
      <c r="D4932" s="36"/>
      <c r="E4932" s="39"/>
      <c r="F4932" s="36"/>
      <c r="G4932" s="39"/>
      <c r="H4932" s="37"/>
      <c r="I4932" s="41"/>
    </row>
    <row r="4933" ht="15.75" customHeight="1">
      <c r="A4933" s="36"/>
      <c r="B4933" s="36"/>
      <c r="C4933" s="39"/>
      <c r="D4933" s="36"/>
      <c r="E4933" s="39"/>
      <c r="F4933" s="36"/>
      <c r="G4933" s="39"/>
      <c r="H4933" s="38"/>
      <c r="I4933" s="40"/>
    </row>
    <row r="4934" ht="15.75" customHeight="1">
      <c r="A4934" s="36"/>
      <c r="B4934" s="36"/>
      <c r="C4934" s="39"/>
      <c r="D4934" s="36"/>
      <c r="E4934" s="39"/>
      <c r="F4934" s="36"/>
      <c r="G4934" s="39"/>
      <c r="H4934" s="37"/>
      <c r="I4934" s="41"/>
    </row>
    <row r="4935" ht="15.75" customHeight="1">
      <c r="A4935" s="36"/>
      <c r="B4935" s="36"/>
      <c r="C4935" s="39"/>
      <c r="D4935" s="36"/>
      <c r="E4935" s="39"/>
      <c r="F4935" s="36"/>
      <c r="G4935" s="39"/>
      <c r="H4935" s="38"/>
      <c r="I4935" s="40"/>
    </row>
    <row r="4936" ht="15.75" customHeight="1">
      <c r="A4936" s="36"/>
      <c r="B4936" s="36"/>
      <c r="C4936" s="39"/>
      <c r="D4936" s="36"/>
      <c r="E4936" s="39"/>
      <c r="F4936" s="36"/>
      <c r="G4936" s="39"/>
      <c r="H4936" s="37"/>
      <c r="I4936" s="41"/>
    </row>
    <row r="4937" ht="15.75" customHeight="1">
      <c r="A4937" s="36"/>
      <c r="B4937" s="36"/>
      <c r="C4937" s="39"/>
      <c r="D4937" s="36"/>
      <c r="E4937" s="39"/>
      <c r="F4937" s="36"/>
      <c r="G4937" s="39"/>
      <c r="H4937" s="38"/>
      <c r="I4937" s="40"/>
    </row>
    <row r="4938" ht="15.75" customHeight="1">
      <c r="A4938" s="36"/>
      <c r="B4938" s="36"/>
      <c r="C4938" s="39"/>
      <c r="D4938" s="36"/>
      <c r="E4938" s="39"/>
      <c r="F4938" s="36"/>
      <c r="G4938" s="39"/>
      <c r="H4938" s="37"/>
      <c r="I4938" s="41"/>
    </row>
    <row r="4939" ht="15.75" customHeight="1">
      <c r="A4939" s="36"/>
      <c r="B4939" s="36"/>
      <c r="C4939" s="39"/>
      <c r="D4939" s="36"/>
      <c r="E4939" s="39"/>
      <c r="F4939" s="36"/>
      <c r="G4939" s="39"/>
      <c r="H4939" s="38"/>
      <c r="I4939" s="40"/>
    </row>
    <row r="4940" ht="15.75" customHeight="1">
      <c r="A4940" s="36"/>
      <c r="B4940" s="36"/>
      <c r="C4940" s="39"/>
      <c r="D4940" s="36"/>
      <c r="E4940" s="39"/>
      <c r="F4940" s="36"/>
      <c r="G4940" s="39"/>
      <c r="H4940" s="37"/>
      <c r="I4940" s="41"/>
    </row>
    <row r="4941" ht="15.75" customHeight="1">
      <c r="A4941" s="36"/>
      <c r="B4941" s="36"/>
      <c r="C4941" s="39"/>
      <c r="D4941" s="36"/>
      <c r="E4941" s="39"/>
      <c r="F4941" s="36"/>
      <c r="G4941" s="39"/>
      <c r="H4941" s="38"/>
      <c r="I4941" s="40"/>
    </row>
    <row r="4942" ht="15.75" customHeight="1">
      <c r="A4942" s="36"/>
      <c r="B4942" s="36"/>
      <c r="C4942" s="39"/>
      <c r="D4942" s="36"/>
      <c r="E4942" s="39"/>
      <c r="F4942" s="36"/>
      <c r="G4942" s="39"/>
      <c r="H4942" s="37"/>
      <c r="I4942" s="41"/>
    </row>
    <row r="4943" ht="15.75" customHeight="1">
      <c r="A4943" s="36"/>
      <c r="B4943" s="36"/>
      <c r="C4943" s="39"/>
      <c r="D4943" s="36"/>
      <c r="E4943" s="39"/>
      <c r="F4943" s="36"/>
      <c r="G4943" s="39"/>
      <c r="H4943" s="38"/>
      <c r="I4943" s="40"/>
    </row>
    <row r="4944" ht="15.75" customHeight="1">
      <c r="A4944" s="36"/>
      <c r="B4944" s="36"/>
      <c r="C4944" s="39"/>
      <c r="D4944" s="36"/>
      <c r="E4944" s="39"/>
      <c r="F4944" s="36"/>
      <c r="G4944" s="39"/>
      <c r="H4944" s="37"/>
      <c r="I4944" s="41"/>
    </row>
    <row r="4945" ht="15.75" customHeight="1">
      <c r="A4945" s="36"/>
      <c r="B4945" s="36"/>
      <c r="C4945" s="39"/>
      <c r="D4945" s="36"/>
      <c r="E4945" s="39"/>
      <c r="F4945" s="36"/>
      <c r="G4945" s="39"/>
      <c r="H4945" s="38"/>
      <c r="I4945" s="40"/>
    </row>
    <row r="4946" ht="15.75" customHeight="1">
      <c r="A4946" s="36"/>
      <c r="B4946" s="36"/>
      <c r="C4946" s="39"/>
      <c r="D4946" s="36"/>
      <c r="E4946" s="39"/>
      <c r="F4946" s="36"/>
      <c r="G4946" s="39"/>
      <c r="H4946" s="37"/>
      <c r="I4946" s="41"/>
    </row>
    <row r="4947" ht="15.75" customHeight="1">
      <c r="A4947" s="36"/>
      <c r="B4947" s="36"/>
      <c r="C4947" s="39"/>
      <c r="D4947" s="36"/>
      <c r="E4947" s="39"/>
      <c r="F4947" s="36"/>
      <c r="G4947" s="39"/>
      <c r="H4947" s="38"/>
      <c r="I4947" s="40"/>
    </row>
    <row r="4948" ht="15.75" customHeight="1">
      <c r="A4948" s="36"/>
      <c r="B4948" s="36"/>
      <c r="C4948" s="39"/>
      <c r="D4948" s="36"/>
      <c r="E4948" s="39"/>
      <c r="F4948" s="36"/>
      <c r="G4948" s="39"/>
      <c r="H4948" s="37"/>
      <c r="I4948" s="41"/>
    </row>
    <row r="4949" ht="15.75" customHeight="1">
      <c r="A4949" s="36"/>
      <c r="B4949" s="36"/>
      <c r="C4949" s="39"/>
      <c r="D4949" s="36"/>
      <c r="E4949" s="39"/>
      <c r="F4949" s="36"/>
      <c r="G4949" s="39"/>
      <c r="H4949" s="38"/>
      <c r="I4949" s="40"/>
    </row>
    <row r="4950" ht="15.75" customHeight="1">
      <c r="A4950" s="36"/>
      <c r="B4950" s="36"/>
      <c r="C4950" s="39"/>
      <c r="D4950" s="36"/>
      <c r="E4950" s="39"/>
      <c r="F4950" s="36"/>
      <c r="G4950" s="39"/>
      <c r="H4950" s="37"/>
      <c r="I4950" s="41"/>
    </row>
    <row r="4951" ht="15.75" customHeight="1">
      <c r="A4951" s="36"/>
      <c r="B4951" s="36"/>
      <c r="C4951" s="39"/>
      <c r="D4951" s="36"/>
      <c r="E4951" s="39"/>
      <c r="F4951" s="36"/>
      <c r="G4951" s="39"/>
      <c r="H4951" s="38"/>
      <c r="I4951" s="40"/>
    </row>
    <row r="4952" ht="15.75" customHeight="1">
      <c r="A4952" s="36"/>
      <c r="B4952" s="36"/>
      <c r="C4952" s="39"/>
      <c r="D4952" s="36"/>
      <c r="E4952" s="39"/>
      <c r="F4952" s="36"/>
      <c r="G4952" s="39"/>
      <c r="H4952" s="37"/>
      <c r="I4952" s="41"/>
    </row>
    <row r="4953" ht="15.75" customHeight="1">
      <c r="A4953" s="36"/>
      <c r="B4953" s="36"/>
      <c r="C4953" s="39"/>
      <c r="D4953" s="36"/>
      <c r="E4953" s="39"/>
      <c r="F4953" s="36"/>
      <c r="G4953" s="39"/>
      <c r="H4953" s="38"/>
      <c r="I4953" s="40"/>
    </row>
    <row r="4954" ht="15.75" customHeight="1">
      <c r="A4954" s="36"/>
      <c r="B4954" s="36"/>
      <c r="C4954" s="39"/>
      <c r="D4954" s="36"/>
      <c r="E4954" s="39"/>
      <c r="F4954" s="36"/>
      <c r="G4954" s="39"/>
      <c r="H4954" s="37"/>
      <c r="I4954" s="41"/>
    </row>
    <row r="4955" ht="15.75" customHeight="1">
      <c r="A4955" s="36"/>
      <c r="B4955" s="36"/>
      <c r="C4955" s="39"/>
      <c r="D4955" s="36"/>
      <c r="E4955" s="39"/>
      <c r="F4955" s="36"/>
      <c r="G4955" s="39"/>
      <c r="H4955" s="38"/>
      <c r="I4955" s="40"/>
    </row>
    <row r="4956" ht="15.75" customHeight="1">
      <c r="A4956" s="36"/>
      <c r="B4956" s="36"/>
      <c r="C4956" s="39"/>
      <c r="D4956" s="36"/>
      <c r="E4956" s="39"/>
      <c r="F4956" s="36"/>
      <c r="G4956" s="39"/>
      <c r="H4956" s="37"/>
      <c r="I4956" s="41"/>
    </row>
    <row r="4957" ht="15.75" customHeight="1">
      <c r="A4957" s="36"/>
      <c r="B4957" s="36"/>
      <c r="C4957" s="39"/>
      <c r="D4957" s="36"/>
      <c r="E4957" s="39"/>
      <c r="F4957" s="36"/>
      <c r="G4957" s="39"/>
      <c r="H4957" s="38"/>
      <c r="I4957" s="40"/>
    </row>
    <row r="4958" ht="15.75" customHeight="1">
      <c r="A4958" s="36"/>
      <c r="B4958" s="36"/>
      <c r="C4958" s="39"/>
      <c r="D4958" s="36"/>
      <c r="E4958" s="39"/>
      <c r="F4958" s="36"/>
      <c r="G4958" s="39"/>
      <c r="H4958" s="37"/>
      <c r="I4958" s="41"/>
    </row>
    <row r="4959" ht="15.75" customHeight="1">
      <c r="A4959" s="36"/>
      <c r="B4959" s="36"/>
      <c r="C4959" s="39"/>
      <c r="D4959" s="36"/>
      <c r="E4959" s="39"/>
      <c r="F4959" s="36"/>
      <c r="G4959" s="39"/>
      <c r="H4959" s="38"/>
      <c r="I4959" s="40"/>
    </row>
    <row r="4960" ht="15.75" customHeight="1">
      <c r="A4960" s="36"/>
      <c r="B4960" s="36"/>
      <c r="C4960" s="39"/>
      <c r="D4960" s="36"/>
      <c r="E4960" s="39"/>
      <c r="F4960" s="36"/>
      <c r="G4960" s="39"/>
      <c r="H4960" s="37"/>
      <c r="I4960" s="41"/>
    </row>
    <row r="4961" ht="15.75" customHeight="1">
      <c r="A4961" s="36"/>
      <c r="B4961" s="36"/>
      <c r="C4961" s="39"/>
      <c r="D4961" s="36"/>
      <c r="E4961" s="39"/>
      <c r="F4961" s="36"/>
      <c r="G4961" s="39"/>
      <c r="H4961" s="38"/>
      <c r="I4961" s="40"/>
    </row>
    <row r="4962" ht="15.75" customHeight="1">
      <c r="A4962" s="36"/>
      <c r="B4962" s="36"/>
      <c r="C4962" s="39"/>
      <c r="D4962" s="36"/>
      <c r="E4962" s="39"/>
      <c r="F4962" s="36"/>
      <c r="G4962" s="39"/>
      <c r="H4962" s="37"/>
      <c r="I4962" s="41"/>
    </row>
    <row r="4963" ht="15.75" customHeight="1">
      <c r="A4963" s="36"/>
      <c r="B4963" s="36"/>
      <c r="C4963" s="39"/>
      <c r="D4963" s="36"/>
      <c r="E4963" s="39"/>
      <c r="F4963" s="36"/>
      <c r="G4963" s="39"/>
      <c r="H4963" s="38"/>
      <c r="I4963" s="40"/>
    </row>
    <row r="4964" ht="15.75" customHeight="1">
      <c r="A4964" s="36"/>
      <c r="B4964" s="36"/>
      <c r="C4964" s="39"/>
      <c r="D4964" s="36"/>
      <c r="E4964" s="39"/>
      <c r="F4964" s="36"/>
      <c r="G4964" s="39"/>
      <c r="H4964" s="37"/>
      <c r="I4964" s="41"/>
    </row>
    <row r="4965" ht="15.75" customHeight="1">
      <c r="A4965" s="36"/>
      <c r="B4965" s="36"/>
      <c r="C4965" s="39"/>
      <c r="D4965" s="36"/>
      <c r="E4965" s="39"/>
      <c r="F4965" s="36"/>
      <c r="G4965" s="39"/>
      <c r="H4965" s="38"/>
      <c r="I4965" s="40"/>
    </row>
    <row r="4966" ht="15.75" customHeight="1">
      <c r="A4966" s="36"/>
      <c r="B4966" s="36"/>
      <c r="C4966" s="39"/>
      <c r="D4966" s="36"/>
      <c r="E4966" s="39"/>
      <c r="F4966" s="36"/>
      <c r="G4966" s="39"/>
      <c r="H4966" s="37"/>
      <c r="I4966" s="41"/>
    </row>
    <row r="4967" ht="15.75" customHeight="1">
      <c r="A4967" s="36"/>
      <c r="B4967" s="36"/>
      <c r="C4967" s="39"/>
      <c r="D4967" s="36"/>
      <c r="E4967" s="39"/>
      <c r="F4967" s="36"/>
      <c r="G4967" s="39"/>
      <c r="H4967" s="38"/>
      <c r="I4967" s="40"/>
    </row>
    <row r="4968" ht="15.75" customHeight="1">
      <c r="A4968" s="36"/>
      <c r="B4968" s="36"/>
      <c r="C4968" s="39"/>
      <c r="D4968" s="36"/>
      <c r="E4968" s="39"/>
      <c r="F4968" s="36"/>
      <c r="G4968" s="39"/>
      <c r="H4968" s="37"/>
      <c r="I4968" s="41"/>
    </row>
    <row r="4969" ht="15.75" customHeight="1">
      <c r="A4969" s="36"/>
      <c r="B4969" s="36"/>
      <c r="C4969" s="39"/>
      <c r="D4969" s="36"/>
      <c r="E4969" s="39"/>
      <c r="F4969" s="36"/>
      <c r="G4969" s="39"/>
      <c r="H4969" s="38"/>
      <c r="I4969" s="40"/>
    </row>
    <row r="4970" ht="15.75" customHeight="1">
      <c r="A4970" s="36"/>
      <c r="B4970" s="36"/>
      <c r="C4970" s="39"/>
      <c r="D4970" s="36"/>
      <c r="E4970" s="39"/>
      <c r="F4970" s="36"/>
      <c r="G4970" s="39"/>
      <c r="H4970" s="37"/>
      <c r="I4970" s="41"/>
    </row>
    <row r="4971" ht="15.75" customHeight="1">
      <c r="A4971" s="36"/>
      <c r="B4971" s="36"/>
      <c r="C4971" s="39"/>
      <c r="D4971" s="36"/>
      <c r="E4971" s="39"/>
      <c r="F4971" s="36"/>
      <c r="G4971" s="39"/>
      <c r="H4971" s="38"/>
      <c r="I4971" s="40"/>
    </row>
    <row r="4972" ht="15.75" customHeight="1">
      <c r="A4972" s="36"/>
      <c r="B4972" s="36"/>
      <c r="C4972" s="39"/>
      <c r="D4972" s="36"/>
      <c r="E4972" s="39"/>
      <c r="F4972" s="36"/>
      <c r="G4972" s="39"/>
      <c r="H4972" s="37"/>
      <c r="I4972" s="41"/>
    </row>
    <row r="4973" ht="15.75" customHeight="1">
      <c r="A4973" s="36"/>
      <c r="B4973" s="36"/>
      <c r="C4973" s="39"/>
      <c r="D4973" s="36"/>
      <c r="E4973" s="39"/>
      <c r="F4973" s="36"/>
      <c r="G4973" s="39"/>
      <c r="H4973" s="38"/>
      <c r="I4973" s="40"/>
    </row>
    <row r="4974" ht="15.75" customHeight="1">
      <c r="A4974" s="36"/>
      <c r="B4974" s="36"/>
      <c r="C4974" s="39"/>
      <c r="D4974" s="36"/>
      <c r="E4974" s="39"/>
      <c r="F4974" s="36"/>
      <c r="G4974" s="39"/>
      <c r="H4974" s="37"/>
      <c r="I4974" s="41"/>
    </row>
    <row r="4975" ht="15.75" customHeight="1">
      <c r="A4975" s="36"/>
      <c r="B4975" s="36"/>
      <c r="C4975" s="39"/>
      <c r="D4975" s="36"/>
      <c r="E4975" s="39"/>
      <c r="F4975" s="36"/>
      <c r="G4975" s="39"/>
      <c r="H4975" s="38"/>
      <c r="I4975" s="40"/>
    </row>
    <row r="4976" ht="15.75" customHeight="1">
      <c r="A4976" s="36"/>
      <c r="B4976" s="36"/>
      <c r="C4976" s="39"/>
      <c r="D4976" s="36"/>
      <c r="E4976" s="39"/>
      <c r="F4976" s="36"/>
      <c r="G4976" s="39"/>
      <c r="H4976" s="37"/>
      <c r="I4976" s="41"/>
    </row>
    <row r="4977" ht="15.75" customHeight="1">
      <c r="A4977" s="36"/>
      <c r="B4977" s="36"/>
      <c r="C4977" s="39"/>
      <c r="D4977" s="36"/>
      <c r="E4977" s="39"/>
      <c r="F4977" s="36"/>
      <c r="G4977" s="39"/>
      <c r="H4977" s="38"/>
      <c r="I4977" s="40"/>
    </row>
    <row r="4978" ht="15.75" customHeight="1">
      <c r="A4978" s="36"/>
      <c r="B4978" s="36"/>
      <c r="C4978" s="39"/>
      <c r="D4978" s="36"/>
      <c r="E4978" s="39"/>
      <c r="F4978" s="36"/>
      <c r="G4978" s="39"/>
      <c r="H4978" s="37"/>
      <c r="I4978" s="41"/>
    </row>
    <row r="4979" ht="15.75" customHeight="1">
      <c r="A4979" s="36"/>
      <c r="B4979" s="36"/>
      <c r="C4979" s="39"/>
      <c r="D4979" s="36"/>
      <c r="E4979" s="39"/>
      <c r="F4979" s="36"/>
      <c r="G4979" s="39"/>
      <c r="H4979" s="38"/>
      <c r="I4979" s="40"/>
    </row>
    <row r="4980" ht="15.75" customHeight="1">
      <c r="A4980" s="36"/>
      <c r="B4980" s="36"/>
      <c r="C4980" s="39"/>
      <c r="D4980" s="36"/>
      <c r="E4980" s="39"/>
      <c r="F4980" s="36"/>
      <c r="G4980" s="39"/>
      <c r="H4980" s="37"/>
      <c r="I4980" s="41"/>
    </row>
    <row r="4981" ht="15.75" customHeight="1">
      <c r="A4981" s="36"/>
      <c r="B4981" s="36"/>
      <c r="C4981" s="39"/>
      <c r="D4981" s="36"/>
      <c r="E4981" s="39"/>
      <c r="F4981" s="36"/>
      <c r="G4981" s="39"/>
      <c r="H4981" s="38"/>
      <c r="I4981" s="40"/>
    </row>
    <row r="4982" ht="15.75" customHeight="1">
      <c r="A4982" s="36"/>
      <c r="B4982" s="36"/>
      <c r="C4982" s="39"/>
      <c r="D4982" s="36"/>
      <c r="E4982" s="39"/>
      <c r="F4982" s="36"/>
      <c r="G4982" s="39"/>
      <c r="H4982" s="37"/>
      <c r="I4982" s="41"/>
    </row>
    <row r="4983" ht="15.75" customHeight="1">
      <c r="A4983" s="36"/>
      <c r="B4983" s="36"/>
      <c r="C4983" s="39"/>
      <c r="D4983" s="36"/>
      <c r="E4983" s="39"/>
      <c r="F4983" s="36"/>
      <c r="G4983" s="39"/>
      <c r="H4983" s="38"/>
      <c r="I4983" s="40"/>
    </row>
    <row r="4984" ht="15.75" customHeight="1">
      <c r="A4984" s="36"/>
      <c r="B4984" s="36"/>
      <c r="C4984" s="39"/>
      <c r="D4984" s="36"/>
      <c r="E4984" s="39"/>
      <c r="F4984" s="36"/>
      <c r="G4984" s="39"/>
      <c r="H4984" s="37"/>
      <c r="I4984" s="41"/>
    </row>
    <row r="4985" ht="15.75" customHeight="1">
      <c r="A4985" s="36"/>
      <c r="B4985" s="36"/>
      <c r="C4985" s="39"/>
      <c r="D4985" s="36"/>
      <c r="E4985" s="39"/>
      <c r="F4985" s="36"/>
      <c r="G4985" s="39"/>
      <c r="H4985" s="38"/>
      <c r="I4985" s="40"/>
    </row>
    <row r="4986" ht="15.75" customHeight="1">
      <c r="A4986" s="36"/>
      <c r="B4986" s="36"/>
      <c r="C4986" s="39"/>
      <c r="D4986" s="36"/>
      <c r="E4986" s="39"/>
      <c r="F4986" s="36"/>
      <c r="G4986" s="39"/>
      <c r="H4986" s="37"/>
      <c r="I4986" s="41"/>
    </row>
    <row r="4987" ht="15.75" customHeight="1">
      <c r="A4987" s="36"/>
      <c r="B4987" s="36"/>
      <c r="C4987" s="39"/>
      <c r="D4987" s="36"/>
      <c r="E4987" s="39"/>
      <c r="F4987" s="36"/>
      <c r="G4987" s="39"/>
      <c r="H4987" s="38"/>
      <c r="I4987" s="40"/>
    </row>
    <row r="4988" ht="15.75" customHeight="1">
      <c r="A4988" s="36"/>
      <c r="B4988" s="36"/>
      <c r="C4988" s="39"/>
      <c r="D4988" s="36"/>
      <c r="E4988" s="39"/>
      <c r="F4988" s="36"/>
      <c r="G4988" s="39"/>
      <c r="H4988" s="37"/>
      <c r="I4988" s="41"/>
    </row>
    <row r="4989" ht="15.75" customHeight="1">
      <c r="A4989" s="36"/>
      <c r="B4989" s="36"/>
      <c r="C4989" s="39"/>
      <c r="D4989" s="36"/>
      <c r="E4989" s="39"/>
      <c r="F4989" s="36"/>
      <c r="G4989" s="39"/>
      <c r="H4989" s="38"/>
      <c r="I4989" s="40"/>
    </row>
    <row r="4990" ht="15.75" customHeight="1">
      <c r="A4990" s="36"/>
      <c r="B4990" s="36"/>
      <c r="C4990" s="39"/>
      <c r="D4990" s="36"/>
      <c r="E4990" s="39"/>
      <c r="F4990" s="36"/>
      <c r="G4990" s="39"/>
      <c r="H4990" s="37"/>
      <c r="I4990" s="41"/>
    </row>
    <row r="4991" ht="15.75" customHeight="1">
      <c r="A4991" s="36"/>
      <c r="B4991" s="36"/>
      <c r="C4991" s="39"/>
      <c r="D4991" s="36"/>
      <c r="E4991" s="39"/>
      <c r="F4991" s="36"/>
      <c r="G4991" s="39"/>
      <c r="H4991" s="38"/>
      <c r="I4991" s="40"/>
    </row>
    <row r="4992" ht="15.75" customHeight="1">
      <c r="A4992" s="36"/>
      <c r="B4992" s="36"/>
      <c r="C4992" s="39"/>
      <c r="D4992" s="36"/>
      <c r="E4992" s="39"/>
      <c r="F4992" s="36"/>
      <c r="G4992" s="39"/>
      <c r="H4992" s="37"/>
      <c r="I4992" s="41"/>
    </row>
    <row r="4993" ht="15.75" customHeight="1">
      <c r="A4993" s="36"/>
      <c r="B4993" s="36"/>
      <c r="C4993" s="39"/>
      <c r="D4993" s="36"/>
      <c r="E4993" s="39"/>
      <c r="F4993" s="36"/>
      <c r="G4993" s="39"/>
      <c r="H4993" s="38"/>
      <c r="I4993" s="40"/>
    </row>
    <row r="4994" ht="15.75" customHeight="1">
      <c r="A4994" s="36"/>
      <c r="B4994" s="36"/>
      <c r="C4994" s="39"/>
      <c r="D4994" s="36"/>
      <c r="E4994" s="39"/>
      <c r="F4994" s="36"/>
      <c r="G4994" s="39"/>
      <c r="H4994" s="37"/>
      <c r="I4994" s="41"/>
    </row>
    <row r="4995" ht="15.75" customHeight="1">
      <c r="A4995" s="36"/>
      <c r="B4995" s="36"/>
      <c r="C4995" s="39"/>
      <c r="D4995" s="36"/>
      <c r="E4995" s="39"/>
      <c r="F4995" s="36"/>
      <c r="G4995" s="39"/>
      <c r="H4995" s="38"/>
      <c r="I4995" s="40"/>
    </row>
    <row r="4996" ht="15.75" customHeight="1">
      <c r="A4996" s="36"/>
      <c r="B4996" s="36"/>
      <c r="C4996" s="39"/>
      <c r="D4996" s="36"/>
      <c r="E4996" s="39"/>
      <c r="F4996" s="36"/>
      <c r="G4996" s="39"/>
      <c r="H4996" s="37"/>
      <c r="I4996" s="41"/>
    </row>
    <row r="4997" ht="15.75" customHeight="1">
      <c r="A4997" s="36"/>
      <c r="B4997" s="36"/>
      <c r="C4997" s="39"/>
      <c r="D4997" s="36"/>
      <c r="E4997" s="39"/>
      <c r="F4997" s="36"/>
      <c r="G4997" s="39"/>
      <c r="H4997" s="38"/>
      <c r="I4997" s="40"/>
    </row>
    <row r="4998" ht="15.75" customHeight="1">
      <c r="A4998" s="36"/>
      <c r="B4998" s="36"/>
      <c r="C4998" s="39"/>
      <c r="D4998" s="36"/>
      <c r="E4998" s="39"/>
      <c r="F4998" s="36"/>
      <c r="G4998" s="39"/>
      <c r="H4998" s="37"/>
      <c r="I4998" s="41"/>
    </row>
    <row r="4999" ht="15.75" customHeight="1">
      <c r="A4999" s="36"/>
      <c r="B4999" s="36"/>
      <c r="C4999" s="39"/>
      <c r="D4999" s="36"/>
      <c r="E4999" s="39"/>
      <c r="F4999" s="36"/>
      <c r="G4999" s="39"/>
      <c r="H4999" s="38"/>
      <c r="I4999" s="40"/>
    </row>
    <row r="5000" ht="15.75" customHeight="1">
      <c r="A5000" s="36"/>
      <c r="B5000" s="36"/>
      <c r="C5000" s="39"/>
      <c r="D5000" s="36"/>
      <c r="E5000" s="39"/>
      <c r="F5000" s="36"/>
      <c r="G5000" s="39"/>
      <c r="H5000" s="37"/>
      <c r="I5000" s="41"/>
    </row>
    <row r="5001" ht="15.75" customHeight="1">
      <c r="A5001" s="36"/>
      <c r="B5001" s="36"/>
      <c r="C5001" s="39"/>
      <c r="D5001" s="36"/>
      <c r="E5001" s="39"/>
      <c r="F5001" s="36"/>
      <c r="G5001" s="39"/>
      <c r="H5001" s="38"/>
      <c r="I5001" s="40"/>
    </row>
    <row r="5002" ht="15.75" customHeight="1">
      <c r="A5002" s="36"/>
      <c r="B5002" s="36"/>
      <c r="C5002" s="39"/>
      <c r="D5002" s="36"/>
      <c r="E5002" s="39"/>
      <c r="F5002" s="36"/>
      <c r="G5002" s="39"/>
      <c r="H5002" s="37"/>
      <c r="I5002" s="41"/>
    </row>
    <row r="5003" ht="15.75" customHeight="1">
      <c r="A5003" s="36"/>
      <c r="B5003" s="36"/>
      <c r="C5003" s="39"/>
      <c r="D5003" s="36"/>
      <c r="E5003" s="39"/>
      <c r="F5003" s="36"/>
      <c r="G5003" s="39"/>
      <c r="H5003" s="38"/>
      <c r="I5003" s="40"/>
    </row>
    <row r="5004" ht="15.75" customHeight="1">
      <c r="A5004" s="36"/>
      <c r="B5004" s="36"/>
      <c r="C5004" s="39"/>
      <c r="D5004" s="36"/>
      <c r="E5004" s="39"/>
      <c r="F5004" s="36"/>
      <c r="G5004" s="39"/>
      <c r="H5004" s="37"/>
      <c r="I5004" s="41"/>
    </row>
    <row r="5005" ht="22.5" customHeight="1">
      <c r="A5005" s="36"/>
      <c r="B5005" s="42"/>
      <c r="C5005" s="43"/>
      <c r="D5005" s="42"/>
      <c r="E5005" s="43"/>
      <c r="F5005" s="42"/>
      <c r="G5005" s="43"/>
      <c r="H5005" s="44"/>
      <c r="I5005" s="45"/>
    </row>
    <row r="5006" ht="22.5" customHeight="1">
      <c r="A5006" s="36"/>
      <c r="B5006" s="42"/>
      <c r="C5006" s="43"/>
      <c r="D5006" s="42"/>
      <c r="E5006" s="43"/>
      <c r="F5006" s="42"/>
      <c r="G5006" s="43"/>
      <c r="H5006" s="46"/>
      <c r="I5006" s="47"/>
    </row>
    <row r="5007" ht="22.5" customHeight="1">
      <c r="A5007" s="36"/>
      <c r="B5007" s="42"/>
      <c r="C5007" s="43"/>
      <c r="D5007" s="42"/>
      <c r="E5007" s="43"/>
      <c r="F5007" s="42"/>
      <c r="G5007" s="43"/>
      <c r="H5007" s="44"/>
      <c r="I5007" s="45"/>
    </row>
    <row r="5008" ht="22.5" customHeight="1">
      <c r="A5008" s="36"/>
      <c r="B5008" s="42"/>
      <c r="C5008" s="43"/>
      <c r="D5008" s="42"/>
      <c r="E5008" s="43"/>
      <c r="F5008" s="42"/>
      <c r="G5008" s="43"/>
      <c r="H5008" s="46"/>
      <c r="I5008" s="47"/>
    </row>
    <row r="5009" ht="22.5" customHeight="1">
      <c r="A5009" s="36"/>
      <c r="B5009" s="42"/>
      <c r="C5009" s="43"/>
      <c r="D5009" s="42"/>
      <c r="E5009" s="43"/>
      <c r="F5009" s="42"/>
      <c r="G5009" s="43"/>
      <c r="H5009" s="44"/>
      <c r="I5009" s="45"/>
    </row>
    <row r="5010" ht="22.5" customHeight="1">
      <c r="A5010" s="36"/>
      <c r="B5010" s="42"/>
      <c r="C5010" s="43"/>
      <c r="D5010" s="42"/>
      <c r="E5010" s="43"/>
      <c r="F5010" s="42"/>
      <c r="G5010" s="43"/>
      <c r="H5010" s="46"/>
      <c r="I5010" s="47"/>
    </row>
    <row r="5011" ht="22.5" customHeight="1">
      <c r="A5011" s="36"/>
      <c r="B5011" s="42"/>
      <c r="C5011" s="43"/>
      <c r="D5011" s="42"/>
      <c r="E5011" s="43"/>
      <c r="F5011" s="42"/>
      <c r="G5011" s="43"/>
      <c r="H5011" s="44"/>
      <c r="I5011" s="45"/>
    </row>
    <row r="5012" ht="22.5" customHeight="1">
      <c r="A5012" s="36"/>
      <c r="B5012" s="42"/>
      <c r="C5012" s="43"/>
      <c r="D5012" s="42"/>
      <c r="E5012" s="43"/>
      <c r="F5012" s="42"/>
      <c r="G5012" s="43"/>
      <c r="H5012" s="46"/>
      <c r="I5012" s="47"/>
    </row>
    <row r="5013" ht="22.5" customHeight="1">
      <c r="A5013" s="36"/>
      <c r="B5013" s="42"/>
      <c r="C5013" s="43"/>
      <c r="D5013" s="42"/>
      <c r="E5013" s="43"/>
      <c r="F5013" s="42"/>
      <c r="G5013" s="43"/>
      <c r="H5013" s="44"/>
      <c r="I5013" s="45"/>
    </row>
    <row r="5014" ht="22.5" customHeight="1">
      <c r="A5014" s="36"/>
      <c r="B5014" s="42"/>
      <c r="C5014" s="43"/>
      <c r="D5014" s="42"/>
      <c r="E5014" s="43"/>
      <c r="F5014" s="42"/>
      <c r="G5014" s="43"/>
      <c r="H5014" s="48"/>
      <c r="I5014" s="4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9.5"/>
    <col customWidth="1" min="2" max="2" width="25.5"/>
    <col customWidth="1" min="3" max="3" width="20.5"/>
    <col customWidth="1" min="9" max="9" width="16.88"/>
    <col customWidth="1" min="15" max="15" width="32.88"/>
    <col customWidth="1" min="16" max="16" width="13.88"/>
    <col customWidth="1" min="17" max="17" width="20.63"/>
    <col customWidth="1" min="18" max="18" width="24.13"/>
  </cols>
  <sheetData>
    <row r="1">
      <c r="A1" s="16"/>
      <c r="B1" s="16"/>
      <c r="C1" s="6"/>
      <c r="D1" s="6"/>
      <c r="E1" s="6" t="s">
        <v>5</v>
      </c>
      <c r="O1" s="6"/>
      <c r="P1" s="50"/>
      <c r="Q1" s="50"/>
      <c r="R1" s="50" t="s">
        <v>0</v>
      </c>
      <c r="X1" s="51" t="s">
        <v>1</v>
      </c>
      <c r="AC1" s="52" t="s">
        <v>2</v>
      </c>
      <c r="AF1" s="53" t="s">
        <v>4</v>
      </c>
      <c r="BA1" s="54" t="s">
        <v>1966</v>
      </c>
      <c r="BC1" s="55" t="s">
        <v>1967</v>
      </c>
    </row>
    <row r="2">
      <c r="A2" s="16" t="s">
        <v>1968</v>
      </c>
      <c r="B2" s="16" t="s">
        <v>1969</v>
      </c>
      <c r="C2" s="16" t="s">
        <v>1970</v>
      </c>
      <c r="D2" s="16" t="s">
        <v>1971</v>
      </c>
      <c r="E2" s="16" t="s">
        <v>1972</v>
      </c>
      <c r="F2" s="16" t="s">
        <v>1973</v>
      </c>
      <c r="G2" s="56" t="s">
        <v>1974</v>
      </c>
      <c r="H2" s="8" t="s">
        <v>29</v>
      </c>
      <c r="I2" s="8" t="s">
        <v>1975</v>
      </c>
      <c r="J2" s="16" t="s">
        <v>1976</v>
      </c>
      <c r="K2" s="16" t="s">
        <v>1977</v>
      </c>
      <c r="L2" s="16" t="s">
        <v>1978</v>
      </c>
      <c r="M2" s="56" t="s">
        <v>1979</v>
      </c>
      <c r="N2" s="56" t="s">
        <v>1980</v>
      </c>
      <c r="O2" s="57" t="s">
        <v>1981</v>
      </c>
      <c r="P2" s="56" t="s">
        <v>1982</v>
      </c>
      <c r="Q2" s="56" t="s">
        <v>1983</v>
      </c>
      <c r="R2" s="16" t="s">
        <v>1984</v>
      </c>
      <c r="S2" s="16" t="s">
        <v>1985</v>
      </c>
      <c r="T2" s="16" t="s">
        <v>1986</v>
      </c>
      <c r="U2" s="16" t="s">
        <v>1987</v>
      </c>
      <c r="V2" s="16" t="s">
        <v>1988</v>
      </c>
      <c r="W2" s="16" t="s">
        <v>1989</v>
      </c>
      <c r="X2" s="16" t="s">
        <v>1990</v>
      </c>
      <c r="Y2" s="16" t="s">
        <v>1991</v>
      </c>
      <c r="Z2" s="16" t="s">
        <v>1992</v>
      </c>
      <c r="AA2" s="16" t="s">
        <v>1993</v>
      </c>
      <c r="AB2" s="16" t="s">
        <v>1994</v>
      </c>
      <c r="AC2" s="16" t="s">
        <v>1995</v>
      </c>
      <c r="AD2" s="16" t="s">
        <v>1996</v>
      </c>
      <c r="AE2" s="16" t="s">
        <v>1997</v>
      </c>
      <c r="AF2" s="16" t="s">
        <v>1998</v>
      </c>
      <c r="AG2" s="16" t="s">
        <v>1999</v>
      </c>
      <c r="AH2" s="16" t="s">
        <v>2000</v>
      </c>
      <c r="AI2" s="16" t="s">
        <v>2001</v>
      </c>
      <c r="AJ2" s="16" t="s">
        <v>2002</v>
      </c>
      <c r="AK2" s="16" t="s">
        <v>2003</v>
      </c>
      <c r="AL2" s="16" t="s">
        <v>2004</v>
      </c>
      <c r="AM2" s="16" t="s">
        <v>2005</v>
      </c>
      <c r="AN2" s="16" t="s">
        <v>2006</v>
      </c>
      <c r="AO2" s="16" t="s">
        <v>2007</v>
      </c>
      <c r="AP2" s="16" t="s">
        <v>2008</v>
      </c>
      <c r="AQ2" s="16" t="s">
        <v>2009</v>
      </c>
      <c r="AR2" s="16" t="s">
        <v>2010</v>
      </c>
      <c r="AS2" s="16" t="s">
        <v>2011</v>
      </c>
      <c r="AT2" s="16" t="s">
        <v>2012</v>
      </c>
      <c r="AU2" s="16" t="s">
        <v>2013</v>
      </c>
      <c r="AV2" s="16" t="s">
        <v>2014</v>
      </c>
      <c r="AW2" s="16" t="s">
        <v>2015</v>
      </c>
      <c r="AX2" s="16" t="s">
        <v>2016</v>
      </c>
      <c r="AY2" s="16" t="s">
        <v>2017</v>
      </c>
      <c r="AZ2" s="16" t="s">
        <v>2018</v>
      </c>
      <c r="BA2" s="16" t="s">
        <v>2019</v>
      </c>
      <c r="BB2" s="16" t="s">
        <v>2020</v>
      </c>
      <c r="BC2" s="16" t="s">
        <v>2021</v>
      </c>
      <c r="BD2" s="16" t="s">
        <v>2022</v>
      </c>
      <c r="BE2" s="16" t="s">
        <v>2023</v>
      </c>
      <c r="BF2" s="16" t="s">
        <v>2024</v>
      </c>
    </row>
    <row r="3" ht="15.75" customHeight="1">
      <c r="A3" s="10">
        <v>1.0</v>
      </c>
      <c r="B3" s="58" t="s">
        <v>2025</v>
      </c>
      <c r="C3" s="18" t="s">
        <v>2025</v>
      </c>
      <c r="F3" s="18" t="s">
        <v>2026</v>
      </c>
      <c r="G3" s="18" t="s">
        <v>2027</v>
      </c>
      <c r="H3" s="18" t="s">
        <v>2028</v>
      </c>
      <c r="I3" s="18" t="s">
        <v>2029</v>
      </c>
      <c r="L3" s="18" t="s">
        <v>2030</v>
      </c>
      <c r="M3" s="18" t="s">
        <v>2031</v>
      </c>
      <c r="N3" s="18" t="s">
        <v>2032</v>
      </c>
      <c r="O3" s="18" t="s">
        <v>2033</v>
      </c>
      <c r="P3" s="59" t="s">
        <v>2034</v>
      </c>
      <c r="Q3" s="59" t="s">
        <v>2035</v>
      </c>
      <c r="R3" s="58" t="s">
        <v>2036</v>
      </c>
      <c r="S3" s="58" t="s">
        <v>2037</v>
      </c>
      <c r="T3" s="58" t="s">
        <v>2038</v>
      </c>
      <c r="U3" s="58" t="s">
        <v>2039</v>
      </c>
      <c r="V3" s="58" t="s">
        <v>31</v>
      </c>
      <c r="W3" s="58" t="s">
        <v>32</v>
      </c>
      <c r="X3" s="58" t="s">
        <v>2040</v>
      </c>
      <c r="Y3" s="58" t="s">
        <v>2041</v>
      </c>
      <c r="Z3" s="58" t="s">
        <v>2042</v>
      </c>
      <c r="AA3" s="58" t="s">
        <v>2043</v>
      </c>
      <c r="AB3" s="58" t="s">
        <v>2044</v>
      </c>
      <c r="AC3" s="58" t="s">
        <v>2045</v>
      </c>
      <c r="AD3" s="58" t="s">
        <v>33</v>
      </c>
      <c r="AE3" s="58" t="s">
        <v>34</v>
      </c>
      <c r="AF3" s="58" t="s">
        <v>2046</v>
      </c>
      <c r="AG3" s="58" t="s">
        <v>2047</v>
      </c>
    </row>
    <row r="4" ht="15.75" customHeight="1">
      <c r="A4" s="18">
        <v>2.0</v>
      </c>
      <c r="B4" s="58" t="s">
        <v>2048</v>
      </c>
      <c r="C4" s="18" t="s">
        <v>2048</v>
      </c>
      <c r="F4" s="18" t="e">
        <v>#N/A</v>
      </c>
      <c r="G4" s="18" t="e">
        <v>#N/A</v>
      </c>
      <c r="H4" s="18" t="e">
        <v>#N/A</v>
      </c>
      <c r="I4" s="18" t="e">
        <v>#N/A</v>
      </c>
      <c r="L4" s="18" t="e">
        <v>#N/A</v>
      </c>
      <c r="M4" s="18" t="e">
        <v>#N/A</v>
      </c>
      <c r="N4" s="18" t="e">
        <v>#N/A</v>
      </c>
      <c r="O4" s="18" t="e">
        <v>#N/A</v>
      </c>
      <c r="P4" s="59" t="e">
        <v>#N/A</v>
      </c>
      <c r="Q4" s="59" t="e">
        <v>#N/A</v>
      </c>
      <c r="R4" s="58" t="s">
        <v>2036</v>
      </c>
      <c r="S4" s="58" t="s">
        <v>2049</v>
      </c>
      <c r="T4" s="58" t="s">
        <v>2050</v>
      </c>
      <c r="U4" s="58" t="s">
        <v>2039</v>
      </c>
      <c r="V4" s="58" t="s">
        <v>35</v>
      </c>
      <c r="W4" s="58" t="s">
        <v>36</v>
      </c>
      <c r="X4" s="58" t="s">
        <v>2040</v>
      </c>
      <c r="Y4" s="58" t="s">
        <v>2051</v>
      </c>
      <c r="Z4" s="58" t="s">
        <v>2052</v>
      </c>
      <c r="AA4" s="58" t="s">
        <v>2043</v>
      </c>
      <c r="AB4" s="58" t="s">
        <v>2053</v>
      </c>
      <c r="AC4" s="58" t="s">
        <v>2045</v>
      </c>
      <c r="AD4" s="58" t="s">
        <v>37</v>
      </c>
      <c r="AE4" s="58" t="s">
        <v>38</v>
      </c>
      <c r="AF4" s="58" t="s">
        <v>2054</v>
      </c>
      <c r="AG4" s="58" t="s">
        <v>2047</v>
      </c>
    </row>
    <row r="5" ht="15.75" customHeight="1">
      <c r="A5" s="18">
        <v>3.0</v>
      </c>
      <c r="B5" s="58" t="s">
        <v>2055</v>
      </c>
      <c r="C5" s="18" t="s">
        <v>2055</v>
      </c>
      <c r="F5" s="18" t="s">
        <v>2026</v>
      </c>
      <c r="G5" s="18" t="s">
        <v>2056</v>
      </c>
      <c r="H5" s="18" t="s">
        <v>2028</v>
      </c>
      <c r="I5" s="18" t="s">
        <v>2029</v>
      </c>
      <c r="L5" s="18" t="s">
        <v>2030</v>
      </c>
      <c r="M5" s="18" t="s">
        <v>2031</v>
      </c>
      <c r="N5" s="18" t="s">
        <v>2032</v>
      </c>
      <c r="O5" s="18" t="s">
        <v>2057</v>
      </c>
      <c r="P5" s="59" t="s">
        <v>2034</v>
      </c>
      <c r="Q5" s="59" t="s">
        <v>2036</v>
      </c>
      <c r="R5" s="58" t="s">
        <v>2036</v>
      </c>
      <c r="S5" s="58" t="s">
        <v>2058</v>
      </c>
      <c r="T5" s="58" t="s">
        <v>2050</v>
      </c>
      <c r="U5" s="58" t="s">
        <v>2039</v>
      </c>
      <c r="V5" s="58" t="s">
        <v>39</v>
      </c>
      <c r="W5" s="58" t="s">
        <v>40</v>
      </c>
      <c r="X5" s="58" t="s">
        <v>2059</v>
      </c>
      <c r="Y5" s="58" t="s">
        <v>2041</v>
      </c>
      <c r="Z5" s="58" t="s">
        <v>2060</v>
      </c>
      <c r="AA5" s="58" t="s">
        <v>2043</v>
      </c>
      <c r="AB5" s="58" t="s">
        <v>2061</v>
      </c>
      <c r="AC5" s="58" t="s">
        <v>2045</v>
      </c>
      <c r="AD5" s="58" t="s">
        <v>41</v>
      </c>
      <c r="AE5" s="58" t="s">
        <v>42</v>
      </c>
      <c r="AF5" s="58" t="s">
        <v>2062</v>
      </c>
      <c r="AG5" s="58" t="s">
        <v>2047</v>
      </c>
    </row>
    <row r="6" ht="15.75" customHeight="1">
      <c r="A6" s="18">
        <v>4.0</v>
      </c>
      <c r="B6" s="58" t="s">
        <v>2063</v>
      </c>
      <c r="C6" s="18" t="s">
        <v>2063</v>
      </c>
      <c r="F6" s="18" t="s">
        <v>2026</v>
      </c>
      <c r="G6" s="18" t="s">
        <v>2027</v>
      </c>
      <c r="H6" s="18" t="s">
        <v>2028</v>
      </c>
      <c r="I6" s="18" t="s">
        <v>2029</v>
      </c>
      <c r="L6" s="18" t="s">
        <v>2030</v>
      </c>
      <c r="M6" s="18" t="s">
        <v>2031</v>
      </c>
      <c r="N6" s="18" t="s">
        <v>2032</v>
      </c>
      <c r="O6" s="18" t="s">
        <v>2033</v>
      </c>
      <c r="P6" s="59" t="s">
        <v>2064</v>
      </c>
      <c r="Q6" s="59" t="s">
        <v>2035</v>
      </c>
      <c r="R6" s="58" t="s">
        <v>2036</v>
      </c>
      <c r="S6" s="58" t="s">
        <v>2065</v>
      </c>
      <c r="T6" s="58" t="s">
        <v>2050</v>
      </c>
      <c r="U6" s="58" t="s">
        <v>2066</v>
      </c>
      <c r="V6" s="58" t="s">
        <v>43</v>
      </c>
      <c r="W6" s="58" t="s">
        <v>44</v>
      </c>
      <c r="X6" s="58" t="s">
        <v>2059</v>
      </c>
      <c r="Y6" s="58" t="s">
        <v>2041</v>
      </c>
      <c r="Z6" s="58" t="s">
        <v>2067</v>
      </c>
      <c r="AA6" s="58" t="s">
        <v>2043</v>
      </c>
      <c r="AB6" s="58" t="s">
        <v>2068</v>
      </c>
      <c r="AC6" s="58" t="s">
        <v>2045</v>
      </c>
      <c r="AD6" s="58" t="s">
        <v>45</v>
      </c>
      <c r="AE6" s="58" t="s">
        <v>46</v>
      </c>
      <c r="AF6" s="58" t="s">
        <v>2069</v>
      </c>
      <c r="AG6" s="58" t="s">
        <v>2028</v>
      </c>
    </row>
    <row r="7" ht="15.75" customHeight="1">
      <c r="A7" s="18">
        <v>5.0</v>
      </c>
      <c r="B7" s="58" t="s">
        <v>2070</v>
      </c>
      <c r="C7" s="18" t="s">
        <v>2070</v>
      </c>
      <c r="F7" s="18" t="s">
        <v>2071</v>
      </c>
      <c r="G7" s="18" t="s">
        <v>2072</v>
      </c>
      <c r="H7" s="18" t="s">
        <v>2028</v>
      </c>
      <c r="I7" s="18" t="s">
        <v>2029</v>
      </c>
      <c r="L7" s="18" t="s">
        <v>2030</v>
      </c>
      <c r="M7" s="18" t="s">
        <v>2073</v>
      </c>
      <c r="N7" s="18" t="s">
        <v>2074</v>
      </c>
      <c r="O7" s="18" t="s">
        <v>2075</v>
      </c>
      <c r="P7" s="59" t="s">
        <v>2076</v>
      </c>
      <c r="Q7" s="59" t="s">
        <v>2035</v>
      </c>
      <c r="R7" s="58" t="s">
        <v>2036</v>
      </c>
      <c r="S7" s="58" t="s">
        <v>2077</v>
      </c>
      <c r="T7" s="58" t="s">
        <v>2078</v>
      </c>
      <c r="U7" s="58" t="s">
        <v>2066</v>
      </c>
      <c r="V7" s="58" t="s">
        <v>47</v>
      </c>
      <c r="W7" s="58" t="s">
        <v>48</v>
      </c>
      <c r="X7" s="58" t="s">
        <v>2040</v>
      </c>
      <c r="Y7" s="58" t="s">
        <v>2079</v>
      </c>
      <c r="Z7" s="58" t="s">
        <v>2080</v>
      </c>
      <c r="AA7" s="58" t="s">
        <v>2043</v>
      </c>
      <c r="AB7" s="58" t="s">
        <v>2081</v>
      </c>
      <c r="AC7" s="58" t="s">
        <v>2082</v>
      </c>
      <c r="AD7" s="58" t="s">
        <v>49</v>
      </c>
      <c r="AE7" s="58" t="s">
        <v>50</v>
      </c>
      <c r="AF7" s="58" t="s">
        <v>2083</v>
      </c>
      <c r="AG7" s="58" t="s">
        <v>2047</v>
      </c>
    </row>
    <row r="8" ht="15.75" customHeight="1">
      <c r="A8" s="18">
        <v>6.0</v>
      </c>
      <c r="B8" s="58" t="s">
        <v>2084</v>
      </c>
      <c r="C8" s="18" t="s">
        <v>2084</v>
      </c>
      <c r="F8" s="18" t="s">
        <v>2026</v>
      </c>
      <c r="G8" s="18" t="s">
        <v>2027</v>
      </c>
      <c r="H8" s="18" t="s">
        <v>2028</v>
      </c>
      <c r="I8" s="18" t="s">
        <v>2029</v>
      </c>
      <c r="L8" s="18" t="s">
        <v>2030</v>
      </c>
      <c r="M8" s="18" t="s">
        <v>2031</v>
      </c>
      <c r="N8" s="18" t="s">
        <v>2032</v>
      </c>
      <c r="O8" s="18" t="s">
        <v>2033</v>
      </c>
      <c r="P8" s="59" t="s">
        <v>2064</v>
      </c>
      <c r="Q8" s="59" t="s">
        <v>2035</v>
      </c>
      <c r="R8" s="58" t="s">
        <v>2036</v>
      </c>
      <c r="S8" s="58" t="s">
        <v>2085</v>
      </c>
      <c r="T8" s="58" t="s">
        <v>2050</v>
      </c>
      <c r="U8" s="58" t="s">
        <v>2039</v>
      </c>
      <c r="V8" s="58" t="s">
        <v>51</v>
      </c>
      <c r="W8" s="58" t="s">
        <v>52</v>
      </c>
      <c r="X8" s="58" t="s">
        <v>2040</v>
      </c>
      <c r="Y8" s="58" t="s">
        <v>2041</v>
      </c>
      <c r="Z8" s="58" t="s">
        <v>2080</v>
      </c>
      <c r="AA8" s="58" t="s">
        <v>2043</v>
      </c>
      <c r="AB8" s="58" t="s">
        <v>2044</v>
      </c>
      <c r="AC8" s="58" t="s">
        <v>2045</v>
      </c>
      <c r="AD8" s="58" t="s">
        <v>53</v>
      </c>
      <c r="AE8" s="58" t="s">
        <v>54</v>
      </c>
      <c r="AF8" s="58" t="s">
        <v>2086</v>
      </c>
      <c r="AG8" s="58" t="s">
        <v>2047</v>
      </c>
    </row>
    <row r="9" ht="15.75" customHeight="1">
      <c r="A9" s="18">
        <v>7.0</v>
      </c>
      <c r="B9" s="58" t="s">
        <v>2087</v>
      </c>
      <c r="C9" s="18" t="s">
        <v>2087</v>
      </c>
      <c r="F9" s="18" t="s">
        <v>2071</v>
      </c>
      <c r="G9" s="18" t="s">
        <v>2088</v>
      </c>
      <c r="H9" s="18" t="s">
        <v>2028</v>
      </c>
      <c r="I9" s="18" t="s">
        <v>2029</v>
      </c>
      <c r="L9" s="18" t="s">
        <v>2030</v>
      </c>
      <c r="M9" s="18" t="s">
        <v>2073</v>
      </c>
      <c r="N9" s="18" t="s">
        <v>2074</v>
      </c>
      <c r="O9" s="18" t="s">
        <v>2089</v>
      </c>
      <c r="P9" s="59" t="s">
        <v>2090</v>
      </c>
      <c r="Q9" s="59" t="s">
        <v>2035</v>
      </c>
      <c r="R9" s="58" t="s">
        <v>2036</v>
      </c>
      <c r="S9" s="58" t="s">
        <v>2091</v>
      </c>
      <c r="T9" s="58" t="s">
        <v>2050</v>
      </c>
      <c r="U9" s="58" t="s">
        <v>2039</v>
      </c>
      <c r="V9" s="58" t="s">
        <v>55</v>
      </c>
      <c r="W9" s="58" t="s">
        <v>56</v>
      </c>
      <c r="X9" s="58" t="s">
        <v>2040</v>
      </c>
      <c r="Y9" s="58" t="s">
        <v>2092</v>
      </c>
      <c r="Z9" s="58" t="s">
        <v>2080</v>
      </c>
      <c r="AA9" s="58" t="s">
        <v>2093</v>
      </c>
      <c r="AB9" s="58" t="s">
        <v>2094</v>
      </c>
      <c r="AC9" s="58" t="s">
        <v>2082</v>
      </c>
      <c r="AD9" s="58" t="s">
        <v>57</v>
      </c>
      <c r="AE9" s="58" t="s">
        <v>58</v>
      </c>
      <c r="AF9" s="58" t="s">
        <v>2095</v>
      </c>
      <c r="AG9" s="58" t="s">
        <v>2047</v>
      </c>
    </row>
    <row r="10" ht="15.75" customHeight="1">
      <c r="A10" s="18">
        <v>8.0</v>
      </c>
      <c r="B10" s="58" t="s">
        <v>2096</v>
      </c>
      <c r="C10" s="18" t="s">
        <v>2097</v>
      </c>
      <c r="F10" s="18" t="s">
        <v>2071</v>
      </c>
      <c r="G10" s="18" t="s">
        <v>2072</v>
      </c>
      <c r="H10" s="18" t="s">
        <v>2028</v>
      </c>
      <c r="I10" s="18" t="s">
        <v>2029</v>
      </c>
      <c r="L10" s="18" t="s">
        <v>2030</v>
      </c>
      <c r="M10" s="18" t="s">
        <v>2073</v>
      </c>
      <c r="N10" s="18" t="s">
        <v>2074</v>
      </c>
      <c r="O10" s="18" t="s">
        <v>2075</v>
      </c>
      <c r="P10" s="59" t="s">
        <v>2064</v>
      </c>
      <c r="Q10" s="59" t="s">
        <v>2035</v>
      </c>
      <c r="R10" s="58" t="s">
        <v>2036</v>
      </c>
      <c r="S10" s="58" t="s">
        <v>2077</v>
      </c>
      <c r="T10" s="58" t="s">
        <v>2078</v>
      </c>
      <c r="U10" s="58" t="s">
        <v>2039</v>
      </c>
      <c r="V10" s="58" t="s">
        <v>59</v>
      </c>
      <c r="W10" s="58" t="s">
        <v>60</v>
      </c>
      <c r="X10" s="58" t="s">
        <v>2040</v>
      </c>
      <c r="Y10" s="58" t="s">
        <v>2041</v>
      </c>
      <c r="Z10" s="58" t="s">
        <v>2098</v>
      </c>
      <c r="AA10" s="58" t="s">
        <v>2043</v>
      </c>
      <c r="AB10" s="58" t="s">
        <v>2099</v>
      </c>
      <c r="AC10" s="58" t="s">
        <v>2045</v>
      </c>
      <c r="AD10" s="58" t="s">
        <v>61</v>
      </c>
      <c r="AE10" s="58" t="s">
        <v>62</v>
      </c>
      <c r="AF10" s="58" t="s">
        <v>2100</v>
      </c>
      <c r="AG10" s="58" t="s">
        <v>2047</v>
      </c>
    </row>
    <row r="11" ht="15.75" customHeight="1">
      <c r="A11" s="18">
        <v>9.0</v>
      </c>
      <c r="B11" s="58" t="s">
        <v>2101</v>
      </c>
      <c r="C11" s="18" t="s">
        <v>2101</v>
      </c>
      <c r="F11" s="18" t="s">
        <v>2026</v>
      </c>
      <c r="G11" s="18" t="s">
        <v>2027</v>
      </c>
      <c r="H11" s="18" t="s">
        <v>2028</v>
      </c>
      <c r="I11" s="18" t="s">
        <v>2029</v>
      </c>
      <c r="L11" s="18" t="s">
        <v>2030</v>
      </c>
      <c r="M11" s="18" t="s">
        <v>2031</v>
      </c>
      <c r="N11" s="18" t="s">
        <v>2032</v>
      </c>
      <c r="O11" s="18" t="s">
        <v>2033</v>
      </c>
      <c r="P11" s="59" t="s">
        <v>2090</v>
      </c>
      <c r="Q11" s="59" t="s">
        <v>2035</v>
      </c>
      <c r="R11" s="58" t="s">
        <v>2036</v>
      </c>
      <c r="S11" s="58" t="s">
        <v>2102</v>
      </c>
      <c r="T11" s="58" t="s">
        <v>2038</v>
      </c>
      <c r="U11" s="58" t="s">
        <v>2039</v>
      </c>
      <c r="V11" s="58" t="s">
        <v>63</v>
      </c>
      <c r="W11" s="58" t="s">
        <v>64</v>
      </c>
      <c r="X11" s="58" t="s">
        <v>2040</v>
      </c>
      <c r="Y11" s="58" t="s">
        <v>2103</v>
      </c>
      <c r="Z11" s="58" t="s">
        <v>2104</v>
      </c>
      <c r="AA11" s="58" t="s">
        <v>2043</v>
      </c>
      <c r="AB11" s="58" t="s">
        <v>2105</v>
      </c>
      <c r="AC11" s="58" t="s">
        <v>2082</v>
      </c>
      <c r="AD11" s="58" t="s">
        <v>65</v>
      </c>
      <c r="AE11" s="58" t="s">
        <v>66</v>
      </c>
      <c r="AF11" s="58" t="s">
        <v>2100</v>
      </c>
      <c r="AG11" s="58" t="s">
        <v>2047</v>
      </c>
    </row>
    <row r="12" ht="15.75" customHeight="1">
      <c r="A12" s="18">
        <v>10.0</v>
      </c>
      <c r="B12" s="58" t="s">
        <v>2106</v>
      </c>
      <c r="C12" s="18" t="s">
        <v>2106</v>
      </c>
      <c r="F12" s="18" t="s">
        <v>2026</v>
      </c>
      <c r="G12" s="18" t="s">
        <v>2027</v>
      </c>
      <c r="H12" s="18" t="s">
        <v>2028</v>
      </c>
      <c r="I12" s="18" t="s">
        <v>2029</v>
      </c>
      <c r="L12" s="18" t="s">
        <v>2030</v>
      </c>
      <c r="M12" s="18" t="s">
        <v>2031</v>
      </c>
      <c r="N12" s="18" t="s">
        <v>2032</v>
      </c>
      <c r="O12" s="18" t="s">
        <v>2033</v>
      </c>
      <c r="P12" s="59" t="s">
        <v>2064</v>
      </c>
      <c r="Q12" s="59" t="s">
        <v>2036</v>
      </c>
      <c r="R12" s="58" t="s">
        <v>2036</v>
      </c>
      <c r="S12" s="58" t="s">
        <v>2107</v>
      </c>
      <c r="T12" s="58" t="s">
        <v>2050</v>
      </c>
      <c r="U12" s="58" t="s">
        <v>2039</v>
      </c>
      <c r="V12" s="58" t="s">
        <v>67</v>
      </c>
      <c r="W12" s="58" t="s">
        <v>68</v>
      </c>
      <c r="X12" s="58" t="s">
        <v>2040</v>
      </c>
      <c r="Y12" s="58" t="s">
        <v>2092</v>
      </c>
      <c r="Z12" s="58" t="s">
        <v>2108</v>
      </c>
      <c r="AA12" s="58" t="s">
        <v>2043</v>
      </c>
      <c r="AB12" s="58" t="s">
        <v>2109</v>
      </c>
      <c r="AC12" s="58" t="s">
        <v>2082</v>
      </c>
      <c r="AD12" s="58" t="s">
        <v>69</v>
      </c>
      <c r="AE12" s="58" t="s">
        <v>70</v>
      </c>
      <c r="AF12" s="58" t="s">
        <v>2110</v>
      </c>
      <c r="AG12" s="58" t="s">
        <v>2047</v>
      </c>
    </row>
    <row r="13" ht="15.75" customHeight="1">
      <c r="A13" s="18">
        <v>11.0</v>
      </c>
      <c r="B13" s="58" t="s">
        <v>2111</v>
      </c>
      <c r="C13" s="18" t="s">
        <v>2111</v>
      </c>
      <c r="F13" s="18" t="s">
        <v>2026</v>
      </c>
      <c r="G13" s="18" t="s">
        <v>2027</v>
      </c>
      <c r="H13" s="18" t="s">
        <v>2028</v>
      </c>
      <c r="I13" s="18" t="s">
        <v>2029</v>
      </c>
      <c r="L13" s="18" t="s">
        <v>2030</v>
      </c>
      <c r="M13" s="18" t="s">
        <v>2031</v>
      </c>
      <c r="N13" s="18" t="s">
        <v>2032</v>
      </c>
      <c r="O13" s="18" t="s">
        <v>2033</v>
      </c>
      <c r="P13" s="59" t="s">
        <v>2090</v>
      </c>
      <c r="Q13" s="59" t="s">
        <v>2035</v>
      </c>
      <c r="R13" s="58" t="s">
        <v>2036</v>
      </c>
      <c r="S13" s="58" t="s">
        <v>2112</v>
      </c>
      <c r="T13" s="58" t="s">
        <v>2050</v>
      </c>
      <c r="U13" s="58" t="s">
        <v>2113</v>
      </c>
      <c r="V13" s="58" t="s">
        <v>71</v>
      </c>
      <c r="W13" s="58" t="s">
        <v>72</v>
      </c>
      <c r="X13" s="58" t="s">
        <v>2040</v>
      </c>
      <c r="Y13" s="58" t="s">
        <v>2114</v>
      </c>
      <c r="Z13" s="58" t="s">
        <v>2115</v>
      </c>
      <c r="AA13" s="58" t="s">
        <v>2043</v>
      </c>
      <c r="AB13" s="58" t="s">
        <v>2099</v>
      </c>
      <c r="AC13" s="58" t="s">
        <v>2082</v>
      </c>
      <c r="AD13" s="58" t="s">
        <v>73</v>
      </c>
      <c r="AE13" s="58" t="s">
        <v>74</v>
      </c>
      <c r="AF13" s="58" t="s">
        <v>2095</v>
      </c>
      <c r="AG13" s="58" t="s">
        <v>2047</v>
      </c>
    </row>
    <row r="14" ht="15.75" customHeight="1">
      <c r="A14" s="18">
        <v>12.0</v>
      </c>
      <c r="B14" s="58" t="s">
        <v>2116</v>
      </c>
      <c r="C14" s="18" t="s">
        <v>2116</v>
      </c>
      <c r="F14" s="18" t="s">
        <v>2026</v>
      </c>
      <c r="G14" s="18" t="s">
        <v>2027</v>
      </c>
      <c r="H14" s="18" t="s">
        <v>2028</v>
      </c>
      <c r="I14" s="18" t="s">
        <v>2029</v>
      </c>
      <c r="L14" s="18" t="s">
        <v>2030</v>
      </c>
      <c r="M14" s="18" t="s">
        <v>2031</v>
      </c>
      <c r="N14" s="18" t="s">
        <v>2032</v>
      </c>
      <c r="O14" s="18" t="s">
        <v>2033</v>
      </c>
      <c r="P14" s="59" t="s">
        <v>2064</v>
      </c>
      <c r="Q14" s="59" t="s">
        <v>2117</v>
      </c>
      <c r="R14" s="58" t="s">
        <v>2036</v>
      </c>
      <c r="S14" s="58" t="s">
        <v>2118</v>
      </c>
      <c r="T14" s="58" t="s">
        <v>2050</v>
      </c>
      <c r="U14" s="58" t="s">
        <v>2066</v>
      </c>
      <c r="V14" s="58" t="s">
        <v>75</v>
      </c>
      <c r="W14" s="58" t="s">
        <v>76</v>
      </c>
      <c r="X14" s="58" t="s">
        <v>2040</v>
      </c>
      <c r="Y14" s="58" t="s">
        <v>2119</v>
      </c>
      <c r="Z14" s="58" t="s">
        <v>2120</v>
      </c>
      <c r="AA14" s="58" t="s">
        <v>2043</v>
      </c>
      <c r="AB14" s="58" t="s">
        <v>2121</v>
      </c>
      <c r="AC14" s="58" t="s">
        <v>2045</v>
      </c>
      <c r="AD14" s="58" t="s">
        <v>77</v>
      </c>
      <c r="AE14" s="58" t="s">
        <v>78</v>
      </c>
      <c r="AF14" s="58" t="s">
        <v>2122</v>
      </c>
      <c r="AG14" s="58" t="s">
        <v>2047</v>
      </c>
    </row>
    <row r="15" ht="15.75" customHeight="1">
      <c r="A15" s="18">
        <v>13.0</v>
      </c>
      <c r="B15" s="58" t="s">
        <v>2123</v>
      </c>
      <c r="C15" s="18" t="s">
        <v>2123</v>
      </c>
      <c r="F15" s="18" t="s">
        <v>2026</v>
      </c>
      <c r="G15" s="18" t="s">
        <v>2027</v>
      </c>
      <c r="H15" s="18" t="s">
        <v>2028</v>
      </c>
      <c r="I15" s="18" t="s">
        <v>2029</v>
      </c>
      <c r="L15" s="18" t="s">
        <v>2030</v>
      </c>
      <c r="M15" s="18" t="s">
        <v>2031</v>
      </c>
      <c r="N15" s="18" t="s">
        <v>2032</v>
      </c>
      <c r="O15" s="18" t="s">
        <v>2033</v>
      </c>
      <c r="P15" s="59" t="s">
        <v>2064</v>
      </c>
      <c r="Q15" s="59" t="s">
        <v>2035</v>
      </c>
      <c r="R15" s="58" t="s">
        <v>2036</v>
      </c>
      <c r="S15" s="58" t="s">
        <v>2124</v>
      </c>
      <c r="T15" s="58" t="s">
        <v>2050</v>
      </c>
      <c r="U15" s="58" t="s">
        <v>2039</v>
      </c>
      <c r="V15" s="58" t="s">
        <v>79</v>
      </c>
      <c r="W15" s="58" t="s">
        <v>80</v>
      </c>
      <c r="X15" s="58" t="s">
        <v>2040</v>
      </c>
      <c r="Y15" s="58" t="s">
        <v>2114</v>
      </c>
      <c r="Z15" s="58" t="s">
        <v>2067</v>
      </c>
      <c r="AA15" s="58" t="s">
        <v>2043</v>
      </c>
      <c r="AB15" s="58" t="s">
        <v>2044</v>
      </c>
      <c r="AC15" s="58" t="s">
        <v>2082</v>
      </c>
      <c r="AD15" s="58" t="s">
        <v>81</v>
      </c>
      <c r="AE15" s="58" t="s">
        <v>82</v>
      </c>
      <c r="AF15" s="58" t="s">
        <v>2125</v>
      </c>
      <c r="AG15" s="58" t="s">
        <v>2047</v>
      </c>
    </row>
    <row r="16" ht="15.75" customHeight="1">
      <c r="A16" s="18">
        <v>14.0</v>
      </c>
      <c r="B16" s="58" t="s">
        <v>2126</v>
      </c>
      <c r="C16" s="18" t="s">
        <v>2126</v>
      </c>
      <c r="F16" s="18" t="s">
        <v>2071</v>
      </c>
      <c r="G16" s="18" t="s">
        <v>2127</v>
      </c>
      <c r="H16" s="18" t="s">
        <v>2028</v>
      </c>
      <c r="I16" s="18" t="s">
        <v>2029</v>
      </c>
      <c r="L16" s="18" t="s">
        <v>2030</v>
      </c>
      <c r="M16" s="18" t="s">
        <v>2073</v>
      </c>
      <c r="N16" s="18" t="s">
        <v>2074</v>
      </c>
      <c r="O16" s="18" t="s">
        <v>2128</v>
      </c>
      <c r="P16" s="59" t="s">
        <v>2064</v>
      </c>
      <c r="Q16" s="59" t="s">
        <v>2036</v>
      </c>
      <c r="R16" s="58" t="s">
        <v>2129</v>
      </c>
      <c r="S16" s="58" t="s">
        <v>2130</v>
      </c>
      <c r="T16" s="58" t="s">
        <v>2050</v>
      </c>
      <c r="U16" s="58" t="s">
        <v>2039</v>
      </c>
      <c r="V16" s="58" t="s">
        <v>83</v>
      </c>
      <c r="W16" s="58" t="s">
        <v>84</v>
      </c>
      <c r="X16" s="58" t="s">
        <v>2040</v>
      </c>
      <c r="Y16" s="58" t="s">
        <v>2114</v>
      </c>
      <c r="Z16" s="58" t="s">
        <v>2080</v>
      </c>
      <c r="AA16" s="58" t="s">
        <v>2043</v>
      </c>
      <c r="AB16" s="58" t="s">
        <v>2099</v>
      </c>
      <c r="AC16" s="58" t="s">
        <v>2045</v>
      </c>
      <c r="AD16" s="58" t="s">
        <v>85</v>
      </c>
      <c r="AE16" s="58" t="s">
        <v>86</v>
      </c>
      <c r="AF16" s="58" t="s">
        <v>2131</v>
      </c>
      <c r="AG16" s="58" t="s">
        <v>2047</v>
      </c>
    </row>
    <row r="17" ht="15.75" customHeight="1">
      <c r="A17" s="18">
        <v>15.0</v>
      </c>
      <c r="B17" s="58" t="s">
        <v>2132</v>
      </c>
      <c r="C17" s="18" t="s">
        <v>2132</v>
      </c>
      <c r="F17" s="18" t="s">
        <v>2026</v>
      </c>
      <c r="G17" s="18" t="s">
        <v>2027</v>
      </c>
      <c r="H17" s="18" t="s">
        <v>2028</v>
      </c>
      <c r="I17" s="18" t="s">
        <v>2029</v>
      </c>
      <c r="L17" s="18" t="s">
        <v>2030</v>
      </c>
      <c r="M17" s="18" t="s">
        <v>2031</v>
      </c>
      <c r="N17" s="18" t="s">
        <v>2032</v>
      </c>
      <c r="O17" s="18" t="s">
        <v>2033</v>
      </c>
      <c r="P17" s="59" t="s">
        <v>2090</v>
      </c>
      <c r="Q17" s="59" t="s">
        <v>2035</v>
      </c>
      <c r="R17" s="58" t="s">
        <v>2036</v>
      </c>
      <c r="S17" s="58" t="s">
        <v>2133</v>
      </c>
      <c r="T17" s="58" t="s">
        <v>2050</v>
      </c>
      <c r="U17" s="58" t="s">
        <v>2039</v>
      </c>
      <c r="V17" s="58" t="s">
        <v>87</v>
      </c>
      <c r="W17" s="58" t="s">
        <v>88</v>
      </c>
      <c r="X17" s="58" t="s">
        <v>2134</v>
      </c>
      <c r="Y17" s="58" t="s">
        <v>2135</v>
      </c>
      <c r="Z17" s="58" t="s">
        <v>2060</v>
      </c>
      <c r="AA17" s="58" t="s">
        <v>2093</v>
      </c>
      <c r="AB17" s="58" t="s">
        <v>2136</v>
      </c>
      <c r="AC17" s="58" t="s">
        <v>2082</v>
      </c>
      <c r="AD17" s="58" t="s">
        <v>89</v>
      </c>
      <c r="AE17" s="58" t="s">
        <v>90</v>
      </c>
      <c r="AF17" s="58" t="s">
        <v>2100</v>
      </c>
      <c r="AG17" s="58" t="s">
        <v>2047</v>
      </c>
    </row>
    <row r="18" ht="15.75" customHeight="1">
      <c r="A18" s="18">
        <v>16.0</v>
      </c>
      <c r="B18" s="58" t="s">
        <v>2137</v>
      </c>
      <c r="C18" s="18" t="s">
        <v>2137</v>
      </c>
      <c r="F18" s="18" t="s">
        <v>2071</v>
      </c>
      <c r="G18" s="18" t="s">
        <v>2072</v>
      </c>
      <c r="H18" s="18" t="s">
        <v>2028</v>
      </c>
      <c r="I18" s="18" t="s">
        <v>2029</v>
      </c>
      <c r="L18" s="18" t="s">
        <v>2030</v>
      </c>
      <c r="M18" s="18" t="s">
        <v>2073</v>
      </c>
      <c r="N18" s="18" t="s">
        <v>2074</v>
      </c>
      <c r="O18" s="18" t="s">
        <v>2075</v>
      </c>
      <c r="P18" s="59" t="s">
        <v>2064</v>
      </c>
      <c r="Q18" s="59" t="s">
        <v>2117</v>
      </c>
      <c r="R18" s="58" t="s">
        <v>2036</v>
      </c>
      <c r="S18" s="58" t="s">
        <v>2138</v>
      </c>
      <c r="T18" s="58" t="s">
        <v>2078</v>
      </c>
      <c r="U18" s="58" t="s">
        <v>2039</v>
      </c>
      <c r="V18" s="58" t="s">
        <v>91</v>
      </c>
      <c r="W18" s="58" t="s">
        <v>92</v>
      </c>
      <c r="X18" s="58" t="s">
        <v>2040</v>
      </c>
      <c r="Y18" s="58" t="s">
        <v>2139</v>
      </c>
      <c r="Z18" s="58" t="s">
        <v>2080</v>
      </c>
      <c r="AA18" s="58" t="s">
        <v>2043</v>
      </c>
      <c r="AB18" s="58" t="s">
        <v>2140</v>
      </c>
      <c r="AC18" s="58" t="s">
        <v>2045</v>
      </c>
      <c r="AD18" s="58" t="s">
        <v>93</v>
      </c>
      <c r="AE18" s="58" t="s">
        <v>94</v>
      </c>
      <c r="AF18" s="58" t="s">
        <v>2141</v>
      </c>
      <c r="AG18" s="58" t="s">
        <v>2047</v>
      </c>
    </row>
    <row r="19" ht="15.75" customHeight="1">
      <c r="A19" s="18">
        <v>17.0</v>
      </c>
      <c r="B19" s="58" t="s">
        <v>2142</v>
      </c>
      <c r="C19" s="18" t="s">
        <v>2143</v>
      </c>
      <c r="F19" s="18" t="s">
        <v>2071</v>
      </c>
      <c r="G19" s="18" t="s">
        <v>2072</v>
      </c>
      <c r="H19" s="18" t="s">
        <v>2028</v>
      </c>
      <c r="I19" s="18" t="s">
        <v>2029</v>
      </c>
      <c r="L19" s="18" t="s">
        <v>2030</v>
      </c>
      <c r="M19" s="18" t="s">
        <v>2073</v>
      </c>
      <c r="N19" s="18" t="s">
        <v>2074</v>
      </c>
      <c r="O19" s="18" t="s">
        <v>2075</v>
      </c>
      <c r="P19" s="59" t="s">
        <v>2064</v>
      </c>
      <c r="Q19" s="59" t="s">
        <v>2036</v>
      </c>
      <c r="R19" s="58" t="s">
        <v>2036</v>
      </c>
      <c r="S19" s="58" t="s">
        <v>2144</v>
      </c>
      <c r="T19" s="58" t="s">
        <v>2038</v>
      </c>
      <c r="U19" s="58" t="s">
        <v>2113</v>
      </c>
      <c r="V19" s="58" t="s">
        <v>95</v>
      </c>
      <c r="W19" s="58" t="s">
        <v>96</v>
      </c>
      <c r="X19" s="58" t="s">
        <v>2040</v>
      </c>
      <c r="Y19" s="58" t="s">
        <v>2145</v>
      </c>
      <c r="Z19" s="58" t="s">
        <v>2146</v>
      </c>
      <c r="AA19" s="58" t="s">
        <v>2043</v>
      </c>
      <c r="AB19" s="58" t="s">
        <v>2094</v>
      </c>
      <c r="AC19" s="58" t="s">
        <v>2045</v>
      </c>
      <c r="AD19" s="58" t="s">
        <v>97</v>
      </c>
      <c r="AE19" s="58" t="s">
        <v>98</v>
      </c>
      <c r="AF19" s="58" t="s">
        <v>2100</v>
      </c>
      <c r="AG19" s="58" t="s">
        <v>2028</v>
      </c>
    </row>
    <row r="20" ht="15.75" customHeight="1">
      <c r="A20" s="18">
        <v>18.0</v>
      </c>
      <c r="B20" s="58" t="s">
        <v>2147</v>
      </c>
      <c r="C20" s="18" t="s">
        <v>2148</v>
      </c>
      <c r="F20" s="18" t="s">
        <v>2071</v>
      </c>
      <c r="G20" s="18" t="s">
        <v>2127</v>
      </c>
      <c r="H20" s="18" t="s">
        <v>2028</v>
      </c>
      <c r="I20" s="18" t="s">
        <v>2029</v>
      </c>
      <c r="L20" s="18" t="s">
        <v>2030</v>
      </c>
      <c r="M20" s="18" t="s">
        <v>2073</v>
      </c>
      <c r="N20" s="18" t="s">
        <v>2074</v>
      </c>
      <c r="O20" s="18" t="s">
        <v>2128</v>
      </c>
      <c r="P20" s="59" t="s">
        <v>2064</v>
      </c>
      <c r="Q20" s="59" t="s">
        <v>2035</v>
      </c>
      <c r="R20" s="58" t="s">
        <v>2036</v>
      </c>
      <c r="S20" s="58" t="s">
        <v>2149</v>
      </c>
      <c r="T20" s="58" t="s">
        <v>2078</v>
      </c>
      <c r="U20" s="58" t="s">
        <v>2039</v>
      </c>
      <c r="V20" s="58" t="s">
        <v>99</v>
      </c>
      <c r="W20" s="58" t="s">
        <v>100</v>
      </c>
      <c r="X20" s="58" t="s">
        <v>2040</v>
      </c>
      <c r="Y20" s="58" t="s">
        <v>2150</v>
      </c>
      <c r="Z20" s="58" t="s">
        <v>2151</v>
      </c>
      <c r="AA20" s="58" t="s">
        <v>2093</v>
      </c>
      <c r="AB20" s="58" t="s">
        <v>2152</v>
      </c>
      <c r="AC20" s="58" t="s">
        <v>2045</v>
      </c>
      <c r="AD20" s="58" t="s">
        <v>101</v>
      </c>
      <c r="AE20" s="58" t="s">
        <v>102</v>
      </c>
      <c r="AF20" s="58" t="s">
        <v>2100</v>
      </c>
      <c r="AG20" s="58" t="s">
        <v>2047</v>
      </c>
    </row>
    <row r="21" ht="15.75" customHeight="1">
      <c r="A21" s="18">
        <v>19.0</v>
      </c>
      <c r="B21" s="58" t="s">
        <v>2153</v>
      </c>
      <c r="C21" s="18" t="s">
        <v>2153</v>
      </c>
      <c r="F21" s="18" t="s">
        <v>2071</v>
      </c>
      <c r="G21" s="18" t="s">
        <v>2072</v>
      </c>
      <c r="H21" s="18" t="s">
        <v>2028</v>
      </c>
      <c r="I21" s="18" t="s">
        <v>2029</v>
      </c>
      <c r="L21" s="18" t="s">
        <v>2030</v>
      </c>
      <c r="M21" s="18" t="s">
        <v>2073</v>
      </c>
      <c r="N21" s="18" t="s">
        <v>2074</v>
      </c>
      <c r="O21" s="18" t="s">
        <v>2075</v>
      </c>
      <c r="P21" s="59" t="s">
        <v>2064</v>
      </c>
      <c r="Q21" s="59" t="s">
        <v>2035</v>
      </c>
      <c r="R21" s="58" t="s">
        <v>2036</v>
      </c>
      <c r="S21" s="58" t="s">
        <v>2154</v>
      </c>
      <c r="T21" s="58" t="s">
        <v>2155</v>
      </c>
      <c r="U21" s="58" t="s">
        <v>2039</v>
      </c>
      <c r="V21" s="58" t="s">
        <v>103</v>
      </c>
      <c r="W21" s="58" t="s">
        <v>104</v>
      </c>
      <c r="X21" s="58" t="s">
        <v>2156</v>
      </c>
      <c r="Y21" s="58" t="s">
        <v>2145</v>
      </c>
      <c r="Z21" s="58" t="s">
        <v>2060</v>
      </c>
      <c r="AA21" s="58" t="s">
        <v>2093</v>
      </c>
      <c r="AB21" s="58" t="s">
        <v>2157</v>
      </c>
      <c r="AC21" s="58" t="s">
        <v>2045</v>
      </c>
      <c r="AD21" s="58" t="s">
        <v>105</v>
      </c>
      <c r="AE21" s="58" t="s">
        <v>106</v>
      </c>
      <c r="AF21" s="58" t="s">
        <v>2095</v>
      </c>
      <c r="AG21" s="58" t="s">
        <v>2047</v>
      </c>
    </row>
    <row r="22" ht="15.75" customHeight="1">
      <c r="A22" s="18">
        <v>20.0</v>
      </c>
      <c r="B22" s="58" t="s">
        <v>2158</v>
      </c>
      <c r="C22" s="18" t="s">
        <v>2158</v>
      </c>
      <c r="F22" s="18" t="s">
        <v>2071</v>
      </c>
      <c r="G22" s="18" t="s">
        <v>2072</v>
      </c>
      <c r="H22" s="18" t="s">
        <v>2028</v>
      </c>
      <c r="I22" s="18" t="s">
        <v>2029</v>
      </c>
      <c r="L22" s="18" t="s">
        <v>2030</v>
      </c>
      <c r="M22" s="18" t="s">
        <v>2073</v>
      </c>
      <c r="N22" s="18" t="s">
        <v>2074</v>
      </c>
      <c r="O22" s="18" t="s">
        <v>2075</v>
      </c>
      <c r="P22" s="59" t="s">
        <v>2064</v>
      </c>
      <c r="Q22" s="59" t="s">
        <v>2035</v>
      </c>
      <c r="R22" s="58" t="s">
        <v>2036</v>
      </c>
      <c r="S22" s="58" t="s">
        <v>2159</v>
      </c>
      <c r="T22" s="58" t="s">
        <v>2078</v>
      </c>
      <c r="U22" s="58" t="s">
        <v>2066</v>
      </c>
      <c r="V22" s="58" t="s">
        <v>107</v>
      </c>
      <c r="W22" s="58" t="s">
        <v>108</v>
      </c>
      <c r="X22" s="58" t="s">
        <v>2040</v>
      </c>
      <c r="Y22" s="58" t="s">
        <v>2114</v>
      </c>
      <c r="Z22" s="58" t="s">
        <v>2160</v>
      </c>
      <c r="AA22" s="58" t="s">
        <v>2043</v>
      </c>
      <c r="AB22" s="58" t="s">
        <v>2161</v>
      </c>
      <c r="AC22" s="58" t="s">
        <v>2045</v>
      </c>
      <c r="AD22" s="58" t="s">
        <v>109</v>
      </c>
      <c r="AE22" s="58" t="s">
        <v>110</v>
      </c>
      <c r="AF22" s="58" t="s">
        <v>2100</v>
      </c>
      <c r="AG22" s="58" t="s">
        <v>2047</v>
      </c>
    </row>
    <row r="23" ht="15.75" customHeight="1">
      <c r="A23" s="18">
        <v>21.0</v>
      </c>
      <c r="B23" s="58" t="s">
        <v>2162</v>
      </c>
      <c r="C23" s="18" t="s">
        <v>2162</v>
      </c>
      <c r="F23" s="18" t="s">
        <v>2071</v>
      </c>
      <c r="G23" s="18" t="s">
        <v>2072</v>
      </c>
      <c r="H23" s="18" t="s">
        <v>2028</v>
      </c>
      <c r="I23" s="18" t="s">
        <v>2029</v>
      </c>
      <c r="L23" s="18" t="s">
        <v>2030</v>
      </c>
      <c r="M23" s="18" t="s">
        <v>2073</v>
      </c>
      <c r="N23" s="18" t="s">
        <v>2074</v>
      </c>
      <c r="O23" s="18" t="s">
        <v>2075</v>
      </c>
      <c r="P23" s="59" t="s">
        <v>2076</v>
      </c>
      <c r="Q23" s="59" t="s">
        <v>2117</v>
      </c>
      <c r="R23" s="58" t="s">
        <v>2036</v>
      </c>
      <c r="S23" s="58" t="s">
        <v>2163</v>
      </c>
      <c r="T23" s="58" t="s">
        <v>2155</v>
      </c>
      <c r="U23" s="58" t="s">
        <v>2039</v>
      </c>
      <c r="V23" s="58" t="s">
        <v>111</v>
      </c>
      <c r="W23" s="58" t="s">
        <v>112</v>
      </c>
      <c r="X23" s="58" t="s">
        <v>2059</v>
      </c>
      <c r="Y23" s="58" t="s">
        <v>2092</v>
      </c>
      <c r="Z23" s="58" t="s">
        <v>2108</v>
      </c>
      <c r="AA23" s="58" t="s">
        <v>2093</v>
      </c>
      <c r="AB23" s="58" t="s">
        <v>2164</v>
      </c>
      <c r="AC23" s="58" t="s">
        <v>2045</v>
      </c>
      <c r="AD23" s="58" t="s">
        <v>113</v>
      </c>
      <c r="AE23" s="58" t="s">
        <v>114</v>
      </c>
      <c r="AF23" s="58" t="s">
        <v>2100</v>
      </c>
      <c r="AG23" s="58" t="s">
        <v>2047</v>
      </c>
    </row>
    <row r="24" ht="15.75" customHeight="1">
      <c r="A24" s="18">
        <v>22.0</v>
      </c>
      <c r="B24" s="58" t="s">
        <v>2165</v>
      </c>
      <c r="C24" s="18" t="s">
        <v>2165</v>
      </c>
      <c r="F24" s="18" t="s">
        <v>2071</v>
      </c>
      <c r="G24" s="18" t="s">
        <v>2072</v>
      </c>
      <c r="H24" s="18" t="s">
        <v>2028</v>
      </c>
      <c r="I24" s="18" t="s">
        <v>2029</v>
      </c>
      <c r="L24" s="18" t="s">
        <v>2030</v>
      </c>
      <c r="M24" s="18" t="s">
        <v>2073</v>
      </c>
      <c r="N24" s="18" t="s">
        <v>2074</v>
      </c>
      <c r="O24" s="18" t="s">
        <v>2075</v>
      </c>
      <c r="P24" s="59" t="s">
        <v>2064</v>
      </c>
      <c r="Q24" s="59" t="s">
        <v>2117</v>
      </c>
      <c r="R24" s="58" t="s">
        <v>2129</v>
      </c>
      <c r="S24" s="58" t="s">
        <v>2166</v>
      </c>
      <c r="T24" s="58" t="s">
        <v>2078</v>
      </c>
      <c r="U24" s="58" t="s">
        <v>2039</v>
      </c>
      <c r="V24" s="58" t="s">
        <v>115</v>
      </c>
      <c r="W24" s="58" t="s">
        <v>116</v>
      </c>
      <c r="X24" s="58" t="s">
        <v>2040</v>
      </c>
      <c r="Y24" s="58" t="s">
        <v>2145</v>
      </c>
      <c r="Z24" s="58" t="s">
        <v>2146</v>
      </c>
      <c r="AA24" s="58" t="s">
        <v>2093</v>
      </c>
      <c r="AB24" s="58" t="s">
        <v>2167</v>
      </c>
      <c r="AC24" s="58" t="s">
        <v>2082</v>
      </c>
      <c r="AD24" s="58" t="s">
        <v>117</v>
      </c>
      <c r="AE24" s="58" t="s">
        <v>106</v>
      </c>
      <c r="AF24" s="58" t="s">
        <v>2100</v>
      </c>
      <c r="AG24" s="58" t="s">
        <v>2047</v>
      </c>
    </row>
    <row r="25" ht="15.75" customHeight="1">
      <c r="A25" s="18">
        <v>23.0</v>
      </c>
      <c r="B25" s="58" t="s">
        <v>2168</v>
      </c>
      <c r="C25" s="18" t="s">
        <v>2168</v>
      </c>
      <c r="F25" s="18" t="s">
        <v>2071</v>
      </c>
      <c r="G25" s="18" t="s">
        <v>2169</v>
      </c>
      <c r="H25" s="18" t="s">
        <v>2028</v>
      </c>
      <c r="I25" s="18" t="s">
        <v>2029</v>
      </c>
      <c r="L25" s="18" t="s">
        <v>2030</v>
      </c>
      <c r="M25" s="18" t="s">
        <v>2073</v>
      </c>
      <c r="N25" s="18" t="s">
        <v>2074</v>
      </c>
      <c r="O25" s="18" t="s">
        <v>2170</v>
      </c>
      <c r="P25" s="59"/>
      <c r="Q25" s="59"/>
      <c r="R25" s="58" t="s">
        <v>2129</v>
      </c>
      <c r="S25" s="58" t="s">
        <v>2171</v>
      </c>
      <c r="T25" s="58" t="s">
        <v>2078</v>
      </c>
      <c r="U25" s="58" t="s">
        <v>2039</v>
      </c>
      <c r="V25" s="58" t="s">
        <v>118</v>
      </c>
      <c r="W25" s="58" t="s">
        <v>119</v>
      </c>
      <c r="X25" s="58" t="s">
        <v>2134</v>
      </c>
      <c r="Y25" s="58" t="s">
        <v>2092</v>
      </c>
      <c r="Z25" s="58" t="s">
        <v>2172</v>
      </c>
      <c r="AA25" s="58" t="s">
        <v>2093</v>
      </c>
      <c r="AB25" s="58" t="s">
        <v>2094</v>
      </c>
      <c r="AC25" s="58" t="s">
        <v>2082</v>
      </c>
      <c r="AD25" s="58" t="s">
        <v>120</v>
      </c>
      <c r="AE25" s="58" t="s">
        <v>121</v>
      </c>
      <c r="AF25" s="58" t="s">
        <v>2141</v>
      </c>
      <c r="AG25" s="58" t="s">
        <v>2028</v>
      </c>
    </row>
    <row r="26" ht="15.75" customHeight="1">
      <c r="A26" s="18">
        <v>24.0</v>
      </c>
      <c r="B26" s="58" t="s">
        <v>2173</v>
      </c>
      <c r="C26" s="18" t="s">
        <v>2173</v>
      </c>
      <c r="F26" s="18" t="s">
        <v>2026</v>
      </c>
      <c r="G26" s="18" t="s">
        <v>2174</v>
      </c>
      <c r="H26" s="18" t="s">
        <v>2028</v>
      </c>
      <c r="I26" s="18" t="s">
        <v>2029</v>
      </c>
      <c r="L26" s="18" t="s">
        <v>2030</v>
      </c>
      <c r="M26" s="18" t="s">
        <v>2031</v>
      </c>
      <c r="N26" s="18" t="s">
        <v>2032</v>
      </c>
      <c r="O26" s="18" t="s">
        <v>2175</v>
      </c>
      <c r="P26" s="59" t="s">
        <v>2034</v>
      </c>
      <c r="Q26" s="59" t="s">
        <v>2036</v>
      </c>
      <c r="R26" s="58" t="s">
        <v>2036</v>
      </c>
      <c r="S26" s="58" t="s">
        <v>2176</v>
      </c>
      <c r="T26" s="58" t="s">
        <v>2050</v>
      </c>
      <c r="U26" s="58" t="s">
        <v>2039</v>
      </c>
      <c r="V26" s="58" t="s">
        <v>122</v>
      </c>
      <c r="W26" s="58" t="s">
        <v>123</v>
      </c>
      <c r="X26" s="58" t="s">
        <v>2040</v>
      </c>
      <c r="Y26" s="58" t="s">
        <v>2139</v>
      </c>
      <c r="Z26" s="58" t="s">
        <v>2080</v>
      </c>
      <c r="AA26" s="58" t="s">
        <v>2043</v>
      </c>
      <c r="AB26" s="58" t="s">
        <v>2177</v>
      </c>
      <c r="AC26" s="58" t="s">
        <v>2045</v>
      </c>
      <c r="AD26" s="58" t="s">
        <v>124</v>
      </c>
      <c r="AE26" s="58" t="s">
        <v>125</v>
      </c>
      <c r="AF26" s="58" t="s">
        <v>2131</v>
      </c>
      <c r="AG26" s="58" t="s">
        <v>2047</v>
      </c>
    </row>
    <row r="27" ht="15.75" customHeight="1">
      <c r="A27" s="18">
        <v>25.0</v>
      </c>
      <c r="B27" s="58" t="s">
        <v>2178</v>
      </c>
      <c r="C27" s="18" t="s">
        <v>2178</v>
      </c>
      <c r="F27" s="18" t="s">
        <v>2071</v>
      </c>
      <c r="G27" s="18" t="s">
        <v>2072</v>
      </c>
      <c r="H27" s="18" t="s">
        <v>2028</v>
      </c>
      <c r="I27" s="18" t="s">
        <v>2029</v>
      </c>
      <c r="L27" s="18" t="s">
        <v>2030</v>
      </c>
      <c r="M27" s="18" t="s">
        <v>2073</v>
      </c>
      <c r="N27" s="18" t="s">
        <v>2074</v>
      </c>
      <c r="O27" s="18" t="s">
        <v>2075</v>
      </c>
      <c r="P27" s="59" t="s">
        <v>2090</v>
      </c>
      <c r="Q27" s="59" t="s">
        <v>2036</v>
      </c>
      <c r="R27" s="58" t="s">
        <v>2036</v>
      </c>
      <c r="S27" s="58" t="s">
        <v>2179</v>
      </c>
      <c r="T27" s="58" t="s">
        <v>2155</v>
      </c>
      <c r="U27" s="58" t="s">
        <v>2066</v>
      </c>
      <c r="V27" s="58" t="s">
        <v>126</v>
      </c>
      <c r="W27" s="58" t="s">
        <v>127</v>
      </c>
      <c r="X27" s="58" t="s">
        <v>2156</v>
      </c>
      <c r="Y27" s="58" t="s">
        <v>2180</v>
      </c>
      <c r="Z27" s="58" t="s">
        <v>2080</v>
      </c>
      <c r="AA27" s="58" t="s">
        <v>2043</v>
      </c>
      <c r="AB27" s="58" t="s">
        <v>2044</v>
      </c>
      <c r="AC27" s="58" t="s">
        <v>2045</v>
      </c>
      <c r="AD27" s="58" t="s">
        <v>128</v>
      </c>
      <c r="AE27" s="58" t="s">
        <v>129</v>
      </c>
      <c r="AF27" s="58" t="s">
        <v>2131</v>
      </c>
      <c r="AG27" s="58" t="s">
        <v>2047</v>
      </c>
    </row>
    <row r="28" ht="15.75" customHeight="1">
      <c r="A28" s="18">
        <v>26.0</v>
      </c>
      <c r="B28" s="58" t="s">
        <v>2181</v>
      </c>
      <c r="C28" s="18" t="s">
        <v>2181</v>
      </c>
      <c r="F28" s="18" t="s">
        <v>2071</v>
      </c>
      <c r="G28" s="18" t="s">
        <v>2169</v>
      </c>
      <c r="H28" s="18" t="s">
        <v>2028</v>
      </c>
      <c r="I28" s="18" t="s">
        <v>2029</v>
      </c>
      <c r="L28" s="18" t="s">
        <v>2030</v>
      </c>
      <c r="M28" s="18" t="s">
        <v>2073</v>
      </c>
      <c r="N28" s="18" t="s">
        <v>2074</v>
      </c>
      <c r="O28" s="18" t="s">
        <v>2170</v>
      </c>
      <c r="P28" s="59"/>
      <c r="Q28" s="59"/>
      <c r="R28" s="58" t="s">
        <v>2036</v>
      </c>
      <c r="S28" s="58" t="s">
        <v>2182</v>
      </c>
      <c r="T28" s="58" t="s">
        <v>2038</v>
      </c>
      <c r="U28" s="58" t="s">
        <v>2113</v>
      </c>
      <c r="V28" s="58" t="s">
        <v>130</v>
      </c>
      <c r="W28" s="58" t="s">
        <v>131</v>
      </c>
      <c r="X28" s="58" t="s">
        <v>2156</v>
      </c>
      <c r="Y28" s="58" t="s">
        <v>2180</v>
      </c>
      <c r="Z28" s="58" t="s">
        <v>2080</v>
      </c>
      <c r="AA28" s="58" t="s">
        <v>2093</v>
      </c>
      <c r="AB28" s="58" t="s">
        <v>2164</v>
      </c>
      <c r="AC28" s="58" t="s">
        <v>2183</v>
      </c>
      <c r="AD28" s="58" t="s">
        <v>132</v>
      </c>
      <c r="AE28" s="58" t="s">
        <v>133</v>
      </c>
      <c r="AF28" s="58" t="s">
        <v>2100</v>
      </c>
      <c r="AG28" s="58" t="s">
        <v>2028</v>
      </c>
    </row>
    <row r="29" ht="15.75" customHeight="1">
      <c r="A29" s="18">
        <v>27.0</v>
      </c>
      <c r="B29" s="58" t="s">
        <v>2184</v>
      </c>
      <c r="C29" s="18" t="s">
        <v>2184</v>
      </c>
      <c r="F29" s="18" t="s">
        <v>2071</v>
      </c>
      <c r="G29" s="18" t="s">
        <v>2072</v>
      </c>
      <c r="H29" s="18" t="s">
        <v>2028</v>
      </c>
      <c r="I29" s="18" t="s">
        <v>2029</v>
      </c>
      <c r="L29" s="18" t="s">
        <v>2030</v>
      </c>
      <c r="M29" s="18" t="s">
        <v>2073</v>
      </c>
      <c r="N29" s="18" t="s">
        <v>2074</v>
      </c>
      <c r="O29" s="18" t="s">
        <v>2075</v>
      </c>
      <c r="P29" s="59" t="s">
        <v>2064</v>
      </c>
      <c r="Q29" s="59" t="s">
        <v>2117</v>
      </c>
      <c r="R29" s="58" t="s">
        <v>2129</v>
      </c>
      <c r="S29" s="58" t="s">
        <v>2185</v>
      </c>
      <c r="T29" s="58" t="s">
        <v>2078</v>
      </c>
      <c r="U29" s="58" t="s">
        <v>2039</v>
      </c>
      <c r="V29" s="58" t="s">
        <v>134</v>
      </c>
      <c r="W29" s="58" t="s">
        <v>135</v>
      </c>
      <c r="X29" s="58" t="s">
        <v>2134</v>
      </c>
      <c r="Y29" s="58" t="s">
        <v>2041</v>
      </c>
      <c r="Z29" s="58" t="s">
        <v>2146</v>
      </c>
      <c r="AA29" s="58" t="s">
        <v>2043</v>
      </c>
      <c r="AB29" s="58" t="s">
        <v>2186</v>
      </c>
      <c r="AC29" s="58" t="s">
        <v>2082</v>
      </c>
      <c r="AD29" s="58" t="s">
        <v>136</v>
      </c>
      <c r="AE29" s="58" t="s">
        <v>137</v>
      </c>
      <c r="AF29" s="58" t="s">
        <v>2141</v>
      </c>
      <c r="AG29" s="58" t="s">
        <v>2047</v>
      </c>
    </row>
    <row r="30" ht="15.75" customHeight="1">
      <c r="A30" s="18">
        <v>28.0</v>
      </c>
      <c r="B30" s="58" t="s">
        <v>2187</v>
      </c>
      <c r="C30" s="18" t="s">
        <v>2187</v>
      </c>
      <c r="F30" s="18" t="s">
        <v>2071</v>
      </c>
      <c r="G30" s="18" t="s">
        <v>2072</v>
      </c>
      <c r="H30" s="18" t="s">
        <v>2028</v>
      </c>
      <c r="I30" s="18" t="s">
        <v>2029</v>
      </c>
      <c r="L30" s="18" t="s">
        <v>2030</v>
      </c>
      <c r="M30" s="18" t="s">
        <v>2073</v>
      </c>
      <c r="N30" s="18" t="s">
        <v>2074</v>
      </c>
      <c r="O30" s="18" t="s">
        <v>2075</v>
      </c>
      <c r="P30" s="59" t="s">
        <v>2064</v>
      </c>
      <c r="Q30" s="59" t="s">
        <v>2035</v>
      </c>
      <c r="R30" s="58" t="s">
        <v>2035</v>
      </c>
      <c r="S30" s="58" t="s">
        <v>2188</v>
      </c>
      <c r="T30" s="58" t="s">
        <v>2155</v>
      </c>
      <c r="U30" s="58" t="s">
        <v>2113</v>
      </c>
      <c r="V30" s="58" t="s">
        <v>138</v>
      </c>
      <c r="W30" s="58" t="s">
        <v>139</v>
      </c>
      <c r="X30" s="58" t="s">
        <v>2059</v>
      </c>
      <c r="Y30" s="58" t="s">
        <v>2092</v>
      </c>
      <c r="Z30" s="58" t="s">
        <v>2189</v>
      </c>
      <c r="AA30" s="58" t="s">
        <v>2043</v>
      </c>
      <c r="AB30" s="58" t="s">
        <v>2190</v>
      </c>
      <c r="AC30" s="58" t="s">
        <v>2082</v>
      </c>
      <c r="AD30" s="58" t="s">
        <v>140</v>
      </c>
      <c r="AE30" s="58" t="s">
        <v>141</v>
      </c>
      <c r="AF30" s="58" t="s">
        <v>2141</v>
      </c>
      <c r="AG30" s="58" t="s">
        <v>2047</v>
      </c>
    </row>
    <row r="31" ht="15.75" customHeight="1">
      <c r="A31" s="18">
        <v>29.0</v>
      </c>
      <c r="B31" s="58" t="s">
        <v>2191</v>
      </c>
      <c r="C31" s="18" t="s">
        <v>2191</v>
      </c>
      <c r="F31" s="18" t="s">
        <v>2026</v>
      </c>
      <c r="G31" s="18" t="s">
        <v>2027</v>
      </c>
      <c r="H31" s="18" t="s">
        <v>2028</v>
      </c>
      <c r="I31" s="18" t="s">
        <v>2029</v>
      </c>
      <c r="L31" s="18" t="s">
        <v>2030</v>
      </c>
      <c r="M31" s="18" t="s">
        <v>2031</v>
      </c>
      <c r="N31" s="18" t="s">
        <v>2032</v>
      </c>
      <c r="O31" s="18" t="s">
        <v>2033</v>
      </c>
      <c r="P31" s="59" t="s">
        <v>2064</v>
      </c>
      <c r="Q31" s="59" t="s">
        <v>2035</v>
      </c>
      <c r="R31" s="58" t="s">
        <v>2035</v>
      </c>
      <c r="S31" s="58" t="s">
        <v>2192</v>
      </c>
      <c r="T31" s="58" t="s">
        <v>2050</v>
      </c>
      <c r="U31" s="58" t="s">
        <v>2113</v>
      </c>
      <c r="V31" s="58" t="s">
        <v>142</v>
      </c>
      <c r="W31" s="58" t="s">
        <v>143</v>
      </c>
      <c r="X31" s="58" t="s">
        <v>2134</v>
      </c>
      <c r="Y31" s="58" t="s">
        <v>2145</v>
      </c>
      <c r="Z31" s="58" t="s">
        <v>2080</v>
      </c>
      <c r="AA31" s="58" t="s">
        <v>2043</v>
      </c>
      <c r="AB31" s="58" t="s">
        <v>2193</v>
      </c>
      <c r="AC31" s="58" t="s">
        <v>2045</v>
      </c>
      <c r="AD31" s="58" t="s">
        <v>144</v>
      </c>
      <c r="AE31" s="58" t="s">
        <v>145</v>
      </c>
      <c r="AF31" s="58" t="s">
        <v>2100</v>
      </c>
      <c r="AG31" s="58" t="s">
        <v>2028</v>
      </c>
    </row>
    <row r="32" ht="15.75" customHeight="1">
      <c r="A32" s="18">
        <v>30.0</v>
      </c>
      <c r="B32" s="58" t="s">
        <v>2194</v>
      </c>
      <c r="C32" s="18" t="s">
        <v>2194</v>
      </c>
      <c r="F32" s="18" t="s">
        <v>2071</v>
      </c>
      <c r="G32" s="18" t="s">
        <v>2072</v>
      </c>
      <c r="H32" s="18" t="s">
        <v>2028</v>
      </c>
      <c r="I32" s="18" t="s">
        <v>2029</v>
      </c>
      <c r="L32" s="18" t="s">
        <v>2030</v>
      </c>
      <c r="M32" s="18" t="s">
        <v>2073</v>
      </c>
      <c r="N32" s="18" t="s">
        <v>2074</v>
      </c>
      <c r="O32" s="18" t="s">
        <v>2075</v>
      </c>
      <c r="P32" s="59" t="s">
        <v>2076</v>
      </c>
      <c r="Q32" s="59" t="s">
        <v>2117</v>
      </c>
      <c r="R32" s="58" t="s">
        <v>2129</v>
      </c>
      <c r="S32" s="58" t="s">
        <v>2195</v>
      </c>
      <c r="T32" s="58" t="s">
        <v>2078</v>
      </c>
      <c r="U32" s="58" t="s">
        <v>2039</v>
      </c>
      <c r="V32" s="58" t="s">
        <v>146</v>
      </c>
      <c r="W32" s="58" t="s">
        <v>147</v>
      </c>
      <c r="X32" s="58" t="s">
        <v>2040</v>
      </c>
      <c r="Y32" s="58" t="s">
        <v>2196</v>
      </c>
      <c r="Z32" s="58" t="s">
        <v>2197</v>
      </c>
      <c r="AA32" s="58" t="s">
        <v>2043</v>
      </c>
      <c r="AB32" s="58" t="s">
        <v>2198</v>
      </c>
      <c r="AC32" s="58" t="s">
        <v>2045</v>
      </c>
      <c r="AD32" s="58" t="s">
        <v>148</v>
      </c>
      <c r="AE32" s="58" t="s">
        <v>149</v>
      </c>
      <c r="AF32" s="58" t="s">
        <v>2100</v>
      </c>
      <c r="AG32" s="58" t="s">
        <v>2047</v>
      </c>
    </row>
    <row r="33" ht="15.75" customHeight="1">
      <c r="A33" s="18">
        <v>31.0</v>
      </c>
      <c r="B33" s="58" t="s">
        <v>2199</v>
      </c>
      <c r="C33" s="18" t="s">
        <v>2199</v>
      </c>
      <c r="F33" s="18" t="s">
        <v>2071</v>
      </c>
      <c r="G33" s="18" t="s">
        <v>2169</v>
      </c>
      <c r="H33" s="18" t="s">
        <v>2028</v>
      </c>
      <c r="I33" s="18" t="s">
        <v>2029</v>
      </c>
      <c r="L33" s="18" t="s">
        <v>2030</v>
      </c>
      <c r="M33" s="18" t="s">
        <v>2073</v>
      </c>
      <c r="N33" s="18" t="s">
        <v>2074</v>
      </c>
      <c r="O33" s="18" t="s">
        <v>2170</v>
      </c>
      <c r="P33" s="59"/>
      <c r="Q33" s="59"/>
      <c r="R33" s="58" t="s">
        <v>2200</v>
      </c>
      <c r="S33" s="58" t="s">
        <v>2201</v>
      </c>
      <c r="T33" s="58" t="s">
        <v>2155</v>
      </c>
      <c r="U33" s="58" t="s">
        <v>2039</v>
      </c>
      <c r="V33" s="58" t="s">
        <v>150</v>
      </c>
      <c r="W33" s="58" t="s">
        <v>151</v>
      </c>
      <c r="X33" s="58" t="s">
        <v>2040</v>
      </c>
      <c r="Y33" s="58" t="s">
        <v>2114</v>
      </c>
      <c r="Z33" s="58" t="s">
        <v>2060</v>
      </c>
      <c r="AA33" s="58" t="s">
        <v>2043</v>
      </c>
      <c r="AB33" s="58" t="s">
        <v>2202</v>
      </c>
      <c r="AC33" s="58" t="s">
        <v>2082</v>
      </c>
      <c r="AD33" s="58" t="s">
        <v>152</v>
      </c>
      <c r="AE33" s="58" t="s">
        <v>153</v>
      </c>
      <c r="AF33" s="58" t="s">
        <v>2203</v>
      </c>
      <c r="AG33" s="58" t="s">
        <v>2028</v>
      </c>
    </row>
    <row r="34" ht="15.75" customHeight="1">
      <c r="A34" s="18">
        <v>32.0</v>
      </c>
      <c r="B34" s="58" t="s">
        <v>2204</v>
      </c>
      <c r="C34" s="18" t="s">
        <v>2204</v>
      </c>
      <c r="F34" s="18" t="s">
        <v>2071</v>
      </c>
      <c r="G34" s="18" t="s">
        <v>2072</v>
      </c>
      <c r="H34" s="18" t="s">
        <v>2028</v>
      </c>
      <c r="I34" s="18" t="s">
        <v>2029</v>
      </c>
      <c r="L34" s="18" t="s">
        <v>2030</v>
      </c>
      <c r="M34" s="18" t="s">
        <v>2073</v>
      </c>
      <c r="N34" s="18" t="s">
        <v>2074</v>
      </c>
      <c r="O34" s="18" t="s">
        <v>2075</v>
      </c>
      <c r="P34" s="59" t="s">
        <v>2064</v>
      </c>
      <c r="Q34" s="59" t="s">
        <v>2117</v>
      </c>
      <c r="R34" s="58" t="s">
        <v>2036</v>
      </c>
      <c r="S34" s="58" t="s">
        <v>2205</v>
      </c>
      <c r="T34" s="58" t="s">
        <v>2078</v>
      </c>
      <c r="U34" s="58" t="s">
        <v>2039</v>
      </c>
      <c r="V34" s="58" t="s">
        <v>154</v>
      </c>
      <c r="W34" s="58" t="s">
        <v>155</v>
      </c>
      <c r="X34" s="58" t="s">
        <v>2040</v>
      </c>
      <c r="Y34" s="58" t="s">
        <v>2114</v>
      </c>
      <c r="Z34" s="58" t="s">
        <v>2206</v>
      </c>
      <c r="AA34" s="58" t="s">
        <v>2043</v>
      </c>
      <c r="AB34" s="58" t="s">
        <v>2207</v>
      </c>
      <c r="AC34" s="58" t="s">
        <v>2045</v>
      </c>
      <c r="AD34" s="58" t="s">
        <v>156</v>
      </c>
      <c r="AE34" s="58" t="s">
        <v>157</v>
      </c>
      <c r="AF34" s="58" t="s">
        <v>2208</v>
      </c>
      <c r="AG34" s="58" t="s">
        <v>2047</v>
      </c>
    </row>
    <row r="35" ht="15.75" customHeight="1">
      <c r="A35" s="18">
        <v>33.0</v>
      </c>
      <c r="B35" s="58" t="s">
        <v>2209</v>
      </c>
      <c r="C35" s="18" t="s">
        <v>2209</v>
      </c>
      <c r="F35" s="18" t="s">
        <v>2071</v>
      </c>
      <c r="G35" s="18" t="s">
        <v>2169</v>
      </c>
      <c r="H35" s="18" t="s">
        <v>2028</v>
      </c>
      <c r="I35" s="18" t="s">
        <v>2029</v>
      </c>
      <c r="L35" s="18" t="s">
        <v>2030</v>
      </c>
      <c r="M35" s="18" t="s">
        <v>2073</v>
      </c>
      <c r="N35" s="18" t="s">
        <v>2074</v>
      </c>
      <c r="O35" s="18" t="s">
        <v>2170</v>
      </c>
      <c r="P35" s="59"/>
      <c r="Q35" s="59"/>
      <c r="R35" s="58" t="s">
        <v>2129</v>
      </c>
      <c r="S35" s="58" t="s">
        <v>2210</v>
      </c>
      <c r="T35" s="58" t="s">
        <v>2078</v>
      </c>
      <c r="U35" s="58" t="s">
        <v>2039</v>
      </c>
      <c r="V35" s="58" t="s">
        <v>158</v>
      </c>
      <c r="W35" s="58" t="s">
        <v>159</v>
      </c>
      <c r="X35" s="58" t="s">
        <v>2040</v>
      </c>
      <c r="Y35" s="58" t="s">
        <v>2211</v>
      </c>
      <c r="Z35" s="58" t="s">
        <v>2151</v>
      </c>
      <c r="AA35" s="58" t="s">
        <v>2043</v>
      </c>
      <c r="AB35" s="58" t="s">
        <v>2202</v>
      </c>
      <c r="AC35" s="58" t="s">
        <v>2045</v>
      </c>
      <c r="AD35" s="58" t="s">
        <v>160</v>
      </c>
      <c r="AE35" s="58" t="s">
        <v>161</v>
      </c>
      <c r="AF35" s="58" t="s">
        <v>2212</v>
      </c>
      <c r="AG35" s="58" t="s">
        <v>2047</v>
      </c>
    </row>
    <row r="36" ht="15.75" customHeight="1">
      <c r="A36" s="18">
        <v>34.0</v>
      </c>
      <c r="B36" s="58" t="s">
        <v>2213</v>
      </c>
      <c r="C36" s="18" t="s">
        <v>2213</v>
      </c>
      <c r="F36" s="18" t="s">
        <v>2071</v>
      </c>
      <c r="G36" s="18" t="s">
        <v>2072</v>
      </c>
      <c r="H36" s="18" t="s">
        <v>2028</v>
      </c>
      <c r="I36" s="18" t="s">
        <v>2029</v>
      </c>
      <c r="L36" s="18" t="s">
        <v>2030</v>
      </c>
      <c r="M36" s="18" t="s">
        <v>2073</v>
      </c>
      <c r="N36" s="18" t="s">
        <v>2074</v>
      </c>
      <c r="O36" s="18" t="s">
        <v>2075</v>
      </c>
      <c r="P36" s="59" t="s">
        <v>2064</v>
      </c>
      <c r="Q36" s="59" t="s">
        <v>2035</v>
      </c>
      <c r="R36" s="58" t="s">
        <v>2129</v>
      </c>
      <c r="S36" s="58" t="s">
        <v>2154</v>
      </c>
      <c r="T36" s="58" t="s">
        <v>2155</v>
      </c>
      <c r="U36" s="58" t="s">
        <v>2039</v>
      </c>
      <c r="V36" s="58" t="s">
        <v>162</v>
      </c>
      <c r="W36" s="58" t="s">
        <v>163</v>
      </c>
      <c r="X36" s="58" t="s">
        <v>2040</v>
      </c>
      <c r="Y36" s="58" t="s">
        <v>2114</v>
      </c>
      <c r="Z36" s="58" t="s">
        <v>2151</v>
      </c>
      <c r="AA36" s="58" t="s">
        <v>2043</v>
      </c>
      <c r="AB36" s="58" t="s">
        <v>2044</v>
      </c>
      <c r="AC36" s="58" t="s">
        <v>2183</v>
      </c>
      <c r="AD36" s="58" t="s">
        <v>164</v>
      </c>
      <c r="AE36" s="58" t="s">
        <v>165</v>
      </c>
      <c r="AF36" s="58" t="s">
        <v>2100</v>
      </c>
      <c r="AG36" s="58" t="s">
        <v>2047</v>
      </c>
    </row>
    <row r="37" ht="15.75" customHeight="1">
      <c r="A37" s="18">
        <v>35.0</v>
      </c>
      <c r="B37" s="58" t="s">
        <v>2214</v>
      </c>
      <c r="C37" s="18" t="s">
        <v>2215</v>
      </c>
      <c r="F37" s="18" t="s">
        <v>2071</v>
      </c>
      <c r="G37" s="18" t="s">
        <v>2072</v>
      </c>
      <c r="H37" s="18" t="s">
        <v>2028</v>
      </c>
      <c r="I37" s="18" t="s">
        <v>2029</v>
      </c>
      <c r="L37" s="18" t="s">
        <v>2030</v>
      </c>
      <c r="M37" s="18" t="s">
        <v>2073</v>
      </c>
      <c r="N37" s="18" t="s">
        <v>2074</v>
      </c>
      <c r="O37" s="18" t="s">
        <v>2075</v>
      </c>
      <c r="P37" s="59" t="s">
        <v>2064</v>
      </c>
      <c r="Q37" s="59" t="s">
        <v>2035</v>
      </c>
      <c r="R37" s="58" t="s">
        <v>2035</v>
      </c>
      <c r="S37" s="58" t="s">
        <v>2216</v>
      </c>
      <c r="T37" s="58" t="s">
        <v>2155</v>
      </c>
      <c r="U37" s="58" t="s">
        <v>2039</v>
      </c>
      <c r="V37" s="58" t="s">
        <v>166</v>
      </c>
      <c r="W37" s="58" t="s">
        <v>167</v>
      </c>
      <c r="X37" s="58" t="s">
        <v>2040</v>
      </c>
      <c r="Y37" s="58" t="s">
        <v>2139</v>
      </c>
      <c r="Z37" s="58" t="s">
        <v>2217</v>
      </c>
      <c r="AA37" s="58" t="s">
        <v>2043</v>
      </c>
      <c r="AB37" s="58" t="s">
        <v>2218</v>
      </c>
      <c r="AC37" s="58" t="s">
        <v>2183</v>
      </c>
      <c r="AD37" s="58" t="s">
        <v>168</v>
      </c>
      <c r="AE37" s="58" t="s">
        <v>169</v>
      </c>
      <c r="AF37" s="58" t="s">
        <v>2141</v>
      </c>
      <c r="AG37" s="58" t="s">
        <v>2047</v>
      </c>
    </row>
    <row r="38" ht="15.75" customHeight="1">
      <c r="A38" s="18">
        <v>36.0</v>
      </c>
      <c r="B38" s="58" t="s">
        <v>2219</v>
      </c>
      <c r="C38" s="18" t="s">
        <v>2219</v>
      </c>
      <c r="F38" s="18" t="s">
        <v>2071</v>
      </c>
      <c r="G38" s="18" t="s">
        <v>2072</v>
      </c>
      <c r="H38" s="18" t="s">
        <v>2028</v>
      </c>
      <c r="I38" s="18" t="s">
        <v>2029</v>
      </c>
      <c r="L38" s="18" t="s">
        <v>2030</v>
      </c>
      <c r="M38" s="18" t="s">
        <v>2073</v>
      </c>
      <c r="N38" s="18" t="s">
        <v>2074</v>
      </c>
      <c r="O38" s="18" t="s">
        <v>2075</v>
      </c>
      <c r="P38" s="59" t="s">
        <v>2090</v>
      </c>
      <c r="Q38" s="59" t="s">
        <v>2035</v>
      </c>
      <c r="R38" s="58" t="s">
        <v>2036</v>
      </c>
      <c r="S38" s="58" t="s">
        <v>2220</v>
      </c>
      <c r="T38" s="58" t="s">
        <v>2078</v>
      </c>
      <c r="U38" s="58" t="s">
        <v>2039</v>
      </c>
      <c r="V38" s="58" t="s">
        <v>170</v>
      </c>
      <c r="W38" s="58" t="s">
        <v>171</v>
      </c>
      <c r="X38" s="58" t="s">
        <v>2040</v>
      </c>
      <c r="Y38" s="58" t="s">
        <v>2119</v>
      </c>
      <c r="Z38" s="58" t="s">
        <v>2221</v>
      </c>
      <c r="AA38" s="58" t="s">
        <v>2093</v>
      </c>
      <c r="AB38" s="58" t="s">
        <v>2222</v>
      </c>
      <c r="AC38" s="58" t="s">
        <v>2045</v>
      </c>
      <c r="AD38" s="58" t="s">
        <v>172</v>
      </c>
      <c r="AE38" s="58" t="s">
        <v>173</v>
      </c>
      <c r="AF38" s="58" t="s">
        <v>2141</v>
      </c>
      <c r="AG38" s="58" t="s">
        <v>2047</v>
      </c>
    </row>
    <row r="39" ht="15.75" customHeight="1">
      <c r="A39" s="18">
        <v>37.0</v>
      </c>
      <c r="B39" s="58" t="s">
        <v>2223</v>
      </c>
      <c r="C39" s="18" t="s">
        <v>2223</v>
      </c>
      <c r="F39" s="18" t="s">
        <v>2071</v>
      </c>
      <c r="G39" s="18" t="s">
        <v>2224</v>
      </c>
      <c r="H39" s="18" t="s">
        <v>2028</v>
      </c>
      <c r="I39" s="18" t="s">
        <v>2029</v>
      </c>
      <c r="L39" s="18" t="s">
        <v>2030</v>
      </c>
      <c r="M39" s="18" t="s">
        <v>2073</v>
      </c>
      <c r="N39" s="18" t="s">
        <v>2074</v>
      </c>
      <c r="O39" s="18" t="s">
        <v>2225</v>
      </c>
      <c r="P39" s="59" t="s">
        <v>2064</v>
      </c>
      <c r="Q39" s="59" t="s">
        <v>2035</v>
      </c>
      <c r="R39" s="58" t="s">
        <v>2129</v>
      </c>
      <c r="S39" s="58" t="s">
        <v>2226</v>
      </c>
      <c r="T39" s="58" t="s">
        <v>2050</v>
      </c>
      <c r="U39" s="58" t="s">
        <v>2039</v>
      </c>
      <c r="V39" s="58" t="s">
        <v>174</v>
      </c>
      <c r="W39" s="58" t="s">
        <v>175</v>
      </c>
      <c r="X39" s="58" t="s">
        <v>2040</v>
      </c>
      <c r="Y39" s="58" t="s">
        <v>2041</v>
      </c>
      <c r="Z39" s="58" t="s">
        <v>2108</v>
      </c>
      <c r="AA39" s="58" t="s">
        <v>2043</v>
      </c>
      <c r="AB39" s="58" t="s">
        <v>2227</v>
      </c>
      <c r="AC39" s="58" t="s">
        <v>2045</v>
      </c>
      <c r="AD39" s="58" t="s">
        <v>176</v>
      </c>
      <c r="AE39" s="58" t="s">
        <v>177</v>
      </c>
      <c r="AF39" s="58" t="s">
        <v>2228</v>
      </c>
      <c r="AG39" s="58" t="s">
        <v>2047</v>
      </c>
    </row>
    <row r="40" ht="15.75" customHeight="1">
      <c r="A40" s="18">
        <v>38.0</v>
      </c>
      <c r="B40" s="58" t="s">
        <v>2229</v>
      </c>
      <c r="C40" s="18" t="s">
        <v>2229</v>
      </c>
      <c r="F40" s="18" t="s">
        <v>2071</v>
      </c>
      <c r="G40" s="18" t="s">
        <v>2169</v>
      </c>
      <c r="H40" s="18" t="s">
        <v>2028</v>
      </c>
      <c r="I40" s="18" t="s">
        <v>2029</v>
      </c>
      <c r="L40" s="18" t="s">
        <v>2030</v>
      </c>
      <c r="M40" s="18" t="s">
        <v>2073</v>
      </c>
      <c r="N40" s="18" t="s">
        <v>2074</v>
      </c>
      <c r="O40" s="18" t="s">
        <v>2170</v>
      </c>
      <c r="P40" s="59"/>
      <c r="Q40" s="59"/>
      <c r="R40" s="58" t="s">
        <v>2036</v>
      </c>
      <c r="S40" s="58" t="s">
        <v>2220</v>
      </c>
      <c r="T40" s="58" t="s">
        <v>2050</v>
      </c>
      <c r="U40" s="58" t="s">
        <v>2039</v>
      </c>
      <c r="V40" s="58" t="s">
        <v>178</v>
      </c>
      <c r="W40" s="58" t="s">
        <v>179</v>
      </c>
      <c r="X40" s="58" t="s">
        <v>2156</v>
      </c>
      <c r="Y40" s="58" t="s">
        <v>2092</v>
      </c>
      <c r="Z40" s="58" t="s">
        <v>2230</v>
      </c>
      <c r="AA40" s="58" t="s">
        <v>2043</v>
      </c>
      <c r="AB40" s="58" t="s">
        <v>2231</v>
      </c>
      <c r="AC40" s="58" t="s">
        <v>2045</v>
      </c>
      <c r="AD40" s="58" t="s">
        <v>180</v>
      </c>
      <c r="AE40" s="58" t="s">
        <v>181</v>
      </c>
      <c r="AF40" s="58" t="s">
        <v>2141</v>
      </c>
      <c r="AG40" s="58" t="s">
        <v>2028</v>
      </c>
    </row>
    <row r="41" ht="15.75" customHeight="1">
      <c r="A41" s="18">
        <v>39.0</v>
      </c>
      <c r="B41" s="58" t="s">
        <v>2232</v>
      </c>
      <c r="C41" s="18" t="s">
        <v>2232</v>
      </c>
      <c r="F41" s="18" t="s">
        <v>2026</v>
      </c>
      <c r="G41" s="18" t="s">
        <v>2027</v>
      </c>
      <c r="H41" s="18" t="s">
        <v>2028</v>
      </c>
      <c r="I41" s="18" t="s">
        <v>2029</v>
      </c>
      <c r="L41" s="18" t="s">
        <v>2030</v>
      </c>
      <c r="M41" s="18" t="s">
        <v>2031</v>
      </c>
      <c r="N41" s="18" t="s">
        <v>2233</v>
      </c>
      <c r="O41" s="18" t="s">
        <v>2033</v>
      </c>
      <c r="P41" s="59" t="s">
        <v>2064</v>
      </c>
      <c r="Q41" s="59" t="s">
        <v>2035</v>
      </c>
      <c r="R41" s="58" t="s">
        <v>2036</v>
      </c>
      <c r="S41" s="58" t="s">
        <v>2234</v>
      </c>
      <c r="T41" s="58" t="s">
        <v>2155</v>
      </c>
      <c r="U41" s="58" t="s">
        <v>2066</v>
      </c>
      <c r="V41" s="58" t="s">
        <v>182</v>
      </c>
      <c r="W41" s="58" t="s">
        <v>183</v>
      </c>
      <c r="X41" s="58" t="s">
        <v>2040</v>
      </c>
      <c r="Y41" s="58" t="s">
        <v>2041</v>
      </c>
      <c r="Z41" s="58" t="s">
        <v>2104</v>
      </c>
      <c r="AA41" s="58" t="s">
        <v>2043</v>
      </c>
      <c r="AB41" s="58" t="s">
        <v>2207</v>
      </c>
      <c r="AC41" s="58" t="s">
        <v>2045</v>
      </c>
      <c r="AD41" s="58" t="s">
        <v>184</v>
      </c>
      <c r="AE41" s="58" t="s">
        <v>185</v>
      </c>
      <c r="AF41" s="58" t="s">
        <v>2100</v>
      </c>
      <c r="AG41" s="58" t="s">
        <v>2047</v>
      </c>
    </row>
    <row r="42" ht="15.75" customHeight="1">
      <c r="A42" s="18">
        <v>40.0</v>
      </c>
      <c r="B42" s="58" t="s">
        <v>2235</v>
      </c>
      <c r="C42" s="18" t="s">
        <v>2235</v>
      </c>
      <c r="F42" s="18" t="s">
        <v>2026</v>
      </c>
      <c r="G42" s="18" t="s">
        <v>2027</v>
      </c>
      <c r="H42" s="18" t="s">
        <v>2028</v>
      </c>
      <c r="I42" s="18" t="s">
        <v>2029</v>
      </c>
      <c r="L42" s="18" t="s">
        <v>2030</v>
      </c>
      <c r="M42" s="18" t="s">
        <v>2031</v>
      </c>
      <c r="N42" s="18" t="s">
        <v>2032</v>
      </c>
      <c r="O42" s="18" t="s">
        <v>2033</v>
      </c>
      <c r="P42" s="59" t="s">
        <v>2064</v>
      </c>
      <c r="Q42" s="59" t="s">
        <v>2035</v>
      </c>
      <c r="R42" s="58" t="s">
        <v>2129</v>
      </c>
      <c r="S42" s="58" t="s">
        <v>2236</v>
      </c>
      <c r="T42" s="58" t="s">
        <v>2078</v>
      </c>
      <c r="U42" s="58" t="s">
        <v>2066</v>
      </c>
      <c r="V42" s="58" t="s">
        <v>186</v>
      </c>
      <c r="W42" s="58" t="s">
        <v>187</v>
      </c>
      <c r="X42" s="58" t="s">
        <v>2040</v>
      </c>
      <c r="Y42" s="58" t="s">
        <v>2114</v>
      </c>
      <c r="Z42" s="58" t="s">
        <v>2080</v>
      </c>
      <c r="AA42" s="58" t="s">
        <v>2043</v>
      </c>
      <c r="AB42" s="58" t="s">
        <v>2237</v>
      </c>
      <c r="AC42" s="58" t="s">
        <v>2045</v>
      </c>
      <c r="AD42" s="58" t="s">
        <v>188</v>
      </c>
      <c r="AE42" s="58" t="s">
        <v>189</v>
      </c>
      <c r="AF42" s="58" t="s">
        <v>2100</v>
      </c>
      <c r="AG42" s="58" t="s">
        <v>2047</v>
      </c>
    </row>
    <row r="43" ht="15.75" customHeight="1">
      <c r="A43" s="18">
        <v>41.0</v>
      </c>
      <c r="B43" s="58" t="s">
        <v>2238</v>
      </c>
      <c r="C43" s="18" t="s">
        <v>2238</v>
      </c>
      <c r="F43" s="18" t="s">
        <v>2071</v>
      </c>
      <c r="G43" s="18" t="s">
        <v>2224</v>
      </c>
      <c r="H43" s="18" t="s">
        <v>2028</v>
      </c>
      <c r="I43" s="18" t="s">
        <v>2029</v>
      </c>
      <c r="L43" s="18" t="s">
        <v>2030</v>
      </c>
      <c r="M43" s="18" t="s">
        <v>2073</v>
      </c>
      <c r="N43" s="18" t="s">
        <v>2074</v>
      </c>
      <c r="O43" s="18" t="s">
        <v>2225</v>
      </c>
      <c r="P43" s="59" t="s">
        <v>2064</v>
      </c>
      <c r="Q43" s="59" t="s">
        <v>2035</v>
      </c>
      <c r="R43" s="58" t="s">
        <v>2129</v>
      </c>
      <c r="S43" s="58" t="s">
        <v>2239</v>
      </c>
      <c r="T43" s="58" t="s">
        <v>2155</v>
      </c>
      <c r="U43" s="58" t="s">
        <v>2039</v>
      </c>
      <c r="V43" s="58" t="s">
        <v>190</v>
      </c>
      <c r="W43" s="58" t="s">
        <v>191</v>
      </c>
      <c r="X43" s="58" t="s">
        <v>2059</v>
      </c>
      <c r="Y43" s="58" t="s">
        <v>2092</v>
      </c>
      <c r="Z43" s="58" t="s">
        <v>2151</v>
      </c>
      <c r="AA43" s="58" t="s">
        <v>2043</v>
      </c>
      <c r="AB43" s="58" t="s">
        <v>2240</v>
      </c>
      <c r="AC43" s="58" t="s">
        <v>2045</v>
      </c>
      <c r="AD43" s="58" t="s">
        <v>192</v>
      </c>
      <c r="AE43" s="58" t="s">
        <v>193</v>
      </c>
      <c r="AF43" s="58" t="s">
        <v>2141</v>
      </c>
      <c r="AG43" s="58" t="s">
        <v>2047</v>
      </c>
    </row>
    <row r="44" ht="15.75" customHeight="1">
      <c r="A44" s="18">
        <v>42.0</v>
      </c>
      <c r="B44" s="58" t="s">
        <v>2241</v>
      </c>
      <c r="C44" s="18" t="s">
        <v>2241</v>
      </c>
      <c r="F44" s="18" t="s">
        <v>2071</v>
      </c>
      <c r="G44" s="18" t="s">
        <v>2072</v>
      </c>
      <c r="H44" s="18" t="s">
        <v>2028</v>
      </c>
      <c r="I44" s="18" t="s">
        <v>2029</v>
      </c>
      <c r="L44" s="18" t="s">
        <v>2030</v>
      </c>
      <c r="M44" s="18" t="s">
        <v>2073</v>
      </c>
      <c r="N44" s="18" t="s">
        <v>2074</v>
      </c>
      <c r="O44" s="18" t="s">
        <v>2075</v>
      </c>
      <c r="P44" s="59" t="s">
        <v>2064</v>
      </c>
      <c r="Q44" s="59" t="s">
        <v>2035</v>
      </c>
      <c r="R44" s="58" t="s">
        <v>2035</v>
      </c>
      <c r="S44" s="58" t="s">
        <v>2242</v>
      </c>
      <c r="T44" s="58" t="s">
        <v>2038</v>
      </c>
      <c r="U44" s="58" t="s">
        <v>2113</v>
      </c>
      <c r="V44" s="58" t="s">
        <v>194</v>
      </c>
      <c r="W44" s="58" t="s">
        <v>195</v>
      </c>
      <c r="X44" s="58" t="s">
        <v>2040</v>
      </c>
      <c r="Y44" s="58" t="s">
        <v>2041</v>
      </c>
      <c r="Z44" s="58" t="s">
        <v>2243</v>
      </c>
      <c r="AA44" s="58" t="s">
        <v>2093</v>
      </c>
      <c r="AB44" s="58" t="s">
        <v>2207</v>
      </c>
      <c r="AC44" s="58" t="s">
        <v>2183</v>
      </c>
      <c r="AD44" s="58" t="s">
        <v>196</v>
      </c>
      <c r="AE44" s="58" t="s">
        <v>197</v>
      </c>
      <c r="AF44" s="58" t="s">
        <v>2100</v>
      </c>
      <c r="AG44" s="58" t="s">
        <v>2047</v>
      </c>
    </row>
    <row r="45" ht="15.75" customHeight="1">
      <c r="A45" s="18">
        <v>43.0</v>
      </c>
      <c r="B45" s="58" t="s">
        <v>2244</v>
      </c>
      <c r="C45" s="18" t="s">
        <v>2244</v>
      </c>
      <c r="F45" s="18" t="s">
        <v>2026</v>
      </c>
      <c r="G45" s="18" t="s">
        <v>2027</v>
      </c>
      <c r="H45" s="18" t="s">
        <v>2028</v>
      </c>
      <c r="I45" s="18" t="s">
        <v>2029</v>
      </c>
      <c r="L45" s="18" t="s">
        <v>2030</v>
      </c>
      <c r="M45" s="18" t="s">
        <v>2031</v>
      </c>
      <c r="N45" s="18" t="s">
        <v>2032</v>
      </c>
      <c r="O45" s="18" t="s">
        <v>2033</v>
      </c>
      <c r="P45" s="59" t="s">
        <v>2064</v>
      </c>
      <c r="Q45" s="59" t="s">
        <v>2036</v>
      </c>
      <c r="R45" s="58" t="s">
        <v>2036</v>
      </c>
      <c r="S45" s="58" t="s">
        <v>2245</v>
      </c>
      <c r="T45" s="58" t="s">
        <v>2050</v>
      </c>
      <c r="U45" s="58" t="s">
        <v>2066</v>
      </c>
      <c r="V45" s="58" t="s">
        <v>198</v>
      </c>
      <c r="W45" s="58" t="s">
        <v>199</v>
      </c>
      <c r="X45" s="58" t="s">
        <v>2059</v>
      </c>
      <c r="Y45" s="58" t="s">
        <v>2041</v>
      </c>
      <c r="Z45" s="58" t="s">
        <v>2146</v>
      </c>
      <c r="AA45" s="58" t="s">
        <v>2043</v>
      </c>
      <c r="AB45" s="58" t="s">
        <v>2246</v>
      </c>
      <c r="AC45" s="58" t="s">
        <v>2045</v>
      </c>
      <c r="AD45" s="58" t="s">
        <v>200</v>
      </c>
      <c r="AE45" s="58" t="s">
        <v>201</v>
      </c>
      <c r="AF45" s="58" t="s">
        <v>2131</v>
      </c>
      <c r="AG45" s="58" t="s">
        <v>2047</v>
      </c>
    </row>
    <row r="46" ht="15.75" customHeight="1">
      <c r="A46" s="18">
        <v>44.0</v>
      </c>
      <c r="B46" s="58" t="s">
        <v>2247</v>
      </c>
      <c r="C46" s="18" t="s">
        <v>2247</v>
      </c>
      <c r="F46" s="18" t="s">
        <v>2026</v>
      </c>
      <c r="G46" s="18" t="s">
        <v>2027</v>
      </c>
      <c r="H46" s="18" t="s">
        <v>2028</v>
      </c>
      <c r="I46" s="18" t="s">
        <v>2029</v>
      </c>
      <c r="L46" s="18" t="s">
        <v>2248</v>
      </c>
      <c r="M46" s="18" t="s">
        <v>2031</v>
      </c>
      <c r="N46" s="18" t="s">
        <v>2032</v>
      </c>
      <c r="O46" s="18" t="s">
        <v>2033</v>
      </c>
      <c r="P46" s="59" t="s">
        <v>2064</v>
      </c>
      <c r="Q46" s="59" t="s">
        <v>2035</v>
      </c>
      <c r="R46" s="58" t="s">
        <v>2036</v>
      </c>
      <c r="S46" s="58" t="s">
        <v>2249</v>
      </c>
      <c r="T46" s="58" t="s">
        <v>2050</v>
      </c>
      <c r="U46" s="58" t="s">
        <v>2039</v>
      </c>
      <c r="V46" s="58" t="s">
        <v>202</v>
      </c>
      <c r="W46" s="58" t="s">
        <v>203</v>
      </c>
      <c r="X46" s="58" t="s">
        <v>2040</v>
      </c>
      <c r="Y46" s="58" t="s">
        <v>2092</v>
      </c>
      <c r="Z46" s="58" t="s">
        <v>2080</v>
      </c>
      <c r="AA46" s="58" t="s">
        <v>2043</v>
      </c>
      <c r="AB46" s="58" t="s">
        <v>2250</v>
      </c>
      <c r="AC46" s="58" t="s">
        <v>2045</v>
      </c>
      <c r="AD46" s="58" t="s">
        <v>204</v>
      </c>
      <c r="AE46" s="58" t="s">
        <v>205</v>
      </c>
      <c r="AF46" s="58" t="s">
        <v>2095</v>
      </c>
      <c r="AG46" s="58" t="s">
        <v>2047</v>
      </c>
    </row>
    <row r="47" ht="15.75" customHeight="1">
      <c r="A47" s="18">
        <v>45.0</v>
      </c>
      <c r="B47" s="58" t="s">
        <v>2251</v>
      </c>
      <c r="C47" s="18" t="s">
        <v>2251</v>
      </c>
      <c r="F47" s="18" t="s">
        <v>2026</v>
      </c>
      <c r="G47" s="18" t="s">
        <v>2027</v>
      </c>
      <c r="H47" s="18" t="s">
        <v>2028</v>
      </c>
      <c r="I47" s="18" t="s">
        <v>2029</v>
      </c>
      <c r="L47" s="18" t="s">
        <v>2030</v>
      </c>
      <c r="M47" s="18" t="s">
        <v>2031</v>
      </c>
      <c r="N47" s="18" t="s">
        <v>2032</v>
      </c>
      <c r="O47" s="18" t="s">
        <v>2033</v>
      </c>
      <c r="P47" s="59" t="s">
        <v>2090</v>
      </c>
      <c r="Q47" s="59" t="s">
        <v>2035</v>
      </c>
      <c r="R47" s="58" t="s">
        <v>2036</v>
      </c>
      <c r="S47" s="58" t="s">
        <v>2252</v>
      </c>
      <c r="T47" s="58" t="s">
        <v>2050</v>
      </c>
      <c r="U47" s="58" t="s">
        <v>2039</v>
      </c>
      <c r="V47" s="58" t="s">
        <v>206</v>
      </c>
      <c r="W47" s="58" t="s">
        <v>207</v>
      </c>
      <c r="X47" s="58" t="s">
        <v>2040</v>
      </c>
      <c r="Y47" s="58" t="s">
        <v>2041</v>
      </c>
      <c r="Z47" s="58" t="s">
        <v>2115</v>
      </c>
      <c r="AA47" s="58" t="s">
        <v>2043</v>
      </c>
      <c r="AB47" s="58" t="s">
        <v>2253</v>
      </c>
      <c r="AC47" s="58" t="s">
        <v>2045</v>
      </c>
      <c r="AD47" s="58" t="s">
        <v>208</v>
      </c>
      <c r="AE47" s="58" t="s">
        <v>209</v>
      </c>
      <c r="AF47" s="58" t="s">
        <v>2141</v>
      </c>
      <c r="AG47" s="58" t="s">
        <v>2047</v>
      </c>
    </row>
    <row r="48" ht="15.75" customHeight="1">
      <c r="A48" s="18">
        <v>46.0</v>
      </c>
      <c r="B48" s="58" t="s">
        <v>2254</v>
      </c>
      <c r="C48" s="18" t="s">
        <v>2254</v>
      </c>
      <c r="F48" s="18" t="s">
        <v>2071</v>
      </c>
      <c r="G48" s="18" t="s">
        <v>2088</v>
      </c>
      <c r="H48" s="18" t="s">
        <v>2028</v>
      </c>
      <c r="I48" s="18" t="s">
        <v>2029</v>
      </c>
      <c r="L48" s="18" t="s">
        <v>2030</v>
      </c>
      <c r="M48" s="18" t="s">
        <v>2073</v>
      </c>
      <c r="N48" s="18" t="s">
        <v>2074</v>
      </c>
      <c r="O48" s="18" t="s">
        <v>2089</v>
      </c>
      <c r="P48" s="59" t="s">
        <v>2064</v>
      </c>
      <c r="Q48" s="59" t="s">
        <v>2117</v>
      </c>
      <c r="R48" s="58" t="s">
        <v>2036</v>
      </c>
      <c r="S48" s="58" t="s">
        <v>2255</v>
      </c>
      <c r="T48" s="58" t="s">
        <v>2050</v>
      </c>
      <c r="U48" s="58" t="s">
        <v>2039</v>
      </c>
      <c r="V48" s="58" t="s">
        <v>210</v>
      </c>
      <c r="W48" s="58" t="s">
        <v>211</v>
      </c>
      <c r="X48" s="58" t="s">
        <v>2059</v>
      </c>
      <c r="Y48" s="58" t="s">
        <v>2119</v>
      </c>
      <c r="Z48" s="58" t="s">
        <v>2256</v>
      </c>
      <c r="AA48" s="58" t="s">
        <v>2043</v>
      </c>
      <c r="AB48" s="58" t="s">
        <v>2257</v>
      </c>
      <c r="AC48" s="58" t="s">
        <v>2082</v>
      </c>
      <c r="AD48" s="58" t="s">
        <v>212</v>
      </c>
      <c r="AE48" s="58" t="s">
        <v>213</v>
      </c>
      <c r="AF48" s="58" t="s">
        <v>2083</v>
      </c>
      <c r="AG48" s="58" t="s">
        <v>2047</v>
      </c>
    </row>
    <row r="49" ht="15.75" customHeight="1">
      <c r="A49" s="18">
        <v>47.0</v>
      </c>
      <c r="B49" s="58" t="s">
        <v>2258</v>
      </c>
      <c r="C49" s="18" t="s">
        <v>2258</v>
      </c>
      <c r="F49" s="18" t="s">
        <v>2071</v>
      </c>
      <c r="G49" s="18" t="s">
        <v>2259</v>
      </c>
      <c r="H49" s="18" t="s">
        <v>2028</v>
      </c>
      <c r="I49" s="18" t="s">
        <v>2029</v>
      </c>
      <c r="L49" s="18" t="s">
        <v>2030</v>
      </c>
      <c r="M49" s="18" t="s">
        <v>2073</v>
      </c>
      <c r="N49" s="18" t="s">
        <v>2074</v>
      </c>
      <c r="O49" s="18" t="s">
        <v>2260</v>
      </c>
      <c r="P49" s="59" t="s">
        <v>2034</v>
      </c>
      <c r="Q49" s="59" t="s">
        <v>2036</v>
      </c>
      <c r="R49" s="58" t="s">
        <v>2036</v>
      </c>
      <c r="S49" s="58" t="s">
        <v>2077</v>
      </c>
      <c r="T49" s="58" t="s">
        <v>2050</v>
      </c>
      <c r="U49" s="58" t="s">
        <v>2113</v>
      </c>
      <c r="V49" s="58" t="s">
        <v>214</v>
      </c>
      <c r="W49" s="58" t="s">
        <v>215</v>
      </c>
      <c r="X49" s="58" t="s">
        <v>2040</v>
      </c>
      <c r="Y49" s="58" t="s">
        <v>2114</v>
      </c>
      <c r="Z49" s="58" t="s">
        <v>2080</v>
      </c>
      <c r="AA49" s="58" t="s">
        <v>2043</v>
      </c>
      <c r="AB49" s="58" t="s">
        <v>2202</v>
      </c>
      <c r="AC49" s="58" t="s">
        <v>2082</v>
      </c>
      <c r="AD49" s="58" t="s">
        <v>216</v>
      </c>
      <c r="AE49" s="58" t="s">
        <v>217</v>
      </c>
      <c r="AF49" s="58" t="s">
        <v>2100</v>
      </c>
      <c r="AG49" s="58" t="s">
        <v>2047</v>
      </c>
    </row>
    <row r="50" ht="15.75" customHeight="1">
      <c r="A50" s="18">
        <v>48.0</v>
      </c>
      <c r="B50" s="58" t="s">
        <v>2261</v>
      </c>
      <c r="C50" s="18" t="s">
        <v>2261</v>
      </c>
      <c r="F50" s="18" t="s">
        <v>2026</v>
      </c>
      <c r="G50" s="18" t="s">
        <v>2262</v>
      </c>
      <c r="H50" s="18" t="s">
        <v>2028</v>
      </c>
      <c r="I50" s="18" t="s">
        <v>2029</v>
      </c>
      <c r="L50" s="18" t="s">
        <v>2263</v>
      </c>
      <c r="M50" s="18" t="s">
        <v>2031</v>
      </c>
      <c r="N50" s="18" t="s">
        <v>2032</v>
      </c>
      <c r="O50" s="18" t="s">
        <v>2264</v>
      </c>
      <c r="P50" s="59" t="s">
        <v>2064</v>
      </c>
      <c r="Q50" s="59" t="s">
        <v>2035</v>
      </c>
      <c r="R50" s="58" t="s">
        <v>2036</v>
      </c>
      <c r="S50" s="58" t="s">
        <v>2085</v>
      </c>
      <c r="T50" s="58" t="s">
        <v>2038</v>
      </c>
      <c r="U50" s="58" t="s">
        <v>2039</v>
      </c>
      <c r="V50" s="58" t="s">
        <v>218</v>
      </c>
      <c r="W50" s="58" t="s">
        <v>219</v>
      </c>
      <c r="X50" s="58" t="s">
        <v>2040</v>
      </c>
      <c r="Y50" s="58" t="s">
        <v>2196</v>
      </c>
      <c r="Z50" s="58" t="s">
        <v>2265</v>
      </c>
      <c r="AA50" s="58" t="s">
        <v>2093</v>
      </c>
      <c r="AB50" s="58" t="s">
        <v>2266</v>
      </c>
      <c r="AC50" s="58" t="s">
        <v>2082</v>
      </c>
      <c r="AD50" s="58" t="s">
        <v>220</v>
      </c>
      <c r="AE50" s="58" t="s">
        <v>221</v>
      </c>
      <c r="AF50" s="58" t="s">
        <v>2131</v>
      </c>
      <c r="AG50" s="58" t="s">
        <v>2047</v>
      </c>
    </row>
    <row r="51" ht="15.75" customHeight="1">
      <c r="A51" s="18">
        <v>49.0</v>
      </c>
      <c r="B51" s="58" t="s">
        <v>2267</v>
      </c>
      <c r="C51" s="18" t="s">
        <v>2267</v>
      </c>
      <c r="F51" s="18" t="s">
        <v>2026</v>
      </c>
      <c r="G51" s="18" t="s">
        <v>2027</v>
      </c>
      <c r="H51" s="18" t="s">
        <v>2028</v>
      </c>
      <c r="I51" s="18" t="s">
        <v>2029</v>
      </c>
      <c r="L51" s="18" t="s">
        <v>2030</v>
      </c>
      <c r="M51" s="18" t="s">
        <v>2031</v>
      </c>
      <c r="N51" s="18" t="s">
        <v>2032</v>
      </c>
      <c r="O51" s="18" t="s">
        <v>2033</v>
      </c>
      <c r="P51" s="59" t="s">
        <v>2064</v>
      </c>
      <c r="Q51" s="59" t="s">
        <v>2035</v>
      </c>
      <c r="R51" s="58" t="s">
        <v>2036</v>
      </c>
      <c r="S51" s="58" t="s">
        <v>2268</v>
      </c>
      <c r="T51" s="58" t="s">
        <v>2078</v>
      </c>
      <c r="U51" s="58" t="s">
        <v>2039</v>
      </c>
      <c r="V51" s="58" t="s">
        <v>222</v>
      </c>
      <c r="W51" s="58" t="s">
        <v>223</v>
      </c>
      <c r="X51" s="58" t="s">
        <v>2059</v>
      </c>
      <c r="Y51" s="58" t="s">
        <v>2139</v>
      </c>
      <c r="Z51" s="58" t="s">
        <v>2269</v>
      </c>
      <c r="AA51" s="58" t="s">
        <v>2043</v>
      </c>
      <c r="AB51" s="58" t="s">
        <v>2270</v>
      </c>
      <c r="AC51" s="58" t="s">
        <v>2082</v>
      </c>
      <c r="AD51" s="58" t="s">
        <v>224</v>
      </c>
      <c r="AE51" s="58" t="s">
        <v>225</v>
      </c>
      <c r="AF51" s="58" t="s">
        <v>2131</v>
      </c>
      <c r="AG51" s="58" t="s">
        <v>2047</v>
      </c>
    </row>
    <row r="52" ht="15.75" customHeight="1">
      <c r="A52" s="18">
        <v>50.0</v>
      </c>
      <c r="B52" s="58" t="s">
        <v>2271</v>
      </c>
      <c r="C52" s="18" t="s">
        <v>2271</v>
      </c>
      <c r="F52" s="18" t="s">
        <v>2026</v>
      </c>
      <c r="G52" s="18" t="s">
        <v>2027</v>
      </c>
      <c r="H52" s="18" t="s">
        <v>2028</v>
      </c>
      <c r="I52" s="18" t="s">
        <v>2029</v>
      </c>
      <c r="L52" s="18" t="s">
        <v>2030</v>
      </c>
      <c r="M52" s="18" t="s">
        <v>2031</v>
      </c>
      <c r="N52" s="18" t="s">
        <v>2032</v>
      </c>
      <c r="O52" s="18" t="s">
        <v>2033</v>
      </c>
      <c r="P52" s="59" t="s">
        <v>2090</v>
      </c>
      <c r="Q52" s="59" t="s">
        <v>2036</v>
      </c>
      <c r="R52" s="58" t="s">
        <v>2036</v>
      </c>
      <c r="S52" s="58" t="s">
        <v>2272</v>
      </c>
      <c r="T52" s="58" t="s">
        <v>2050</v>
      </c>
      <c r="U52" s="58" t="s">
        <v>2039</v>
      </c>
      <c r="V52" s="58" t="s">
        <v>226</v>
      </c>
      <c r="W52" s="58" t="s">
        <v>227</v>
      </c>
      <c r="X52" s="58" t="s">
        <v>2040</v>
      </c>
      <c r="Y52" s="58" t="s">
        <v>2114</v>
      </c>
      <c r="Z52" s="58" t="s">
        <v>2146</v>
      </c>
      <c r="AA52" s="58" t="s">
        <v>2043</v>
      </c>
      <c r="AB52" s="58" t="s">
        <v>2121</v>
      </c>
      <c r="AC52" s="58" t="s">
        <v>2045</v>
      </c>
      <c r="AD52" s="58" t="s">
        <v>228</v>
      </c>
      <c r="AE52" s="58" t="s">
        <v>229</v>
      </c>
      <c r="AF52" s="58" t="s">
        <v>2141</v>
      </c>
      <c r="AG52" s="58" t="s">
        <v>2047</v>
      </c>
    </row>
    <row r="53" ht="15.75" customHeight="1">
      <c r="A53" s="18">
        <v>51.0</v>
      </c>
      <c r="B53" s="58" t="s">
        <v>2273</v>
      </c>
      <c r="C53" s="18" t="s">
        <v>2273</v>
      </c>
      <c r="F53" s="18" t="s">
        <v>2071</v>
      </c>
      <c r="G53" s="18" t="s">
        <v>2224</v>
      </c>
      <c r="H53" s="18" t="s">
        <v>2028</v>
      </c>
      <c r="I53" s="18" t="s">
        <v>2029</v>
      </c>
      <c r="L53" s="18" t="s">
        <v>2030</v>
      </c>
      <c r="M53" s="18" t="s">
        <v>2073</v>
      </c>
      <c r="N53" s="18" t="s">
        <v>2074</v>
      </c>
      <c r="O53" s="18" t="s">
        <v>2225</v>
      </c>
      <c r="P53" s="59" t="s">
        <v>2064</v>
      </c>
      <c r="Q53" s="59" t="s">
        <v>2036</v>
      </c>
      <c r="R53" s="58" t="s">
        <v>2036</v>
      </c>
      <c r="S53" s="58" t="s">
        <v>2274</v>
      </c>
      <c r="T53" s="58" t="s">
        <v>2050</v>
      </c>
      <c r="U53" s="58" t="s">
        <v>2066</v>
      </c>
      <c r="V53" s="58" t="s">
        <v>230</v>
      </c>
      <c r="W53" s="58" t="s">
        <v>231</v>
      </c>
      <c r="X53" s="58" t="s">
        <v>2040</v>
      </c>
      <c r="Y53" s="58" t="s">
        <v>2041</v>
      </c>
      <c r="Z53" s="58" t="s">
        <v>2108</v>
      </c>
      <c r="AA53" s="58" t="s">
        <v>2275</v>
      </c>
      <c r="AB53" s="58" t="s">
        <v>2099</v>
      </c>
      <c r="AC53" s="58" t="s">
        <v>2045</v>
      </c>
      <c r="AD53" s="58" t="s">
        <v>232</v>
      </c>
      <c r="AE53" s="58" t="s">
        <v>233</v>
      </c>
      <c r="AF53" s="58" t="s">
        <v>2141</v>
      </c>
      <c r="AG53" s="58" t="s">
        <v>2028</v>
      </c>
    </row>
    <row r="54" ht="15.75" customHeight="1">
      <c r="A54" s="18">
        <v>52.0</v>
      </c>
      <c r="B54" s="58" t="s">
        <v>2276</v>
      </c>
      <c r="C54" s="18" t="s">
        <v>2276</v>
      </c>
      <c r="F54" s="18" t="s">
        <v>2026</v>
      </c>
      <c r="G54" s="18" t="s">
        <v>2027</v>
      </c>
      <c r="H54" s="18" t="s">
        <v>2028</v>
      </c>
      <c r="I54" s="18" t="s">
        <v>2029</v>
      </c>
      <c r="L54" s="18" t="s">
        <v>2030</v>
      </c>
      <c r="M54" s="18" t="s">
        <v>2031</v>
      </c>
      <c r="N54" s="18" t="s">
        <v>2032</v>
      </c>
      <c r="O54" s="18" t="s">
        <v>2033</v>
      </c>
      <c r="P54" s="59" t="s">
        <v>2064</v>
      </c>
      <c r="Q54" s="59" t="s">
        <v>2035</v>
      </c>
      <c r="R54" s="58" t="s">
        <v>2036</v>
      </c>
      <c r="S54" s="58" t="s">
        <v>2277</v>
      </c>
      <c r="T54" s="58" t="s">
        <v>2050</v>
      </c>
      <c r="U54" s="58" t="s">
        <v>2039</v>
      </c>
      <c r="V54" s="58" t="s">
        <v>234</v>
      </c>
      <c r="W54" s="58" t="s">
        <v>235</v>
      </c>
      <c r="X54" s="58" t="s">
        <v>2156</v>
      </c>
      <c r="Y54" s="58" t="s">
        <v>2041</v>
      </c>
      <c r="Z54" s="58" t="s">
        <v>2067</v>
      </c>
      <c r="AA54" s="58" t="s">
        <v>2043</v>
      </c>
      <c r="AB54" s="58" t="s">
        <v>2152</v>
      </c>
      <c r="AC54" s="58" t="s">
        <v>2082</v>
      </c>
      <c r="AD54" s="58" t="s">
        <v>236</v>
      </c>
      <c r="AE54" s="58" t="s">
        <v>237</v>
      </c>
      <c r="AF54" s="58" t="s">
        <v>2100</v>
      </c>
      <c r="AG54" s="58" t="s">
        <v>2047</v>
      </c>
    </row>
    <row r="55" ht="15.75" customHeight="1">
      <c r="A55" s="18">
        <v>53.0</v>
      </c>
      <c r="B55" s="58" t="s">
        <v>2278</v>
      </c>
      <c r="C55" s="18" t="s">
        <v>2279</v>
      </c>
      <c r="F55" s="18" t="s">
        <v>2026</v>
      </c>
      <c r="G55" s="18" t="s">
        <v>2027</v>
      </c>
      <c r="H55" s="18" t="s">
        <v>2028</v>
      </c>
      <c r="I55" s="18" t="s">
        <v>2029</v>
      </c>
      <c r="L55" s="18" t="s">
        <v>2030</v>
      </c>
      <c r="M55" s="18" t="s">
        <v>2031</v>
      </c>
      <c r="N55" s="18" t="s">
        <v>2032</v>
      </c>
      <c r="O55" s="18" t="s">
        <v>2033</v>
      </c>
      <c r="P55" s="59" t="s">
        <v>2034</v>
      </c>
      <c r="Q55" s="59" t="s">
        <v>2036</v>
      </c>
      <c r="R55" s="58" t="s">
        <v>2036</v>
      </c>
      <c r="S55" s="58" t="s">
        <v>2280</v>
      </c>
      <c r="T55" s="58" t="s">
        <v>2050</v>
      </c>
      <c r="U55" s="58" t="s">
        <v>2039</v>
      </c>
      <c r="V55" s="58" t="s">
        <v>238</v>
      </c>
      <c r="W55" s="58" t="s">
        <v>239</v>
      </c>
      <c r="X55" s="58" t="s">
        <v>2040</v>
      </c>
      <c r="Y55" s="58" t="s">
        <v>2041</v>
      </c>
      <c r="Z55" s="58" t="s">
        <v>2256</v>
      </c>
      <c r="AA55" s="58" t="s">
        <v>2043</v>
      </c>
      <c r="AB55" s="58" t="s">
        <v>2053</v>
      </c>
      <c r="AC55" s="58" t="s">
        <v>2082</v>
      </c>
      <c r="AD55" s="58" t="s">
        <v>240</v>
      </c>
      <c r="AE55" s="58" t="s">
        <v>241</v>
      </c>
      <c r="AF55" s="58" t="s">
        <v>2281</v>
      </c>
      <c r="AG55" s="58" t="s">
        <v>2047</v>
      </c>
    </row>
    <row r="56" ht="15.75" customHeight="1">
      <c r="A56" s="18">
        <v>54.0</v>
      </c>
      <c r="B56" s="58" t="s">
        <v>2282</v>
      </c>
      <c r="C56" s="18" t="s">
        <v>2283</v>
      </c>
      <c r="F56" s="18" t="s">
        <v>2071</v>
      </c>
      <c r="G56" s="18" t="s">
        <v>2127</v>
      </c>
      <c r="H56" s="18" t="s">
        <v>2028</v>
      </c>
      <c r="I56" s="18" t="s">
        <v>2029</v>
      </c>
      <c r="L56" s="18" t="s">
        <v>2030</v>
      </c>
      <c r="M56" s="18" t="s">
        <v>2073</v>
      </c>
      <c r="N56" s="18" t="s">
        <v>2074</v>
      </c>
      <c r="O56" s="18" t="s">
        <v>2128</v>
      </c>
      <c r="P56" s="59" t="s">
        <v>2064</v>
      </c>
      <c r="Q56" s="59" t="s">
        <v>2117</v>
      </c>
      <c r="R56" s="58" t="s">
        <v>2036</v>
      </c>
      <c r="S56" s="58" t="s">
        <v>2284</v>
      </c>
      <c r="T56" s="58" t="s">
        <v>2155</v>
      </c>
      <c r="U56" s="58" t="s">
        <v>2039</v>
      </c>
      <c r="V56" s="58" t="s">
        <v>242</v>
      </c>
      <c r="W56" s="58" t="s">
        <v>243</v>
      </c>
      <c r="X56" s="58" t="s">
        <v>2040</v>
      </c>
      <c r="Y56" s="58" t="s">
        <v>2041</v>
      </c>
      <c r="Z56" s="58" t="s">
        <v>2151</v>
      </c>
      <c r="AA56" s="58" t="s">
        <v>2043</v>
      </c>
      <c r="AB56" s="58" t="s">
        <v>2109</v>
      </c>
      <c r="AC56" s="58" t="s">
        <v>2045</v>
      </c>
      <c r="AD56" s="58" t="s">
        <v>244</v>
      </c>
      <c r="AE56" s="58" t="s">
        <v>245</v>
      </c>
      <c r="AF56" s="58" t="s">
        <v>2095</v>
      </c>
      <c r="AG56" s="58" t="s">
        <v>2047</v>
      </c>
    </row>
    <row r="57" ht="15.75" customHeight="1">
      <c r="A57" s="18">
        <v>55.0</v>
      </c>
      <c r="B57" s="58" t="s">
        <v>2285</v>
      </c>
      <c r="C57" s="18" t="s">
        <v>2285</v>
      </c>
      <c r="F57" s="18" t="s">
        <v>2071</v>
      </c>
      <c r="G57" s="18" t="s">
        <v>2286</v>
      </c>
      <c r="H57" s="18" t="s">
        <v>2028</v>
      </c>
      <c r="I57" s="18" t="s">
        <v>2029</v>
      </c>
      <c r="L57" s="18" t="s">
        <v>2030</v>
      </c>
      <c r="M57" s="18" t="s">
        <v>2073</v>
      </c>
      <c r="N57" s="18" t="s">
        <v>2074</v>
      </c>
      <c r="O57" s="18" t="s">
        <v>2128</v>
      </c>
      <c r="P57" s="59"/>
      <c r="Q57" s="59"/>
      <c r="R57" s="58" t="s">
        <v>2036</v>
      </c>
      <c r="S57" s="58" t="s">
        <v>2287</v>
      </c>
      <c r="T57" s="58" t="s">
        <v>2078</v>
      </c>
      <c r="U57" s="58" t="s">
        <v>2113</v>
      </c>
      <c r="V57" s="58" t="s">
        <v>246</v>
      </c>
      <c r="W57" s="58" t="s">
        <v>247</v>
      </c>
      <c r="X57" s="58" t="s">
        <v>2040</v>
      </c>
      <c r="Y57" s="58" t="s">
        <v>2288</v>
      </c>
      <c r="Z57" s="58" t="s">
        <v>2108</v>
      </c>
      <c r="AA57" s="58" t="s">
        <v>2093</v>
      </c>
      <c r="AB57" s="58" t="s">
        <v>2289</v>
      </c>
      <c r="AC57" s="58" t="s">
        <v>2183</v>
      </c>
      <c r="AD57" s="58" t="s">
        <v>248</v>
      </c>
      <c r="AE57" s="58" t="s">
        <v>106</v>
      </c>
      <c r="AF57" s="58" t="s">
        <v>2100</v>
      </c>
      <c r="AG57" s="58" t="s">
        <v>2028</v>
      </c>
    </row>
    <row r="58" ht="15.75" customHeight="1">
      <c r="A58" s="18">
        <v>56.0</v>
      </c>
      <c r="B58" s="58" t="s">
        <v>2290</v>
      </c>
      <c r="C58" s="18" t="s">
        <v>2291</v>
      </c>
      <c r="F58" s="18" t="s">
        <v>2026</v>
      </c>
      <c r="G58" s="18" t="s">
        <v>2027</v>
      </c>
      <c r="H58" s="18" t="s">
        <v>2028</v>
      </c>
      <c r="I58" s="18" t="s">
        <v>2029</v>
      </c>
      <c r="L58" s="18" t="s">
        <v>2030</v>
      </c>
      <c r="M58" s="18" t="s">
        <v>2031</v>
      </c>
      <c r="N58" s="18" t="s">
        <v>2032</v>
      </c>
      <c r="O58" s="18" t="s">
        <v>2033</v>
      </c>
      <c r="P58" s="59" t="s">
        <v>2064</v>
      </c>
      <c r="Q58" s="59" t="s">
        <v>2117</v>
      </c>
      <c r="R58" s="58" t="s">
        <v>2036</v>
      </c>
      <c r="S58" s="58" t="s">
        <v>2292</v>
      </c>
      <c r="T58" s="58" t="s">
        <v>2078</v>
      </c>
      <c r="U58" s="58" t="s">
        <v>2039</v>
      </c>
      <c r="V58" s="58" t="s">
        <v>249</v>
      </c>
      <c r="W58" s="58" t="s">
        <v>250</v>
      </c>
      <c r="X58" s="58" t="s">
        <v>2156</v>
      </c>
      <c r="Y58" s="58" t="s">
        <v>2293</v>
      </c>
      <c r="Z58" s="58" t="s">
        <v>2294</v>
      </c>
      <c r="AA58" s="58" t="s">
        <v>2043</v>
      </c>
      <c r="AB58" s="58" t="s">
        <v>2295</v>
      </c>
      <c r="AC58" s="58" t="s">
        <v>2045</v>
      </c>
      <c r="AD58" s="58" t="s">
        <v>251</v>
      </c>
      <c r="AE58" s="58" t="s">
        <v>252</v>
      </c>
      <c r="AF58" s="58" t="s">
        <v>2141</v>
      </c>
      <c r="AG58" s="58" t="s">
        <v>2047</v>
      </c>
    </row>
    <row r="59" ht="15.75" customHeight="1">
      <c r="A59" s="18">
        <v>57.0</v>
      </c>
      <c r="B59" s="58" t="s">
        <v>2296</v>
      </c>
      <c r="C59" s="18" t="s">
        <v>2297</v>
      </c>
      <c r="F59" s="18" t="s">
        <v>2071</v>
      </c>
      <c r="G59" s="18" t="s">
        <v>2127</v>
      </c>
      <c r="H59" s="18" t="s">
        <v>2028</v>
      </c>
      <c r="I59" s="18" t="s">
        <v>2029</v>
      </c>
      <c r="L59" s="18" t="s">
        <v>2030</v>
      </c>
      <c r="M59" s="18" t="s">
        <v>2073</v>
      </c>
      <c r="N59" s="18" t="s">
        <v>2074</v>
      </c>
      <c r="O59" s="18" t="s">
        <v>2128</v>
      </c>
      <c r="P59" s="59" t="s">
        <v>2090</v>
      </c>
      <c r="Q59" s="59" t="s">
        <v>2035</v>
      </c>
      <c r="R59" s="58" t="s">
        <v>2036</v>
      </c>
      <c r="S59" s="58" t="s">
        <v>2298</v>
      </c>
      <c r="T59" s="58" t="s">
        <v>2050</v>
      </c>
      <c r="U59" s="58" t="s">
        <v>2039</v>
      </c>
      <c r="V59" s="58" t="s">
        <v>253</v>
      </c>
      <c r="W59" s="58" t="s">
        <v>254</v>
      </c>
      <c r="X59" s="58" t="s">
        <v>2040</v>
      </c>
      <c r="Y59" s="58" t="s">
        <v>2041</v>
      </c>
      <c r="Z59" s="58" t="s">
        <v>2146</v>
      </c>
      <c r="AA59" s="58" t="s">
        <v>2043</v>
      </c>
      <c r="AB59" s="58" t="s">
        <v>2202</v>
      </c>
      <c r="AC59" s="58" t="s">
        <v>2045</v>
      </c>
      <c r="AD59" s="58" t="s">
        <v>255</v>
      </c>
      <c r="AE59" s="58" t="s">
        <v>256</v>
      </c>
      <c r="AF59" s="58" t="s">
        <v>2141</v>
      </c>
      <c r="AG59" s="58" t="s">
        <v>2047</v>
      </c>
    </row>
    <row r="60" ht="15.75" customHeight="1">
      <c r="A60" s="18">
        <v>58.0</v>
      </c>
      <c r="B60" s="58" t="s">
        <v>2299</v>
      </c>
      <c r="C60" s="18" t="s">
        <v>2300</v>
      </c>
      <c r="F60" s="18" t="s">
        <v>2071</v>
      </c>
      <c r="G60" s="18" t="s">
        <v>2127</v>
      </c>
      <c r="H60" s="18" t="s">
        <v>2028</v>
      </c>
      <c r="I60" s="18" t="s">
        <v>2029</v>
      </c>
      <c r="L60" s="18" t="s">
        <v>2030</v>
      </c>
      <c r="M60" s="18" t="s">
        <v>2073</v>
      </c>
      <c r="N60" s="18" t="s">
        <v>2074</v>
      </c>
      <c r="O60" s="18" t="s">
        <v>2128</v>
      </c>
      <c r="P60" s="59" t="s">
        <v>2076</v>
      </c>
      <c r="Q60" s="59" t="s">
        <v>2117</v>
      </c>
      <c r="R60" s="58" t="s">
        <v>2036</v>
      </c>
      <c r="S60" s="58" t="s">
        <v>2188</v>
      </c>
      <c r="T60" s="58" t="s">
        <v>2078</v>
      </c>
      <c r="U60" s="58" t="s">
        <v>2039</v>
      </c>
      <c r="V60" s="58" t="s">
        <v>257</v>
      </c>
      <c r="W60" s="58" t="s">
        <v>258</v>
      </c>
      <c r="X60" s="58" t="s">
        <v>2059</v>
      </c>
      <c r="Y60" s="58" t="s">
        <v>2114</v>
      </c>
      <c r="Z60" s="58" t="s">
        <v>2080</v>
      </c>
      <c r="AA60" s="58" t="s">
        <v>2043</v>
      </c>
      <c r="AB60" s="58" t="s">
        <v>2301</v>
      </c>
      <c r="AC60" s="58" t="s">
        <v>2082</v>
      </c>
      <c r="AD60" s="58" t="s">
        <v>259</v>
      </c>
      <c r="AE60" s="58" t="s">
        <v>106</v>
      </c>
      <c r="AF60" s="58" t="s">
        <v>2141</v>
      </c>
      <c r="AG60" s="58" t="s">
        <v>2047</v>
      </c>
    </row>
    <row r="61" ht="15.75" customHeight="1">
      <c r="A61" s="18">
        <v>59.0</v>
      </c>
      <c r="B61" s="58" t="s">
        <v>2302</v>
      </c>
      <c r="C61" s="18" t="s">
        <v>2302</v>
      </c>
      <c r="F61" s="18" t="s">
        <v>2071</v>
      </c>
      <c r="G61" s="18" t="s">
        <v>2127</v>
      </c>
      <c r="H61" s="18" t="s">
        <v>2028</v>
      </c>
      <c r="I61" s="18" t="s">
        <v>2029</v>
      </c>
      <c r="L61" s="18" t="s">
        <v>2030</v>
      </c>
      <c r="M61" s="18" t="s">
        <v>2073</v>
      </c>
      <c r="N61" s="18" t="s">
        <v>2074</v>
      </c>
      <c r="O61" s="18" t="s">
        <v>2128</v>
      </c>
      <c r="P61" s="59" t="s">
        <v>2034</v>
      </c>
      <c r="Q61" s="59" t="s">
        <v>2036</v>
      </c>
      <c r="R61" s="58" t="s">
        <v>2036</v>
      </c>
      <c r="S61" s="58" t="s">
        <v>2303</v>
      </c>
      <c r="T61" s="58" t="s">
        <v>2038</v>
      </c>
      <c r="U61" s="58" t="s">
        <v>2039</v>
      </c>
      <c r="V61" s="58" t="s">
        <v>260</v>
      </c>
      <c r="W61" s="58" t="s">
        <v>261</v>
      </c>
      <c r="X61" s="58" t="s">
        <v>2040</v>
      </c>
      <c r="Y61" s="58" t="s">
        <v>2041</v>
      </c>
      <c r="Z61" s="58" t="s">
        <v>2151</v>
      </c>
      <c r="AA61" s="58" t="s">
        <v>2043</v>
      </c>
      <c r="AB61" s="58" t="s">
        <v>2164</v>
      </c>
      <c r="AC61" s="58" t="s">
        <v>2045</v>
      </c>
      <c r="AD61" s="58" t="s">
        <v>262</v>
      </c>
      <c r="AE61" s="58" t="s">
        <v>263</v>
      </c>
      <c r="AF61" s="58" t="s">
        <v>2304</v>
      </c>
      <c r="AG61" s="58" t="s">
        <v>2047</v>
      </c>
    </row>
    <row r="62" ht="15.75" customHeight="1">
      <c r="A62" s="18">
        <v>60.0</v>
      </c>
      <c r="B62" s="58" t="s">
        <v>2305</v>
      </c>
      <c r="C62" s="18" t="s">
        <v>2305</v>
      </c>
      <c r="F62" s="18" t="s">
        <v>2071</v>
      </c>
      <c r="G62" s="18" t="s">
        <v>2127</v>
      </c>
      <c r="H62" s="18" t="s">
        <v>2028</v>
      </c>
      <c r="I62" s="18" t="s">
        <v>2029</v>
      </c>
      <c r="L62" s="18" t="s">
        <v>2030</v>
      </c>
      <c r="M62" s="18" t="s">
        <v>2073</v>
      </c>
      <c r="N62" s="18" t="s">
        <v>2074</v>
      </c>
      <c r="O62" s="18" t="s">
        <v>2128</v>
      </c>
      <c r="P62" s="59" t="s">
        <v>2076</v>
      </c>
      <c r="Q62" s="59" t="s">
        <v>2117</v>
      </c>
      <c r="R62" s="58" t="s">
        <v>2036</v>
      </c>
      <c r="S62" s="58" t="s">
        <v>2306</v>
      </c>
      <c r="T62" s="58" t="s">
        <v>2155</v>
      </c>
      <c r="U62" s="58" t="s">
        <v>2039</v>
      </c>
      <c r="V62" s="58" t="s">
        <v>264</v>
      </c>
      <c r="W62" s="58" t="s">
        <v>265</v>
      </c>
      <c r="X62" s="58" t="s">
        <v>2040</v>
      </c>
      <c r="Y62" s="58" t="s">
        <v>2092</v>
      </c>
      <c r="Z62" s="58" t="s">
        <v>2080</v>
      </c>
      <c r="AA62" s="58" t="s">
        <v>2043</v>
      </c>
      <c r="AB62" s="58" t="s">
        <v>2044</v>
      </c>
      <c r="AC62" s="58" t="s">
        <v>2045</v>
      </c>
      <c r="AD62" s="58" t="s">
        <v>266</v>
      </c>
      <c r="AE62" s="58" t="s">
        <v>267</v>
      </c>
      <c r="AF62" s="58" t="s">
        <v>2100</v>
      </c>
      <c r="AG62" s="58" t="s">
        <v>2047</v>
      </c>
    </row>
    <row r="63" ht="15.75" customHeight="1">
      <c r="A63" s="18">
        <v>61.0</v>
      </c>
      <c r="B63" s="58" t="s">
        <v>2307</v>
      </c>
      <c r="C63" s="18" t="s">
        <v>2307</v>
      </c>
      <c r="F63" s="18" t="s">
        <v>2071</v>
      </c>
      <c r="G63" s="18" t="s">
        <v>2127</v>
      </c>
      <c r="H63" s="18" t="s">
        <v>2028</v>
      </c>
      <c r="I63" s="18" t="s">
        <v>2029</v>
      </c>
      <c r="L63" s="18" t="s">
        <v>2030</v>
      </c>
      <c r="M63" s="18" t="s">
        <v>2073</v>
      </c>
      <c r="N63" s="18" t="s">
        <v>2074</v>
      </c>
      <c r="O63" s="18" t="s">
        <v>2128</v>
      </c>
      <c r="P63" s="59" t="s">
        <v>2034</v>
      </c>
      <c r="Q63" s="59" t="s">
        <v>2036</v>
      </c>
      <c r="R63" s="58" t="s">
        <v>2036</v>
      </c>
      <c r="S63" s="58" t="s">
        <v>2308</v>
      </c>
      <c r="T63" s="58" t="s">
        <v>2050</v>
      </c>
      <c r="U63" s="58" t="s">
        <v>2039</v>
      </c>
      <c r="V63" s="58" t="s">
        <v>268</v>
      </c>
      <c r="W63" s="58" t="s">
        <v>269</v>
      </c>
      <c r="X63" s="58" t="s">
        <v>2040</v>
      </c>
      <c r="Y63" s="58" t="s">
        <v>2196</v>
      </c>
      <c r="Z63" s="58" t="s">
        <v>2256</v>
      </c>
      <c r="AA63" s="58" t="s">
        <v>2043</v>
      </c>
      <c r="AB63" s="58" t="s">
        <v>2309</v>
      </c>
      <c r="AC63" s="58" t="s">
        <v>2045</v>
      </c>
      <c r="AD63" s="58" t="s">
        <v>270</v>
      </c>
      <c r="AE63" s="58" t="s">
        <v>271</v>
      </c>
      <c r="AF63" s="58" t="s">
        <v>2310</v>
      </c>
      <c r="AG63" s="58" t="s">
        <v>2047</v>
      </c>
    </row>
    <row r="64" ht="15.75" customHeight="1">
      <c r="A64" s="18">
        <v>62.0</v>
      </c>
      <c r="B64" s="58" t="s">
        <v>2311</v>
      </c>
      <c r="C64" s="18" t="s">
        <v>2311</v>
      </c>
      <c r="F64" s="18" t="s">
        <v>2071</v>
      </c>
      <c r="G64" s="18" t="s">
        <v>2127</v>
      </c>
      <c r="H64" s="18" t="s">
        <v>2028</v>
      </c>
      <c r="I64" s="18" t="s">
        <v>2029</v>
      </c>
      <c r="L64" s="18" t="s">
        <v>2030</v>
      </c>
      <c r="M64" s="18" t="s">
        <v>2073</v>
      </c>
      <c r="N64" s="18" t="s">
        <v>2074</v>
      </c>
      <c r="O64" s="18" t="s">
        <v>2128</v>
      </c>
      <c r="P64" s="59" t="s">
        <v>2090</v>
      </c>
      <c r="Q64" s="59" t="s">
        <v>2036</v>
      </c>
      <c r="R64" s="58" t="s">
        <v>2036</v>
      </c>
      <c r="S64" s="58" t="s">
        <v>2312</v>
      </c>
      <c r="T64" s="58" t="s">
        <v>2050</v>
      </c>
      <c r="U64" s="58" t="s">
        <v>2066</v>
      </c>
      <c r="V64" s="58" t="s">
        <v>272</v>
      </c>
      <c r="W64" s="58" t="s">
        <v>273</v>
      </c>
      <c r="X64" s="58" t="s">
        <v>2134</v>
      </c>
      <c r="Y64" s="58" t="s">
        <v>2313</v>
      </c>
      <c r="Z64" s="58" t="s">
        <v>2080</v>
      </c>
      <c r="AA64" s="58" t="s">
        <v>2043</v>
      </c>
      <c r="AB64" s="58" t="s">
        <v>2314</v>
      </c>
      <c r="AC64" s="58" t="s">
        <v>2082</v>
      </c>
      <c r="AD64" s="58" t="s">
        <v>274</v>
      </c>
      <c r="AE64" s="58" t="s">
        <v>106</v>
      </c>
      <c r="AF64" s="58" t="s">
        <v>2086</v>
      </c>
      <c r="AG64" s="58" t="s">
        <v>2047</v>
      </c>
    </row>
    <row r="65" ht="15.75" customHeight="1">
      <c r="A65" s="18">
        <v>63.0</v>
      </c>
      <c r="B65" s="58" t="s">
        <v>2315</v>
      </c>
      <c r="C65" s="18" t="s">
        <v>2316</v>
      </c>
      <c r="F65" s="18" t="s">
        <v>2071</v>
      </c>
      <c r="G65" s="18" t="s">
        <v>2127</v>
      </c>
      <c r="H65" s="18" t="s">
        <v>2028</v>
      </c>
      <c r="I65" s="18" t="s">
        <v>2029</v>
      </c>
      <c r="L65" s="18" t="s">
        <v>2030</v>
      </c>
      <c r="M65" s="18" t="s">
        <v>2073</v>
      </c>
      <c r="N65" s="18" t="s">
        <v>2074</v>
      </c>
      <c r="O65" s="18" t="s">
        <v>2128</v>
      </c>
      <c r="P65" s="59" t="s">
        <v>2090</v>
      </c>
      <c r="Q65" s="59" t="s">
        <v>2036</v>
      </c>
      <c r="R65" s="58" t="s">
        <v>2036</v>
      </c>
      <c r="S65" s="58" t="s">
        <v>2317</v>
      </c>
      <c r="T65" s="58" t="s">
        <v>2155</v>
      </c>
      <c r="U65" s="58" t="s">
        <v>2113</v>
      </c>
      <c r="V65" s="58" t="s">
        <v>275</v>
      </c>
      <c r="W65" s="58" t="s">
        <v>276</v>
      </c>
      <c r="X65" s="58" t="s">
        <v>2040</v>
      </c>
      <c r="Y65" s="58" t="s">
        <v>2139</v>
      </c>
      <c r="Z65" s="58" t="s">
        <v>2294</v>
      </c>
      <c r="AA65" s="58" t="s">
        <v>2043</v>
      </c>
      <c r="AB65" s="58" t="s">
        <v>2318</v>
      </c>
      <c r="AC65" s="58" t="s">
        <v>2183</v>
      </c>
      <c r="AD65" s="58" t="s">
        <v>277</v>
      </c>
      <c r="AE65" s="58" t="s">
        <v>278</v>
      </c>
      <c r="AF65" s="58" t="s">
        <v>2141</v>
      </c>
      <c r="AG65" s="58" t="s">
        <v>2047</v>
      </c>
    </row>
    <row r="66" ht="15.75" customHeight="1">
      <c r="A66" s="18">
        <v>64.0</v>
      </c>
      <c r="B66" s="58" t="s">
        <v>2319</v>
      </c>
      <c r="C66" s="18" t="s">
        <v>2319</v>
      </c>
      <c r="F66" s="18" t="s">
        <v>2071</v>
      </c>
      <c r="G66" s="18" t="s">
        <v>2320</v>
      </c>
      <c r="H66" s="18" t="s">
        <v>2028</v>
      </c>
      <c r="I66" s="18" t="s">
        <v>2029</v>
      </c>
      <c r="L66" s="18" t="s">
        <v>2030</v>
      </c>
      <c r="M66" s="18" t="s">
        <v>2073</v>
      </c>
      <c r="N66" s="18" t="s">
        <v>2074</v>
      </c>
      <c r="O66" s="18" t="s">
        <v>2225</v>
      </c>
      <c r="P66" s="59"/>
      <c r="Q66" s="59"/>
      <c r="R66" s="58" t="s">
        <v>2200</v>
      </c>
      <c r="S66" s="58" t="s">
        <v>2321</v>
      </c>
      <c r="T66" s="58" t="s">
        <v>2155</v>
      </c>
      <c r="U66" s="58" t="s">
        <v>2113</v>
      </c>
      <c r="V66" s="58" t="s">
        <v>279</v>
      </c>
      <c r="W66" s="58" t="s">
        <v>280</v>
      </c>
      <c r="X66" s="58" t="s">
        <v>2040</v>
      </c>
      <c r="Y66" s="58" t="s">
        <v>2322</v>
      </c>
      <c r="Z66" s="58" t="s">
        <v>2080</v>
      </c>
      <c r="AA66" s="58" t="s">
        <v>2043</v>
      </c>
      <c r="AB66" s="58" t="s">
        <v>2177</v>
      </c>
      <c r="AC66" s="58" t="s">
        <v>2183</v>
      </c>
      <c r="AD66" s="58" t="s">
        <v>281</v>
      </c>
      <c r="AE66" s="58" t="s">
        <v>106</v>
      </c>
      <c r="AF66" s="58" t="s">
        <v>2100</v>
      </c>
      <c r="AG66" s="58" t="s">
        <v>2028</v>
      </c>
    </row>
    <row r="67" ht="15.75" customHeight="1">
      <c r="A67" s="18">
        <v>65.0</v>
      </c>
      <c r="B67" s="58" t="s">
        <v>2323</v>
      </c>
      <c r="C67" s="18" t="s">
        <v>2324</v>
      </c>
      <c r="F67" s="18" t="s">
        <v>2071</v>
      </c>
      <c r="G67" s="18" t="s">
        <v>2259</v>
      </c>
      <c r="H67" s="18" t="s">
        <v>2028</v>
      </c>
      <c r="I67" s="18" t="s">
        <v>2029</v>
      </c>
      <c r="L67" s="18" t="s">
        <v>2030</v>
      </c>
      <c r="M67" s="18" t="s">
        <v>2073</v>
      </c>
      <c r="N67" s="18" t="s">
        <v>2074</v>
      </c>
      <c r="O67" s="18" t="s">
        <v>2260</v>
      </c>
      <c r="P67" s="59" t="s">
        <v>2064</v>
      </c>
      <c r="Q67" s="59" t="s">
        <v>2035</v>
      </c>
      <c r="R67" s="58" t="s">
        <v>2036</v>
      </c>
      <c r="S67" s="58" t="s">
        <v>2252</v>
      </c>
      <c r="T67" s="58" t="s">
        <v>2155</v>
      </c>
      <c r="U67" s="58" t="s">
        <v>2113</v>
      </c>
      <c r="V67" s="58" t="s">
        <v>282</v>
      </c>
      <c r="W67" s="58" t="s">
        <v>283</v>
      </c>
      <c r="X67" s="58" t="s">
        <v>2040</v>
      </c>
      <c r="Y67" s="58" t="s">
        <v>2196</v>
      </c>
      <c r="Z67" s="58" t="s">
        <v>2160</v>
      </c>
      <c r="AA67" s="58" t="s">
        <v>2043</v>
      </c>
      <c r="AB67" s="58" t="s">
        <v>2325</v>
      </c>
      <c r="AC67" s="58" t="s">
        <v>2082</v>
      </c>
      <c r="AD67" s="58" t="s">
        <v>284</v>
      </c>
      <c r="AE67" s="58" t="s">
        <v>106</v>
      </c>
      <c r="AF67" s="58" t="s">
        <v>2100</v>
      </c>
      <c r="AG67" s="58" t="s">
        <v>2047</v>
      </c>
    </row>
    <row r="68" ht="15.75" customHeight="1">
      <c r="A68" s="18">
        <v>66.0</v>
      </c>
      <c r="B68" s="58" t="s">
        <v>2326</v>
      </c>
      <c r="C68" s="18" t="s">
        <v>2326</v>
      </c>
      <c r="F68" s="18" t="s">
        <v>2026</v>
      </c>
      <c r="G68" s="18" t="s">
        <v>2027</v>
      </c>
      <c r="H68" s="18" t="s">
        <v>2028</v>
      </c>
      <c r="I68" s="18" t="s">
        <v>2029</v>
      </c>
      <c r="L68" s="18" t="s">
        <v>2030</v>
      </c>
      <c r="M68" s="18" t="s">
        <v>2031</v>
      </c>
      <c r="N68" s="18" t="s">
        <v>2032</v>
      </c>
      <c r="O68" s="18" t="s">
        <v>2033</v>
      </c>
      <c r="P68" s="59" t="s">
        <v>2064</v>
      </c>
      <c r="Q68" s="59" t="s">
        <v>2117</v>
      </c>
      <c r="R68" s="58" t="s">
        <v>2036</v>
      </c>
      <c r="S68" s="58" t="s">
        <v>2327</v>
      </c>
      <c r="T68" s="58" t="s">
        <v>2050</v>
      </c>
      <c r="U68" s="58" t="s">
        <v>2039</v>
      </c>
      <c r="V68" s="58" t="s">
        <v>285</v>
      </c>
      <c r="W68" s="58" t="s">
        <v>286</v>
      </c>
      <c r="X68" s="58" t="s">
        <v>2156</v>
      </c>
      <c r="Y68" s="58" t="s">
        <v>2328</v>
      </c>
      <c r="Z68" s="58" t="s">
        <v>2329</v>
      </c>
      <c r="AA68" s="58" t="s">
        <v>2093</v>
      </c>
      <c r="AB68" s="58" t="s">
        <v>2246</v>
      </c>
      <c r="AC68" s="58" t="s">
        <v>2045</v>
      </c>
      <c r="AD68" s="58" t="s">
        <v>287</v>
      </c>
      <c r="AE68" s="58" t="s">
        <v>288</v>
      </c>
      <c r="AF68" s="58" t="s">
        <v>2330</v>
      </c>
      <c r="AG68" s="58" t="s">
        <v>2047</v>
      </c>
    </row>
    <row r="69" ht="15.75" customHeight="1">
      <c r="A69" s="18">
        <v>67.0</v>
      </c>
      <c r="B69" s="58" t="s">
        <v>2331</v>
      </c>
      <c r="C69" s="18" t="s">
        <v>2332</v>
      </c>
      <c r="F69" s="18" t="s">
        <v>2071</v>
      </c>
      <c r="G69" s="18" t="s">
        <v>2072</v>
      </c>
      <c r="H69" s="18" t="s">
        <v>2028</v>
      </c>
      <c r="I69" s="18" t="s">
        <v>2029</v>
      </c>
      <c r="L69" s="18" t="s">
        <v>2030</v>
      </c>
      <c r="M69" s="18" t="s">
        <v>2073</v>
      </c>
      <c r="N69" s="18" t="s">
        <v>2074</v>
      </c>
      <c r="O69" s="18" t="s">
        <v>2075</v>
      </c>
      <c r="P69" s="59" t="s">
        <v>2064</v>
      </c>
      <c r="Q69" s="59" t="s">
        <v>2036</v>
      </c>
      <c r="R69" s="58" t="s">
        <v>2036</v>
      </c>
      <c r="S69" s="58" t="s">
        <v>2333</v>
      </c>
      <c r="T69" s="58" t="s">
        <v>2078</v>
      </c>
      <c r="U69" s="58" t="s">
        <v>2113</v>
      </c>
      <c r="V69" s="58" t="s">
        <v>289</v>
      </c>
      <c r="W69" s="58" t="s">
        <v>290</v>
      </c>
      <c r="X69" s="58" t="s">
        <v>2156</v>
      </c>
      <c r="Y69" s="58" t="s">
        <v>2041</v>
      </c>
      <c r="Z69" s="58" t="s">
        <v>2334</v>
      </c>
      <c r="AA69" s="58" t="s">
        <v>2043</v>
      </c>
      <c r="AB69" s="58" t="s">
        <v>2335</v>
      </c>
      <c r="AC69" s="58" t="s">
        <v>2045</v>
      </c>
      <c r="AD69" s="58" t="s">
        <v>291</v>
      </c>
      <c r="AE69" s="58" t="s">
        <v>292</v>
      </c>
      <c r="AF69" s="58" t="s">
        <v>2095</v>
      </c>
      <c r="AG69" s="58" t="s">
        <v>2047</v>
      </c>
    </row>
    <row r="70" ht="15.75" customHeight="1">
      <c r="A70" s="18">
        <v>68.0</v>
      </c>
      <c r="B70" s="58" t="s">
        <v>2336</v>
      </c>
      <c r="C70" s="18" t="s">
        <v>2336</v>
      </c>
      <c r="F70" s="18" t="s">
        <v>2071</v>
      </c>
      <c r="G70" s="18" t="s">
        <v>2072</v>
      </c>
      <c r="H70" s="18" t="s">
        <v>2028</v>
      </c>
      <c r="I70" s="18" t="s">
        <v>2029</v>
      </c>
      <c r="L70" s="18" t="s">
        <v>2030</v>
      </c>
      <c r="M70" s="18" t="s">
        <v>2073</v>
      </c>
      <c r="N70" s="18" t="s">
        <v>2074</v>
      </c>
      <c r="O70" s="18" t="s">
        <v>2075</v>
      </c>
      <c r="P70" s="59" t="s">
        <v>2064</v>
      </c>
      <c r="Q70" s="59" t="s">
        <v>2035</v>
      </c>
      <c r="R70" s="58" t="s">
        <v>2129</v>
      </c>
      <c r="S70" s="58" t="s">
        <v>2337</v>
      </c>
      <c r="T70" s="58" t="s">
        <v>2155</v>
      </c>
      <c r="U70" s="58" t="s">
        <v>2039</v>
      </c>
      <c r="V70" s="58" t="s">
        <v>293</v>
      </c>
      <c r="W70" s="58" t="s">
        <v>294</v>
      </c>
      <c r="X70" s="58" t="s">
        <v>2040</v>
      </c>
      <c r="Y70" s="58" t="s">
        <v>2114</v>
      </c>
      <c r="Z70" s="58" t="s">
        <v>2146</v>
      </c>
      <c r="AA70" s="58" t="s">
        <v>2043</v>
      </c>
      <c r="AB70" s="58" t="s">
        <v>2338</v>
      </c>
      <c r="AC70" s="58" t="s">
        <v>2183</v>
      </c>
      <c r="AD70" s="58" t="s">
        <v>295</v>
      </c>
      <c r="AE70" s="58" t="s">
        <v>106</v>
      </c>
      <c r="AF70" s="58" t="s">
        <v>2095</v>
      </c>
      <c r="AG70" s="58" t="s">
        <v>2047</v>
      </c>
    </row>
    <row r="71" ht="15.75" customHeight="1">
      <c r="A71" s="18">
        <v>69.0</v>
      </c>
      <c r="B71" s="58" t="s">
        <v>2339</v>
      </c>
      <c r="C71" s="18" t="s">
        <v>2339</v>
      </c>
      <c r="F71" s="18" t="s">
        <v>2071</v>
      </c>
      <c r="G71" s="18" t="s">
        <v>2072</v>
      </c>
      <c r="H71" s="18" t="s">
        <v>2028</v>
      </c>
      <c r="I71" s="18" t="s">
        <v>2029</v>
      </c>
      <c r="L71" s="18" t="s">
        <v>2030</v>
      </c>
      <c r="M71" s="18" t="s">
        <v>2073</v>
      </c>
      <c r="N71" s="18" t="s">
        <v>2074</v>
      </c>
      <c r="O71" s="18" t="s">
        <v>2075</v>
      </c>
      <c r="P71" s="59" t="s">
        <v>2064</v>
      </c>
      <c r="Q71" s="59" t="s">
        <v>2035</v>
      </c>
      <c r="R71" s="58" t="s">
        <v>2036</v>
      </c>
      <c r="S71" s="58" t="s">
        <v>2340</v>
      </c>
      <c r="T71" s="58" t="s">
        <v>2078</v>
      </c>
      <c r="U71" s="58" t="s">
        <v>2039</v>
      </c>
      <c r="V71" s="58" t="s">
        <v>296</v>
      </c>
      <c r="W71" s="58" t="s">
        <v>297</v>
      </c>
      <c r="X71" s="58" t="s">
        <v>2156</v>
      </c>
      <c r="Y71" s="58" t="s">
        <v>2196</v>
      </c>
      <c r="Z71" s="58" t="s">
        <v>2341</v>
      </c>
      <c r="AA71" s="58" t="s">
        <v>2043</v>
      </c>
      <c r="AB71" s="58" t="s">
        <v>2136</v>
      </c>
      <c r="AC71" s="58" t="s">
        <v>2082</v>
      </c>
      <c r="AD71" s="58" t="s">
        <v>298</v>
      </c>
      <c r="AE71" s="58" t="s">
        <v>299</v>
      </c>
      <c r="AF71" s="58" t="s">
        <v>2310</v>
      </c>
      <c r="AG71" s="58" t="s">
        <v>2047</v>
      </c>
    </row>
    <row r="72" ht="15.75" customHeight="1">
      <c r="A72" s="18">
        <v>70.0</v>
      </c>
      <c r="B72" s="58" t="s">
        <v>2342</v>
      </c>
      <c r="C72" s="18" t="s">
        <v>2343</v>
      </c>
      <c r="F72" s="18" t="s">
        <v>2071</v>
      </c>
      <c r="G72" s="18" t="s">
        <v>2072</v>
      </c>
      <c r="H72" s="18" t="s">
        <v>2028</v>
      </c>
      <c r="I72" s="18" t="s">
        <v>2029</v>
      </c>
      <c r="L72" s="18" t="s">
        <v>2030</v>
      </c>
      <c r="M72" s="18" t="s">
        <v>2073</v>
      </c>
      <c r="N72" s="18" t="s">
        <v>2074</v>
      </c>
      <c r="O72" s="18" t="s">
        <v>2075</v>
      </c>
      <c r="P72" s="59" t="s">
        <v>2064</v>
      </c>
      <c r="Q72" s="59" t="s">
        <v>2117</v>
      </c>
      <c r="R72" s="58" t="s">
        <v>2035</v>
      </c>
      <c r="S72" s="58" t="s">
        <v>2344</v>
      </c>
      <c r="T72" s="58" t="s">
        <v>2078</v>
      </c>
      <c r="U72" s="58" t="s">
        <v>2066</v>
      </c>
      <c r="V72" s="58" t="s">
        <v>300</v>
      </c>
      <c r="W72" s="58" t="s">
        <v>301</v>
      </c>
      <c r="X72" s="58" t="s">
        <v>2040</v>
      </c>
      <c r="Y72" s="58" t="s">
        <v>2139</v>
      </c>
      <c r="Z72" s="58" t="s">
        <v>2345</v>
      </c>
      <c r="AA72" s="58" t="s">
        <v>2043</v>
      </c>
      <c r="AB72" s="58" t="s">
        <v>2346</v>
      </c>
      <c r="AC72" s="58" t="s">
        <v>2045</v>
      </c>
      <c r="AD72" s="58" t="s">
        <v>302</v>
      </c>
      <c r="AE72" s="58" t="s">
        <v>303</v>
      </c>
      <c r="AF72" s="58" t="s">
        <v>2100</v>
      </c>
      <c r="AG72" s="58" t="s">
        <v>2047</v>
      </c>
    </row>
    <row r="73" ht="15.75" customHeight="1">
      <c r="A73" s="18">
        <v>71.0</v>
      </c>
      <c r="B73" s="58" t="s">
        <v>2347</v>
      </c>
      <c r="C73" s="18" t="s">
        <v>2347</v>
      </c>
      <c r="F73" s="18" t="s">
        <v>2071</v>
      </c>
      <c r="G73" s="18" t="s">
        <v>2127</v>
      </c>
      <c r="H73" s="18" t="s">
        <v>2028</v>
      </c>
      <c r="I73" s="18" t="s">
        <v>2029</v>
      </c>
      <c r="L73" s="18" t="s">
        <v>2030</v>
      </c>
      <c r="M73" s="18" t="s">
        <v>2073</v>
      </c>
      <c r="N73" s="18" t="s">
        <v>2074</v>
      </c>
      <c r="O73" s="18" t="s">
        <v>2128</v>
      </c>
      <c r="P73" s="59" t="s">
        <v>2076</v>
      </c>
      <c r="Q73" s="59" t="s">
        <v>2117</v>
      </c>
      <c r="R73" s="58" t="s">
        <v>2200</v>
      </c>
      <c r="S73" s="58" t="s">
        <v>2171</v>
      </c>
      <c r="T73" s="58" t="s">
        <v>2078</v>
      </c>
      <c r="U73" s="58" t="s">
        <v>2113</v>
      </c>
      <c r="V73" s="58" t="s">
        <v>304</v>
      </c>
      <c r="W73" s="58" t="s">
        <v>305</v>
      </c>
      <c r="X73" s="58" t="s">
        <v>2040</v>
      </c>
      <c r="Y73" s="58" t="s">
        <v>2041</v>
      </c>
      <c r="Z73" s="58" t="s">
        <v>2080</v>
      </c>
      <c r="AA73" s="58" t="s">
        <v>2093</v>
      </c>
      <c r="AB73" s="58" t="s">
        <v>2190</v>
      </c>
      <c r="AC73" s="58" t="s">
        <v>2045</v>
      </c>
      <c r="AD73" s="58" t="s">
        <v>306</v>
      </c>
      <c r="AE73" s="58" t="s">
        <v>197</v>
      </c>
      <c r="AF73" s="58" t="s">
        <v>2095</v>
      </c>
      <c r="AG73" s="58" t="s">
        <v>2047</v>
      </c>
    </row>
    <row r="74" ht="15.75" customHeight="1">
      <c r="A74" s="18">
        <v>72.0</v>
      </c>
      <c r="B74" s="58" t="s">
        <v>2348</v>
      </c>
      <c r="C74" s="18" t="s">
        <v>2348</v>
      </c>
      <c r="F74" s="18" t="s">
        <v>2071</v>
      </c>
      <c r="G74" s="18" t="s">
        <v>2259</v>
      </c>
      <c r="H74" s="18" t="s">
        <v>2028</v>
      </c>
      <c r="I74" s="18" t="s">
        <v>2029</v>
      </c>
      <c r="L74" s="18" t="s">
        <v>2030</v>
      </c>
      <c r="M74" s="18" t="s">
        <v>2073</v>
      </c>
      <c r="N74" s="18" t="s">
        <v>2074</v>
      </c>
      <c r="O74" s="18" t="s">
        <v>2260</v>
      </c>
      <c r="P74" s="59" t="s">
        <v>2034</v>
      </c>
      <c r="Q74" s="59" t="s">
        <v>2036</v>
      </c>
      <c r="R74" s="58" t="s">
        <v>2036</v>
      </c>
      <c r="S74" s="58" t="s">
        <v>2349</v>
      </c>
      <c r="T74" s="58" t="s">
        <v>2050</v>
      </c>
      <c r="U74" s="58" t="s">
        <v>2039</v>
      </c>
      <c r="V74" s="58" t="s">
        <v>307</v>
      </c>
      <c r="W74" s="58" t="s">
        <v>308</v>
      </c>
      <c r="X74" s="58" t="s">
        <v>2040</v>
      </c>
      <c r="Y74" s="58" t="s">
        <v>2350</v>
      </c>
      <c r="Z74" s="58" t="s">
        <v>2189</v>
      </c>
      <c r="AA74" s="58" t="s">
        <v>2093</v>
      </c>
      <c r="AB74" s="58" t="s">
        <v>2044</v>
      </c>
      <c r="AC74" s="58" t="s">
        <v>2045</v>
      </c>
      <c r="AD74" s="58" t="s">
        <v>309</v>
      </c>
      <c r="AE74" s="58" t="s">
        <v>310</v>
      </c>
      <c r="AF74" s="58" t="s">
        <v>2141</v>
      </c>
      <c r="AG74" s="58" t="s">
        <v>2047</v>
      </c>
    </row>
    <row r="75" ht="15.75" customHeight="1">
      <c r="A75" s="18">
        <v>73.0</v>
      </c>
      <c r="B75" s="58" t="s">
        <v>2351</v>
      </c>
      <c r="C75" s="18" t="s">
        <v>2351</v>
      </c>
      <c r="F75" s="18" t="s">
        <v>2071</v>
      </c>
      <c r="G75" s="18" t="s">
        <v>2259</v>
      </c>
      <c r="H75" s="18" t="s">
        <v>2028</v>
      </c>
      <c r="I75" s="18" t="s">
        <v>2029</v>
      </c>
      <c r="L75" s="18" t="s">
        <v>2030</v>
      </c>
      <c r="M75" s="18" t="s">
        <v>2073</v>
      </c>
      <c r="N75" s="18" t="s">
        <v>2074</v>
      </c>
      <c r="O75" s="18" t="s">
        <v>2260</v>
      </c>
      <c r="P75" s="59" t="s">
        <v>2076</v>
      </c>
      <c r="Q75" s="59" t="s">
        <v>2352</v>
      </c>
      <c r="R75" s="58" t="s">
        <v>2036</v>
      </c>
      <c r="S75" s="58" t="s">
        <v>2353</v>
      </c>
      <c r="T75" s="58" t="s">
        <v>2078</v>
      </c>
      <c r="U75" s="58" t="s">
        <v>2066</v>
      </c>
      <c r="V75" s="58" t="s">
        <v>311</v>
      </c>
      <c r="W75" s="58" t="s">
        <v>312</v>
      </c>
      <c r="X75" s="58" t="s">
        <v>2040</v>
      </c>
      <c r="Y75" s="58" t="s">
        <v>2114</v>
      </c>
      <c r="Z75" s="58" t="s">
        <v>2160</v>
      </c>
      <c r="AA75" s="58" t="s">
        <v>2043</v>
      </c>
      <c r="AB75" s="58" t="s">
        <v>2253</v>
      </c>
      <c r="AC75" s="58" t="s">
        <v>2045</v>
      </c>
      <c r="AD75" s="58" t="s">
        <v>313</v>
      </c>
      <c r="AE75" s="58" t="s">
        <v>314</v>
      </c>
      <c r="AF75" s="58" t="s">
        <v>2131</v>
      </c>
      <c r="AG75" s="58" t="s">
        <v>2028</v>
      </c>
    </row>
    <row r="76" ht="15.75" customHeight="1">
      <c r="A76" s="18">
        <v>74.0</v>
      </c>
      <c r="B76" s="58" t="s">
        <v>2354</v>
      </c>
      <c r="C76" s="18" t="s">
        <v>2354</v>
      </c>
      <c r="F76" s="18" t="s">
        <v>2026</v>
      </c>
      <c r="G76" s="18" t="s">
        <v>2056</v>
      </c>
      <c r="H76" s="18" t="s">
        <v>2028</v>
      </c>
      <c r="I76" s="18" t="s">
        <v>2029</v>
      </c>
      <c r="L76" s="18" t="s">
        <v>2030</v>
      </c>
      <c r="M76" s="18" t="s">
        <v>2031</v>
      </c>
      <c r="N76" s="18" t="s">
        <v>2032</v>
      </c>
      <c r="O76" s="18" t="s">
        <v>2057</v>
      </c>
      <c r="P76" s="59" t="s">
        <v>2034</v>
      </c>
      <c r="Q76" s="59" t="s">
        <v>2036</v>
      </c>
      <c r="R76" s="58" t="s">
        <v>2036</v>
      </c>
      <c r="S76" s="58" t="s">
        <v>2355</v>
      </c>
      <c r="T76" s="58" t="s">
        <v>2050</v>
      </c>
      <c r="U76" s="58" t="s">
        <v>2039</v>
      </c>
      <c r="V76" s="58" t="s">
        <v>315</v>
      </c>
      <c r="W76" s="58" t="s">
        <v>316</v>
      </c>
      <c r="X76" s="58" t="s">
        <v>2040</v>
      </c>
      <c r="Y76" s="58" t="s">
        <v>2041</v>
      </c>
      <c r="Z76" s="58" t="s">
        <v>2080</v>
      </c>
      <c r="AA76" s="58" t="s">
        <v>2043</v>
      </c>
      <c r="AB76" s="58" t="s">
        <v>2356</v>
      </c>
      <c r="AC76" s="58" t="s">
        <v>2045</v>
      </c>
      <c r="AD76" s="58" t="s">
        <v>317</v>
      </c>
      <c r="AE76" s="58" t="s">
        <v>318</v>
      </c>
      <c r="AF76" s="58" t="s">
        <v>2357</v>
      </c>
      <c r="AG76" s="58" t="s">
        <v>2047</v>
      </c>
    </row>
    <row r="77" ht="15.75" customHeight="1">
      <c r="A77" s="18">
        <v>75.0</v>
      </c>
      <c r="B77" s="58" t="s">
        <v>2358</v>
      </c>
      <c r="C77" s="18" t="s">
        <v>2358</v>
      </c>
      <c r="F77" s="18" t="s">
        <v>2071</v>
      </c>
      <c r="G77" s="18" t="s">
        <v>2072</v>
      </c>
      <c r="H77" s="18" t="s">
        <v>2028</v>
      </c>
      <c r="I77" s="18" t="s">
        <v>2029</v>
      </c>
      <c r="L77" s="18" t="s">
        <v>2030</v>
      </c>
      <c r="M77" s="18" t="s">
        <v>2073</v>
      </c>
      <c r="N77" s="18" t="s">
        <v>2074</v>
      </c>
      <c r="O77" s="18" t="s">
        <v>2075</v>
      </c>
      <c r="P77" s="59" t="s">
        <v>2090</v>
      </c>
      <c r="Q77" s="59" t="s">
        <v>2036</v>
      </c>
      <c r="R77" s="58" t="s">
        <v>2036</v>
      </c>
      <c r="S77" s="58" t="s">
        <v>2359</v>
      </c>
      <c r="T77" s="58" t="s">
        <v>2050</v>
      </c>
      <c r="U77" s="58" t="s">
        <v>2039</v>
      </c>
      <c r="V77" s="58" t="s">
        <v>319</v>
      </c>
      <c r="W77" s="58" t="s">
        <v>320</v>
      </c>
      <c r="X77" s="58" t="s">
        <v>2040</v>
      </c>
      <c r="Y77" s="58" t="s">
        <v>2041</v>
      </c>
      <c r="Z77" s="58" t="s">
        <v>2108</v>
      </c>
      <c r="AA77" s="58" t="s">
        <v>2043</v>
      </c>
      <c r="AB77" s="58" t="s">
        <v>2099</v>
      </c>
      <c r="AC77" s="58" t="s">
        <v>2045</v>
      </c>
      <c r="AD77" s="58" t="s">
        <v>321</v>
      </c>
      <c r="AE77" s="58" t="s">
        <v>322</v>
      </c>
      <c r="AF77" s="58" t="s">
        <v>2083</v>
      </c>
      <c r="AG77" s="58" t="s">
        <v>2047</v>
      </c>
    </row>
    <row r="78" ht="15.75" customHeight="1">
      <c r="A78" s="18">
        <v>76.0</v>
      </c>
      <c r="B78" s="58" t="s">
        <v>2360</v>
      </c>
      <c r="C78" s="18" t="s">
        <v>2360</v>
      </c>
      <c r="F78" s="18" t="s">
        <v>2026</v>
      </c>
      <c r="G78" s="18" t="s">
        <v>2027</v>
      </c>
      <c r="H78" s="18" t="s">
        <v>2028</v>
      </c>
      <c r="I78" s="18" t="s">
        <v>2029</v>
      </c>
      <c r="L78" s="18" t="s">
        <v>2030</v>
      </c>
      <c r="M78" s="18" t="s">
        <v>2031</v>
      </c>
      <c r="N78" s="18" t="s">
        <v>2032</v>
      </c>
      <c r="O78" s="18" t="s">
        <v>2033</v>
      </c>
      <c r="P78" s="59" t="s">
        <v>2090</v>
      </c>
      <c r="Q78" s="59" t="s">
        <v>2035</v>
      </c>
      <c r="R78" s="58" t="s">
        <v>2129</v>
      </c>
      <c r="S78" s="58" t="s">
        <v>2361</v>
      </c>
      <c r="T78" s="58" t="s">
        <v>2050</v>
      </c>
      <c r="U78" s="58" t="s">
        <v>2039</v>
      </c>
      <c r="V78" s="58" t="s">
        <v>323</v>
      </c>
      <c r="W78" s="58" t="s">
        <v>324</v>
      </c>
      <c r="X78" s="58" t="s">
        <v>2059</v>
      </c>
      <c r="Y78" s="58" t="s">
        <v>2092</v>
      </c>
      <c r="Z78" s="58" t="s">
        <v>2080</v>
      </c>
      <c r="AA78" s="58" t="s">
        <v>2043</v>
      </c>
      <c r="AB78" s="58" t="s">
        <v>2202</v>
      </c>
      <c r="AC78" s="58" t="s">
        <v>2082</v>
      </c>
      <c r="AD78" s="58" t="s">
        <v>325</v>
      </c>
      <c r="AE78" s="58" t="s">
        <v>326</v>
      </c>
      <c r="AF78" s="58" t="s">
        <v>2100</v>
      </c>
      <c r="AG78" s="58" t="s">
        <v>2047</v>
      </c>
    </row>
    <row r="79" ht="15.75" customHeight="1">
      <c r="A79" s="18">
        <v>77.0</v>
      </c>
      <c r="B79" s="58" t="s">
        <v>2362</v>
      </c>
      <c r="C79" s="18" t="s">
        <v>2363</v>
      </c>
      <c r="F79" s="18" t="s">
        <v>2071</v>
      </c>
      <c r="G79" s="18" t="s">
        <v>2224</v>
      </c>
      <c r="H79" s="18" t="s">
        <v>2028</v>
      </c>
      <c r="I79" s="18" t="s">
        <v>2029</v>
      </c>
      <c r="L79" s="18" t="s">
        <v>2030</v>
      </c>
      <c r="M79" s="18" t="s">
        <v>2073</v>
      </c>
      <c r="N79" s="18" t="s">
        <v>2074</v>
      </c>
      <c r="O79" s="18" t="s">
        <v>2225</v>
      </c>
      <c r="P79" s="59" t="s">
        <v>2064</v>
      </c>
      <c r="Q79" s="59" t="s">
        <v>2035</v>
      </c>
      <c r="R79" s="58" t="s">
        <v>2036</v>
      </c>
      <c r="S79" s="58" t="s">
        <v>2364</v>
      </c>
      <c r="T79" s="58" t="s">
        <v>2050</v>
      </c>
      <c r="U79" s="58" t="s">
        <v>2039</v>
      </c>
      <c r="V79" s="58" t="s">
        <v>327</v>
      </c>
      <c r="W79" s="58" t="s">
        <v>328</v>
      </c>
      <c r="X79" s="58" t="s">
        <v>2040</v>
      </c>
      <c r="Y79" s="58" t="s">
        <v>2041</v>
      </c>
      <c r="Z79" s="58" t="s">
        <v>2151</v>
      </c>
      <c r="AA79" s="58" t="s">
        <v>2043</v>
      </c>
      <c r="AB79" s="58" t="s">
        <v>2365</v>
      </c>
      <c r="AC79" s="58" t="s">
        <v>2045</v>
      </c>
      <c r="AD79" s="58" t="s">
        <v>329</v>
      </c>
      <c r="AE79" s="58" t="s">
        <v>330</v>
      </c>
      <c r="AF79" s="58" t="s">
        <v>2095</v>
      </c>
      <c r="AG79" s="58" t="s">
        <v>2028</v>
      </c>
    </row>
    <row r="80" ht="15.75" customHeight="1">
      <c r="A80" s="18">
        <v>78.0</v>
      </c>
      <c r="B80" s="58" t="s">
        <v>2366</v>
      </c>
      <c r="C80" s="18" t="s">
        <v>2366</v>
      </c>
      <c r="F80" s="18" t="s">
        <v>2071</v>
      </c>
      <c r="G80" s="18" t="s">
        <v>2072</v>
      </c>
      <c r="H80" s="18" t="s">
        <v>2028</v>
      </c>
      <c r="I80" s="18" t="s">
        <v>2029</v>
      </c>
      <c r="L80" s="18" t="s">
        <v>2030</v>
      </c>
      <c r="M80" s="18" t="s">
        <v>2073</v>
      </c>
      <c r="N80" s="18" t="s">
        <v>2074</v>
      </c>
      <c r="O80" s="18" t="s">
        <v>2075</v>
      </c>
      <c r="P80" s="59" t="s">
        <v>2090</v>
      </c>
      <c r="Q80" s="59" t="s">
        <v>2035</v>
      </c>
      <c r="R80" s="58" t="s">
        <v>2036</v>
      </c>
      <c r="S80" s="58" t="s">
        <v>2367</v>
      </c>
      <c r="T80" s="58" t="s">
        <v>2078</v>
      </c>
      <c r="U80" s="58" t="s">
        <v>2039</v>
      </c>
      <c r="V80" s="58" t="s">
        <v>331</v>
      </c>
      <c r="W80" s="58" t="s">
        <v>332</v>
      </c>
      <c r="X80" s="58" t="s">
        <v>2040</v>
      </c>
      <c r="Y80" s="58" t="s">
        <v>2211</v>
      </c>
      <c r="Z80" s="58" t="s">
        <v>2067</v>
      </c>
      <c r="AA80" s="58" t="s">
        <v>2043</v>
      </c>
      <c r="AB80" s="58" t="s">
        <v>2094</v>
      </c>
      <c r="AC80" s="58" t="s">
        <v>2045</v>
      </c>
      <c r="AD80" s="58" t="s">
        <v>333</v>
      </c>
      <c r="AE80" s="58" t="s">
        <v>334</v>
      </c>
      <c r="AF80" s="58" t="s">
        <v>2100</v>
      </c>
      <c r="AG80" s="58" t="s">
        <v>2047</v>
      </c>
    </row>
    <row r="81" ht="15.75" customHeight="1">
      <c r="A81" s="18">
        <v>79.0</v>
      </c>
      <c r="B81" s="58" t="s">
        <v>2368</v>
      </c>
      <c r="C81" s="18" t="s">
        <v>2368</v>
      </c>
      <c r="F81" s="18" t="s">
        <v>2071</v>
      </c>
      <c r="G81" s="18" t="s">
        <v>2072</v>
      </c>
      <c r="H81" s="18" t="s">
        <v>2028</v>
      </c>
      <c r="I81" s="18" t="s">
        <v>2029</v>
      </c>
      <c r="L81" s="18" t="s">
        <v>2030</v>
      </c>
      <c r="M81" s="18" t="s">
        <v>2073</v>
      </c>
      <c r="N81" s="18" t="s">
        <v>2074</v>
      </c>
      <c r="O81" s="18" t="s">
        <v>2075</v>
      </c>
      <c r="P81" s="59" t="s">
        <v>2064</v>
      </c>
      <c r="Q81" s="59" t="s">
        <v>2035</v>
      </c>
      <c r="R81" s="58" t="s">
        <v>2036</v>
      </c>
      <c r="S81" s="58" t="s">
        <v>2369</v>
      </c>
      <c r="T81" s="58" t="s">
        <v>2078</v>
      </c>
      <c r="U81" s="58" t="s">
        <v>2066</v>
      </c>
      <c r="V81" s="58" t="s">
        <v>335</v>
      </c>
      <c r="W81" s="58" t="s">
        <v>336</v>
      </c>
      <c r="X81" s="58" t="s">
        <v>2059</v>
      </c>
      <c r="Y81" s="58" t="s">
        <v>2145</v>
      </c>
      <c r="Z81" s="58" t="s">
        <v>2104</v>
      </c>
      <c r="AA81" s="58" t="s">
        <v>2043</v>
      </c>
      <c r="AB81" s="58" t="s">
        <v>2370</v>
      </c>
      <c r="AC81" s="58" t="s">
        <v>2045</v>
      </c>
      <c r="AD81" s="58" t="s">
        <v>337</v>
      </c>
      <c r="AE81" s="58" t="s">
        <v>106</v>
      </c>
      <c r="AF81" s="58" t="s">
        <v>2100</v>
      </c>
      <c r="AG81" s="58" t="s">
        <v>2028</v>
      </c>
    </row>
    <row r="82" ht="15.75" customHeight="1">
      <c r="A82" s="18">
        <v>80.0</v>
      </c>
      <c r="B82" s="58" t="s">
        <v>2371</v>
      </c>
      <c r="C82" s="18" t="s">
        <v>2371</v>
      </c>
      <c r="F82" s="18" t="s">
        <v>2071</v>
      </c>
      <c r="G82" s="18" t="s">
        <v>2259</v>
      </c>
      <c r="H82" s="18" t="s">
        <v>2028</v>
      </c>
      <c r="I82" s="18" t="s">
        <v>2029</v>
      </c>
      <c r="L82" s="18" t="s">
        <v>2030</v>
      </c>
      <c r="M82" s="18" t="s">
        <v>2073</v>
      </c>
      <c r="N82" s="18" t="s">
        <v>2074</v>
      </c>
      <c r="O82" s="18" t="s">
        <v>2260</v>
      </c>
      <c r="P82" s="59" t="s">
        <v>2064</v>
      </c>
      <c r="Q82" s="59" t="s">
        <v>2035</v>
      </c>
      <c r="R82" s="58" t="s">
        <v>2036</v>
      </c>
      <c r="S82" s="58" t="s">
        <v>2372</v>
      </c>
      <c r="T82" s="58" t="s">
        <v>2155</v>
      </c>
      <c r="U82" s="58" t="s">
        <v>2039</v>
      </c>
      <c r="V82" s="58" t="s">
        <v>338</v>
      </c>
      <c r="W82" s="58" t="s">
        <v>339</v>
      </c>
      <c r="X82" s="58" t="s">
        <v>2040</v>
      </c>
      <c r="Y82" s="58" t="s">
        <v>2139</v>
      </c>
      <c r="Z82" s="58" t="s">
        <v>2373</v>
      </c>
      <c r="AA82" s="58" t="s">
        <v>2043</v>
      </c>
      <c r="AB82" s="58" t="s">
        <v>2186</v>
      </c>
      <c r="AC82" s="58" t="s">
        <v>2082</v>
      </c>
      <c r="AD82" s="58" t="s">
        <v>340</v>
      </c>
      <c r="AE82" s="58" t="s">
        <v>341</v>
      </c>
      <c r="AF82" s="58" t="s">
        <v>2100</v>
      </c>
      <c r="AG82" s="58" t="s">
        <v>2028</v>
      </c>
    </row>
    <row r="83" ht="15.75" customHeight="1">
      <c r="A83" s="18">
        <v>81.0</v>
      </c>
      <c r="B83" s="58" t="s">
        <v>2374</v>
      </c>
      <c r="C83" s="18" t="s">
        <v>2374</v>
      </c>
      <c r="F83" s="18" t="s">
        <v>2071</v>
      </c>
      <c r="G83" s="18" t="s">
        <v>2375</v>
      </c>
      <c r="H83" s="18" t="s">
        <v>2028</v>
      </c>
      <c r="I83" s="18" t="s">
        <v>2029</v>
      </c>
      <c r="L83" s="18" t="s">
        <v>2030</v>
      </c>
      <c r="M83" s="18" t="s">
        <v>2073</v>
      </c>
      <c r="N83" s="18" t="s">
        <v>2074</v>
      </c>
      <c r="O83" s="18" t="s">
        <v>2376</v>
      </c>
      <c r="P83" s="59" t="s">
        <v>2090</v>
      </c>
      <c r="Q83" s="59" t="s">
        <v>2036</v>
      </c>
      <c r="R83" s="58" t="s">
        <v>2129</v>
      </c>
      <c r="S83" s="58" t="s">
        <v>2377</v>
      </c>
      <c r="T83" s="58" t="s">
        <v>2050</v>
      </c>
      <c r="U83" s="58" t="s">
        <v>2066</v>
      </c>
      <c r="V83" s="58" t="s">
        <v>342</v>
      </c>
      <c r="W83" s="58" t="s">
        <v>343</v>
      </c>
      <c r="X83" s="58" t="s">
        <v>2040</v>
      </c>
      <c r="Y83" s="58" t="s">
        <v>2145</v>
      </c>
      <c r="Z83" s="58" t="s">
        <v>2080</v>
      </c>
      <c r="AA83" s="58" t="s">
        <v>2043</v>
      </c>
      <c r="AB83" s="58" t="s">
        <v>2177</v>
      </c>
      <c r="AC83" s="58" t="s">
        <v>2082</v>
      </c>
      <c r="AD83" s="58" t="s">
        <v>344</v>
      </c>
      <c r="AE83" s="58" t="s">
        <v>345</v>
      </c>
      <c r="AF83" s="58" t="s">
        <v>2141</v>
      </c>
      <c r="AG83" s="58" t="s">
        <v>2047</v>
      </c>
    </row>
    <row r="84" ht="15.75" customHeight="1">
      <c r="A84" s="18">
        <v>82.0</v>
      </c>
      <c r="B84" s="58" t="s">
        <v>2378</v>
      </c>
      <c r="C84" s="18" t="s">
        <v>2378</v>
      </c>
      <c r="F84" s="18" t="s">
        <v>2026</v>
      </c>
      <c r="G84" s="18" t="s">
        <v>2027</v>
      </c>
      <c r="H84" s="18" t="s">
        <v>2028</v>
      </c>
      <c r="I84" s="18" t="s">
        <v>2029</v>
      </c>
      <c r="L84" s="18" t="s">
        <v>2030</v>
      </c>
      <c r="M84" s="18" t="s">
        <v>2031</v>
      </c>
      <c r="N84" s="18" t="s">
        <v>2032</v>
      </c>
      <c r="O84" s="18" t="s">
        <v>2033</v>
      </c>
      <c r="P84" s="59" t="s">
        <v>2064</v>
      </c>
      <c r="Q84" s="59" t="s">
        <v>2035</v>
      </c>
      <c r="R84" s="58" t="s">
        <v>2036</v>
      </c>
      <c r="S84" s="58" t="s">
        <v>2298</v>
      </c>
      <c r="T84" s="58" t="s">
        <v>2078</v>
      </c>
      <c r="U84" s="58" t="s">
        <v>2039</v>
      </c>
      <c r="V84" s="58" t="s">
        <v>346</v>
      </c>
      <c r="W84" s="58" t="s">
        <v>347</v>
      </c>
      <c r="X84" s="58" t="s">
        <v>2040</v>
      </c>
      <c r="Y84" s="58" t="s">
        <v>2379</v>
      </c>
      <c r="Z84" s="58" t="s">
        <v>2380</v>
      </c>
      <c r="AA84" s="58" t="s">
        <v>2043</v>
      </c>
      <c r="AB84" s="58" t="s">
        <v>2099</v>
      </c>
      <c r="AC84" s="58" t="s">
        <v>2045</v>
      </c>
      <c r="AD84" s="58" t="s">
        <v>348</v>
      </c>
      <c r="AE84" s="58" t="s">
        <v>349</v>
      </c>
      <c r="AF84" s="58" t="s">
        <v>2381</v>
      </c>
      <c r="AG84" s="58" t="s">
        <v>2028</v>
      </c>
    </row>
    <row r="85" ht="15.75" customHeight="1">
      <c r="A85" s="18">
        <v>83.0</v>
      </c>
      <c r="B85" s="58" t="s">
        <v>2382</v>
      </c>
      <c r="C85" s="18" t="s">
        <v>2382</v>
      </c>
      <c r="F85" s="18" t="e">
        <v>#N/A</v>
      </c>
      <c r="G85" s="18" t="e">
        <v>#N/A</v>
      </c>
      <c r="H85" s="18" t="e">
        <v>#N/A</v>
      </c>
      <c r="I85" s="18" t="e">
        <v>#N/A</v>
      </c>
      <c r="L85" s="18" t="e">
        <v>#N/A</v>
      </c>
      <c r="M85" s="18" t="e">
        <v>#N/A</v>
      </c>
      <c r="N85" s="18" t="e">
        <v>#N/A</v>
      </c>
      <c r="O85" s="18" t="e">
        <v>#N/A</v>
      </c>
      <c r="P85" s="59" t="e">
        <v>#N/A</v>
      </c>
      <c r="Q85" s="59" t="e">
        <v>#N/A</v>
      </c>
      <c r="R85" s="58" t="s">
        <v>2036</v>
      </c>
      <c r="S85" s="58" t="s">
        <v>2383</v>
      </c>
      <c r="T85" s="58" t="s">
        <v>2155</v>
      </c>
      <c r="U85" s="58" t="s">
        <v>2039</v>
      </c>
      <c r="V85" s="58" t="s">
        <v>350</v>
      </c>
      <c r="W85" s="58" t="s">
        <v>351</v>
      </c>
      <c r="X85" s="58" t="s">
        <v>2156</v>
      </c>
      <c r="Y85" s="58" t="s">
        <v>2092</v>
      </c>
      <c r="Z85" s="58" t="s">
        <v>2384</v>
      </c>
      <c r="AA85" s="58" t="s">
        <v>2043</v>
      </c>
      <c r="AB85" s="58" t="s">
        <v>2335</v>
      </c>
      <c r="AC85" s="58" t="s">
        <v>2045</v>
      </c>
      <c r="AD85" s="58" t="s">
        <v>352</v>
      </c>
      <c r="AE85" s="58" t="s">
        <v>353</v>
      </c>
      <c r="AF85" s="58" t="s">
        <v>2100</v>
      </c>
      <c r="AG85" s="58" t="s">
        <v>2028</v>
      </c>
    </row>
    <row r="86" ht="15.75" customHeight="1">
      <c r="A86" s="18">
        <v>84.0</v>
      </c>
      <c r="B86" s="58" t="s">
        <v>2385</v>
      </c>
      <c r="C86" s="18" t="s">
        <v>2385</v>
      </c>
      <c r="F86" s="18" t="s">
        <v>2071</v>
      </c>
      <c r="G86" s="18" t="s">
        <v>2072</v>
      </c>
      <c r="H86" s="18" t="s">
        <v>2028</v>
      </c>
      <c r="I86" s="18" t="s">
        <v>2029</v>
      </c>
      <c r="L86" s="18" t="s">
        <v>2030</v>
      </c>
      <c r="M86" s="18" t="s">
        <v>2073</v>
      </c>
      <c r="N86" s="18" t="s">
        <v>2074</v>
      </c>
      <c r="O86" s="18" t="s">
        <v>2075</v>
      </c>
      <c r="P86" s="59" t="s">
        <v>2064</v>
      </c>
      <c r="Q86" s="59" t="s">
        <v>2117</v>
      </c>
      <c r="R86" s="58" t="s">
        <v>2035</v>
      </c>
      <c r="S86" s="58" t="s">
        <v>2386</v>
      </c>
      <c r="T86" s="58" t="s">
        <v>2155</v>
      </c>
      <c r="U86" s="58" t="s">
        <v>2039</v>
      </c>
      <c r="V86" s="58" t="s">
        <v>354</v>
      </c>
      <c r="W86" s="58" t="s">
        <v>355</v>
      </c>
      <c r="X86" s="58" t="s">
        <v>2040</v>
      </c>
      <c r="Y86" s="58" t="s">
        <v>2139</v>
      </c>
      <c r="Z86" s="58" t="s">
        <v>2146</v>
      </c>
      <c r="AA86" s="58" t="s">
        <v>2043</v>
      </c>
      <c r="AB86" s="58" t="s">
        <v>2387</v>
      </c>
      <c r="AC86" s="58" t="s">
        <v>2082</v>
      </c>
      <c r="AD86" s="58" t="s">
        <v>356</v>
      </c>
      <c r="AE86" s="58" t="s">
        <v>357</v>
      </c>
      <c r="AF86" s="58" t="s">
        <v>2100</v>
      </c>
      <c r="AG86" s="58" t="s">
        <v>2047</v>
      </c>
    </row>
    <row r="87" ht="15.75" customHeight="1">
      <c r="A87" s="18">
        <v>85.0</v>
      </c>
      <c r="B87" s="58" t="s">
        <v>2388</v>
      </c>
      <c r="C87" s="18" t="s">
        <v>2388</v>
      </c>
      <c r="F87" s="18" t="s">
        <v>2071</v>
      </c>
      <c r="G87" s="18" t="s">
        <v>2072</v>
      </c>
      <c r="H87" s="18" t="s">
        <v>2028</v>
      </c>
      <c r="I87" s="18" t="s">
        <v>2029</v>
      </c>
      <c r="L87" s="18" t="s">
        <v>2030</v>
      </c>
      <c r="M87" s="18" t="s">
        <v>2073</v>
      </c>
      <c r="N87" s="18" t="s">
        <v>2074</v>
      </c>
      <c r="O87" s="18" t="s">
        <v>2075</v>
      </c>
      <c r="P87" s="59" t="s">
        <v>2064</v>
      </c>
      <c r="Q87" s="59" t="s">
        <v>2035</v>
      </c>
      <c r="R87" s="58" t="s">
        <v>2036</v>
      </c>
      <c r="S87" s="58" t="s">
        <v>2389</v>
      </c>
      <c r="T87" s="58" t="s">
        <v>2155</v>
      </c>
      <c r="U87" s="58" t="s">
        <v>2113</v>
      </c>
      <c r="V87" s="58" t="s">
        <v>358</v>
      </c>
      <c r="W87" s="58" t="s">
        <v>359</v>
      </c>
      <c r="X87" s="58" t="s">
        <v>2040</v>
      </c>
      <c r="Y87" s="58" t="s">
        <v>2390</v>
      </c>
      <c r="Z87" s="58" t="s">
        <v>2151</v>
      </c>
      <c r="AA87" s="58" t="s">
        <v>2043</v>
      </c>
      <c r="AB87" s="58" t="s">
        <v>2202</v>
      </c>
      <c r="AC87" s="58" t="s">
        <v>2045</v>
      </c>
      <c r="AD87" s="58" t="s">
        <v>360</v>
      </c>
      <c r="AE87" s="58" t="s">
        <v>110</v>
      </c>
      <c r="AF87" s="58" t="s">
        <v>2141</v>
      </c>
      <c r="AG87" s="58" t="s">
        <v>2047</v>
      </c>
    </row>
    <row r="88" ht="15.75" customHeight="1">
      <c r="A88" s="18">
        <v>86.0</v>
      </c>
      <c r="B88" s="58" t="s">
        <v>2391</v>
      </c>
      <c r="C88" s="18" t="s">
        <v>2391</v>
      </c>
      <c r="F88" s="18" t="s">
        <v>2071</v>
      </c>
      <c r="G88" s="18" t="s">
        <v>2169</v>
      </c>
      <c r="H88" s="18" t="s">
        <v>2028</v>
      </c>
      <c r="I88" s="18" t="s">
        <v>2029</v>
      </c>
      <c r="L88" s="18" t="s">
        <v>2030</v>
      </c>
      <c r="M88" s="18" t="s">
        <v>2073</v>
      </c>
      <c r="N88" s="18" t="s">
        <v>2074</v>
      </c>
      <c r="O88" s="18" t="s">
        <v>2170</v>
      </c>
      <c r="P88" s="59"/>
      <c r="Q88" s="59"/>
      <c r="R88" s="58" t="s">
        <v>2036</v>
      </c>
      <c r="S88" s="58" t="s">
        <v>2171</v>
      </c>
      <c r="T88" s="58" t="s">
        <v>2155</v>
      </c>
      <c r="U88" s="58" t="s">
        <v>2113</v>
      </c>
      <c r="V88" s="58" t="s">
        <v>361</v>
      </c>
      <c r="W88" s="58" t="s">
        <v>362</v>
      </c>
      <c r="X88" s="58" t="s">
        <v>2134</v>
      </c>
      <c r="Y88" s="58" t="s">
        <v>2392</v>
      </c>
      <c r="Z88" s="58" t="s">
        <v>2393</v>
      </c>
      <c r="AA88" s="58" t="s">
        <v>2043</v>
      </c>
      <c r="AB88" s="58" t="s">
        <v>2335</v>
      </c>
      <c r="AC88" s="58" t="s">
        <v>2082</v>
      </c>
      <c r="AD88" s="58" t="s">
        <v>363</v>
      </c>
      <c r="AE88" s="58" t="s">
        <v>364</v>
      </c>
      <c r="AF88" s="58" t="s">
        <v>2141</v>
      </c>
      <c r="AG88" s="58" t="s">
        <v>2028</v>
      </c>
    </row>
    <row r="89" ht="15.75" customHeight="1">
      <c r="A89" s="18">
        <v>87.0</v>
      </c>
      <c r="B89" s="58" t="s">
        <v>2394</v>
      </c>
      <c r="C89" s="18" t="s">
        <v>2394</v>
      </c>
      <c r="F89" s="18" t="s">
        <v>2071</v>
      </c>
      <c r="G89" s="18" t="s">
        <v>2375</v>
      </c>
      <c r="H89" s="18" t="s">
        <v>2028</v>
      </c>
      <c r="I89" s="18" t="s">
        <v>2029</v>
      </c>
      <c r="L89" s="18" t="s">
        <v>2030</v>
      </c>
      <c r="M89" s="18" t="s">
        <v>2073</v>
      </c>
      <c r="N89" s="18" t="s">
        <v>2074</v>
      </c>
      <c r="O89" s="18" t="s">
        <v>2376</v>
      </c>
      <c r="P89" s="59" t="s">
        <v>2034</v>
      </c>
      <c r="Q89" s="59" t="s">
        <v>2036</v>
      </c>
      <c r="R89" s="58" t="s">
        <v>2036</v>
      </c>
      <c r="S89" s="58" t="s">
        <v>2395</v>
      </c>
      <c r="T89" s="58" t="s">
        <v>2050</v>
      </c>
      <c r="U89" s="58" t="s">
        <v>2039</v>
      </c>
      <c r="V89" s="58" t="s">
        <v>365</v>
      </c>
      <c r="W89" s="58" t="s">
        <v>366</v>
      </c>
      <c r="X89" s="58" t="s">
        <v>2040</v>
      </c>
      <c r="Y89" s="58" t="s">
        <v>2041</v>
      </c>
      <c r="Z89" s="58" t="s">
        <v>2108</v>
      </c>
      <c r="AA89" s="58" t="s">
        <v>2043</v>
      </c>
      <c r="AB89" s="58" t="s">
        <v>2099</v>
      </c>
      <c r="AC89" s="58" t="s">
        <v>2082</v>
      </c>
      <c r="AD89" s="58" t="s">
        <v>367</v>
      </c>
      <c r="AE89" s="58" t="s">
        <v>368</v>
      </c>
      <c r="AF89" s="58" t="s">
        <v>2141</v>
      </c>
      <c r="AG89" s="58" t="s">
        <v>2047</v>
      </c>
    </row>
    <row r="90" ht="15.75" customHeight="1">
      <c r="A90" s="18">
        <v>88.0</v>
      </c>
      <c r="B90" s="58" t="s">
        <v>2396</v>
      </c>
      <c r="C90" s="18" t="s">
        <v>2396</v>
      </c>
      <c r="F90" s="18" t="s">
        <v>2071</v>
      </c>
      <c r="G90" s="18" t="s">
        <v>2169</v>
      </c>
      <c r="H90" s="18" t="s">
        <v>2028</v>
      </c>
      <c r="I90" s="18" t="s">
        <v>2029</v>
      </c>
      <c r="L90" s="18" t="s">
        <v>2030</v>
      </c>
      <c r="M90" s="18" t="s">
        <v>2073</v>
      </c>
      <c r="N90" s="18" t="s">
        <v>2074</v>
      </c>
      <c r="O90" s="18" t="s">
        <v>2170</v>
      </c>
      <c r="P90" s="59"/>
      <c r="Q90" s="59"/>
      <c r="R90" s="58" t="s">
        <v>2129</v>
      </c>
      <c r="S90" s="58" t="s">
        <v>2397</v>
      </c>
      <c r="T90" s="58" t="s">
        <v>2078</v>
      </c>
      <c r="U90" s="58" t="s">
        <v>2039</v>
      </c>
      <c r="V90" s="58" t="s">
        <v>369</v>
      </c>
      <c r="W90" s="58" t="s">
        <v>370</v>
      </c>
      <c r="X90" s="58" t="s">
        <v>2059</v>
      </c>
      <c r="Y90" s="58" t="s">
        <v>2041</v>
      </c>
      <c r="Z90" s="58" t="s">
        <v>2060</v>
      </c>
      <c r="AA90" s="58" t="s">
        <v>2043</v>
      </c>
      <c r="AB90" s="58" t="s">
        <v>2398</v>
      </c>
      <c r="AC90" s="58" t="s">
        <v>2045</v>
      </c>
      <c r="AD90" s="58" t="s">
        <v>371</v>
      </c>
      <c r="AE90" s="58" t="s">
        <v>372</v>
      </c>
      <c r="AF90" s="58" t="s">
        <v>2095</v>
      </c>
      <c r="AG90" s="58" t="s">
        <v>2028</v>
      </c>
    </row>
    <row r="91" ht="15.75" customHeight="1">
      <c r="A91" s="18">
        <v>89.0</v>
      </c>
      <c r="B91" s="58" t="s">
        <v>2399</v>
      </c>
      <c r="C91" s="18" t="s">
        <v>2399</v>
      </c>
      <c r="F91" s="18" t="s">
        <v>2071</v>
      </c>
      <c r="G91" s="18" t="s">
        <v>2400</v>
      </c>
      <c r="H91" s="18" t="s">
        <v>2028</v>
      </c>
      <c r="I91" s="18" t="s">
        <v>2029</v>
      </c>
      <c r="L91" s="18" t="s">
        <v>2030</v>
      </c>
      <c r="M91" s="18" t="s">
        <v>2073</v>
      </c>
      <c r="N91" s="18" t="s">
        <v>2074</v>
      </c>
      <c r="O91" s="18" t="s">
        <v>2401</v>
      </c>
      <c r="P91" s="59" t="s">
        <v>2064</v>
      </c>
      <c r="Q91" s="59" t="s">
        <v>2117</v>
      </c>
      <c r="R91" s="58" t="s">
        <v>2129</v>
      </c>
      <c r="S91" s="58" t="s">
        <v>2252</v>
      </c>
      <c r="T91" s="58" t="s">
        <v>2050</v>
      </c>
      <c r="U91" s="58" t="s">
        <v>2066</v>
      </c>
      <c r="V91" s="58" t="s">
        <v>373</v>
      </c>
      <c r="W91" s="58" t="s">
        <v>374</v>
      </c>
      <c r="X91" s="58" t="s">
        <v>2040</v>
      </c>
      <c r="Y91" s="58" t="s">
        <v>2041</v>
      </c>
      <c r="Z91" s="58" t="s">
        <v>2080</v>
      </c>
      <c r="AA91" s="58" t="s">
        <v>2043</v>
      </c>
      <c r="AB91" s="58" t="s">
        <v>2402</v>
      </c>
      <c r="AC91" s="58" t="s">
        <v>2082</v>
      </c>
      <c r="AD91" s="58" t="s">
        <v>375</v>
      </c>
      <c r="AE91" s="58" t="s">
        <v>376</v>
      </c>
      <c r="AF91" s="58" t="s">
        <v>2095</v>
      </c>
      <c r="AG91" s="58" t="s">
        <v>2047</v>
      </c>
    </row>
    <row r="92" ht="15.75" customHeight="1">
      <c r="A92" s="18">
        <v>90.0</v>
      </c>
      <c r="B92" s="58" t="s">
        <v>2403</v>
      </c>
      <c r="C92" s="18" t="s">
        <v>2404</v>
      </c>
      <c r="F92" s="18" t="s">
        <v>2071</v>
      </c>
      <c r="G92" s="18" t="s">
        <v>2072</v>
      </c>
      <c r="H92" s="18" t="s">
        <v>2028</v>
      </c>
      <c r="I92" s="18" t="s">
        <v>2029</v>
      </c>
      <c r="L92" s="18" t="s">
        <v>2030</v>
      </c>
      <c r="M92" s="18" t="s">
        <v>2073</v>
      </c>
      <c r="N92" s="18" t="s">
        <v>2074</v>
      </c>
      <c r="O92" s="18" t="s">
        <v>2075</v>
      </c>
      <c r="P92" s="59" t="s">
        <v>2064</v>
      </c>
      <c r="Q92" s="59" t="s">
        <v>2035</v>
      </c>
      <c r="R92" s="58" t="s">
        <v>2036</v>
      </c>
      <c r="S92" s="58" t="s">
        <v>2130</v>
      </c>
      <c r="T92" s="58" t="s">
        <v>2155</v>
      </c>
      <c r="U92" s="58" t="s">
        <v>2405</v>
      </c>
      <c r="V92" s="58" t="s">
        <v>377</v>
      </c>
      <c r="W92" s="58" t="s">
        <v>378</v>
      </c>
      <c r="X92" s="58" t="s">
        <v>2059</v>
      </c>
      <c r="Y92" s="58" t="s">
        <v>2079</v>
      </c>
      <c r="Z92" s="58" t="s">
        <v>2146</v>
      </c>
      <c r="AA92" s="58" t="s">
        <v>2043</v>
      </c>
      <c r="AB92" s="58" t="s">
        <v>2335</v>
      </c>
      <c r="AC92" s="58" t="s">
        <v>2045</v>
      </c>
      <c r="AD92" s="58" t="s">
        <v>197</v>
      </c>
      <c r="AE92" s="58" t="s">
        <v>197</v>
      </c>
      <c r="AF92" s="58" t="s">
        <v>2406</v>
      </c>
      <c r="AG92" s="58" t="s">
        <v>2028</v>
      </c>
    </row>
    <row r="93" ht="15.75" customHeight="1">
      <c r="A93" s="18">
        <v>91.0</v>
      </c>
      <c r="B93" s="58" t="s">
        <v>2407</v>
      </c>
      <c r="C93" s="18" t="s">
        <v>2407</v>
      </c>
      <c r="F93" s="18" t="s">
        <v>2071</v>
      </c>
      <c r="G93" s="18" t="s">
        <v>2169</v>
      </c>
      <c r="H93" s="18" t="s">
        <v>2028</v>
      </c>
      <c r="I93" s="18" t="s">
        <v>2029</v>
      </c>
      <c r="L93" s="18" t="s">
        <v>2030</v>
      </c>
      <c r="M93" s="18" t="s">
        <v>2073</v>
      </c>
      <c r="N93" s="18" t="s">
        <v>2074</v>
      </c>
      <c r="O93" s="18" t="s">
        <v>2170</v>
      </c>
      <c r="P93" s="59"/>
      <c r="Q93" s="59"/>
      <c r="R93" s="58" t="s">
        <v>2129</v>
      </c>
      <c r="S93" s="58" t="s">
        <v>2408</v>
      </c>
      <c r="T93" s="58" t="s">
        <v>2078</v>
      </c>
      <c r="U93" s="58" t="s">
        <v>2039</v>
      </c>
      <c r="V93" s="58" t="s">
        <v>379</v>
      </c>
      <c r="W93" s="58" t="s">
        <v>380</v>
      </c>
      <c r="X93" s="58" t="s">
        <v>2156</v>
      </c>
      <c r="Y93" s="58" t="s">
        <v>2145</v>
      </c>
      <c r="Z93" s="58" t="s">
        <v>2146</v>
      </c>
      <c r="AA93" s="58" t="s">
        <v>2043</v>
      </c>
      <c r="AB93" s="58" t="s">
        <v>2409</v>
      </c>
      <c r="AC93" s="58" t="s">
        <v>2082</v>
      </c>
      <c r="AD93" s="58" t="s">
        <v>381</v>
      </c>
      <c r="AE93" s="58" t="s">
        <v>382</v>
      </c>
      <c r="AF93" s="58" t="s">
        <v>2406</v>
      </c>
      <c r="AG93" s="58" t="s">
        <v>2047</v>
      </c>
    </row>
    <row r="94" ht="15.75" customHeight="1">
      <c r="A94" s="18">
        <v>92.0</v>
      </c>
      <c r="B94" s="58" t="s">
        <v>2410</v>
      </c>
      <c r="C94" s="18" t="s">
        <v>2410</v>
      </c>
      <c r="F94" s="18" t="s">
        <v>2071</v>
      </c>
      <c r="G94" s="18" t="s">
        <v>2072</v>
      </c>
      <c r="H94" s="18" t="s">
        <v>2028</v>
      </c>
      <c r="I94" s="18" t="s">
        <v>2029</v>
      </c>
      <c r="L94" s="18" t="s">
        <v>2030</v>
      </c>
      <c r="M94" s="18" t="s">
        <v>2073</v>
      </c>
      <c r="N94" s="18" t="s">
        <v>2074</v>
      </c>
      <c r="O94" s="18" t="s">
        <v>2075</v>
      </c>
      <c r="P94" s="59" t="s">
        <v>2064</v>
      </c>
      <c r="Q94" s="59" t="s">
        <v>2035</v>
      </c>
      <c r="R94" s="58" t="s">
        <v>2036</v>
      </c>
      <c r="S94" s="58" t="s">
        <v>2130</v>
      </c>
      <c r="T94" s="58" t="s">
        <v>2038</v>
      </c>
      <c r="U94" s="58" t="s">
        <v>2039</v>
      </c>
      <c r="V94" s="58" t="s">
        <v>383</v>
      </c>
      <c r="W94" s="58" t="s">
        <v>384</v>
      </c>
      <c r="X94" s="58" t="s">
        <v>2040</v>
      </c>
      <c r="Y94" s="58" t="s">
        <v>2041</v>
      </c>
      <c r="Z94" s="58" t="s">
        <v>2080</v>
      </c>
      <c r="AA94" s="58" t="s">
        <v>2043</v>
      </c>
      <c r="AB94" s="58" t="s">
        <v>2152</v>
      </c>
      <c r="AC94" s="58" t="s">
        <v>2045</v>
      </c>
      <c r="AD94" s="58" t="s">
        <v>385</v>
      </c>
      <c r="AE94" s="58" t="s">
        <v>386</v>
      </c>
      <c r="AF94" s="58" t="s">
        <v>2310</v>
      </c>
      <c r="AG94" s="58" t="s">
        <v>2047</v>
      </c>
    </row>
    <row r="95" ht="15.75" customHeight="1">
      <c r="A95" s="18">
        <v>93.0</v>
      </c>
      <c r="B95" s="58" t="s">
        <v>2411</v>
      </c>
      <c r="C95" s="18" t="s">
        <v>2412</v>
      </c>
      <c r="F95" s="18" t="s">
        <v>2071</v>
      </c>
      <c r="G95" s="18" t="s">
        <v>2400</v>
      </c>
      <c r="H95" s="18" t="s">
        <v>2028</v>
      </c>
      <c r="I95" s="18" t="s">
        <v>2029</v>
      </c>
      <c r="L95" s="18" t="s">
        <v>2030</v>
      </c>
      <c r="M95" s="18" t="s">
        <v>2073</v>
      </c>
      <c r="N95" s="18" t="s">
        <v>2074</v>
      </c>
      <c r="O95" s="18" t="s">
        <v>2401</v>
      </c>
      <c r="P95" s="59" t="s">
        <v>2076</v>
      </c>
      <c r="Q95" s="59" t="s">
        <v>2117</v>
      </c>
      <c r="R95" s="58" t="s">
        <v>2036</v>
      </c>
      <c r="S95" s="58" t="s">
        <v>2252</v>
      </c>
      <c r="T95" s="58" t="s">
        <v>2078</v>
      </c>
      <c r="U95" s="58" t="s">
        <v>2039</v>
      </c>
      <c r="V95" s="58" t="s">
        <v>387</v>
      </c>
      <c r="W95" s="58" t="s">
        <v>388</v>
      </c>
      <c r="X95" s="58" t="s">
        <v>2059</v>
      </c>
      <c r="Y95" s="58" t="s">
        <v>2041</v>
      </c>
      <c r="Z95" s="58" t="s">
        <v>2413</v>
      </c>
      <c r="AA95" s="58" t="s">
        <v>2043</v>
      </c>
      <c r="AB95" s="58" t="s">
        <v>2099</v>
      </c>
      <c r="AC95" s="58" t="s">
        <v>2082</v>
      </c>
      <c r="AD95" s="58" t="s">
        <v>389</v>
      </c>
      <c r="AE95" s="58" t="s">
        <v>390</v>
      </c>
      <c r="AF95" s="58" t="s">
        <v>2141</v>
      </c>
      <c r="AG95" s="58" t="s">
        <v>2047</v>
      </c>
    </row>
    <row r="96" ht="15.75" customHeight="1">
      <c r="A96" s="18">
        <v>94.0</v>
      </c>
      <c r="B96" s="58" t="s">
        <v>2414</v>
      </c>
      <c r="C96" s="18" t="s">
        <v>2414</v>
      </c>
      <c r="F96" s="18" t="s">
        <v>2071</v>
      </c>
      <c r="G96" s="18" t="s">
        <v>2169</v>
      </c>
      <c r="H96" s="18" t="s">
        <v>2028</v>
      </c>
      <c r="I96" s="18" t="s">
        <v>2029</v>
      </c>
      <c r="L96" s="18" t="s">
        <v>2030</v>
      </c>
      <c r="M96" s="18" t="s">
        <v>2073</v>
      </c>
      <c r="N96" s="18" t="s">
        <v>2074</v>
      </c>
      <c r="O96" s="18" t="s">
        <v>2170</v>
      </c>
      <c r="P96" s="59"/>
      <c r="Q96" s="59"/>
      <c r="R96" s="58" t="s">
        <v>2129</v>
      </c>
      <c r="S96" s="58" t="s">
        <v>2171</v>
      </c>
      <c r="T96" s="58" t="s">
        <v>2155</v>
      </c>
      <c r="U96" s="58" t="s">
        <v>2039</v>
      </c>
      <c r="V96" s="58" t="s">
        <v>391</v>
      </c>
      <c r="W96" s="58" t="s">
        <v>392</v>
      </c>
      <c r="X96" s="58" t="s">
        <v>2040</v>
      </c>
      <c r="Y96" s="58" t="s">
        <v>2145</v>
      </c>
      <c r="Z96" s="58" t="s">
        <v>2189</v>
      </c>
      <c r="AA96" s="58" t="s">
        <v>2043</v>
      </c>
      <c r="AB96" s="58" t="s">
        <v>2415</v>
      </c>
      <c r="AC96" s="58" t="s">
        <v>2045</v>
      </c>
      <c r="AD96" s="58" t="s">
        <v>393</v>
      </c>
      <c r="AE96" s="58" t="s">
        <v>393</v>
      </c>
      <c r="AF96" s="58" t="s">
        <v>2141</v>
      </c>
      <c r="AG96" s="58" t="s">
        <v>2028</v>
      </c>
    </row>
    <row r="97" ht="15.75" customHeight="1">
      <c r="A97" s="18">
        <v>95.0</v>
      </c>
      <c r="B97" s="58" t="s">
        <v>2416</v>
      </c>
      <c r="C97" s="18" t="s">
        <v>2416</v>
      </c>
      <c r="F97" s="18" t="s">
        <v>2071</v>
      </c>
      <c r="G97" s="18" t="s">
        <v>2072</v>
      </c>
      <c r="H97" s="18" t="s">
        <v>2028</v>
      </c>
      <c r="I97" s="18" t="s">
        <v>2029</v>
      </c>
      <c r="L97" s="18" t="s">
        <v>2030</v>
      </c>
      <c r="M97" s="18" t="s">
        <v>2073</v>
      </c>
      <c r="N97" s="18" t="s">
        <v>2074</v>
      </c>
      <c r="O97" s="18" t="s">
        <v>2075</v>
      </c>
      <c r="P97" s="59" t="s">
        <v>2064</v>
      </c>
      <c r="Q97" s="59" t="s">
        <v>2035</v>
      </c>
      <c r="R97" s="58" t="s">
        <v>2036</v>
      </c>
      <c r="S97" s="58" t="s">
        <v>2234</v>
      </c>
      <c r="T97" s="58" t="s">
        <v>2155</v>
      </c>
      <c r="U97" s="58" t="s">
        <v>2113</v>
      </c>
      <c r="V97" s="58" t="s">
        <v>394</v>
      </c>
      <c r="W97" s="58" t="s">
        <v>395</v>
      </c>
      <c r="X97" s="58" t="s">
        <v>2040</v>
      </c>
      <c r="Y97" s="58" t="s">
        <v>2145</v>
      </c>
      <c r="Z97" s="58" t="s">
        <v>2417</v>
      </c>
      <c r="AA97" s="58" t="s">
        <v>2093</v>
      </c>
      <c r="AB97" s="58" t="s">
        <v>2099</v>
      </c>
      <c r="AC97" s="58" t="s">
        <v>2045</v>
      </c>
      <c r="AD97" s="58" t="s">
        <v>396</v>
      </c>
      <c r="AE97" s="58" t="s">
        <v>106</v>
      </c>
      <c r="AF97" s="58" t="s">
        <v>2100</v>
      </c>
      <c r="AG97" s="58" t="s">
        <v>2047</v>
      </c>
    </row>
    <row r="98" ht="15.75" customHeight="1">
      <c r="A98" s="18">
        <v>96.0</v>
      </c>
      <c r="B98" s="58" t="s">
        <v>2418</v>
      </c>
      <c r="C98" s="18" t="s">
        <v>2418</v>
      </c>
      <c r="F98" s="18" t="s">
        <v>2071</v>
      </c>
      <c r="G98" s="18" t="s">
        <v>2072</v>
      </c>
      <c r="H98" s="18" t="s">
        <v>2028</v>
      </c>
      <c r="I98" s="18" t="s">
        <v>2029</v>
      </c>
      <c r="L98" s="18" t="s">
        <v>2030</v>
      </c>
      <c r="M98" s="18" t="s">
        <v>2073</v>
      </c>
      <c r="N98" s="18" t="s">
        <v>2074</v>
      </c>
      <c r="O98" s="18" t="s">
        <v>2075</v>
      </c>
      <c r="P98" s="59" t="s">
        <v>2064</v>
      </c>
      <c r="Q98" s="59" t="s">
        <v>2035</v>
      </c>
      <c r="R98" s="58" t="s">
        <v>2036</v>
      </c>
      <c r="S98" s="58" t="s">
        <v>2419</v>
      </c>
      <c r="T98" s="58" t="s">
        <v>2078</v>
      </c>
      <c r="U98" s="58" t="s">
        <v>2066</v>
      </c>
      <c r="V98" s="58" t="s">
        <v>397</v>
      </c>
      <c r="W98" s="58" t="s">
        <v>398</v>
      </c>
      <c r="X98" s="58" t="s">
        <v>2040</v>
      </c>
      <c r="Y98" s="58" t="s">
        <v>2145</v>
      </c>
      <c r="Z98" s="58" t="s">
        <v>2380</v>
      </c>
      <c r="AA98" s="58" t="s">
        <v>2043</v>
      </c>
      <c r="AB98" s="58" t="s">
        <v>2420</v>
      </c>
      <c r="AC98" s="58" t="s">
        <v>2082</v>
      </c>
      <c r="AD98" s="58" t="s">
        <v>399</v>
      </c>
      <c r="AE98" s="58" t="s">
        <v>400</v>
      </c>
      <c r="AF98" s="58" t="s">
        <v>2141</v>
      </c>
      <c r="AG98" s="58" t="s">
        <v>2028</v>
      </c>
    </row>
    <row r="99" ht="15.75" customHeight="1">
      <c r="A99" s="18">
        <v>97.0</v>
      </c>
      <c r="B99" s="58" t="s">
        <v>2421</v>
      </c>
      <c r="C99" s="18" t="s">
        <v>2421</v>
      </c>
      <c r="F99" s="18" t="s">
        <v>2071</v>
      </c>
      <c r="G99" s="18" t="s">
        <v>2072</v>
      </c>
      <c r="H99" s="18" t="s">
        <v>2028</v>
      </c>
      <c r="I99" s="18" t="s">
        <v>2029</v>
      </c>
      <c r="L99" s="18" t="s">
        <v>2030</v>
      </c>
      <c r="M99" s="18" t="s">
        <v>2073</v>
      </c>
      <c r="N99" s="18" t="s">
        <v>2074</v>
      </c>
      <c r="O99" s="18" t="s">
        <v>2075</v>
      </c>
      <c r="P99" s="59" t="s">
        <v>2064</v>
      </c>
      <c r="Q99" s="59" t="s">
        <v>2117</v>
      </c>
      <c r="R99" s="58" t="s">
        <v>2129</v>
      </c>
      <c r="S99" s="58" t="s">
        <v>2422</v>
      </c>
      <c r="T99" s="58" t="s">
        <v>2078</v>
      </c>
      <c r="U99" s="58" t="s">
        <v>2039</v>
      </c>
      <c r="V99" s="58" t="s">
        <v>401</v>
      </c>
      <c r="W99" s="58" t="s">
        <v>402</v>
      </c>
      <c r="X99" s="58" t="s">
        <v>2040</v>
      </c>
      <c r="Y99" s="58" t="s">
        <v>2114</v>
      </c>
      <c r="Z99" s="58" t="s">
        <v>2217</v>
      </c>
      <c r="AA99" s="58" t="s">
        <v>2043</v>
      </c>
      <c r="AB99" s="58" t="s">
        <v>2423</v>
      </c>
      <c r="AC99" s="58" t="s">
        <v>2082</v>
      </c>
      <c r="AD99" s="58" t="s">
        <v>403</v>
      </c>
      <c r="AE99" s="58" t="s">
        <v>106</v>
      </c>
      <c r="AF99" s="58" t="s">
        <v>2131</v>
      </c>
      <c r="AG99" s="58" t="s">
        <v>2028</v>
      </c>
    </row>
    <row r="100" ht="15.75" customHeight="1">
      <c r="A100" s="18">
        <v>98.0</v>
      </c>
      <c r="B100" s="58" t="s">
        <v>2424</v>
      </c>
      <c r="C100" s="18" t="s">
        <v>2424</v>
      </c>
      <c r="F100" s="18" t="s">
        <v>2071</v>
      </c>
      <c r="G100" s="18" t="s">
        <v>2072</v>
      </c>
      <c r="H100" s="18" t="s">
        <v>2028</v>
      </c>
      <c r="I100" s="18" t="s">
        <v>2029</v>
      </c>
      <c r="L100" s="18" t="s">
        <v>2030</v>
      </c>
      <c r="M100" s="18" t="s">
        <v>2073</v>
      </c>
      <c r="N100" s="18" t="s">
        <v>2074</v>
      </c>
      <c r="O100" s="18" t="s">
        <v>2075</v>
      </c>
      <c r="P100" s="59" t="s">
        <v>2090</v>
      </c>
      <c r="Q100" s="59" t="s">
        <v>2035</v>
      </c>
      <c r="R100" s="58" t="s">
        <v>2036</v>
      </c>
      <c r="S100" s="58" t="s">
        <v>2130</v>
      </c>
      <c r="T100" s="58" t="s">
        <v>2050</v>
      </c>
      <c r="U100" s="58" t="s">
        <v>2039</v>
      </c>
      <c r="V100" s="58" t="s">
        <v>404</v>
      </c>
      <c r="W100" s="58" t="s">
        <v>405</v>
      </c>
      <c r="X100" s="58" t="s">
        <v>2040</v>
      </c>
      <c r="Y100" s="58" t="s">
        <v>2041</v>
      </c>
      <c r="Z100" s="58" t="s">
        <v>2108</v>
      </c>
      <c r="AA100" s="58" t="s">
        <v>2043</v>
      </c>
      <c r="AB100" s="58" t="s">
        <v>2099</v>
      </c>
      <c r="AC100" s="58" t="s">
        <v>2045</v>
      </c>
      <c r="AD100" s="58" t="s">
        <v>406</v>
      </c>
      <c r="AE100" s="58" t="s">
        <v>407</v>
      </c>
      <c r="AF100" s="58" t="s">
        <v>2100</v>
      </c>
      <c r="AG100" s="58" t="s">
        <v>2047</v>
      </c>
    </row>
    <row r="101" ht="15.75" customHeight="1">
      <c r="A101" s="18">
        <v>99.0</v>
      </c>
      <c r="B101" s="58" t="s">
        <v>2425</v>
      </c>
      <c r="C101" s="18" t="s">
        <v>2425</v>
      </c>
      <c r="F101" s="18" t="s">
        <v>2071</v>
      </c>
      <c r="G101" s="18" t="s">
        <v>2127</v>
      </c>
      <c r="H101" s="18" t="s">
        <v>2028</v>
      </c>
      <c r="I101" s="18" t="s">
        <v>2029</v>
      </c>
      <c r="L101" s="18" t="s">
        <v>2030</v>
      </c>
      <c r="M101" s="18" t="s">
        <v>2073</v>
      </c>
      <c r="N101" s="18" t="s">
        <v>2074</v>
      </c>
      <c r="O101" s="18" t="s">
        <v>2128</v>
      </c>
      <c r="P101" s="59" t="s">
        <v>2090</v>
      </c>
      <c r="Q101" s="59" t="s">
        <v>2035</v>
      </c>
      <c r="R101" s="58" t="s">
        <v>2129</v>
      </c>
      <c r="S101" s="58" t="s">
        <v>2154</v>
      </c>
      <c r="T101" s="58" t="s">
        <v>2050</v>
      </c>
      <c r="U101" s="58" t="s">
        <v>2113</v>
      </c>
      <c r="V101" s="58" t="s">
        <v>408</v>
      </c>
      <c r="W101" s="58" t="s">
        <v>409</v>
      </c>
      <c r="X101" s="58" t="s">
        <v>2040</v>
      </c>
      <c r="Y101" s="58" t="s">
        <v>2379</v>
      </c>
      <c r="Z101" s="58" t="s">
        <v>2042</v>
      </c>
      <c r="AA101" s="58" t="s">
        <v>2043</v>
      </c>
      <c r="AB101" s="58" t="s">
        <v>2426</v>
      </c>
      <c r="AC101" s="58" t="s">
        <v>2045</v>
      </c>
      <c r="AD101" s="58" t="s">
        <v>410</v>
      </c>
      <c r="AE101" s="58" t="s">
        <v>411</v>
      </c>
      <c r="AF101" s="58" t="s">
        <v>2083</v>
      </c>
      <c r="AG101" s="58" t="s">
        <v>2028</v>
      </c>
    </row>
    <row r="102" ht="15.75" customHeight="1">
      <c r="A102" s="18">
        <v>100.0</v>
      </c>
      <c r="B102" s="58" t="s">
        <v>2427</v>
      </c>
      <c r="C102" s="18" t="s">
        <v>2427</v>
      </c>
      <c r="F102" s="18" t="s">
        <v>2071</v>
      </c>
      <c r="G102" s="18" t="s">
        <v>2072</v>
      </c>
      <c r="H102" s="18" t="s">
        <v>2028</v>
      </c>
      <c r="I102" s="18" t="s">
        <v>2029</v>
      </c>
      <c r="L102" s="18" t="s">
        <v>2030</v>
      </c>
      <c r="M102" s="18" t="s">
        <v>2073</v>
      </c>
      <c r="N102" s="18" t="s">
        <v>2074</v>
      </c>
      <c r="O102" s="18" t="s">
        <v>2075</v>
      </c>
      <c r="P102" s="59" t="s">
        <v>2064</v>
      </c>
      <c r="Q102" s="59" t="s">
        <v>2035</v>
      </c>
      <c r="R102" s="58" t="s">
        <v>2129</v>
      </c>
      <c r="S102" s="58" t="s">
        <v>2428</v>
      </c>
      <c r="T102" s="58" t="s">
        <v>2155</v>
      </c>
      <c r="U102" s="58" t="s">
        <v>2113</v>
      </c>
      <c r="V102" s="58" t="s">
        <v>412</v>
      </c>
      <c r="W102" s="58" t="s">
        <v>413</v>
      </c>
      <c r="X102" s="58" t="s">
        <v>2040</v>
      </c>
      <c r="Y102" s="58" t="s">
        <v>2145</v>
      </c>
      <c r="Z102" s="58" t="s">
        <v>2151</v>
      </c>
      <c r="AA102" s="58" t="s">
        <v>2043</v>
      </c>
      <c r="AB102" s="58" t="s">
        <v>2099</v>
      </c>
      <c r="AC102" s="58" t="s">
        <v>2082</v>
      </c>
      <c r="AD102" s="58" t="s">
        <v>414</v>
      </c>
      <c r="AE102" s="58" t="s">
        <v>106</v>
      </c>
      <c r="AF102" s="58" t="s">
        <v>2100</v>
      </c>
      <c r="AG102" s="58" t="s">
        <v>2047</v>
      </c>
    </row>
    <row r="103" ht="15.75" customHeight="1">
      <c r="A103" s="18">
        <v>101.0</v>
      </c>
      <c r="B103" s="58" t="s">
        <v>2429</v>
      </c>
      <c r="C103" s="18" t="s">
        <v>2429</v>
      </c>
      <c r="F103" s="18" t="s">
        <v>2071</v>
      </c>
      <c r="G103" s="18" t="s">
        <v>2169</v>
      </c>
      <c r="H103" s="18" t="s">
        <v>2028</v>
      </c>
      <c r="I103" s="18" t="s">
        <v>2029</v>
      </c>
      <c r="L103" s="18" t="s">
        <v>2030</v>
      </c>
      <c r="M103" s="18" t="s">
        <v>2073</v>
      </c>
      <c r="N103" s="18" t="s">
        <v>2074</v>
      </c>
      <c r="O103" s="18" t="s">
        <v>2170</v>
      </c>
      <c r="P103" s="59"/>
      <c r="Q103" s="59"/>
      <c r="R103" s="58" t="s">
        <v>2035</v>
      </c>
      <c r="S103" s="58" t="s">
        <v>2333</v>
      </c>
      <c r="T103" s="58" t="s">
        <v>2078</v>
      </c>
      <c r="U103" s="58" t="s">
        <v>2113</v>
      </c>
      <c r="V103" s="58" t="s">
        <v>415</v>
      </c>
      <c r="W103" s="58" t="s">
        <v>416</v>
      </c>
      <c r="X103" s="58" t="s">
        <v>2040</v>
      </c>
      <c r="Y103" s="58" t="s">
        <v>2079</v>
      </c>
      <c r="Z103" s="58" t="s">
        <v>2146</v>
      </c>
      <c r="AA103" s="58" t="s">
        <v>2430</v>
      </c>
      <c r="AB103" s="58" t="s">
        <v>2240</v>
      </c>
      <c r="AC103" s="58" t="s">
        <v>2183</v>
      </c>
      <c r="AD103" s="58" t="s">
        <v>393</v>
      </c>
      <c r="AE103" s="58" t="s">
        <v>121</v>
      </c>
      <c r="AF103" s="58" t="s">
        <v>2100</v>
      </c>
      <c r="AG103" s="58" t="s">
        <v>2028</v>
      </c>
    </row>
    <row r="104" ht="15.75" customHeight="1">
      <c r="A104" s="18">
        <v>102.0</v>
      </c>
      <c r="B104" s="58" t="s">
        <v>2431</v>
      </c>
      <c r="C104" s="18" t="s">
        <v>2431</v>
      </c>
      <c r="F104" s="18" t="s">
        <v>2071</v>
      </c>
      <c r="G104" s="18" t="s">
        <v>2072</v>
      </c>
      <c r="H104" s="18" t="s">
        <v>2028</v>
      </c>
      <c r="I104" s="18" t="s">
        <v>2029</v>
      </c>
      <c r="L104" s="18" t="s">
        <v>2030</v>
      </c>
      <c r="M104" s="18" t="s">
        <v>2073</v>
      </c>
      <c r="N104" s="18" t="s">
        <v>2074</v>
      </c>
      <c r="O104" s="18" t="s">
        <v>2075</v>
      </c>
      <c r="P104" s="59" t="s">
        <v>2064</v>
      </c>
      <c r="Q104" s="59" t="s">
        <v>2036</v>
      </c>
      <c r="R104" s="58" t="s">
        <v>2036</v>
      </c>
      <c r="S104" s="58" t="s">
        <v>2432</v>
      </c>
      <c r="T104" s="58" t="s">
        <v>2050</v>
      </c>
      <c r="U104" s="58" t="s">
        <v>2039</v>
      </c>
      <c r="V104" s="58" t="s">
        <v>417</v>
      </c>
      <c r="W104" s="58" t="s">
        <v>418</v>
      </c>
      <c r="X104" s="58" t="s">
        <v>2059</v>
      </c>
      <c r="Y104" s="58" t="s">
        <v>2322</v>
      </c>
      <c r="Z104" s="58" t="s">
        <v>2108</v>
      </c>
      <c r="AA104" s="58" t="s">
        <v>2043</v>
      </c>
      <c r="AB104" s="58" t="s">
        <v>2099</v>
      </c>
      <c r="AC104" s="58" t="s">
        <v>2045</v>
      </c>
      <c r="AD104" s="58" t="s">
        <v>419</v>
      </c>
      <c r="AE104" s="58" t="s">
        <v>420</v>
      </c>
      <c r="AF104" s="58" t="s">
        <v>2083</v>
      </c>
      <c r="AG104" s="58" t="s">
        <v>2047</v>
      </c>
    </row>
    <row r="105" ht="15.75" customHeight="1">
      <c r="A105" s="18">
        <v>103.0</v>
      </c>
      <c r="B105" s="58" t="s">
        <v>2433</v>
      </c>
      <c r="C105" s="18" t="s">
        <v>2433</v>
      </c>
      <c r="F105" s="18" t="s">
        <v>2071</v>
      </c>
      <c r="G105" s="18" t="s">
        <v>2072</v>
      </c>
      <c r="H105" s="18" t="s">
        <v>2028</v>
      </c>
      <c r="I105" s="18" t="s">
        <v>2029</v>
      </c>
      <c r="L105" s="18" t="s">
        <v>2030</v>
      </c>
      <c r="M105" s="18" t="s">
        <v>2073</v>
      </c>
      <c r="N105" s="18" t="s">
        <v>2074</v>
      </c>
      <c r="O105" s="18" t="s">
        <v>2075</v>
      </c>
      <c r="P105" s="59" t="s">
        <v>2076</v>
      </c>
      <c r="Q105" s="59" t="s">
        <v>2117</v>
      </c>
      <c r="R105" s="58" t="s">
        <v>2036</v>
      </c>
      <c r="S105" s="58" t="s">
        <v>2377</v>
      </c>
      <c r="T105" s="58" t="s">
        <v>2038</v>
      </c>
      <c r="U105" s="58" t="s">
        <v>2039</v>
      </c>
      <c r="V105" s="58" t="s">
        <v>421</v>
      </c>
      <c r="W105" s="58" t="s">
        <v>422</v>
      </c>
      <c r="X105" s="58" t="s">
        <v>2156</v>
      </c>
      <c r="Y105" s="58" t="s">
        <v>2434</v>
      </c>
      <c r="Z105" s="58" t="s">
        <v>2108</v>
      </c>
      <c r="AA105" s="58" t="s">
        <v>2043</v>
      </c>
      <c r="AB105" s="58" t="s">
        <v>2099</v>
      </c>
      <c r="AC105" s="58" t="s">
        <v>2082</v>
      </c>
      <c r="AD105" s="58" t="s">
        <v>423</v>
      </c>
      <c r="AE105" s="58" t="s">
        <v>424</v>
      </c>
      <c r="AF105" s="58" t="s">
        <v>2083</v>
      </c>
      <c r="AG105" s="58" t="s">
        <v>2047</v>
      </c>
    </row>
    <row r="106" ht="15.75" customHeight="1">
      <c r="A106" s="18">
        <v>104.0</v>
      </c>
      <c r="B106" s="58" t="s">
        <v>2435</v>
      </c>
      <c r="C106" s="18" t="s">
        <v>2435</v>
      </c>
      <c r="F106" s="18" t="s">
        <v>2071</v>
      </c>
      <c r="G106" s="18" t="s">
        <v>2072</v>
      </c>
      <c r="H106" s="18" t="s">
        <v>2028</v>
      </c>
      <c r="I106" s="18" t="s">
        <v>2029</v>
      </c>
      <c r="L106" s="18" t="s">
        <v>2030</v>
      </c>
      <c r="M106" s="18" t="s">
        <v>2073</v>
      </c>
      <c r="N106" s="18" t="s">
        <v>2074</v>
      </c>
      <c r="O106" s="18" t="s">
        <v>2075</v>
      </c>
      <c r="P106" s="59" t="s">
        <v>2034</v>
      </c>
      <c r="Q106" s="59" t="s">
        <v>2036</v>
      </c>
      <c r="R106" s="58" t="s">
        <v>2036</v>
      </c>
      <c r="S106" s="58" t="s">
        <v>2436</v>
      </c>
      <c r="T106" s="58" t="s">
        <v>2078</v>
      </c>
      <c r="U106" s="58" t="s">
        <v>2066</v>
      </c>
      <c r="V106" s="58" t="s">
        <v>425</v>
      </c>
      <c r="W106" s="58" t="s">
        <v>426</v>
      </c>
      <c r="X106" s="58" t="s">
        <v>2040</v>
      </c>
      <c r="Y106" s="58" t="s">
        <v>2437</v>
      </c>
      <c r="Z106" s="58" t="s">
        <v>2108</v>
      </c>
      <c r="AA106" s="58" t="s">
        <v>2043</v>
      </c>
      <c r="AB106" s="58" t="s">
        <v>2152</v>
      </c>
      <c r="AC106" s="58" t="s">
        <v>2082</v>
      </c>
      <c r="AD106" s="58" t="s">
        <v>427</v>
      </c>
      <c r="AE106" s="58" t="s">
        <v>428</v>
      </c>
      <c r="AF106" s="58" t="s">
        <v>2100</v>
      </c>
      <c r="AG106" s="58" t="s">
        <v>2028</v>
      </c>
    </row>
    <row r="107" ht="15.75" customHeight="1">
      <c r="A107" s="18">
        <v>105.0</v>
      </c>
      <c r="B107" s="58" t="s">
        <v>2438</v>
      </c>
      <c r="C107" s="18" t="s">
        <v>2438</v>
      </c>
      <c r="F107" s="18" t="s">
        <v>2071</v>
      </c>
      <c r="G107" s="18" t="s">
        <v>2169</v>
      </c>
      <c r="H107" s="18" t="s">
        <v>2028</v>
      </c>
      <c r="I107" s="18" t="s">
        <v>2029</v>
      </c>
      <c r="L107" s="18" t="s">
        <v>2030</v>
      </c>
      <c r="M107" s="18" t="s">
        <v>2073</v>
      </c>
      <c r="N107" s="18" t="s">
        <v>2074</v>
      </c>
      <c r="O107" s="18" t="s">
        <v>2170</v>
      </c>
      <c r="P107" s="59"/>
      <c r="Q107" s="59"/>
      <c r="R107" s="58" t="s">
        <v>2200</v>
      </c>
      <c r="S107" s="58" t="s">
        <v>2220</v>
      </c>
      <c r="T107" s="58" t="s">
        <v>2155</v>
      </c>
      <c r="U107" s="58" t="s">
        <v>2039</v>
      </c>
      <c r="V107" s="58" t="s">
        <v>429</v>
      </c>
      <c r="W107" s="58" t="s">
        <v>430</v>
      </c>
      <c r="X107" s="58" t="s">
        <v>2040</v>
      </c>
      <c r="Y107" s="58" t="s">
        <v>2079</v>
      </c>
      <c r="Z107" s="58" t="s">
        <v>2060</v>
      </c>
      <c r="AA107" s="58" t="s">
        <v>2093</v>
      </c>
      <c r="AB107" s="58" t="s">
        <v>2094</v>
      </c>
      <c r="AC107" s="58" t="s">
        <v>2183</v>
      </c>
      <c r="AD107" s="58" t="s">
        <v>393</v>
      </c>
      <c r="AE107" s="58" t="s">
        <v>106</v>
      </c>
      <c r="AF107" s="58" t="s">
        <v>2141</v>
      </c>
      <c r="AG107" s="58" t="s">
        <v>2028</v>
      </c>
    </row>
    <row r="108" ht="15.75" customHeight="1">
      <c r="A108" s="18">
        <v>106.0</v>
      </c>
      <c r="B108" s="58" t="s">
        <v>2439</v>
      </c>
      <c r="C108" s="18" t="s">
        <v>2439</v>
      </c>
      <c r="F108" s="18" t="s">
        <v>2071</v>
      </c>
      <c r="G108" s="18" t="s">
        <v>2169</v>
      </c>
      <c r="H108" s="18" t="s">
        <v>2028</v>
      </c>
      <c r="I108" s="18" t="s">
        <v>2029</v>
      </c>
      <c r="L108" s="18" t="s">
        <v>2030</v>
      </c>
      <c r="M108" s="18" t="s">
        <v>2073</v>
      </c>
      <c r="N108" s="18" t="s">
        <v>2074</v>
      </c>
      <c r="O108" s="18" t="s">
        <v>2170</v>
      </c>
      <c r="P108" s="59"/>
      <c r="Q108" s="59"/>
      <c r="R108" s="58" t="s">
        <v>2200</v>
      </c>
      <c r="S108" s="58" t="s">
        <v>2188</v>
      </c>
      <c r="T108" s="58" t="s">
        <v>2078</v>
      </c>
      <c r="U108" s="58" t="s">
        <v>2039</v>
      </c>
      <c r="V108" s="58" t="s">
        <v>431</v>
      </c>
      <c r="W108" s="58" t="s">
        <v>432</v>
      </c>
      <c r="X108" s="58" t="s">
        <v>2059</v>
      </c>
      <c r="Y108" s="58" t="s">
        <v>2114</v>
      </c>
      <c r="Z108" s="58" t="s">
        <v>2080</v>
      </c>
      <c r="AA108" s="58" t="s">
        <v>2043</v>
      </c>
      <c r="AB108" s="58" t="s">
        <v>2440</v>
      </c>
      <c r="AC108" s="58" t="s">
        <v>2082</v>
      </c>
      <c r="AD108" s="58" t="s">
        <v>433</v>
      </c>
      <c r="AE108" s="58" t="s">
        <v>434</v>
      </c>
      <c r="AF108" s="58" t="s">
        <v>2141</v>
      </c>
      <c r="AG108" s="58" t="s">
        <v>2028</v>
      </c>
    </row>
    <row r="109" ht="15.75" customHeight="1">
      <c r="A109" s="18">
        <v>107.0</v>
      </c>
      <c r="B109" s="58" t="s">
        <v>2441</v>
      </c>
      <c r="C109" s="18" t="s">
        <v>2441</v>
      </c>
      <c r="F109" s="18" t="s">
        <v>2071</v>
      </c>
      <c r="G109" s="18" t="s">
        <v>2259</v>
      </c>
      <c r="H109" s="18" t="s">
        <v>2028</v>
      </c>
      <c r="I109" s="18" t="s">
        <v>2029</v>
      </c>
      <c r="L109" s="18" t="s">
        <v>2030</v>
      </c>
      <c r="M109" s="18" t="s">
        <v>2073</v>
      </c>
      <c r="N109" s="18" t="s">
        <v>2074</v>
      </c>
      <c r="O109" s="18" t="s">
        <v>2260</v>
      </c>
      <c r="P109" s="59" t="s">
        <v>2064</v>
      </c>
      <c r="Q109" s="59" t="s">
        <v>2035</v>
      </c>
      <c r="R109" s="58" t="s">
        <v>2035</v>
      </c>
      <c r="S109" s="58" t="s">
        <v>2058</v>
      </c>
      <c r="T109" s="58" t="s">
        <v>2078</v>
      </c>
      <c r="U109" s="58" t="s">
        <v>2039</v>
      </c>
      <c r="V109" s="58" t="s">
        <v>435</v>
      </c>
      <c r="W109" s="58" t="s">
        <v>436</v>
      </c>
      <c r="X109" s="58" t="s">
        <v>2040</v>
      </c>
      <c r="Y109" s="58" t="s">
        <v>2350</v>
      </c>
      <c r="Z109" s="58" t="s">
        <v>2384</v>
      </c>
      <c r="AA109" s="58" t="s">
        <v>2275</v>
      </c>
      <c r="AB109" s="58" t="s">
        <v>2442</v>
      </c>
      <c r="AC109" s="58" t="s">
        <v>2082</v>
      </c>
      <c r="AD109" s="58" t="s">
        <v>437</v>
      </c>
      <c r="AE109" s="58" t="s">
        <v>106</v>
      </c>
      <c r="AF109" s="58" t="s">
        <v>2100</v>
      </c>
      <c r="AG109" s="58" t="s">
        <v>2047</v>
      </c>
    </row>
    <row r="110" ht="15.75" customHeight="1">
      <c r="A110" s="18">
        <v>108.0</v>
      </c>
      <c r="B110" s="58" t="s">
        <v>2443</v>
      </c>
      <c r="C110" s="18" t="s">
        <v>2443</v>
      </c>
      <c r="F110" s="18" t="s">
        <v>2071</v>
      </c>
      <c r="G110" s="18" t="s">
        <v>2072</v>
      </c>
      <c r="H110" s="18" t="s">
        <v>2028</v>
      </c>
      <c r="I110" s="18" t="s">
        <v>2029</v>
      </c>
      <c r="L110" s="18" t="s">
        <v>2030</v>
      </c>
      <c r="M110" s="18" t="s">
        <v>2073</v>
      </c>
      <c r="N110" s="18" t="s">
        <v>2074</v>
      </c>
      <c r="O110" s="18" t="s">
        <v>2075</v>
      </c>
      <c r="P110" s="59" t="s">
        <v>2064</v>
      </c>
      <c r="Q110" s="59" t="s">
        <v>2035</v>
      </c>
      <c r="R110" s="58" t="s">
        <v>2036</v>
      </c>
      <c r="S110" s="58" t="s">
        <v>2444</v>
      </c>
      <c r="T110" s="58" t="s">
        <v>2155</v>
      </c>
      <c r="U110" s="58" t="s">
        <v>2113</v>
      </c>
      <c r="V110" s="58" t="s">
        <v>438</v>
      </c>
      <c r="W110" s="58" t="s">
        <v>439</v>
      </c>
      <c r="X110" s="58" t="s">
        <v>2040</v>
      </c>
      <c r="Y110" s="58" t="s">
        <v>2139</v>
      </c>
      <c r="Z110" s="58" t="s">
        <v>2445</v>
      </c>
      <c r="AA110" s="58" t="s">
        <v>2043</v>
      </c>
      <c r="AB110" s="58" t="s">
        <v>2446</v>
      </c>
      <c r="AC110" s="58" t="s">
        <v>2183</v>
      </c>
      <c r="AD110" s="58" t="s">
        <v>440</v>
      </c>
      <c r="AE110" s="58" t="s">
        <v>441</v>
      </c>
      <c r="AF110" s="58" t="s">
        <v>2083</v>
      </c>
      <c r="AG110" s="58" t="s">
        <v>2047</v>
      </c>
    </row>
    <row r="111" ht="15.75" customHeight="1">
      <c r="A111" s="18">
        <v>109.0</v>
      </c>
      <c r="B111" s="58" t="s">
        <v>2447</v>
      </c>
      <c r="C111" s="18" t="s">
        <v>2447</v>
      </c>
      <c r="F111" s="18" t="s">
        <v>2071</v>
      </c>
      <c r="G111" s="18" t="s">
        <v>2127</v>
      </c>
      <c r="H111" s="18" t="s">
        <v>2028</v>
      </c>
      <c r="I111" s="18" t="s">
        <v>2029</v>
      </c>
      <c r="L111" s="18" t="s">
        <v>2030</v>
      </c>
      <c r="M111" s="18" t="s">
        <v>2073</v>
      </c>
      <c r="N111" s="18" t="s">
        <v>2074</v>
      </c>
      <c r="O111" s="18" t="s">
        <v>2128</v>
      </c>
      <c r="P111" s="59" t="s">
        <v>2064</v>
      </c>
      <c r="Q111" s="59" t="s">
        <v>2035</v>
      </c>
      <c r="R111" s="58" t="s">
        <v>2036</v>
      </c>
      <c r="S111" s="58" t="s">
        <v>2171</v>
      </c>
      <c r="T111" s="58" t="s">
        <v>2155</v>
      </c>
      <c r="U111" s="58" t="s">
        <v>2039</v>
      </c>
      <c r="V111" s="58" t="s">
        <v>442</v>
      </c>
      <c r="W111" s="58" t="s">
        <v>443</v>
      </c>
      <c r="X111" s="58" t="s">
        <v>2156</v>
      </c>
      <c r="Y111" s="58" t="s">
        <v>2448</v>
      </c>
      <c r="Z111" s="58" t="s">
        <v>2151</v>
      </c>
      <c r="AA111" s="58" t="s">
        <v>2093</v>
      </c>
      <c r="AB111" s="58" t="s">
        <v>2449</v>
      </c>
      <c r="AC111" s="58" t="s">
        <v>2082</v>
      </c>
      <c r="AD111" s="58" t="s">
        <v>444</v>
      </c>
      <c r="AE111" s="58" t="s">
        <v>106</v>
      </c>
      <c r="AF111" s="58" t="s">
        <v>2100</v>
      </c>
      <c r="AG111" s="58" t="s">
        <v>2047</v>
      </c>
    </row>
    <row r="112" ht="15.75" customHeight="1">
      <c r="A112" s="18">
        <v>110.0</v>
      </c>
      <c r="B112" s="58" t="s">
        <v>2450</v>
      </c>
      <c r="C112" s="18" t="s">
        <v>2450</v>
      </c>
      <c r="F112" s="18" t="s">
        <v>2071</v>
      </c>
      <c r="G112" s="18" t="s">
        <v>2072</v>
      </c>
      <c r="H112" s="18" t="s">
        <v>2028</v>
      </c>
      <c r="I112" s="18" t="s">
        <v>2029</v>
      </c>
      <c r="L112" s="18" t="s">
        <v>2030</v>
      </c>
      <c r="M112" s="18" t="s">
        <v>2073</v>
      </c>
      <c r="N112" s="18" t="s">
        <v>2074</v>
      </c>
      <c r="O112" s="18" t="s">
        <v>2075</v>
      </c>
      <c r="P112" s="59" t="s">
        <v>2064</v>
      </c>
      <c r="Q112" s="59" t="s">
        <v>2035</v>
      </c>
      <c r="R112" s="58" t="s">
        <v>2036</v>
      </c>
      <c r="S112" s="58" t="s">
        <v>2451</v>
      </c>
      <c r="T112" s="58" t="s">
        <v>2155</v>
      </c>
      <c r="U112" s="58" t="s">
        <v>2039</v>
      </c>
      <c r="V112" s="58" t="s">
        <v>445</v>
      </c>
      <c r="W112" s="58" t="s">
        <v>446</v>
      </c>
      <c r="X112" s="58" t="s">
        <v>2040</v>
      </c>
      <c r="Y112" s="58" t="s">
        <v>2139</v>
      </c>
      <c r="Z112" s="58" t="s">
        <v>2452</v>
      </c>
      <c r="AA112" s="58" t="s">
        <v>2275</v>
      </c>
      <c r="AB112" s="58" t="s">
        <v>2152</v>
      </c>
      <c r="AC112" s="58" t="s">
        <v>2183</v>
      </c>
      <c r="AD112" s="58" t="s">
        <v>447</v>
      </c>
      <c r="AE112" s="58" t="s">
        <v>106</v>
      </c>
      <c r="AF112" s="58" t="s">
        <v>2100</v>
      </c>
      <c r="AG112" s="58" t="s">
        <v>2047</v>
      </c>
    </row>
    <row r="113" ht="15.75" customHeight="1">
      <c r="A113" s="18">
        <v>111.0</v>
      </c>
      <c r="B113" s="58" t="s">
        <v>2453</v>
      </c>
      <c r="C113" s="18" t="s">
        <v>2454</v>
      </c>
      <c r="F113" s="18" t="s">
        <v>2071</v>
      </c>
      <c r="G113" s="18" t="s">
        <v>2072</v>
      </c>
      <c r="H113" s="18" t="s">
        <v>2028</v>
      </c>
      <c r="I113" s="18" t="s">
        <v>2029</v>
      </c>
      <c r="L113" s="18" t="s">
        <v>2030</v>
      </c>
      <c r="M113" s="18" t="s">
        <v>2073</v>
      </c>
      <c r="N113" s="18" t="s">
        <v>2074</v>
      </c>
      <c r="O113" s="18" t="s">
        <v>2075</v>
      </c>
      <c r="P113" s="59" t="s">
        <v>2090</v>
      </c>
      <c r="Q113" s="59" t="s">
        <v>2036</v>
      </c>
      <c r="R113" s="58" t="s">
        <v>2036</v>
      </c>
      <c r="S113" s="58" t="s">
        <v>2298</v>
      </c>
      <c r="T113" s="58" t="s">
        <v>2078</v>
      </c>
      <c r="U113" s="58" t="s">
        <v>2039</v>
      </c>
      <c r="V113" s="58" t="s">
        <v>448</v>
      </c>
      <c r="W113" s="58" t="s">
        <v>449</v>
      </c>
      <c r="X113" s="58" t="s">
        <v>2040</v>
      </c>
      <c r="Y113" s="58" t="s">
        <v>2180</v>
      </c>
      <c r="Z113" s="58" t="s">
        <v>2151</v>
      </c>
      <c r="AA113" s="58" t="s">
        <v>2093</v>
      </c>
      <c r="AB113" s="58" t="s">
        <v>2455</v>
      </c>
      <c r="AC113" s="58" t="s">
        <v>2045</v>
      </c>
      <c r="AD113" s="58" t="s">
        <v>450</v>
      </c>
      <c r="AE113" s="58" t="s">
        <v>451</v>
      </c>
      <c r="AF113" s="58" t="s">
        <v>2357</v>
      </c>
      <c r="AG113" s="58" t="s">
        <v>2028</v>
      </c>
    </row>
    <row r="114" ht="15.75" customHeight="1">
      <c r="A114" s="18">
        <v>112.0</v>
      </c>
      <c r="B114" s="58" t="s">
        <v>2456</v>
      </c>
      <c r="C114" s="18" t="s">
        <v>2456</v>
      </c>
      <c r="F114" s="18" t="s">
        <v>2071</v>
      </c>
      <c r="G114" s="18" t="s">
        <v>2072</v>
      </c>
      <c r="H114" s="18" t="s">
        <v>2028</v>
      </c>
      <c r="I114" s="18" t="s">
        <v>2029</v>
      </c>
      <c r="L114" s="18" t="s">
        <v>2030</v>
      </c>
      <c r="M114" s="18" t="s">
        <v>2073</v>
      </c>
      <c r="N114" s="18" t="s">
        <v>2074</v>
      </c>
      <c r="O114" s="18" t="s">
        <v>2075</v>
      </c>
      <c r="P114" s="59" t="s">
        <v>2064</v>
      </c>
      <c r="Q114" s="59" t="s">
        <v>2035</v>
      </c>
      <c r="R114" s="58" t="s">
        <v>2129</v>
      </c>
      <c r="S114" s="58" t="s">
        <v>2457</v>
      </c>
      <c r="T114" s="58" t="s">
        <v>2155</v>
      </c>
      <c r="U114" s="58" t="s">
        <v>2066</v>
      </c>
      <c r="V114" s="58" t="s">
        <v>452</v>
      </c>
      <c r="W114" s="58" t="s">
        <v>453</v>
      </c>
      <c r="X114" s="58" t="s">
        <v>2040</v>
      </c>
      <c r="Y114" s="58" t="s">
        <v>2139</v>
      </c>
      <c r="Z114" s="58" t="s">
        <v>2080</v>
      </c>
      <c r="AA114" s="58" t="s">
        <v>2043</v>
      </c>
      <c r="AB114" s="58" t="s">
        <v>2246</v>
      </c>
      <c r="AC114" s="58" t="s">
        <v>2082</v>
      </c>
      <c r="AD114" s="58" t="s">
        <v>454</v>
      </c>
      <c r="AE114" s="58" t="s">
        <v>106</v>
      </c>
      <c r="AF114" s="58" t="s">
        <v>2100</v>
      </c>
      <c r="AG114" s="58" t="s">
        <v>2028</v>
      </c>
    </row>
    <row r="115" ht="15.75" customHeight="1">
      <c r="A115" s="18">
        <v>113.0</v>
      </c>
      <c r="B115" s="58" t="s">
        <v>2458</v>
      </c>
      <c r="C115" s="18" t="s">
        <v>2458</v>
      </c>
      <c r="F115" s="18" t="s">
        <v>2071</v>
      </c>
      <c r="G115" s="18" t="s">
        <v>2169</v>
      </c>
      <c r="H115" s="18" t="s">
        <v>2028</v>
      </c>
      <c r="I115" s="18" t="s">
        <v>2029</v>
      </c>
      <c r="L115" s="18" t="s">
        <v>2030</v>
      </c>
      <c r="M115" s="18" t="s">
        <v>2073</v>
      </c>
      <c r="N115" s="18" t="s">
        <v>2074</v>
      </c>
      <c r="O115" s="18" t="s">
        <v>2170</v>
      </c>
      <c r="P115" s="59"/>
      <c r="Q115" s="59"/>
      <c r="R115" s="58" t="s">
        <v>2129</v>
      </c>
      <c r="S115" s="58" t="s">
        <v>2457</v>
      </c>
      <c r="T115" s="58" t="s">
        <v>2078</v>
      </c>
      <c r="U115" s="58" t="s">
        <v>2113</v>
      </c>
      <c r="V115" s="58" t="s">
        <v>455</v>
      </c>
      <c r="W115" s="58" t="s">
        <v>456</v>
      </c>
      <c r="X115" s="58" t="s">
        <v>2040</v>
      </c>
      <c r="Y115" s="58" t="s">
        <v>2092</v>
      </c>
      <c r="Z115" s="58" t="s">
        <v>2146</v>
      </c>
      <c r="AA115" s="58" t="s">
        <v>2043</v>
      </c>
      <c r="AB115" s="58" t="s">
        <v>2167</v>
      </c>
      <c r="AC115" s="58" t="s">
        <v>2082</v>
      </c>
      <c r="AD115" s="58" t="s">
        <v>457</v>
      </c>
      <c r="AE115" s="58" t="s">
        <v>458</v>
      </c>
      <c r="AF115" s="58" t="s">
        <v>2141</v>
      </c>
      <c r="AG115" s="58" t="s">
        <v>2028</v>
      </c>
    </row>
    <row r="116" ht="15.75" customHeight="1">
      <c r="A116" s="18">
        <v>114.0</v>
      </c>
      <c r="B116" s="58" t="s">
        <v>2459</v>
      </c>
      <c r="C116" s="18" t="s">
        <v>2459</v>
      </c>
      <c r="F116" s="18" t="s">
        <v>2071</v>
      </c>
      <c r="G116" s="18" t="s">
        <v>2072</v>
      </c>
      <c r="H116" s="18" t="s">
        <v>2028</v>
      </c>
      <c r="I116" s="18" t="s">
        <v>2029</v>
      </c>
      <c r="L116" s="18" t="s">
        <v>2030</v>
      </c>
      <c r="M116" s="18" t="s">
        <v>2073</v>
      </c>
      <c r="N116" s="18" t="s">
        <v>2074</v>
      </c>
      <c r="O116" s="18" t="s">
        <v>2075</v>
      </c>
      <c r="P116" s="59" t="s">
        <v>2090</v>
      </c>
      <c r="Q116" s="59" t="s">
        <v>2036</v>
      </c>
      <c r="R116" s="58" t="s">
        <v>2129</v>
      </c>
      <c r="S116" s="58" t="s">
        <v>2460</v>
      </c>
      <c r="T116" s="58" t="s">
        <v>2078</v>
      </c>
      <c r="U116" s="58" t="s">
        <v>2039</v>
      </c>
      <c r="V116" s="58" t="s">
        <v>459</v>
      </c>
      <c r="W116" s="58" t="s">
        <v>460</v>
      </c>
      <c r="X116" s="58" t="s">
        <v>2040</v>
      </c>
      <c r="Y116" s="58" t="s">
        <v>2041</v>
      </c>
      <c r="Z116" s="58" t="s">
        <v>2108</v>
      </c>
      <c r="AA116" s="58" t="s">
        <v>2043</v>
      </c>
      <c r="AB116" s="58" t="s">
        <v>2152</v>
      </c>
      <c r="AC116" s="58" t="s">
        <v>2045</v>
      </c>
      <c r="AD116" s="58" t="s">
        <v>461</v>
      </c>
      <c r="AE116" s="58" t="s">
        <v>462</v>
      </c>
      <c r="AF116" s="58" t="s">
        <v>2100</v>
      </c>
      <c r="AG116" s="58" t="s">
        <v>2047</v>
      </c>
    </row>
    <row r="117" ht="15.75" customHeight="1">
      <c r="A117" s="18">
        <v>115.0</v>
      </c>
      <c r="B117" s="58" t="s">
        <v>2461</v>
      </c>
      <c r="C117" s="18" t="s">
        <v>2461</v>
      </c>
      <c r="F117" s="18" t="s">
        <v>2071</v>
      </c>
      <c r="G117" s="18" t="s">
        <v>2259</v>
      </c>
      <c r="H117" s="18" t="s">
        <v>2028</v>
      </c>
      <c r="I117" s="18" t="s">
        <v>2029</v>
      </c>
      <c r="L117" s="18" t="s">
        <v>2030</v>
      </c>
      <c r="M117" s="18" t="s">
        <v>2073</v>
      </c>
      <c r="N117" s="18" t="s">
        <v>2074</v>
      </c>
      <c r="O117" s="18" t="s">
        <v>2260</v>
      </c>
      <c r="P117" s="59" t="s">
        <v>2064</v>
      </c>
      <c r="Q117" s="59" t="s">
        <v>2117</v>
      </c>
      <c r="R117" s="58" t="s">
        <v>2129</v>
      </c>
      <c r="S117" s="58" t="s">
        <v>2395</v>
      </c>
      <c r="T117" s="58" t="s">
        <v>2155</v>
      </c>
      <c r="U117" s="58" t="s">
        <v>2039</v>
      </c>
      <c r="V117" s="58" t="s">
        <v>463</v>
      </c>
      <c r="W117" s="58" t="s">
        <v>464</v>
      </c>
      <c r="X117" s="58" t="s">
        <v>2040</v>
      </c>
      <c r="Y117" s="58" t="s">
        <v>2092</v>
      </c>
      <c r="Z117" s="58" t="s">
        <v>2462</v>
      </c>
      <c r="AA117" s="58" t="s">
        <v>2043</v>
      </c>
      <c r="AB117" s="58" t="s">
        <v>2463</v>
      </c>
      <c r="AC117" s="58" t="s">
        <v>2183</v>
      </c>
      <c r="AD117" s="58" t="s">
        <v>465</v>
      </c>
      <c r="AE117" s="58" t="s">
        <v>466</v>
      </c>
      <c r="AF117" s="58" t="s">
        <v>2100</v>
      </c>
      <c r="AG117" s="58" t="s">
        <v>2028</v>
      </c>
    </row>
    <row r="118" ht="15.75" customHeight="1">
      <c r="A118" s="18">
        <v>116.0</v>
      </c>
      <c r="B118" s="58" t="s">
        <v>2464</v>
      </c>
      <c r="C118" s="18" t="s">
        <v>2464</v>
      </c>
      <c r="F118" s="18" t="s">
        <v>2071</v>
      </c>
      <c r="G118" s="18" t="s">
        <v>2072</v>
      </c>
      <c r="H118" s="18" t="s">
        <v>2028</v>
      </c>
      <c r="I118" s="18" t="s">
        <v>2029</v>
      </c>
      <c r="L118" s="18" t="s">
        <v>2030</v>
      </c>
      <c r="M118" s="18" t="s">
        <v>2073</v>
      </c>
      <c r="N118" s="18" t="s">
        <v>2074</v>
      </c>
      <c r="O118" s="18" t="s">
        <v>2075</v>
      </c>
      <c r="P118" s="59" t="s">
        <v>2034</v>
      </c>
      <c r="Q118" s="59" t="s">
        <v>2035</v>
      </c>
      <c r="R118" s="58" t="s">
        <v>2036</v>
      </c>
      <c r="S118" s="58" t="s">
        <v>2465</v>
      </c>
      <c r="T118" s="58" t="s">
        <v>2050</v>
      </c>
      <c r="U118" s="58" t="s">
        <v>2039</v>
      </c>
      <c r="V118" s="58" t="s">
        <v>467</v>
      </c>
      <c r="W118" s="58" t="s">
        <v>468</v>
      </c>
      <c r="X118" s="58" t="s">
        <v>2040</v>
      </c>
      <c r="Y118" s="58" t="s">
        <v>2041</v>
      </c>
      <c r="Z118" s="58" t="s">
        <v>2108</v>
      </c>
      <c r="AA118" s="58" t="s">
        <v>2043</v>
      </c>
      <c r="AB118" s="58" t="s">
        <v>2099</v>
      </c>
      <c r="AC118" s="58" t="s">
        <v>2045</v>
      </c>
      <c r="AD118" s="58" t="s">
        <v>469</v>
      </c>
      <c r="AE118" s="58" t="s">
        <v>470</v>
      </c>
      <c r="AF118" s="58" t="s">
        <v>2100</v>
      </c>
      <c r="AG118" s="58" t="s">
        <v>2047</v>
      </c>
    </row>
    <row r="119" ht="15.75" customHeight="1">
      <c r="A119" s="18">
        <v>117.0</v>
      </c>
      <c r="B119" s="58" t="s">
        <v>2466</v>
      </c>
      <c r="C119" s="18" t="s">
        <v>2467</v>
      </c>
      <c r="F119" s="18" t="s">
        <v>2071</v>
      </c>
      <c r="G119" s="18" t="s">
        <v>2127</v>
      </c>
      <c r="H119" s="18" t="s">
        <v>2028</v>
      </c>
      <c r="I119" s="18" t="s">
        <v>2029</v>
      </c>
      <c r="L119" s="18" t="s">
        <v>2030</v>
      </c>
      <c r="M119" s="18" t="s">
        <v>2073</v>
      </c>
      <c r="N119" s="18" t="s">
        <v>2074</v>
      </c>
      <c r="O119" s="18" t="s">
        <v>2128</v>
      </c>
      <c r="P119" s="59" t="s">
        <v>2034</v>
      </c>
      <c r="Q119" s="59" t="s">
        <v>2036</v>
      </c>
      <c r="R119" s="58" t="s">
        <v>2036</v>
      </c>
      <c r="S119" s="58" t="s">
        <v>2312</v>
      </c>
      <c r="T119" s="58" t="s">
        <v>2050</v>
      </c>
      <c r="U119" s="58" t="s">
        <v>2066</v>
      </c>
      <c r="V119" s="58" t="s">
        <v>471</v>
      </c>
      <c r="W119" s="58" t="s">
        <v>472</v>
      </c>
      <c r="X119" s="58" t="s">
        <v>2059</v>
      </c>
      <c r="Y119" s="58" t="s">
        <v>2468</v>
      </c>
      <c r="Z119" s="58" t="s">
        <v>2108</v>
      </c>
      <c r="AA119" s="58" t="s">
        <v>2093</v>
      </c>
      <c r="AB119" s="58" t="s">
        <v>2099</v>
      </c>
      <c r="AC119" s="58" t="s">
        <v>2082</v>
      </c>
      <c r="AD119" s="58" t="s">
        <v>473</v>
      </c>
      <c r="AE119" s="58" t="s">
        <v>474</v>
      </c>
      <c r="AF119" s="58" t="s">
        <v>2095</v>
      </c>
      <c r="AG119" s="58" t="s">
        <v>2047</v>
      </c>
    </row>
    <row r="120" ht="15.75" customHeight="1">
      <c r="A120" s="18">
        <v>118.0</v>
      </c>
      <c r="B120" s="58" t="s">
        <v>2469</v>
      </c>
      <c r="C120" s="18" t="s">
        <v>2469</v>
      </c>
      <c r="F120" s="18" t="s">
        <v>2026</v>
      </c>
      <c r="G120" s="18" t="s">
        <v>2027</v>
      </c>
      <c r="H120" s="18" t="s">
        <v>2028</v>
      </c>
      <c r="I120" s="18" t="s">
        <v>2029</v>
      </c>
      <c r="L120" s="18" t="s">
        <v>2030</v>
      </c>
      <c r="M120" s="18" t="s">
        <v>2031</v>
      </c>
      <c r="N120" s="18" t="s">
        <v>2032</v>
      </c>
      <c r="O120" s="18" t="s">
        <v>2033</v>
      </c>
      <c r="P120" s="59" t="s">
        <v>2064</v>
      </c>
      <c r="Q120" s="59" t="s">
        <v>2035</v>
      </c>
      <c r="R120" s="58" t="s">
        <v>2036</v>
      </c>
      <c r="S120" s="58" t="s">
        <v>2470</v>
      </c>
      <c r="T120" s="58" t="s">
        <v>2050</v>
      </c>
      <c r="U120" s="58" t="s">
        <v>2039</v>
      </c>
      <c r="V120" s="58" t="s">
        <v>475</v>
      </c>
      <c r="W120" s="58" t="s">
        <v>476</v>
      </c>
      <c r="X120" s="58" t="s">
        <v>2040</v>
      </c>
      <c r="Y120" s="58" t="s">
        <v>2196</v>
      </c>
      <c r="Z120" s="58" t="s">
        <v>2380</v>
      </c>
      <c r="AA120" s="58" t="s">
        <v>2043</v>
      </c>
      <c r="AB120" s="58" t="s">
        <v>2471</v>
      </c>
      <c r="AC120" s="58" t="s">
        <v>2045</v>
      </c>
      <c r="AD120" s="58" t="s">
        <v>477</v>
      </c>
      <c r="AE120" s="58" t="s">
        <v>478</v>
      </c>
      <c r="AF120" s="58" t="s">
        <v>2141</v>
      </c>
      <c r="AG120" s="58" t="s">
        <v>2047</v>
      </c>
    </row>
    <row r="121" ht="15.75" customHeight="1">
      <c r="A121" s="18">
        <v>119.0</v>
      </c>
      <c r="B121" s="58" t="s">
        <v>2472</v>
      </c>
      <c r="C121" s="18" t="s">
        <v>2472</v>
      </c>
      <c r="F121" s="18" t="s">
        <v>2071</v>
      </c>
      <c r="G121" s="18" t="s">
        <v>2320</v>
      </c>
      <c r="H121" s="18" t="s">
        <v>2028</v>
      </c>
      <c r="I121" s="18" t="s">
        <v>2029</v>
      </c>
      <c r="L121" s="18" t="s">
        <v>2030</v>
      </c>
      <c r="M121" s="18" t="s">
        <v>2073</v>
      </c>
      <c r="N121" s="18" t="s">
        <v>2074</v>
      </c>
      <c r="O121" s="18" t="s">
        <v>2225</v>
      </c>
      <c r="P121" s="59"/>
      <c r="Q121" s="59"/>
      <c r="R121" s="58" t="s">
        <v>2035</v>
      </c>
      <c r="S121" s="58" t="s">
        <v>2234</v>
      </c>
      <c r="T121" s="58" t="s">
        <v>2078</v>
      </c>
      <c r="U121" s="58" t="s">
        <v>2113</v>
      </c>
      <c r="V121" s="58" t="s">
        <v>479</v>
      </c>
      <c r="W121" s="58" t="s">
        <v>480</v>
      </c>
      <c r="X121" s="58" t="s">
        <v>2040</v>
      </c>
      <c r="Y121" s="58" t="s">
        <v>2434</v>
      </c>
      <c r="Z121" s="58" t="s">
        <v>2067</v>
      </c>
      <c r="AA121" s="58" t="s">
        <v>2043</v>
      </c>
      <c r="AB121" s="58" t="s">
        <v>2099</v>
      </c>
      <c r="AC121" s="58" t="s">
        <v>2045</v>
      </c>
      <c r="AD121" s="58" t="s">
        <v>481</v>
      </c>
      <c r="AE121" s="58" t="s">
        <v>482</v>
      </c>
      <c r="AF121" s="58" t="s">
        <v>2100</v>
      </c>
      <c r="AG121" s="58" t="s">
        <v>2047</v>
      </c>
    </row>
    <row r="122" ht="15.75" customHeight="1">
      <c r="A122" s="18">
        <v>120.0</v>
      </c>
      <c r="B122" s="58" t="s">
        <v>2473</v>
      </c>
      <c r="C122" s="18" t="s">
        <v>2473</v>
      </c>
      <c r="F122" s="18" t="s">
        <v>2071</v>
      </c>
      <c r="G122" s="18" t="s">
        <v>2072</v>
      </c>
      <c r="H122" s="18" t="s">
        <v>2028</v>
      </c>
      <c r="I122" s="18" t="s">
        <v>2029</v>
      </c>
      <c r="L122" s="18" t="s">
        <v>2030</v>
      </c>
      <c r="M122" s="18" t="s">
        <v>2073</v>
      </c>
      <c r="N122" s="18" t="s">
        <v>2074</v>
      </c>
      <c r="O122" s="18" t="s">
        <v>2075</v>
      </c>
      <c r="P122" s="59" t="s">
        <v>2064</v>
      </c>
      <c r="Q122" s="59" t="s">
        <v>2035</v>
      </c>
      <c r="R122" s="58" t="s">
        <v>2036</v>
      </c>
      <c r="S122" s="58" t="s">
        <v>2474</v>
      </c>
      <c r="T122" s="58" t="s">
        <v>2155</v>
      </c>
      <c r="U122" s="58" t="s">
        <v>2039</v>
      </c>
      <c r="V122" s="58" t="s">
        <v>483</v>
      </c>
      <c r="W122" s="58" t="s">
        <v>484</v>
      </c>
      <c r="X122" s="58" t="s">
        <v>2040</v>
      </c>
      <c r="Y122" s="58" t="s">
        <v>2041</v>
      </c>
      <c r="Z122" s="58" t="s">
        <v>2080</v>
      </c>
      <c r="AA122" s="58" t="s">
        <v>2093</v>
      </c>
      <c r="AB122" s="58" t="s">
        <v>2314</v>
      </c>
      <c r="AC122" s="58" t="s">
        <v>2082</v>
      </c>
      <c r="AD122" s="58" t="s">
        <v>485</v>
      </c>
      <c r="AE122" s="58" t="s">
        <v>486</v>
      </c>
      <c r="AF122" s="58" t="s">
        <v>2131</v>
      </c>
      <c r="AG122" s="58" t="s">
        <v>2028</v>
      </c>
    </row>
    <row r="123" ht="15.75" customHeight="1">
      <c r="A123" s="18">
        <v>121.0</v>
      </c>
      <c r="B123" s="58" t="s">
        <v>2475</v>
      </c>
      <c r="C123" s="18" t="s">
        <v>2475</v>
      </c>
      <c r="F123" s="18" t="s">
        <v>2071</v>
      </c>
      <c r="G123" s="18" t="s">
        <v>2072</v>
      </c>
      <c r="H123" s="18" t="s">
        <v>2028</v>
      </c>
      <c r="I123" s="18" t="s">
        <v>2029</v>
      </c>
      <c r="L123" s="18" t="s">
        <v>2030</v>
      </c>
      <c r="M123" s="18" t="s">
        <v>2073</v>
      </c>
      <c r="N123" s="18" t="s">
        <v>2074</v>
      </c>
      <c r="O123" s="18" t="s">
        <v>2075</v>
      </c>
      <c r="P123" s="59" t="s">
        <v>2064</v>
      </c>
      <c r="Q123" s="59" t="s">
        <v>2035</v>
      </c>
      <c r="R123" s="58" t="s">
        <v>2036</v>
      </c>
      <c r="S123" s="58" t="s">
        <v>2465</v>
      </c>
      <c r="T123" s="58" t="s">
        <v>2155</v>
      </c>
      <c r="U123" s="58" t="s">
        <v>2039</v>
      </c>
      <c r="V123" s="58" t="s">
        <v>487</v>
      </c>
      <c r="W123" s="58" t="s">
        <v>488</v>
      </c>
      <c r="X123" s="58" t="s">
        <v>2156</v>
      </c>
      <c r="Y123" s="58" t="s">
        <v>2079</v>
      </c>
      <c r="Z123" s="58" t="s">
        <v>2393</v>
      </c>
      <c r="AA123" s="58" t="s">
        <v>2093</v>
      </c>
      <c r="AB123" s="58" t="s">
        <v>2231</v>
      </c>
      <c r="AC123" s="58" t="s">
        <v>2082</v>
      </c>
      <c r="AD123" s="58" t="s">
        <v>489</v>
      </c>
      <c r="AE123" s="58" t="s">
        <v>490</v>
      </c>
      <c r="AF123" s="58" t="s">
        <v>2100</v>
      </c>
      <c r="AG123" s="58" t="s">
        <v>2047</v>
      </c>
    </row>
    <row r="124" ht="15.75" customHeight="1">
      <c r="A124" s="18">
        <v>122.0</v>
      </c>
      <c r="B124" s="58" t="s">
        <v>2476</v>
      </c>
      <c r="C124" s="18" t="s">
        <v>2476</v>
      </c>
      <c r="F124" s="18" t="s">
        <v>2071</v>
      </c>
      <c r="G124" s="18" t="s">
        <v>2375</v>
      </c>
      <c r="H124" s="18" t="s">
        <v>2028</v>
      </c>
      <c r="I124" s="18" t="s">
        <v>2029</v>
      </c>
      <c r="L124" s="18" t="s">
        <v>2030</v>
      </c>
      <c r="M124" s="18" t="s">
        <v>2073</v>
      </c>
      <c r="N124" s="18" t="s">
        <v>2074</v>
      </c>
      <c r="O124" s="18" t="s">
        <v>2376</v>
      </c>
      <c r="P124" s="59" t="s">
        <v>2064</v>
      </c>
      <c r="Q124" s="59" t="s">
        <v>2035</v>
      </c>
      <c r="R124" s="58" t="s">
        <v>2036</v>
      </c>
      <c r="S124" s="58" t="s">
        <v>2477</v>
      </c>
      <c r="T124" s="58" t="s">
        <v>2078</v>
      </c>
      <c r="U124" s="58" t="s">
        <v>2066</v>
      </c>
      <c r="V124" s="58" t="s">
        <v>491</v>
      </c>
      <c r="W124" s="58" t="s">
        <v>492</v>
      </c>
      <c r="X124" s="58" t="s">
        <v>2040</v>
      </c>
      <c r="Y124" s="58" t="s">
        <v>2145</v>
      </c>
      <c r="Z124" s="58" t="s">
        <v>2067</v>
      </c>
      <c r="AA124" s="58" t="s">
        <v>2043</v>
      </c>
      <c r="AB124" s="58" t="s">
        <v>2202</v>
      </c>
      <c r="AC124" s="58" t="s">
        <v>2082</v>
      </c>
      <c r="AD124" s="58" t="s">
        <v>493</v>
      </c>
      <c r="AE124" s="58" t="s">
        <v>494</v>
      </c>
      <c r="AF124" s="58" t="s">
        <v>2141</v>
      </c>
      <c r="AG124" s="58" t="s">
        <v>2047</v>
      </c>
    </row>
    <row r="125" ht="15.75" customHeight="1">
      <c r="A125" s="18">
        <v>123.0</v>
      </c>
      <c r="B125" s="58" t="s">
        <v>2478</v>
      </c>
      <c r="C125" s="18" t="s">
        <v>2478</v>
      </c>
      <c r="F125" s="18" t="e">
        <v>#N/A</v>
      </c>
      <c r="G125" s="18" t="e">
        <v>#N/A</v>
      </c>
      <c r="H125" s="18" t="e">
        <v>#N/A</v>
      </c>
      <c r="I125" s="18" t="e">
        <v>#N/A</v>
      </c>
      <c r="L125" s="18" t="e">
        <v>#N/A</v>
      </c>
      <c r="M125" s="18" t="e">
        <v>#N/A</v>
      </c>
      <c r="N125" s="18" t="e">
        <v>#N/A</v>
      </c>
      <c r="O125" s="18" t="e">
        <v>#N/A</v>
      </c>
      <c r="P125" s="59" t="e">
        <v>#N/A</v>
      </c>
      <c r="Q125" s="59" t="e">
        <v>#N/A</v>
      </c>
      <c r="R125" s="58" t="s">
        <v>2035</v>
      </c>
      <c r="S125" s="58" t="s">
        <v>2333</v>
      </c>
      <c r="T125" s="58" t="s">
        <v>2155</v>
      </c>
      <c r="U125" s="58" t="s">
        <v>2066</v>
      </c>
      <c r="V125" s="58" t="s">
        <v>495</v>
      </c>
      <c r="W125" s="58" t="s">
        <v>496</v>
      </c>
      <c r="X125" s="58" t="s">
        <v>2134</v>
      </c>
      <c r="Y125" s="58" t="s">
        <v>2479</v>
      </c>
      <c r="Z125" s="58" t="s">
        <v>2334</v>
      </c>
      <c r="AA125" s="58" t="s">
        <v>2093</v>
      </c>
      <c r="AB125" s="58" t="s">
        <v>2246</v>
      </c>
      <c r="AC125" s="58" t="s">
        <v>2082</v>
      </c>
      <c r="AD125" s="58" t="s">
        <v>497</v>
      </c>
      <c r="AE125" s="58" t="s">
        <v>498</v>
      </c>
      <c r="AF125" s="58" t="s">
        <v>2141</v>
      </c>
      <c r="AG125" s="58" t="s">
        <v>2028</v>
      </c>
    </row>
    <row r="126" ht="15.75" customHeight="1">
      <c r="A126" s="18">
        <v>124.0</v>
      </c>
      <c r="B126" s="58" t="s">
        <v>2480</v>
      </c>
      <c r="C126" s="18" t="s">
        <v>2480</v>
      </c>
      <c r="F126" s="18" t="s">
        <v>2071</v>
      </c>
      <c r="G126" s="18" t="s">
        <v>2375</v>
      </c>
      <c r="H126" s="18" t="s">
        <v>2028</v>
      </c>
      <c r="I126" s="18" t="s">
        <v>2029</v>
      </c>
      <c r="L126" s="18" t="s">
        <v>2030</v>
      </c>
      <c r="M126" s="18" t="s">
        <v>2073</v>
      </c>
      <c r="N126" s="18" t="s">
        <v>2074</v>
      </c>
      <c r="O126" s="18" t="s">
        <v>2376</v>
      </c>
      <c r="P126" s="59" t="s">
        <v>2090</v>
      </c>
      <c r="Q126" s="59" t="s">
        <v>2036</v>
      </c>
      <c r="R126" s="58" t="s">
        <v>2129</v>
      </c>
      <c r="S126" s="58" t="s">
        <v>2395</v>
      </c>
      <c r="T126" s="58" t="s">
        <v>2155</v>
      </c>
      <c r="U126" s="58" t="s">
        <v>2039</v>
      </c>
      <c r="V126" s="58" t="s">
        <v>499</v>
      </c>
      <c r="W126" s="58" t="s">
        <v>500</v>
      </c>
      <c r="X126" s="58" t="s">
        <v>2040</v>
      </c>
      <c r="Y126" s="58" t="s">
        <v>2145</v>
      </c>
      <c r="Z126" s="58" t="s">
        <v>2060</v>
      </c>
      <c r="AA126" s="58" t="s">
        <v>2093</v>
      </c>
      <c r="AB126" s="58" t="s">
        <v>2356</v>
      </c>
      <c r="AC126" s="58" t="s">
        <v>2183</v>
      </c>
      <c r="AD126" s="58" t="s">
        <v>501</v>
      </c>
      <c r="AE126" s="58" t="s">
        <v>106</v>
      </c>
      <c r="AF126" s="58" t="s">
        <v>2141</v>
      </c>
      <c r="AG126" s="58" t="s">
        <v>2047</v>
      </c>
    </row>
    <row r="127" ht="15.75" customHeight="1">
      <c r="A127" s="18">
        <v>125.0</v>
      </c>
      <c r="B127" s="58" t="s">
        <v>2481</v>
      </c>
      <c r="C127" s="18" t="s">
        <v>2482</v>
      </c>
      <c r="F127" s="18" t="s">
        <v>2026</v>
      </c>
      <c r="G127" s="18" t="s">
        <v>2262</v>
      </c>
      <c r="H127" s="18" t="s">
        <v>2028</v>
      </c>
      <c r="I127" s="18" t="s">
        <v>2029</v>
      </c>
      <c r="L127" s="18" t="s">
        <v>2248</v>
      </c>
      <c r="M127" s="18" t="s">
        <v>2031</v>
      </c>
      <c r="N127" s="18" t="s">
        <v>2032</v>
      </c>
      <c r="O127" s="18" t="s">
        <v>2264</v>
      </c>
      <c r="P127" s="59" t="s">
        <v>2034</v>
      </c>
      <c r="Q127" s="59" t="s">
        <v>2036</v>
      </c>
      <c r="R127" s="58" t="s">
        <v>2036</v>
      </c>
      <c r="S127" s="58" t="s">
        <v>2252</v>
      </c>
      <c r="T127" s="58" t="s">
        <v>2050</v>
      </c>
      <c r="U127" s="58" t="s">
        <v>2113</v>
      </c>
      <c r="V127" s="58" t="s">
        <v>502</v>
      </c>
      <c r="W127" s="58" t="s">
        <v>503</v>
      </c>
      <c r="X127" s="58" t="s">
        <v>2040</v>
      </c>
      <c r="Y127" s="58" t="s">
        <v>2092</v>
      </c>
      <c r="Z127" s="58" t="s">
        <v>2172</v>
      </c>
      <c r="AA127" s="58" t="s">
        <v>2043</v>
      </c>
      <c r="AB127" s="58" t="s">
        <v>2483</v>
      </c>
      <c r="AC127" s="58" t="s">
        <v>2045</v>
      </c>
      <c r="AD127" s="58" t="s">
        <v>504</v>
      </c>
      <c r="AE127" s="58" t="s">
        <v>505</v>
      </c>
      <c r="AF127" s="58" t="s">
        <v>2484</v>
      </c>
      <c r="AG127" s="58" t="s">
        <v>2047</v>
      </c>
    </row>
    <row r="128" ht="15.75" customHeight="1">
      <c r="A128" s="18">
        <v>126.0</v>
      </c>
      <c r="B128" s="58" t="s">
        <v>2485</v>
      </c>
      <c r="C128" s="18" t="s">
        <v>2485</v>
      </c>
      <c r="F128" s="18" t="s">
        <v>2026</v>
      </c>
      <c r="G128" s="18" t="s">
        <v>2056</v>
      </c>
      <c r="H128" s="18" t="s">
        <v>2028</v>
      </c>
      <c r="I128" s="18" t="s">
        <v>2029</v>
      </c>
      <c r="L128" s="18" t="s">
        <v>2486</v>
      </c>
      <c r="M128" s="18" t="s">
        <v>2031</v>
      </c>
      <c r="N128" s="18" t="s">
        <v>2032</v>
      </c>
      <c r="O128" s="18" t="s">
        <v>2057</v>
      </c>
      <c r="P128" s="59" t="s">
        <v>2090</v>
      </c>
      <c r="Q128" s="59" t="s">
        <v>2036</v>
      </c>
      <c r="R128" s="58" t="s">
        <v>2036</v>
      </c>
      <c r="S128" s="58" t="s">
        <v>2487</v>
      </c>
      <c r="T128" s="58" t="s">
        <v>2050</v>
      </c>
      <c r="U128" s="58" t="s">
        <v>2066</v>
      </c>
      <c r="V128" s="58" t="s">
        <v>506</v>
      </c>
      <c r="W128" s="58" t="s">
        <v>507</v>
      </c>
      <c r="X128" s="58" t="s">
        <v>2040</v>
      </c>
      <c r="Y128" s="58" t="s">
        <v>2041</v>
      </c>
      <c r="Z128" s="58" t="s">
        <v>2080</v>
      </c>
      <c r="AA128" s="58" t="s">
        <v>2093</v>
      </c>
      <c r="AB128" s="58" t="s">
        <v>2314</v>
      </c>
      <c r="AC128" s="58" t="s">
        <v>2082</v>
      </c>
      <c r="AD128" s="58" t="s">
        <v>508</v>
      </c>
      <c r="AE128" s="58" t="s">
        <v>509</v>
      </c>
      <c r="AF128" s="58" t="s">
        <v>2095</v>
      </c>
      <c r="AG128" s="58" t="s">
        <v>2047</v>
      </c>
    </row>
    <row r="129" ht="15.75" customHeight="1">
      <c r="A129" s="18">
        <v>127.0</v>
      </c>
      <c r="B129" s="58" t="s">
        <v>2488</v>
      </c>
      <c r="C129" s="18" t="s">
        <v>2488</v>
      </c>
      <c r="F129" s="18" t="s">
        <v>2071</v>
      </c>
      <c r="G129" s="18" t="s">
        <v>2072</v>
      </c>
      <c r="H129" s="18" t="s">
        <v>2028</v>
      </c>
      <c r="I129" s="18" t="s">
        <v>2029</v>
      </c>
      <c r="L129" s="18" t="s">
        <v>2030</v>
      </c>
      <c r="M129" s="18" t="s">
        <v>2073</v>
      </c>
      <c r="N129" s="18" t="s">
        <v>2074</v>
      </c>
      <c r="O129" s="18" t="s">
        <v>2075</v>
      </c>
      <c r="P129" s="59" t="s">
        <v>2064</v>
      </c>
      <c r="Q129" s="59" t="s">
        <v>2035</v>
      </c>
      <c r="R129" s="58" t="s">
        <v>2036</v>
      </c>
      <c r="S129" s="58" t="s">
        <v>2489</v>
      </c>
      <c r="T129" s="58" t="s">
        <v>2038</v>
      </c>
      <c r="U129" s="58" t="s">
        <v>2039</v>
      </c>
      <c r="V129" s="58" t="s">
        <v>510</v>
      </c>
      <c r="W129" s="58" t="s">
        <v>511</v>
      </c>
      <c r="X129" s="58" t="s">
        <v>2040</v>
      </c>
      <c r="Y129" s="58" t="s">
        <v>2196</v>
      </c>
      <c r="Z129" s="58" t="s">
        <v>2384</v>
      </c>
      <c r="AA129" s="58" t="s">
        <v>2043</v>
      </c>
      <c r="AB129" s="58" t="s">
        <v>2246</v>
      </c>
      <c r="AC129" s="58" t="s">
        <v>2045</v>
      </c>
      <c r="AD129" s="58" t="s">
        <v>512</v>
      </c>
      <c r="AE129" s="58" t="s">
        <v>513</v>
      </c>
      <c r="AF129" s="58" t="s">
        <v>2141</v>
      </c>
      <c r="AG129" s="58" t="s">
        <v>2047</v>
      </c>
    </row>
    <row r="130" ht="15.75" customHeight="1">
      <c r="A130" s="18">
        <v>128.0</v>
      </c>
      <c r="B130" s="58" t="s">
        <v>2490</v>
      </c>
      <c r="C130" s="18" t="s">
        <v>2491</v>
      </c>
      <c r="F130" s="18" t="s">
        <v>2071</v>
      </c>
      <c r="G130" s="18" t="s">
        <v>2072</v>
      </c>
      <c r="H130" s="18" t="s">
        <v>2028</v>
      </c>
      <c r="I130" s="18" t="s">
        <v>2029</v>
      </c>
      <c r="L130" s="18" t="s">
        <v>2030</v>
      </c>
      <c r="M130" s="18" t="s">
        <v>2073</v>
      </c>
      <c r="N130" s="18" t="s">
        <v>2074</v>
      </c>
      <c r="O130" s="18" t="s">
        <v>2075</v>
      </c>
      <c r="P130" s="59" t="s">
        <v>2034</v>
      </c>
      <c r="Q130" s="59" t="s">
        <v>2036</v>
      </c>
      <c r="R130" s="58" t="s">
        <v>2036</v>
      </c>
      <c r="S130" s="58" t="s">
        <v>2130</v>
      </c>
      <c r="T130" s="58" t="s">
        <v>2078</v>
      </c>
      <c r="U130" s="58" t="s">
        <v>2039</v>
      </c>
      <c r="V130" s="58" t="s">
        <v>514</v>
      </c>
      <c r="W130" s="58" t="s">
        <v>515</v>
      </c>
      <c r="X130" s="58" t="s">
        <v>2040</v>
      </c>
      <c r="Y130" s="58" t="s">
        <v>2114</v>
      </c>
      <c r="Z130" s="58" t="s">
        <v>2151</v>
      </c>
      <c r="AA130" s="58" t="s">
        <v>2043</v>
      </c>
      <c r="AB130" s="58" t="s">
        <v>2152</v>
      </c>
      <c r="AC130" s="58" t="s">
        <v>2045</v>
      </c>
      <c r="AD130" s="58" t="s">
        <v>516</v>
      </c>
      <c r="AE130" s="58" t="s">
        <v>517</v>
      </c>
      <c r="AF130" s="58" t="s">
        <v>2492</v>
      </c>
      <c r="AG130" s="58" t="s">
        <v>2047</v>
      </c>
    </row>
    <row r="131" ht="15.75" customHeight="1">
      <c r="A131" s="18">
        <v>129.0</v>
      </c>
      <c r="B131" s="58" t="s">
        <v>2493</v>
      </c>
      <c r="C131" s="18" t="s">
        <v>2493</v>
      </c>
      <c r="F131" s="18" t="s">
        <v>2026</v>
      </c>
      <c r="G131" s="18" t="s">
        <v>2027</v>
      </c>
      <c r="H131" s="18" t="s">
        <v>2028</v>
      </c>
      <c r="I131" s="18" t="s">
        <v>2029</v>
      </c>
      <c r="L131" s="18" t="e">
        <v>#N/A</v>
      </c>
      <c r="M131" s="18" t="s">
        <v>2031</v>
      </c>
      <c r="N131" s="18" t="s">
        <v>2494</v>
      </c>
      <c r="O131" s="18" t="s">
        <v>2033</v>
      </c>
      <c r="P131" s="59" t="s">
        <v>2034</v>
      </c>
      <c r="Q131" s="59" t="s">
        <v>2036</v>
      </c>
      <c r="R131" s="58" t="s">
        <v>2036</v>
      </c>
      <c r="S131" s="58" t="s">
        <v>2333</v>
      </c>
      <c r="T131" s="58" t="s">
        <v>2050</v>
      </c>
      <c r="U131" s="58" t="s">
        <v>2113</v>
      </c>
      <c r="V131" s="58" t="s">
        <v>518</v>
      </c>
      <c r="W131" s="58" t="s">
        <v>519</v>
      </c>
      <c r="X131" s="58" t="s">
        <v>2040</v>
      </c>
      <c r="Y131" s="58" t="s">
        <v>2495</v>
      </c>
      <c r="Z131" s="58" t="s">
        <v>2230</v>
      </c>
      <c r="AA131" s="58" t="s">
        <v>2043</v>
      </c>
      <c r="AB131" s="58" t="s">
        <v>2496</v>
      </c>
      <c r="AC131" s="58" t="s">
        <v>2045</v>
      </c>
      <c r="AD131" s="58" t="s">
        <v>520</v>
      </c>
      <c r="AE131" s="58" t="s">
        <v>521</v>
      </c>
      <c r="AF131" s="58" t="s">
        <v>2357</v>
      </c>
      <c r="AG131" s="58" t="s">
        <v>2028</v>
      </c>
    </row>
    <row r="132" ht="15.75" customHeight="1">
      <c r="A132" s="18">
        <v>130.0</v>
      </c>
      <c r="B132" s="58" t="s">
        <v>2497</v>
      </c>
      <c r="C132" s="18" t="s">
        <v>2497</v>
      </c>
      <c r="F132" s="18" t="s">
        <v>2071</v>
      </c>
      <c r="G132" s="18" t="s">
        <v>2224</v>
      </c>
      <c r="H132" s="18" t="s">
        <v>2028</v>
      </c>
      <c r="I132" s="18" t="s">
        <v>2029</v>
      </c>
      <c r="L132" s="18" t="s">
        <v>2030</v>
      </c>
      <c r="M132" s="18" t="s">
        <v>2073</v>
      </c>
      <c r="N132" s="18" t="s">
        <v>2074</v>
      </c>
      <c r="O132" s="18" t="s">
        <v>2225</v>
      </c>
      <c r="P132" s="59" t="s">
        <v>2090</v>
      </c>
      <c r="Q132" s="59" t="s">
        <v>2036</v>
      </c>
      <c r="R132" s="58" t="s">
        <v>2036</v>
      </c>
      <c r="S132" s="58" t="s">
        <v>2252</v>
      </c>
      <c r="T132" s="58" t="s">
        <v>2078</v>
      </c>
      <c r="U132" s="58" t="s">
        <v>2039</v>
      </c>
      <c r="V132" s="58" t="s">
        <v>522</v>
      </c>
      <c r="W132" s="58" t="s">
        <v>523</v>
      </c>
      <c r="X132" s="58" t="s">
        <v>2040</v>
      </c>
      <c r="Y132" s="58" t="s">
        <v>2114</v>
      </c>
      <c r="Z132" s="58" t="s">
        <v>2080</v>
      </c>
      <c r="AA132" s="58" t="s">
        <v>2043</v>
      </c>
      <c r="AB132" s="58" t="s">
        <v>2167</v>
      </c>
      <c r="AC132" s="58" t="s">
        <v>2045</v>
      </c>
      <c r="AD132" s="58" t="s">
        <v>524</v>
      </c>
      <c r="AE132" s="58" t="s">
        <v>106</v>
      </c>
      <c r="AF132" s="58" t="s">
        <v>2100</v>
      </c>
      <c r="AG132" s="58" t="s">
        <v>2028</v>
      </c>
    </row>
    <row r="133" ht="15.75" customHeight="1">
      <c r="A133" s="18">
        <v>131.0</v>
      </c>
      <c r="B133" s="58" t="s">
        <v>2498</v>
      </c>
      <c r="C133" s="18" t="s">
        <v>2498</v>
      </c>
      <c r="F133" s="18" t="e">
        <v>#N/A</v>
      </c>
      <c r="G133" s="18" t="e">
        <v>#N/A</v>
      </c>
      <c r="H133" s="18" t="e">
        <v>#N/A</v>
      </c>
      <c r="I133" s="18" t="e">
        <v>#N/A</v>
      </c>
      <c r="L133" s="18" t="e">
        <v>#N/A</v>
      </c>
      <c r="M133" s="18" t="e">
        <v>#N/A</v>
      </c>
      <c r="N133" s="18" t="e">
        <v>#N/A</v>
      </c>
      <c r="O133" s="18" t="e">
        <v>#N/A</v>
      </c>
      <c r="P133" s="59" t="e">
        <v>#N/A</v>
      </c>
      <c r="Q133" s="59" t="e">
        <v>#N/A</v>
      </c>
      <c r="R133" s="58" t="s">
        <v>2036</v>
      </c>
      <c r="S133" s="58" t="s">
        <v>2499</v>
      </c>
      <c r="T133" s="58" t="s">
        <v>2050</v>
      </c>
      <c r="U133" s="58" t="s">
        <v>2066</v>
      </c>
      <c r="V133" s="58" t="s">
        <v>525</v>
      </c>
      <c r="W133" s="58" t="s">
        <v>526</v>
      </c>
      <c r="X133" s="58" t="s">
        <v>2040</v>
      </c>
      <c r="Y133" s="58" t="s">
        <v>2500</v>
      </c>
      <c r="Z133" s="58" t="s">
        <v>2256</v>
      </c>
      <c r="AA133" s="58" t="s">
        <v>2043</v>
      </c>
      <c r="AB133" s="58" t="s">
        <v>2227</v>
      </c>
      <c r="AC133" s="58" t="s">
        <v>2045</v>
      </c>
      <c r="AD133" s="58" t="s">
        <v>527</v>
      </c>
      <c r="AE133" s="58" t="s">
        <v>528</v>
      </c>
      <c r="AF133" s="58" t="s">
        <v>2131</v>
      </c>
      <c r="AG133" s="58" t="s">
        <v>2047</v>
      </c>
    </row>
    <row r="134" ht="15.75" customHeight="1">
      <c r="A134" s="18">
        <v>132.0</v>
      </c>
      <c r="B134" s="58" t="s">
        <v>2501</v>
      </c>
      <c r="C134" s="18" t="s">
        <v>2501</v>
      </c>
      <c r="F134" s="18" t="s">
        <v>2026</v>
      </c>
      <c r="G134" s="18" t="s">
        <v>2027</v>
      </c>
      <c r="H134" s="18" t="s">
        <v>2028</v>
      </c>
      <c r="I134" s="18" t="s">
        <v>2029</v>
      </c>
      <c r="L134" s="18" t="s">
        <v>2030</v>
      </c>
      <c r="M134" s="18" t="s">
        <v>2031</v>
      </c>
      <c r="N134" s="18" t="s">
        <v>2032</v>
      </c>
      <c r="O134" s="18" t="s">
        <v>2033</v>
      </c>
      <c r="P134" s="59" t="s">
        <v>2064</v>
      </c>
      <c r="Q134" s="59" t="s">
        <v>2035</v>
      </c>
      <c r="R134" s="58" t="s">
        <v>2036</v>
      </c>
      <c r="S134" s="58" t="s">
        <v>2502</v>
      </c>
      <c r="T134" s="58" t="s">
        <v>2050</v>
      </c>
      <c r="U134" s="58" t="s">
        <v>2039</v>
      </c>
      <c r="V134" s="58" t="s">
        <v>529</v>
      </c>
      <c r="W134" s="58" t="s">
        <v>530</v>
      </c>
      <c r="X134" s="58" t="s">
        <v>2040</v>
      </c>
      <c r="Y134" s="58" t="s">
        <v>2196</v>
      </c>
      <c r="Z134" s="58" t="s">
        <v>2080</v>
      </c>
      <c r="AA134" s="58" t="s">
        <v>2043</v>
      </c>
      <c r="AB134" s="58" t="s">
        <v>2222</v>
      </c>
      <c r="AC134" s="58" t="s">
        <v>2045</v>
      </c>
      <c r="AD134" s="58" t="s">
        <v>531</v>
      </c>
      <c r="AE134" s="58" t="s">
        <v>532</v>
      </c>
      <c r="AF134" s="58" t="s">
        <v>2100</v>
      </c>
      <c r="AG134" s="58" t="s">
        <v>2047</v>
      </c>
    </row>
    <row r="135" ht="15.75" customHeight="1">
      <c r="A135" s="18">
        <v>133.0</v>
      </c>
      <c r="B135" s="58" t="s">
        <v>2503</v>
      </c>
      <c r="C135" s="18" t="s">
        <v>2503</v>
      </c>
      <c r="F135" s="18" t="s">
        <v>2504</v>
      </c>
      <c r="G135" s="18" t="s">
        <v>2504</v>
      </c>
      <c r="H135" s="18" t="s">
        <v>2047</v>
      </c>
      <c r="I135" s="18" t="s">
        <v>2505</v>
      </c>
      <c r="L135" s="18" t="s">
        <v>2506</v>
      </c>
      <c r="M135" s="18" t="s">
        <v>2507</v>
      </c>
      <c r="N135" s="18" t="s">
        <v>2508</v>
      </c>
      <c r="O135" s="18" t="s">
        <v>2509</v>
      </c>
      <c r="P135" s="59" t="s">
        <v>2064</v>
      </c>
      <c r="Q135" s="59" t="s">
        <v>2035</v>
      </c>
      <c r="R135" s="58" t="s">
        <v>2036</v>
      </c>
      <c r="S135" s="58" t="s">
        <v>2510</v>
      </c>
      <c r="T135" s="58" t="s">
        <v>2155</v>
      </c>
      <c r="U135" s="58" t="s">
        <v>2039</v>
      </c>
      <c r="V135" s="58" t="s">
        <v>533</v>
      </c>
      <c r="W135" s="58" t="s">
        <v>534</v>
      </c>
      <c r="X135" s="58" t="s">
        <v>2040</v>
      </c>
      <c r="Y135" s="58" t="s">
        <v>2041</v>
      </c>
      <c r="Z135" s="58" t="s">
        <v>2511</v>
      </c>
      <c r="AA135" s="58" t="s">
        <v>2043</v>
      </c>
      <c r="AB135" s="58" t="s">
        <v>2512</v>
      </c>
      <c r="AC135" s="58" t="s">
        <v>2082</v>
      </c>
      <c r="AD135" s="58" t="s">
        <v>535</v>
      </c>
      <c r="AE135" s="58" t="s">
        <v>536</v>
      </c>
      <c r="AF135" s="58" t="s">
        <v>2513</v>
      </c>
      <c r="AG135" s="58" t="s">
        <v>2047</v>
      </c>
    </row>
    <row r="136" ht="15.75" customHeight="1">
      <c r="A136" s="18">
        <v>134.0</v>
      </c>
      <c r="B136" s="58" t="s">
        <v>2514</v>
      </c>
      <c r="C136" s="18" t="s">
        <v>2515</v>
      </c>
      <c r="F136" s="18" t="s">
        <v>2071</v>
      </c>
      <c r="G136" s="18" t="s">
        <v>2400</v>
      </c>
      <c r="H136" s="18" t="s">
        <v>2028</v>
      </c>
      <c r="I136" s="18" t="s">
        <v>2029</v>
      </c>
      <c r="L136" s="18" t="s">
        <v>2030</v>
      </c>
      <c r="M136" s="18" t="s">
        <v>2073</v>
      </c>
      <c r="N136" s="18" t="s">
        <v>2074</v>
      </c>
      <c r="O136" s="18" t="s">
        <v>2401</v>
      </c>
      <c r="P136" s="59" t="s">
        <v>2076</v>
      </c>
      <c r="Q136" s="59" t="s">
        <v>2117</v>
      </c>
      <c r="R136" s="58" t="s">
        <v>2035</v>
      </c>
      <c r="S136" s="58" t="s">
        <v>2516</v>
      </c>
      <c r="T136" s="58" t="s">
        <v>2050</v>
      </c>
      <c r="U136" s="58" t="s">
        <v>2039</v>
      </c>
      <c r="V136" s="58" t="s">
        <v>537</v>
      </c>
      <c r="W136" s="58" t="s">
        <v>538</v>
      </c>
      <c r="X136" s="58" t="s">
        <v>2134</v>
      </c>
      <c r="Y136" s="58" t="s">
        <v>2328</v>
      </c>
      <c r="Z136" s="58" t="s">
        <v>2080</v>
      </c>
      <c r="AA136" s="58" t="s">
        <v>2043</v>
      </c>
      <c r="AB136" s="58" t="s">
        <v>2517</v>
      </c>
      <c r="AC136" s="58" t="s">
        <v>2045</v>
      </c>
      <c r="AD136" s="58" t="s">
        <v>539</v>
      </c>
      <c r="AE136" s="58" t="s">
        <v>540</v>
      </c>
      <c r="AF136" s="58" t="s">
        <v>2095</v>
      </c>
      <c r="AG136" s="58" t="s">
        <v>2047</v>
      </c>
    </row>
    <row r="137" ht="15.75" customHeight="1">
      <c r="A137" s="18">
        <v>135.0</v>
      </c>
      <c r="B137" s="58" t="s">
        <v>2518</v>
      </c>
      <c r="C137" s="18" t="s">
        <v>2518</v>
      </c>
      <c r="F137" s="18" t="s">
        <v>2071</v>
      </c>
      <c r="G137" s="18" t="s">
        <v>2519</v>
      </c>
      <c r="H137" s="18" t="s">
        <v>2028</v>
      </c>
      <c r="I137" s="18" t="s">
        <v>2029</v>
      </c>
      <c r="L137" s="18" t="s">
        <v>2030</v>
      </c>
      <c r="M137" s="18" t="s">
        <v>2073</v>
      </c>
      <c r="N137" s="18" t="s">
        <v>2074</v>
      </c>
      <c r="O137" s="18" t="s">
        <v>2520</v>
      </c>
      <c r="P137" s="59" t="s">
        <v>2064</v>
      </c>
      <c r="Q137" s="59" t="s">
        <v>2035</v>
      </c>
      <c r="R137" s="58" t="s">
        <v>2036</v>
      </c>
      <c r="S137" s="58" t="s">
        <v>2185</v>
      </c>
      <c r="T137" s="58" t="s">
        <v>2155</v>
      </c>
      <c r="U137" s="58" t="s">
        <v>2039</v>
      </c>
      <c r="V137" s="58" t="s">
        <v>541</v>
      </c>
      <c r="W137" s="58" t="s">
        <v>542</v>
      </c>
      <c r="X137" s="58" t="s">
        <v>2040</v>
      </c>
      <c r="Y137" s="58" t="s">
        <v>2041</v>
      </c>
      <c r="Z137" s="58" t="s">
        <v>2080</v>
      </c>
      <c r="AA137" s="58" t="s">
        <v>2043</v>
      </c>
      <c r="AB137" s="58" t="s">
        <v>2521</v>
      </c>
      <c r="AC137" s="58" t="s">
        <v>2082</v>
      </c>
      <c r="AD137" s="58" t="s">
        <v>543</v>
      </c>
      <c r="AE137" s="58" t="s">
        <v>544</v>
      </c>
      <c r="AF137" s="58" t="s">
        <v>2100</v>
      </c>
      <c r="AG137" s="58" t="s">
        <v>2047</v>
      </c>
    </row>
    <row r="138" ht="15.75" customHeight="1">
      <c r="A138" s="18">
        <v>136.0</v>
      </c>
      <c r="B138" s="58" t="s">
        <v>2522</v>
      </c>
      <c r="C138" s="18" t="s">
        <v>2523</v>
      </c>
      <c r="F138" s="18" t="s">
        <v>2071</v>
      </c>
      <c r="G138" s="18" t="s">
        <v>2072</v>
      </c>
      <c r="H138" s="18" t="s">
        <v>2028</v>
      </c>
      <c r="I138" s="18" t="s">
        <v>2029</v>
      </c>
      <c r="L138" s="18" t="s">
        <v>2030</v>
      </c>
      <c r="M138" s="18" t="s">
        <v>2073</v>
      </c>
      <c r="N138" s="18" t="s">
        <v>2074</v>
      </c>
      <c r="O138" s="18" t="s">
        <v>2075</v>
      </c>
      <c r="P138" s="59" t="s">
        <v>2064</v>
      </c>
      <c r="Q138" s="59" t="s">
        <v>2035</v>
      </c>
      <c r="R138" s="58" t="s">
        <v>2036</v>
      </c>
      <c r="S138" s="58" t="s">
        <v>2524</v>
      </c>
      <c r="T138" s="58" t="s">
        <v>2155</v>
      </c>
      <c r="U138" s="58" t="s">
        <v>2039</v>
      </c>
      <c r="V138" s="58" t="s">
        <v>545</v>
      </c>
      <c r="W138" s="58" t="s">
        <v>546</v>
      </c>
      <c r="X138" s="58" t="s">
        <v>2156</v>
      </c>
      <c r="Y138" s="58" t="s">
        <v>2145</v>
      </c>
      <c r="Z138" s="58" t="s">
        <v>2189</v>
      </c>
      <c r="AA138" s="58" t="s">
        <v>2093</v>
      </c>
      <c r="AB138" s="58" t="s">
        <v>2246</v>
      </c>
      <c r="AC138" s="58" t="s">
        <v>2045</v>
      </c>
      <c r="AD138" s="58" t="s">
        <v>547</v>
      </c>
      <c r="AE138" s="58" t="s">
        <v>548</v>
      </c>
      <c r="AF138" s="58" t="s">
        <v>2095</v>
      </c>
      <c r="AG138" s="58" t="s">
        <v>2028</v>
      </c>
    </row>
    <row r="139" ht="15.75" customHeight="1">
      <c r="A139" s="18">
        <v>137.0</v>
      </c>
      <c r="B139" s="58" t="s">
        <v>2525</v>
      </c>
      <c r="C139" s="18" t="s">
        <v>2526</v>
      </c>
      <c r="F139" s="18" t="s">
        <v>2071</v>
      </c>
      <c r="G139" s="18" t="s">
        <v>2127</v>
      </c>
      <c r="H139" s="18" t="s">
        <v>2028</v>
      </c>
      <c r="I139" s="18" t="s">
        <v>2029</v>
      </c>
      <c r="L139" s="18" t="s">
        <v>2030</v>
      </c>
      <c r="M139" s="18" t="s">
        <v>2073</v>
      </c>
      <c r="N139" s="18" t="s">
        <v>2074</v>
      </c>
      <c r="O139" s="18" t="s">
        <v>2128</v>
      </c>
      <c r="P139" s="59" t="s">
        <v>2064</v>
      </c>
      <c r="Q139" s="59" t="s">
        <v>2117</v>
      </c>
      <c r="R139" s="58" t="s">
        <v>2129</v>
      </c>
      <c r="S139" s="58" t="s">
        <v>2527</v>
      </c>
      <c r="T139" s="58" t="s">
        <v>2050</v>
      </c>
      <c r="U139" s="58" t="s">
        <v>2039</v>
      </c>
      <c r="V139" s="58" t="s">
        <v>549</v>
      </c>
      <c r="W139" s="58" t="s">
        <v>550</v>
      </c>
      <c r="X139" s="58" t="s">
        <v>2040</v>
      </c>
      <c r="Y139" s="58" t="s">
        <v>2079</v>
      </c>
      <c r="Z139" s="58" t="s">
        <v>2528</v>
      </c>
      <c r="AA139" s="58" t="s">
        <v>2093</v>
      </c>
      <c r="AB139" s="58" t="s">
        <v>2044</v>
      </c>
      <c r="AC139" s="58" t="s">
        <v>2082</v>
      </c>
      <c r="AD139" s="58" t="s">
        <v>551</v>
      </c>
      <c r="AE139" s="58" t="s">
        <v>552</v>
      </c>
      <c r="AF139" s="58" t="s">
        <v>2357</v>
      </c>
      <c r="AG139" s="58" t="s">
        <v>2028</v>
      </c>
    </row>
    <row r="140" ht="15.75" customHeight="1">
      <c r="A140" s="18">
        <v>138.0</v>
      </c>
      <c r="B140" s="58" t="s">
        <v>2529</v>
      </c>
      <c r="C140" s="18" t="s">
        <v>2529</v>
      </c>
      <c r="F140" s="18" t="e">
        <v>#N/A</v>
      </c>
      <c r="G140" s="18" t="e">
        <v>#N/A</v>
      </c>
      <c r="H140" s="18" t="e">
        <v>#N/A</v>
      </c>
      <c r="I140" s="18" t="e">
        <v>#N/A</v>
      </c>
      <c r="L140" s="18" t="e">
        <v>#N/A</v>
      </c>
      <c r="M140" s="18" t="e">
        <v>#N/A</v>
      </c>
      <c r="N140" s="18" t="e">
        <v>#N/A</v>
      </c>
      <c r="O140" s="18" t="e">
        <v>#N/A</v>
      </c>
      <c r="P140" s="59" t="e">
        <v>#N/A</v>
      </c>
      <c r="Q140" s="59" t="e">
        <v>#N/A</v>
      </c>
      <c r="R140" s="58" t="s">
        <v>2129</v>
      </c>
      <c r="S140" s="58" t="s">
        <v>2085</v>
      </c>
      <c r="T140" s="58" t="s">
        <v>2078</v>
      </c>
      <c r="U140" s="58" t="s">
        <v>2066</v>
      </c>
      <c r="V140" s="58" t="s">
        <v>553</v>
      </c>
      <c r="W140" s="58" t="s">
        <v>554</v>
      </c>
      <c r="X140" s="58" t="s">
        <v>2059</v>
      </c>
      <c r="Y140" s="58" t="s">
        <v>2041</v>
      </c>
      <c r="Z140" s="58" t="s">
        <v>2530</v>
      </c>
      <c r="AA140" s="58" t="s">
        <v>2093</v>
      </c>
      <c r="AB140" s="58" t="s">
        <v>2531</v>
      </c>
      <c r="AC140" s="58" t="s">
        <v>2082</v>
      </c>
      <c r="AD140" s="58" t="s">
        <v>555</v>
      </c>
      <c r="AE140" s="58" t="s">
        <v>556</v>
      </c>
      <c r="AF140" s="58" t="s">
        <v>2100</v>
      </c>
      <c r="AG140" s="58" t="s">
        <v>2028</v>
      </c>
    </row>
    <row r="141" ht="15.75" customHeight="1">
      <c r="A141" s="18">
        <v>139.0</v>
      </c>
      <c r="B141" s="58" t="s">
        <v>2532</v>
      </c>
      <c r="C141" s="18" t="s">
        <v>2532</v>
      </c>
      <c r="F141" s="18" t="s">
        <v>2071</v>
      </c>
      <c r="G141" s="18" t="s">
        <v>2072</v>
      </c>
      <c r="H141" s="18" t="s">
        <v>2028</v>
      </c>
      <c r="I141" s="18" t="s">
        <v>2029</v>
      </c>
      <c r="L141" s="18" t="s">
        <v>2030</v>
      </c>
      <c r="M141" s="18" t="s">
        <v>2073</v>
      </c>
      <c r="N141" s="18" t="s">
        <v>2074</v>
      </c>
      <c r="O141" s="18" t="s">
        <v>2075</v>
      </c>
      <c r="P141" s="59" t="s">
        <v>2090</v>
      </c>
      <c r="Q141" s="59" t="s">
        <v>2036</v>
      </c>
      <c r="R141" s="58" t="s">
        <v>2036</v>
      </c>
      <c r="S141" s="58" t="s">
        <v>2533</v>
      </c>
      <c r="T141" s="58" t="s">
        <v>2050</v>
      </c>
      <c r="U141" s="58" t="s">
        <v>2039</v>
      </c>
      <c r="V141" s="58" t="s">
        <v>557</v>
      </c>
      <c r="W141" s="58" t="s">
        <v>558</v>
      </c>
      <c r="X141" s="58" t="s">
        <v>2040</v>
      </c>
      <c r="Y141" s="58" t="s">
        <v>2114</v>
      </c>
      <c r="Z141" s="58" t="s">
        <v>2256</v>
      </c>
      <c r="AA141" s="58" t="s">
        <v>2043</v>
      </c>
      <c r="AB141" s="58" t="s">
        <v>2099</v>
      </c>
      <c r="AC141" s="58" t="s">
        <v>2183</v>
      </c>
      <c r="AD141" s="58" t="s">
        <v>559</v>
      </c>
      <c r="AE141" s="58" t="s">
        <v>560</v>
      </c>
      <c r="AF141" s="58" t="s">
        <v>2095</v>
      </c>
      <c r="AG141" s="58" t="s">
        <v>2047</v>
      </c>
    </row>
    <row r="142" ht="15.75" customHeight="1">
      <c r="A142" s="18">
        <v>140.0</v>
      </c>
      <c r="B142" s="58" t="s">
        <v>2534</v>
      </c>
      <c r="C142" s="18" t="s">
        <v>2535</v>
      </c>
      <c r="F142" s="18" t="s">
        <v>2071</v>
      </c>
      <c r="G142" s="18" t="s">
        <v>2072</v>
      </c>
      <c r="H142" s="18" t="s">
        <v>2028</v>
      </c>
      <c r="I142" s="18" t="s">
        <v>2029</v>
      </c>
      <c r="L142" s="18" t="s">
        <v>2030</v>
      </c>
      <c r="M142" s="18" t="s">
        <v>2073</v>
      </c>
      <c r="N142" s="18" t="s">
        <v>2074</v>
      </c>
      <c r="O142" s="18" t="s">
        <v>2075</v>
      </c>
      <c r="P142" s="59" t="s">
        <v>2064</v>
      </c>
      <c r="Q142" s="59" t="s">
        <v>2035</v>
      </c>
      <c r="R142" s="58" t="s">
        <v>2036</v>
      </c>
      <c r="S142" s="58" t="s">
        <v>2344</v>
      </c>
      <c r="T142" s="58" t="s">
        <v>2078</v>
      </c>
      <c r="U142" s="58" t="s">
        <v>2039</v>
      </c>
      <c r="V142" s="58" t="s">
        <v>561</v>
      </c>
      <c r="W142" s="58" t="s">
        <v>562</v>
      </c>
      <c r="X142" s="58" t="s">
        <v>2040</v>
      </c>
      <c r="Y142" s="58" t="s">
        <v>2196</v>
      </c>
      <c r="Z142" s="58" t="s">
        <v>2189</v>
      </c>
      <c r="AA142" s="58" t="s">
        <v>2043</v>
      </c>
      <c r="AB142" s="58" t="s">
        <v>2044</v>
      </c>
      <c r="AC142" s="58" t="s">
        <v>2045</v>
      </c>
      <c r="AD142" s="58" t="s">
        <v>563</v>
      </c>
      <c r="AE142" s="58" t="s">
        <v>106</v>
      </c>
      <c r="AF142" s="58" t="s">
        <v>2141</v>
      </c>
      <c r="AG142" s="58" t="s">
        <v>2047</v>
      </c>
    </row>
    <row r="143" ht="15.75" customHeight="1">
      <c r="A143" s="18">
        <v>141.0</v>
      </c>
      <c r="B143" s="58" t="s">
        <v>2536</v>
      </c>
      <c r="C143" s="18" t="s">
        <v>2536</v>
      </c>
      <c r="F143" s="18" t="s">
        <v>2026</v>
      </c>
      <c r="G143" s="18" t="s">
        <v>2056</v>
      </c>
      <c r="H143" s="18" t="s">
        <v>2028</v>
      </c>
      <c r="I143" s="18" t="s">
        <v>2029</v>
      </c>
      <c r="L143" s="18" t="s">
        <v>2263</v>
      </c>
      <c r="M143" s="18" t="s">
        <v>2031</v>
      </c>
      <c r="N143" s="18" t="s">
        <v>2032</v>
      </c>
      <c r="O143" s="18" t="s">
        <v>2057</v>
      </c>
      <c r="P143" s="59" t="s">
        <v>2034</v>
      </c>
      <c r="Q143" s="59" t="s">
        <v>2036</v>
      </c>
      <c r="R143" s="58" t="s">
        <v>2036</v>
      </c>
      <c r="S143" s="58" t="s">
        <v>2085</v>
      </c>
      <c r="T143" s="58" t="s">
        <v>2038</v>
      </c>
      <c r="U143" s="58" t="s">
        <v>2039</v>
      </c>
      <c r="V143" s="58" t="s">
        <v>564</v>
      </c>
      <c r="W143" s="58" t="s">
        <v>565</v>
      </c>
      <c r="X143" s="58" t="s">
        <v>2059</v>
      </c>
      <c r="Y143" s="58" t="s">
        <v>2114</v>
      </c>
      <c r="Z143" s="58" t="s">
        <v>2146</v>
      </c>
      <c r="AA143" s="58" t="s">
        <v>2043</v>
      </c>
      <c r="AB143" s="58" t="s">
        <v>2152</v>
      </c>
      <c r="AC143" s="58" t="s">
        <v>2045</v>
      </c>
      <c r="AD143" s="58" t="s">
        <v>566</v>
      </c>
      <c r="AE143" s="58" t="s">
        <v>567</v>
      </c>
      <c r="AF143" s="58" t="s">
        <v>2131</v>
      </c>
      <c r="AG143" s="58" t="s">
        <v>2047</v>
      </c>
    </row>
    <row r="144" ht="15.75" customHeight="1">
      <c r="A144" s="18">
        <v>142.0</v>
      </c>
      <c r="B144" s="58" t="s">
        <v>2537</v>
      </c>
      <c r="C144" s="18" t="s">
        <v>2537</v>
      </c>
      <c r="F144" s="18" t="e">
        <v>#N/A</v>
      </c>
      <c r="G144" s="18" t="e">
        <v>#N/A</v>
      </c>
      <c r="H144" s="18" t="e">
        <v>#N/A</v>
      </c>
      <c r="I144" s="18" t="e">
        <v>#N/A</v>
      </c>
      <c r="L144" s="18" t="e">
        <v>#N/A</v>
      </c>
      <c r="M144" s="18" t="e">
        <v>#N/A</v>
      </c>
      <c r="N144" s="18" t="e">
        <v>#N/A</v>
      </c>
      <c r="O144" s="18" t="e">
        <v>#N/A</v>
      </c>
      <c r="P144" s="59" t="e">
        <v>#N/A</v>
      </c>
      <c r="Q144" s="59" t="e">
        <v>#N/A</v>
      </c>
      <c r="R144" s="58" t="s">
        <v>2036</v>
      </c>
      <c r="S144" s="58" t="s">
        <v>2408</v>
      </c>
      <c r="T144" s="58" t="s">
        <v>2050</v>
      </c>
      <c r="U144" s="58" t="s">
        <v>2066</v>
      </c>
      <c r="V144" s="58" t="s">
        <v>568</v>
      </c>
      <c r="W144" s="58" t="s">
        <v>569</v>
      </c>
      <c r="X144" s="58" t="s">
        <v>2040</v>
      </c>
      <c r="Y144" s="58" t="s">
        <v>2092</v>
      </c>
      <c r="Z144" s="58" t="s">
        <v>2217</v>
      </c>
      <c r="AA144" s="58" t="s">
        <v>2043</v>
      </c>
      <c r="AB144" s="58" t="s">
        <v>2538</v>
      </c>
      <c r="AC144" s="58" t="s">
        <v>2045</v>
      </c>
      <c r="AD144" s="58" t="s">
        <v>570</v>
      </c>
      <c r="AE144" s="58" t="s">
        <v>571</v>
      </c>
      <c r="AF144" s="58" t="s">
        <v>2095</v>
      </c>
      <c r="AG144" s="58" t="s">
        <v>2047</v>
      </c>
    </row>
    <row r="145" ht="15.75" customHeight="1">
      <c r="A145" s="18">
        <v>143.0</v>
      </c>
      <c r="B145" s="58" t="s">
        <v>2539</v>
      </c>
      <c r="C145" s="18" t="s">
        <v>2540</v>
      </c>
      <c r="F145" s="18" t="s">
        <v>2071</v>
      </c>
      <c r="G145" s="18" t="s">
        <v>2088</v>
      </c>
      <c r="H145" s="18" t="s">
        <v>2028</v>
      </c>
      <c r="I145" s="18" t="s">
        <v>2029</v>
      </c>
      <c r="L145" s="18" t="s">
        <v>2030</v>
      </c>
      <c r="M145" s="18" t="s">
        <v>2073</v>
      </c>
      <c r="N145" s="18" t="s">
        <v>2074</v>
      </c>
      <c r="O145" s="18" t="s">
        <v>2089</v>
      </c>
      <c r="P145" s="59" t="s">
        <v>2090</v>
      </c>
      <c r="Q145" s="59" t="s">
        <v>2036</v>
      </c>
      <c r="R145" s="58" t="s">
        <v>2036</v>
      </c>
      <c r="S145" s="58" t="s">
        <v>2541</v>
      </c>
      <c r="T145" s="58" t="s">
        <v>2078</v>
      </c>
      <c r="U145" s="58" t="s">
        <v>2039</v>
      </c>
      <c r="V145" s="58" t="s">
        <v>572</v>
      </c>
      <c r="W145" s="58" t="s">
        <v>573</v>
      </c>
      <c r="X145" s="58" t="s">
        <v>2040</v>
      </c>
      <c r="Y145" s="58" t="s">
        <v>2114</v>
      </c>
      <c r="Z145" s="58" t="s">
        <v>2146</v>
      </c>
      <c r="AA145" s="58" t="s">
        <v>2043</v>
      </c>
      <c r="AB145" s="58" t="s">
        <v>2099</v>
      </c>
      <c r="AC145" s="58" t="s">
        <v>2045</v>
      </c>
      <c r="AD145" s="58" t="s">
        <v>574</v>
      </c>
      <c r="AE145" s="58" t="s">
        <v>575</v>
      </c>
      <c r="AF145" s="58" t="s">
        <v>2141</v>
      </c>
      <c r="AG145" s="58" t="s">
        <v>2047</v>
      </c>
    </row>
    <row r="146" ht="15.75" customHeight="1">
      <c r="A146" s="18">
        <v>144.0</v>
      </c>
      <c r="B146" s="58" t="s">
        <v>2542</v>
      </c>
      <c r="C146" s="18" t="s">
        <v>2543</v>
      </c>
      <c r="F146" s="18" t="s">
        <v>2071</v>
      </c>
      <c r="G146" s="18" t="s">
        <v>2127</v>
      </c>
      <c r="H146" s="18" t="s">
        <v>2028</v>
      </c>
      <c r="I146" s="18" t="s">
        <v>2029</v>
      </c>
      <c r="L146" s="18" t="s">
        <v>2030</v>
      </c>
      <c r="M146" s="18" t="s">
        <v>2073</v>
      </c>
      <c r="N146" s="18" t="s">
        <v>2074</v>
      </c>
      <c r="O146" s="18" t="s">
        <v>2128</v>
      </c>
      <c r="P146" s="59" t="s">
        <v>2064</v>
      </c>
      <c r="Q146" s="59" t="s">
        <v>2035</v>
      </c>
      <c r="R146" s="58" t="s">
        <v>2036</v>
      </c>
      <c r="S146" s="58" t="s">
        <v>2544</v>
      </c>
      <c r="T146" s="58" t="s">
        <v>2155</v>
      </c>
      <c r="U146" s="58" t="s">
        <v>2039</v>
      </c>
      <c r="V146" s="58" t="s">
        <v>576</v>
      </c>
      <c r="W146" s="58" t="s">
        <v>577</v>
      </c>
      <c r="X146" s="58" t="s">
        <v>2040</v>
      </c>
      <c r="Y146" s="58" t="s">
        <v>2114</v>
      </c>
      <c r="Z146" s="58" t="s">
        <v>2146</v>
      </c>
      <c r="AA146" s="58" t="s">
        <v>2093</v>
      </c>
      <c r="AB146" s="58" t="s">
        <v>2266</v>
      </c>
      <c r="AC146" s="58" t="s">
        <v>2045</v>
      </c>
      <c r="AD146" s="58" t="s">
        <v>578</v>
      </c>
      <c r="AE146" s="58" t="s">
        <v>579</v>
      </c>
      <c r="AF146" s="58" t="s">
        <v>2545</v>
      </c>
      <c r="AG146" s="58" t="s">
        <v>2047</v>
      </c>
    </row>
    <row r="147" ht="15.75" customHeight="1">
      <c r="A147" s="18">
        <v>145.0</v>
      </c>
      <c r="B147" s="58" t="s">
        <v>2546</v>
      </c>
      <c r="C147" s="18" t="s">
        <v>2546</v>
      </c>
      <c r="F147" s="18" t="s">
        <v>2547</v>
      </c>
      <c r="G147" s="18" t="s">
        <v>2548</v>
      </c>
      <c r="H147" s="18" t="s">
        <v>2028</v>
      </c>
      <c r="I147" s="18" t="s">
        <v>2029</v>
      </c>
      <c r="L147" s="18" t="s">
        <v>2030</v>
      </c>
      <c r="M147" s="18" t="s">
        <v>2031</v>
      </c>
      <c r="N147" s="18" t="s">
        <v>2032</v>
      </c>
      <c r="O147" s="18" t="s">
        <v>2175</v>
      </c>
      <c r="P147" s="59" t="s">
        <v>2090</v>
      </c>
      <c r="Q147" s="59" t="s">
        <v>2035</v>
      </c>
      <c r="R147" s="58" t="s">
        <v>2036</v>
      </c>
      <c r="S147" s="58" t="s">
        <v>2549</v>
      </c>
      <c r="T147" s="58" t="s">
        <v>2078</v>
      </c>
      <c r="U147" s="58" t="s">
        <v>2039</v>
      </c>
      <c r="V147" s="58" t="s">
        <v>580</v>
      </c>
      <c r="W147" s="58" t="s">
        <v>581</v>
      </c>
      <c r="X147" s="58" t="s">
        <v>2134</v>
      </c>
      <c r="Y147" s="58" t="s">
        <v>2468</v>
      </c>
      <c r="Z147" s="58" t="s">
        <v>2530</v>
      </c>
      <c r="AA147" s="58" t="s">
        <v>2043</v>
      </c>
      <c r="AB147" s="58" t="s">
        <v>2152</v>
      </c>
      <c r="AC147" s="58" t="s">
        <v>2082</v>
      </c>
      <c r="AD147" s="58" t="s">
        <v>582</v>
      </c>
      <c r="AE147" s="58" t="s">
        <v>583</v>
      </c>
      <c r="AF147" s="58" t="s">
        <v>2100</v>
      </c>
      <c r="AG147" s="58" t="s">
        <v>2047</v>
      </c>
    </row>
    <row r="148" ht="15.75" customHeight="1">
      <c r="A148" s="18">
        <v>146.0</v>
      </c>
      <c r="B148" s="58" t="s">
        <v>2550</v>
      </c>
      <c r="C148" s="18" t="s">
        <v>2550</v>
      </c>
      <c r="F148" s="18" t="s">
        <v>2071</v>
      </c>
      <c r="G148" s="18" t="s">
        <v>2072</v>
      </c>
      <c r="H148" s="18" t="s">
        <v>2028</v>
      </c>
      <c r="I148" s="18" t="s">
        <v>2029</v>
      </c>
      <c r="L148" s="18" t="s">
        <v>2030</v>
      </c>
      <c r="M148" s="18" t="s">
        <v>2073</v>
      </c>
      <c r="N148" s="18" t="s">
        <v>2074</v>
      </c>
      <c r="O148" s="18" t="s">
        <v>2075</v>
      </c>
      <c r="P148" s="59" t="s">
        <v>2064</v>
      </c>
      <c r="Q148" s="59" t="s">
        <v>2035</v>
      </c>
      <c r="R148" s="58" t="s">
        <v>2129</v>
      </c>
      <c r="S148" s="58" t="s">
        <v>2551</v>
      </c>
      <c r="T148" s="58" t="s">
        <v>2078</v>
      </c>
      <c r="U148" s="58" t="s">
        <v>2039</v>
      </c>
      <c r="V148" s="58" t="s">
        <v>584</v>
      </c>
      <c r="W148" s="58" t="s">
        <v>585</v>
      </c>
      <c r="X148" s="58" t="s">
        <v>2156</v>
      </c>
      <c r="Y148" s="58" t="s">
        <v>2041</v>
      </c>
      <c r="Z148" s="58" t="s">
        <v>2115</v>
      </c>
      <c r="AA148" s="58" t="s">
        <v>2043</v>
      </c>
      <c r="AB148" s="58" t="s">
        <v>2250</v>
      </c>
      <c r="AC148" s="58" t="s">
        <v>2082</v>
      </c>
      <c r="AD148" s="58" t="s">
        <v>586</v>
      </c>
      <c r="AE148" s="58" t="s">
        <v>587</v>
      </c>
      <c r="AF148" s="58" t="s">
        <v>2100</v>
      </c>
      <c r="AG148" s="58" t="s">
        <v>2047</v>
      </c>
    </row>
    <row r="149" ht="15.75" customHeight="1">
      <c r="A149" s="18">
        <v>147.0</v>
      </c>
      <c r="B149" s="58" t="s">
        <v>2552</v>
      </c>
      <c r="C149" s="18" t="s">
        <v>2552</v>
      </c>
      <c r="F149" s="18" t="s">
        <v>2071</v>
      </c>
      <c r="G149" s="18" t="s">
        <v>2072</v>
      </c>
      <c r="H149" s="18" t="s">
        <v>2028</v>
      </c>
      <c r="I149" s="18" t="s">
        <v>2029</v>
      </c>
      <c r="L149" s="18" t="s">
        <v>2030</v>
      </c>
      <c r="M149" s="18" t="s">
        <v>2073</v>
      </c>
      <c r="N149" s="18" t="s">
        <v>2074</v>
      </c>
      <c r="O149" s="18" t="s">
        <v>2075</v>
      </c>
      <c r="P149" s="59" t="s">
        <v>2034</v>
      </c>
      <c r="Q149" s="59" t="s">
        <v>2035</v>
      </c>
      <c r="R149" s="58" t="s">
        <v>2036</v>
      </c>
      <c r="S149" s="58" t="s">
        <v>2185</v>
      </c>
      <c r="T149" s="58" t="s">
        <v>2078</v>
      </c>
      <c r="U149" s="58" t="s">
        <v>2113</v>
      </c>
      <c r="V149" s="58" t="s">
        <v>588</v>
      </c>
      <c r="W149" s="58" t="s">
        <v>589</v>
      </c>
      <c r="X149" s="58" t="s">
        <v>2040</v>
      </c>
      <c r="Y149" s="58" t="s">
        <v>2079</v>
      </c>
      <c r="Z149" s="58" t="s">
        <v>2060</v>
      </c>
      <c r="AA149" s="58" t="s">
        <v>2275</v>
      </c>
      <c r="AB149" s="58" t="s">
        <v>2553</v>
      </c>
      <c r="AC149" s="58" t="s">
        <v>2082</v>
      </c>
      <c r="AD149" s="58" t="s">
        <v>590</v>
      </c>
      <c r="AE149" s="58" t="s">
        <v>106</v>
      </c>
      <c r="AF149" s="58" t="s">
        <v>2141</v>
      </c>
      <c r="AG149" s="58" t="s">
        <v>2047</v>
      </c>
    </row>
    <row r="150" ht="15.75" customHeight="1">
      <c r="A150" s="18">
        <v>148.0</v>
      </c>
      <c r="B150" s="58" t="s">
        <v>2554</v>
      </c>
      <c r="C150" s="18" t="s">
        <v>2554</v>
      </c>
      <c r="F150" s="18" t="s">
        <v>2071</v>
      </c>
      <c r="G150" s="18" t="s">
        <v>2072</v>
      </c>
      <c r="H150" s="18" t="s">
        <v>2028</v>
      </c>
      <c r="I150" s="18" t="s">
        <v>2029</v>
      </c>
      <c r="L150" s="18" t="s">
        <v>2030</v>
      </c>
      <c r="M150" s="18" t="s">
        <v>2073</v>
      </c>
      <c r="N150" s="18" t="s">
        <v>2074</v>
      </c>
      <c r="O150" s="18" t="s">
        <v>2075</v>
      </c>
      <c r="P150" s="59" t="s">
        <v>2090</v>
      </c>
      <c r="Q150" s="59" t="s">
        <v>2036</v>
      </c>
      <c r="R150" s="58" t="s">
        <v>2036</v>
      </c>
      <c r="S150" s="58" t="s">
        <v>2344</v>
      </c>
      <c r="T150" s="58" t="s">
        <v>2078</v>
      </c>
      <c r="U150" s="58" t="s">
        <v>2039</v>
      </c>
      <c r="V150" s="58" t="s">
        <v>591</v>
      </c>
      <c r="W150" s="58" t="s">
        <v>592</v>
      </c>
      <c r="X150" s="58" t="s">
        <v>2040</v>
      </c>
      <c r="Y150" s="58" t="s">
        <v>2041</v>
      </c>
      <c r="Z150" s="58" t="s">
        <v>2256</v>
      </c>
      <c r="AA150" s="58" t="s">
        <v>2043</v>
      </c>
      <c r="AB150" s="58" t="s">
        <v>2202</v>
      </c>
      <c r="AC150" s="58" t="s">
        <v>2045</v>
      </c>
      <c r="AD150" s="58" t="s">
        <v>593</v>
      </c>
      <c r="AE150" s="58" t="s">
        <v>594</v>
      </c>
      <c r="AF150" s="58" t="s">
        <v>2131</v>
      </c>
      <c r="AG150" s="58" t="s">
        <v>2047</v>
      </c>
    </row>
    <row r="151" ht="15.75" customHeight="1">
      <c r="A151" s="18">
        <v>149.0</v>
      </c>
      <c r="B151" s="58" t="s">
        <v>2555</v>
      </c>
      <c r="C151" s="18" t="s">
        <v>2555</v>
      </c>
      <c r="F151" s="18" t="s">
        <v>2071</v>
      </c>
      <c r="G151" s="18" t="s">
        <v>2400</v>
      </c>
      <c r="H151" s="18" t="s">
        <v>2028</v>
      </c>
      <c r="I151" s="18" t="s">
        <v>2029</v>
      </c>
      <c r="L151" s="18" t="s">
        <v>2030</v>
      </c>
      <c r="M151" s="18" t="s">
        <v>2073</v>
      </c>
      <c r="N151" s="18" t="s">
        <v>2074</v>
      </c>
      <c r="O151" s="18" t="s">
        <v>2401</v>
      </c>
      <c r="P151" s="59" t="s">
        <v>2090</v>
      </c>
      <c r="Q151" s="59" t="s">
        <v>2035</v>
      </c>
      <c r="R151" s="58" t="s">
        <v>2036</v>
      </c>
      <c r="S151" s="58" t="s">
        <v>2058</v>
      </c>
      <c r="T151" s="58" t="s">
        <v>2050</v>
      </c>
      <c r="U151" s="58" t="s">
        <v>2113</v>
      </c>
      <c r="V151" s="58" t="s">
        <v>595</v>
      </c>
      <c r="W151" s="58" t="s">
        <v>596</v>
      </c>
      <c r="X151" s="58" t="s">
        <v>2040</v>
      </c>
      <c r="Y151" s="58" t="s">
        <v>2556</v>
      </c>
      <c r="Z151" s="58" t="s">
        <v>2067</v>
      </c>
      <c r="AA151" s="58" t="s">
        <v>2093</v>
      </c>
      <c r="AB151" s="58" t="s">
        <v>2557</v>
      </c>
      <c r="AC151" s="58" t="s">
        <v>2082</v>
      </c>
      <c r="AD151" s="58" t="s">
        <v>597</v>
      </c>
      <c r="AE151" s="58" t="s">
        <v>594</v>
      </c>
      <c r="AF151" s="58" t="s">
        <v>2100</v>
      </c>
      <c r="AG151" s="58" t="s">
        <v>2028</v>
      </c>
    </row>
    <row r="152" ht="15.75" customHeight="1">
      <c r="A152" s="18">
        <v>150.0</v>
      </c>
      <c r="B152" s="58" t="s">
        <v>2558</v>
      </c>
      <c r="C152" s="18" t="s">
        <v>2558</v>
      </c>
      <c r="F152" s="18" t="s">
        <v>2071</v>
      </c>
      <c r="G152" s="18" t="s">
        <v>2072</v>
      </c>
      <c r="H152" s="18" t="s">
        <v>2028</v>
      </c>
      <c r="I152" s="18" t="s">
        <v>2029</v>
      </c>
      <c r="L152" s="18" t="s">
        <v>2030</v>
      </c>
      <c r="M152" s="18" t="s">
        <v>2073</v>
      </c>
      <c r="N152" s="18" t="s">
        <v>2074</v>
      </c>
      <c r="O152" s="18" t="s">
        <v>2075</v>
      </c>
      <c r="P152" s="59" t="s">
        <v>2064</v>
      </c>
      <c r="Q152" s="59" t="s">
        <v>2035</v>
      </c>
      <c r="R152" s="58" t="s">
        <v>2129</v>
      </c>
      <c r="S152" s="58" t="s">
        <v>2559</v>
      </c>
      <c r="T152" s="58" t="s">
        <v>2155</v>
      </c>
      <c r="U152" s="58" t="s">
        <v>2039</v>
      </c>
      <c r="V152" s="58" t="s">
        <v>598</v>
      </c>
      <c r="W152" s="58" t="s">
        <v>599</v>
      </c>
      <c r="X152" s="58" t="s">
        <v>2059</v>
      </c>
      <c r="Y152" s="58" t="s">
        <v>2041</v>
      </c>
      <c r="Z152" s="58" t="s">
        <v>2108</v>
      </c>
      <c r="AA152" s="58" t="s">
        <v>2043</v>
      </c>
      <c r="AB152" s="58" t="s">
        <v>2202</v>
      </c>
      <c r="AC152" s="58" t="s">
        <v>2045</v>
      </c>
      <c r="AD152" s="58" t="s">
        <v>600</v>
      </c>
      <c r="AE152" s="58" t="s">
        <v>106</v>
      </c>
      <c r="AF152" s="58" t="s">
        <v>2100</v>
      </c>
      <c r="AG152" s="58" t="s">
        <v>2028</v>
      </c>
    </row>
    <row r="153" ht="15.75" customHeight="1">
      <c r="A153" s="18">
        <v>151.0</v>
      </c>
      <c r="B153" s="58" t="s">
        <v>2560</v>
      </c>
      <c r="C153" s="18" t="s">
        <v>2560</v>
      </c>
      <c r="F153" s="18" t="s">
        <v>2026</v>
      </c>
      <c r="G153" s="18" t="s">
        <v>2027</v>
      </c>
      <c r="H153" s="18" t="s">
        <v>2028</v>
      </c>
      <c r="I153" s="18" t="s">
        <v>2029</v>
      </c>
      <c r="L153" s="18" t="s">
        <v>2030</v>
      </c>
      <c r="M153" s="18" t="s">
        <v>2031</v>
      </c>
      <c r="N153" s="18" t="s">
        <v>2032</v>
      </c>
      <c r="O153" s="18" t="s">
        <v>2033</v>
      </c>
      <c r="P153" s="59" t="s">
        <v>2034</v>
      </c>
      <c r="Q153" s="59" t="s">
        <v>2036</v>
      </c>
      <c r="R153" s="58" t="s">
        <v>2036</v>
      </c>
      <c r="S153" s="58" t="s">
        <v>2561</v>
      </c>
      <c r="T153" s="58" t="s">
        <v>2078</v>
      </c>
      <c r="U153" s="58" t="s">
        <v>2039</v>
      </c>
      <c r="V153" s="58" t="s">
        <v>601</v>
      </c>
      <c r="W153" s="58" t="s">
        <v>602</v>
      </c>
      <c r="X153" s="58" t="s">
        <v>2040</v>
      </c>
      <c r="Y153" s="58" t="s">
        <v>2041</v>
      </c>
      <c r="Z153" s="58" t="s">
        <v>2067</v>
      </c>
      <c r="AA153" s="58" t="s">
        <v>2043</v>
      </c>
      <c r="AB153" s="58" t="s">
        <v>2099</v>
      </c>
      <c r="AC153" s="58" t="s">
        <v>2082</v>
      </c>
      <c r="AD153" s="58" t="s">
        <v>603</v>
      </c>
      <c r="AE153" s="58" t="s">
        <v>604</v>
      </c>
      <c r="AF153" s="58" t="s">
        <v>2100</v>
      </c>
      <c r="AG153" s="58" t="s">
        <v>2028</v>
      </c>
    </row>
    <row r="154" ht="15.75" customHeight="1">
      <c r="A154" s="18">
        <v>152.0</v>
      </c>
      <c r="B154" s="58" t="s">
        <v>2562</v>
      </c>
      <c r="C154" s="18" t="s">
        <v>2562</v>
      </c>
      <c r="F154" s="18" t="s">
        <v>2563</v>
      </c>
      <c r="G154" s="18" t="s">
        <v>2400</v>
      </c>
      <c r="H154" s="18" t="s">
        <v>2028</v>
      </c>
      <c r="I154" s="18" t="s">
        <v>2029</v>
      </c>
      <c r="L154" s="18" t="s">
        <v>2030</v>
      </c>
      <c r="M154" s="18" t="s">
        <v>2031</v>
      </c>
      <c r="N154" s="18" t="s">
        <v>2032</v>
      </c>
      <c r="O154" s="18" t="s">
        <v>2401</v>
      </c>
      <c r="P154" s="59" t="s">
        <v>2034</v>
      </c>
      <c r="Q154" s="59" t="s">
        <v>2036</v>
      </c>
      <c r="R154" s="58" t="s">
        <v>2036</v>
      </c>
      <c r="S154" s="58" t="s">
        <v>2252</v>
      </c>
      <c r="T154" s="58" t="s">
        <v>2078</v>
      </c>
      <c r="U154" s="58" t="s">
        <v>2039</v>
      </c>
      <c r="V154" s="58" t="s">
        <v>605</v>
      </c>
      <c r="W154" s="58" t="s">
        <v>606</v>
      </c>
      <c r="X154" s="58" t="s">
        <v>2059</v>
      </c>
      <c r="Y154" s="58" t="s">
        <v>2041</v>
      </c>
      <c r="Z154" s="58" t="s">
        <v>2108</v>
      </c>
      <c r="AA154" s="58" t="s">
        <v>2093</v>
      </c>
      <c r="AB154" s="58" t="s">
        <v>2099</v>
      </c>
      <c r="AC154" s="58" t="s">
        <v>2082</v>
      </c>
      <c r="AD154" s="58" t="s">
        <v>607</v>
      </c>
      <c r="AE154" s="58" t="s">
        <v>608</v>
      </c>
      <c r="AF154" s="58" t="s">
        <v>2095</v>
      </c>
      <c r="AG154" s="58" t="s">
        <v>2047</v>
      </c>
    </row>
    <row r="155" ht="15.75" customHeight="1">
      <c r="A155" s="18">
        <v>153.0</v>
      </c>
      <c r="B155" s="58" t="s">
        <v>2564</v>
      </c>
      <c r="C155" s="18" t="s">
        <v>2564</v>
      </c>
      <c r="F155" s="18" t="s">
        <v>2071</v>
      </c>
      <c r="G155" s="18" t="s">
        <v>2127</v>
      </c>
      <c r="H155" s="18" t="s">
        <v>2028</v>
      </c>
      <c r="I155" s="18" t="s">
        <v>2029</v>
      </c>
      <c r="L155" s="18" t="s">
        <v>2030</v>
      </c>
      <c r="M155" s="18" t="s">
        <v>2073</v>
      </c>
      <c r="N155" s="18" t="s">
        <v>2074</v>
      </c>
      <c r="O155" s="18" t="s">
        <v>2128</v>
      </c>
      <c r="P155" s="59" t="s">
        <v>2064</v>
      </c>
      <c r="Q155" s="59" t="s">
        <v>2035</v>
      </c>
      <c r="R155" s="58" t="s">
        <v>2036</v>
      </c>
      <c r="S155" s="58" t="s">
        <v>2565</v>
      </c>
      <c r="T155" s="58" t="s">
        <v>2155</v>
      </c>
      <c r="U155" s="58" t="s">
        <v>2039</v>
      </c>
      <c r="V155" s="58" t="s">
        <v>609</v>
      </c>
      <c r="W155" s="58" t="s">
        <v>610</v>
      </c>
      <c r="X155" s="58" t="s">
        <v>2040</v>
      </c>
      <c r="Y155" s="58" t="s">
        <v>2041</v>
      </c>
      <c r="Z155" s="58" t="s">
        <v>2256</v>
      </c>
      <c r="AA155" s="58" t="s">
        <v>2043</v>
      </c>
      <c r="AB155" s="58" t="s">
        <v>2202</v>
      </c>
      <c r="AC155" s="58" t="s">
        <v>2045</v>
      </c>
      <c r="AD155" s="58" t="s">
        <v>611</v>
      </c>
      <c r="AE155" s="58" t="s">
        <v>612</v>
      </c>
      <c r="AF155" s="58" t="s">
        <v>2566</v>
      </c>
      <c r="AG155" s="58" t="s">
        <v>2047</v>
      </c>
    </row>
    <row r="156" ht="15.75" customHeight="1">
      <c r="A156" s="18">
        <v>154.0</v>
      </c>
      <c r="B156" s="58" t="s">
        <v>2567</v>
      </c>
      <c r="C156" s="18" t="s">
        <v>2567</v>
      </c>
      <c r="F156" s="18" t="s">
        <v>2071</v>
      </c>
      <c r="G156" s="18" t="s">
        <v>2072</v>
      </c>
      <c r="H156" s="18" t="s">
        <v>2028</v>
      </c>
      <c r="I156" s="18" t="s">
        <v>2029</v>
      </c>
      <c r="L156" s="18" t="s">
        <v>2030</v>
      </c>
      <c r="M156" s="18" t="s">
        <v>2073</v>
      </c>
      <c r="N156" s="18" t="s">
        <v>2074</v>
      </c>
      <c r="O156" s="18" t="s">
        <v>2075</v>
      </c>
      <c r="P156" s="59" t="s">
        <v>2064</v>
      </c>
      <c r="Q156" s="59" t="s">
        <v>2035</v>
      </c>
      <c r="R156" s="58" t="s">
        <v>2036</v>
      </c>
      <c r="S156" s="58" t="s">
        <v>2568</v>
      </c>
      <c r="T156" s="58" t="s">
        <v>2078</v>
      </c>
      <c r="U156" s="58" t="s">
        <v>2039</v>
      </c>
      <c r="V156" s="58" t="s">
        <v>613</v>
      </c>
      <c r="W156" s="58" t="s">
        <v>614</v>
      </c>
      <c r="X156" s="58" t="s">
        <v>2059</v>
      </c>
      <c r="Y156" s="58" t="s">
        <v>2041</v>
      </c>
      <c r="Z156" s="58" t="s">
        <v>2080</v>
      </c>
      <c r="AA156" s="58" t="s">
        <v>2043</v>
      </c>
      <c r="AB156" s="58" t="s">
        <v>2569</v>
      </c>
      <c r="AC156" s="58" t="s">
        <v>2082</v>
      </c>
      <c r="AD156" s="58" t="s">
        <v>615</v>
      </c>
      <c r="AE156" s="58" t="s">
        <v>616</v>
      </c>
      <c r="AF156" s="58" t="s">
        <v>2095</v>
      </c>
      <c r="AG156" s="58" t="s">
        <v>2047</v>
      </c>
    </row>
    <row r="157" ht="15.75" customHeight="1">
      <c r="A157" s="18">
        <v>155.0</v>
      </c>
      <c r="B157" s="58" t="s">
        <v>2570</v>
      </c>
      <c r="C157" s="18" t="s">
        <v>2570</v>
      </c>
      <c r="F157" s="18" t="s">
        <v>2071</v>
      </c>
      <c r="G157" s="18" t="s">
        <v>2072</v>
      </c>
      <c r="H157" s="18" t="s">
        <v>2028</v>
      </c>
      <c r="I157" s="18" t="s">
        <v>2029</v>
      </c>
      <c r="L157" s="18" t="s">
        <v>2030</v>
      </c>
      <c r="M157" s="18" t="s">
        <v>2073</v>
      </c>
      <c r="N157" s="18" t="s">
        <v>2074</v>
      </c>
      <c r="O157" s="18" t="s">
        <v>2075</v>
      </c>
      <c r="P157" s="59" t="s">
        <v>2090</v>
      </c>
      <c r="Q157" s="59" t="s">
        <v>2036</v>
      </c>
      <c r="R157" s="58" t="s">
        <v>2036</v>
      </c>
      <c r="S157" s="58" t="s">
        <v>2130</v>
      </c>
      <c r="T157" s="58" t="s">
        <v>2038</v>
      </c>
      <c r="U157" s="58" t="s">
        <v>2066</v>
      </c>
      <c r="V157" s="58" t="s">
        <v>617</v>
      </c>
      <c r="W157" s="58" t="s">
        <v>618</v>
      </c>
      <c r="X157" s="58" t="s">
        <v>2059</v>
      </c>
      <c r="Y157" s="58" t="s">
        <v>2145</v>
      </c>
      <c r="Z157" s="58" t="s">
        <v>2108</v>
      </c>
      <c r="AA157" s="58" t="s">
        <v>2043</v>
      </c>
      <c r="AB157" s="58" t="s">
        <v>2186</v>
      </c>
      <c r="AC157" s="58" t="s">
        <v>2045</v>
      </c>
      <c r="AD157" s="58" t="s">
        <v>619</v>
      </c>
      <c r="AE157" s="58" t="s">
        <v>620</v>
      </c>
      <c r="AF157" s="58" t="s">
        <v>2100</v>
      </c>
      <c r="AG157" s="58" t="s">
        <v>2047</v>
      </c>
    </row>
    <row r="158" ht="15.75" customHeight="1">
      <c r="A158" s="18">
        <v>156.0</v>
      </c>
      <c r="B158" s="58" t="s">
        <v>2571</v>
      </c>
      <c r="C158" s="18" t="s">
        <v>2571</v>
      </c>
      <c r="F158" s="18" t="s">
        <v>2071</v>
      </c>
      <c r="G158" s="18" t="s">
        <v>2072</v>
      </c>
      <c r="H158" s="18" t="s">
        <v>2028</v>
      </c>
      <c r="I158" s="18" t="s">
        <v>2029</v>
      </c>
      <c r="L158" s="18" t="s">
        <v>2030</v>
      </c>
      <c r="M158" s="18" t="s">
        <v>2073</v>
      </c>
      <c r="N158" s="18" t="s">
        <v>2074</v>
      </c>
      <c r="O158" s="18" t="s">
        <v>2075</v>
      </c>
      <c r="P158" s="59" t="s">
        <v>2064</v>
      </c>
      <c r="Q158" s="59" t="s">
        <v>2035</v>
      </c>
      <c r="R158" s="58" t="s">
        <v>2036</v>
      </c>
      <c r="S158" s="58" t="s">
        <v>2572</v>
      </c>
      <c r="T158" s="58" t="s">
        <v>2078</v>
      </c>
      <c r="U158" s="58" t="s">
        <v>2039</v>
      </c>
      <c r="V158" s="58" t="s">
        <v>621</v>
      </c>
      <c r="W158" s="58" t="s">
        <v>622</v>
      </c>
      <c r="X158" s="58" t="s">
        <v>2040</v>
      </c>
      <c r="Y158" s="58" t="s">
        <v>2573</v>
      </c>
      <c r="Z158" s="58" t="s">
        <v>2265</v>
      </c>
      <c r="AA158" s="58" t="s">
        <v>2093</v>
      </c>
      <c r="AB158" s="58" t="s">
        <v>2574</v>
      </c>
      <c r="AC158" s="58" t="s">
        <v>2045</v>
      </c>
      <c r="AD158" s="58" t="s">
        <v>623</v>
      </c>
      <c r="AE158" s="58" t="s">
        <v>624</v>
      </c>
      <c r="AF158" s="58" t="s">
        <v>2095</v>
      </c>
      <c r="AG158" s="58" t="s">
        <v>2028</v>
      </c>
    </row>
    <row r="159" ht="15.75" customHeight="1">
      <c r="A159" s="18">
        <v>157.0</v>
      </c>
      <c r="B159" s="58" t="s">
        <v>2575</v>
      </c>
      <c r="C159" s="18" t="s">
        <v>2575</v>
      </c>
      <c r="F159" s="18" t="s">
        <v>2026</v>
      </c>
      <c r="G159" s="18" t="s">
        <v>2027</v>
      </c>
      <c r="H159" s="18" t="s">
        <v>2028</v>
      </c>
      <c r="I159" s="18" t="s">
        <v>2029</v>
      </c>
      <c r="L159" s="18" t="s">
        <v>2030</v>
      </c>
      <c r="M159" s="18" t="s">
        <v>2031</v>
      </c>
      <c r="N159" s="18" t="s">
        <v>2032</v>
      </c>
      <c r="O159" s="18" t="s">
        <v>2033</v>
      </c>
      <c r="P159" s="59" t="s">
        <v>2034</v>
      </c>
      <c r="Q159" s="59" t="s">
        <v>2036</v>
      </c>
      <c r="R159" s="58" t="s">
        <v>2036</v>
      </c>
      <c r="S159" s="58" t="s">
        <v>2234</v>
      </c>
      <c r="T159" s="58" t="s">
        <v>2155</v>
      </c>
      <c r="U159" s="58" t="s">
        <v>2113</v>
      </c>
      <c r="V159" s="58" t="s">
        <v>625</v>
      </c>
      <c r="W159" s="58" t="s">
        <v>626</v>
      </c>
      <c r="X159" s="58" t="s">
        <v>2040</v>
      </c>
      <c r="Y159" s="58" t="s">
        <v>2041</v>
      </c>
      <c r="Z159" s="58" t="s">
        <v>2080</v>
      </c>
      <c r="AA159" s="58" t="s">
        <v>2043</v>
      </c>
      <c r="AB159" s="58" t="s">
        <v>2576</v>
      </c>
      <c r="AC159" s="58" t="s">
        <v>2082</v>
      </c>
      <c r="AD159" s="58" t="s">
        <v>627</v>
      </c>
      <c r="AE159" s="58" t="s">
        <v>628</v>
      </c>
      <c r="AF159" s="58" t="s">
        <v>2100</v>
      </c>
      <c r="AG159" s="58" t="s">
        <v>2047</v>
      </c>
    </row>
    <row r="160" ht="15.75" customHeight="1">
      <c r="A160" s="18">
        <v>158.0</v>
      </c>
      <c r="B160" s="58" t="s">
        <v>2577</v>
      </c>
      <c r="C160" s="18" t="s">
        <v>2577</v>
      </c>
      <c r="F160" s="18" t="s">
        <v>2071</v>
      </c>
      <c r="G160" s="18" t="s">
        <v>2072</v>
      </c>
      <c r="H160" s="18" t="s">
        <v>2028</v>
      </c>
      <c r="I160" s="18" t="s">
        <v>2029</v>
      </c>
      <c r="L160" s="18" t="s">
        <v>2030</v>
      </c>
      <c r="M160" s="18" t="s">
        <v>2073</v>
      </c>
      <c r="N160" s="18" t="s">
        <v>2074</v>
      </c>
      <c r="O160" s="18" t="s">
        <v>2075</v>
      </c>
      <c r="P160" s="59" t="s">
        <v>2064</v>
      </c>
      <c r="Q160" s="59" t="s">
        <v>2036</v>
      </c>
      <c r="R160" s="58" t="s">
        <v>2036</v>
      </c>
      <c r="S160" s="58" t="s">
        <v>2130</v>
      </c>
      <c r="T160" s="58" t="s">
        <v>2078</v>
      </c>
      <c r="U160" s="58" t="s">
        <v>2039</v>
      </c>
      <c r="V160" s="58" t="s">
        <v>629</v>
      </c>
      <c r="W160" s="58" t="s">
        <v>630</v>
      </c>
      <c r="X160" s="58" t="s">
        <v>2040</v>
      </c>
      <c r="Y160" s="58" t="s">
        <v>2114</v>
      </c>
      <c r="Z160" s="58" t="s">
        <v>2080</v>
      </c>
      <c r="AA160" s="58" t="s">
        <v>2043</v>
      </c>
      <c r="AB160" s="58" t="s">
        <v>2222</v>
      </c>
      <c r="AC160" s="58" t="s">
        <v>2045</v>
      </c>
      <c r="AD160" s="58" t="s">
        <v>631</v>
      </c>
      <c r="AE160" s="58" t="s">
        <v>632</v>
      </c>
      <c r="AF160" s="58" t="s">
        <v>2141</v>
      </c>
      <c r="AG160" s="58" t="s">
        <v>2047</v>
      </c>
    </row>
    <row r="161" ht="15.75" customHeight="1">
      <c r="A161" s="18">
        <v>159.0</v>
      </c>
      <c r="B161" s="58" t="s">
        <v>2578</v>
      </c>
      <c r="C161" s="18" t="s">
        <v>2578</v>
      </c>
      <c r="F161" s="18" t="s">
        <v>2071</v>
      </c>
      <c r="G161" s="18" t="s">
        <v>2072</v>
      </c>
      <c r="H161" s="18" t="s">
        <v>2028</v>
      </c>
      <c r="I161" s="18" t="s">
        <v>2029</v>
      </c>
      <c r="L161" s="18" t="s">
        <v>2030</v>
      </c>
      <c r="M161" s="18" t="s">
        <v>2073</v>
      </c>
      <c r="N161" s="18" t="s">
        <v>2074</v>
      </c>
      <c r="O161" s="18" t="s">
        <v>2075</v>
      </c>
      <c r="P161" s="59" t="s">
        <v>2064</v>
      </c>
      <c r="Q161" s="59" t="s">
        <v>2035</v>
      </c>
      <c r="R161" s="58" t="s">
        <v>2129</v>
      </c>
      <c r="S161" s="58" t="s">
        <v>2277</v>
      </c>
      <c r="T161" s="58" t="s">
        <v>2155</v>
      </c>
      <c r="U161" s="58" t="s">
        <v>2066</v>
      </c>
      <c r="V161" s="58" t="s">
        <v>633</v>
      </c>
      <c r="W161" s="58" t="s">
        <v>634</v>
      </c>
      <c r="X161" s="58" t="s">
        <v>2040</v>
      </c>
      <c r="Y161" s="58" t="s">
        <v>2041</v>
      </c>
      <c r="Z161" s="58" t="s">
        <v>2108</v>
      </c>
      <c r="AA161" s="58" t="s">
        <v>2043</v>
      </c>
      <c r="AB161" s="58" t="s">
        <v>2222</v>
      </c>
      <c r="AC161" s="58" t="s">
        <v>2183</v>
      </c>
      <c r="AD161" s="58" t="s">
        <v>635</v>
      </c>
      <c r="AE161" s="58" t="s">
        <v>636</v>
      </c>
      <c r="AF161" s="58" t="s">
        <v>2357</v>
      </c>
      <c r="AG161" s="58" t="s">
        <v>2047</v>
      </c>
    </row>
    <row r="162" ht="15.75" customHeight="1">
      <c r="A162" s="18">
        <v>160.0</v>
      </c>
      <c r="B162" s="58" t="s">
        <v>2579</v>
      </c>
      <c r="C162" s="18" t="s">
        <v>2579</v>
      </c>
      <c r="F162" s="18" t="s">
        <v>2026</v>
      </c>
      <c r="G162" s="18" t="s">
        <v>2027</v>
      </c>
      <c r="H162" s="18" t="s">
        <v>2028</v>
      </c>
      <c r="I162" s="18" t="s">
        <v>2029</v>
      </c>
      <c r="L162" s="18" t="s">
        <v>2030</v>
      </c>
      <c r="M162" s="18" t="s">
        <v>2031</v>
      </c>
      <c r="N162" s="18" t="s">
        <v>2032</v>
      </c>
      <c r="O162" s="18" t="s">
        <v>2033</v>
      </c>
      <c r="P162" s="59" t="s">
        <v>2064</v>
      </c>
      <c r="Q162" s="59" t="s">
        <v>2035</v>
      </c>
      <c r="R162" s="58" t="s">
        <v>2036</v>
      </c>
      <c r="S162" s="58" t="s">
        <v>2580</v>
      </c>
      <c r="T162" s="58" t="s">
        <v>2050</v>
      </c>
      <c r="U162" s="58" t="s">
        <v>2066</v>
      </c>
      <c r="V162" s="58" t="s">
        <v>637</v>
      </c>
      <c r="W162" s="58" t="s">
        <v>638</v>
      </c>
      <c r="X162" s="58" t="s">
        <v>2040</v>
      </c>
      <c r="Y162" s="58" t="s">
        <v>2092</v>
      </c>
      <c r="Z162" s="58" t="s">
        <v>2108</v>
      </c>
      <c r="AA162" s="58" t="s">
        <v>2043</v>
      </c>
      <c r="AB162" s="58" t="s">
        <v>2581</v>
      </c>
      <c r="AC162" s="58" t="s">
        <v>2045</v>
      </c>
      <c r="AD162" s="58" t="s">
        <v>639</v>
      </c>
      <c r="AE162" s="58" t="s">
        <v>640</v>
      </c>
      <c r="AF162" s="58" t="s">
        <v>2141</v>
      </c>
      <c r="AG162" s="58" t="s">
        <v>2047</v>
      </c>
    </row>
    <row r="163" ht="15.75" customHeight="1">
      <c r="A163" s="18">
        <v>161.0</v>
      </c>
      <c r="B163" s="58" t="s">
        <v>2582</v>
      </c>
      <c r="C163" s="18" t="s">
        <v>2582</v>
      </c>
      <c r="F163" s="18" t="s">
        <v>2583</v>
      </c>
      <c r="G163" s="18" t="s">
        <v>2584</v>
      </c>
      <c r="H163" s="18" t="s">
        <v>2028</v>
      </c>
      <c r="I163" s="18" t="s">
        <v>2029</v>
      </c>
      <c r="L163" s="18" t="s">
        <v>2030</v>
      </c>
      <c r="M163" s="18" t="s">
        <v>2583</v>
      </c>
      <c r="N163" s="18" t="s">
        <v>2032</v>
      </c>
      <c r="O163" s="18" t="s">
        <v>2585</v>
      </c>
      <c r="P163" s="59" t="s">
        <v>2064</v>
      </c>
      <c r="Q163" s="59" t="s">
        <v>2035</v>
      </c>
      <c r="R163" s="58" t="s">
        <v>2036</v>
      </c>
      <c r="S163" s="58" t="s">
        <v>2586</v>
      </c>
      <c r="T163" s="58" t="s">
        <v>2155</v>
      </c>
      <c r="U163" s="58" t="s">
        <v>2039</v>
      </c>
      <c r="V163" s="58" t="s">
        <v>641</v>
      </c>
      <c r="W163" s="58" t="s">
        <v>642</v>
      </c>
      <c r="X163" s="58" t="s">
        <v>2134</v>
      </c>
      <c r="Y163" s="58" t="s">
        <v>2041</v>
      </c>
      <c r="Z163" s="58" t="s">
        <v>2146</v>
      </c>
      <c r="AA163" s="58" t="s">
        <v>2275</v>
      </c>
      <c r="AB163" s="58" t="s">
        <v>2167</v>
      </c>
      <c r="AC163" s="58" t="s">
        <v>2183</v>
      </c>
      <c r="AD163" s="58" t="s">
        <v>643</v>
      </c>
      <c r="AE163" s="58" t="s">
        <v>644</v>
      </c>
      <c r="AF163" s="58" t="s">
        <v>2100</v>
      </c>
      <c r="AG163" s="58" t="s">
        <v>2047</v>
      </c>
    </row>
    <row r="164" ht="15.75" customHeight="1">
      <c r="A164" s="18">
        <v>162.0</v>
      </c>
      <c r="B164" s="58" t="s">
        <v>2587</v>
      </c>
      <c r="C164" s="18" t="s">
        <v>2587</v>
      </c>
      <c r="F164" s="18" t="s">
        <v>2504</v>
      </c>
      <c r="G164" s="18" t="s">
        <v>2504</v>
      </c>
      <c r="H164" s="18" t="s">
        <v>2047</v>
      </c>
      <c r="I164" s="18" t="s">
        <v>2505</v>
      </c>
      <c r="L164" s="18" t="e">
        <v>#N/A</v>
      </c>
      <c r="M164" s="18" t="s">
        <v>2507</v>
      </c>
      <c r="N164" s="18" t="s">
        <v>2032</v>
      </c>
      <c r="O164" s="18" t="s">
        <v>2509</v>
      </c>
      <c r="P164" s="59" t="s">
        <v>2090</v>
      </c>
      <c r="Q164" s="59" t="s">
        <v>2035</v>
      </c>
      <c r="R164" s="58" t="s">
        <v>2036</v>
      </c>
      <c r="S164" s="58" t="s">
        <v>2588</v>
      </c>
      <c r="T164" s="58" t="s">
        <v>2050</v>
      </c>
      <c r="U164" s="58" t="s">
        <v>2039</v>
      </c>
      <c r="V164" s="58" t="s">
        <v>645</v>
      </c>
      <c r="W164" s="58" t="s">
        <v>646</v>
      </c>
      <c r="X164" s="58" t="s">
        <v>2059</v>
      </c>
      <c r="Y164" s="58" t="s">
        <v>2114</v>
      </c>
      <c r="Z164" s="58" t="s">
        <v>2060</v>
      </c>
      <c r="AA164" s="58" t="s">
        <v>2093</v>
      </c>
      <c r="AB164" s="58" t="s">
        <v>2589</v>
      </c>
      <c r="AC164" s="58" t="s">
        <v>2045</v>
      </c>
      <c r="AD164" s="58" t="s">
        <v>647</v>
      </c>
      <c r="AE164" s="58" t="s">
        <v>648</v>
      </c>
      <c r="AF164" s="58" t="s">
        <v>2357</v>
      </c>
      <c r="AG164" s="58" t="s">
        <v>2047</v>
      </c>
    </row>
    <row r="165" ht="15.75" customHeight="1">
      <c r="A165" s="18">
        <v>163.0</v>
      </c>
      <c r="B165" s="58" t="s">
        <v>2590</v>
      </c>
      <c r="C165" s="18" t="s">
        <v>2590</v>
      </c>
      <c r="F165" s="18" t="s">
        <v>2026</v>
      </c>
      <c r="G165" s="18" t="s">
        <v>2027</v>
      </c>
      <c r="H165" s="18" t="s">
        <v>2028</v>
      </c>
      <c r="I165" s="18" t="s">
        <v>2029</v>
      </c>
      <c r="L165" s="18" t="s">
        <v>2030</v>
      </c>
      <c r="M165" s="18" t="s">
        <v>2031</v>
      </c>
      <c r="N165" s="18" t="s">
        <v>2032</v>
      </c>
      <c r="O165" s="18" t="s">
        <v>2033</v>
      </c>
      <c r="P165" s="59" t="s">
        <v>2064</v>
      </c>
      <c r="Q165" s="59" t="s">
        <v>2035</v>
      </c>
      <c r="R165" s="58" t="s">
        <v>2036</v>
      </c>
      <c r="S165" s="58" t="s">
        <v>2591</v>
      </c>
      <c r="T165" s="58" t="s">
        <v>2078</v>
      </c>
      <c r="U165" s="58" t="s">
        <v>2066</v>
      </c>
      <c r="V165" s="58" t="s">
        <v>649</v>
      </c>
      <c r="W165" s="58" t="s">
        <v>650</v>
      </c>
      <c r="X165" s="58" t="s">
        <v>2040</v>
      </c>
      <c r="Y165" s="58" t="s">
        <v>2196</v>
      </c>
      <c r="Z165" s="58" t="s">
        <v>2067</v>
      </c>
      <c r="AA165" s="58" t="s">
        <v>2043</v>
      </c>
      <c r="AB165" s="58" t="s">
        <v>2044</v>
      </c>
      <c r="AC165" s="58" t="s">
        <v>2045</v>
      </c>
      <c r="AD165" s="58" t="s">
        <v>651</v>
      </c>
      <c r="AE165" s="58" t="s">
        <v>652</v>
      </c>
      <c r="AF165" s="58" t="s">
        <v>2100</v>
      </c>
      <c r="AG165" s="58" t="s">
        <v>2047</v>
      </c>
    </row>
    <row r="166" ht="15.75" customHeight="1">
      <c r="A166" s="18">
        <v>164.0</v>
      </c>
      <c r="B166" s="58" t="s">
        <v>2592</v>
      </c>
      <c r="C166" s="18" t="s">
        <v>2593</v>
      </c>
      <c r="F166" s="18" t="s">
        <v>2071</v>
      </c>
      <c r="G166" s="18" t="s">
        <v>2519</v>
      </c>
      <c r="H166" s="18" t="s">
        <v>2028</v>
      </c>
      <c r="I166" s="18" t="s">
        <v>2029</v>
      </c>
      <c r="L166" s="18" t="s">
        <v>2030</v>
      </c>
      <c r="M166" s="18" t="s">
        <v>2073</v>
      </c>
      <c r="N166" s="18" t="s">
        <v>2074</v>
      </c>
      <c r="O166" s="18" t="s">
        <v>2520</v>
      </c>
      <c r="P166" s="59" t="s">
        <v>2090</v>
      </c>
      <c r="Q166" s="59" t="s">
        <v>2036</v>
      </c>
      <c r="R166" s="58" t="s">
        <v>2036</v>
      </c>
      <c r="S166" s="58" t="s">
        <v>2594</v>
      </c>
      <c r="T166" s="58" t="s">
        <v>2078</v>
      </c>
      <c r="U166" s="58" t="s">
        <v>2113</v>
      </c>
      <c r="V166" s="58" t="s">
        <v>653</v>
      </c>
      <c r="W166" s="58" t="s">
        <v>654</v>
      </c>
      <c r="X166" s="58" t="s">
        <v>2040</v>
      </c>
      <c r="Y166" s="58" t="s">
        <v>2196</v>
      </c>
      <c r="Z166" s="58" t="s">
        <v>2151</v>
      </c>
      <c r="AA166" s="58" t="s">
        <v>2093</v>
      </c>
      <c r="AB166" s="58" t="s">
        <v>2231</v>
      </c>
      <c r="AC166" s="58" t="s">
        <v>2082</v>
      </c>
      <c r="AD166" s="58" t="s">
        <v>655</v>
      </c>
      <c r="AE166" s="58" t="s">
        <v>656</v>
      </c>
      <c r="AF166" s="58" t="s">
        <v>2100</v>
      </c>
      <c r="AG166" s="58" t="s">
        <v>2047</v>
      </c>
    </row>
    <row r="167" ht="15.75" customHeight="1">
      <c r="A167" s="18">
        <v>165.0</v>
      </c>
      <c r="B167" s="58" t="s">
        <v>2595</v>
      </c>
      <c r="C167" s="18" t="s">
        <v>2596</v>
      </c>
      <c r="F167" s="18" t="s">
        <v>2071</v>
      </c>
      <c r="G167" s="18" t="s">
        <v>2127</v>
      </c>
      <c r="H167" s="18" t="s">
        <v>2028</v>
      </c>
      <c r="I167" s="18" t="s">
        <v>2029</v>
      </c>
      <c r="L167" s="18" t="s">
        <v>2030</v>
      </c>
      <c r="M167" s="18" t="s">
        <v>2073</v>
      </c>
      <c r="N167" s="18" t="s">
        <v>2074</v>
      </c>
      <c r="O167" s="18" t="s">
        <v>2128</v>
      </c>
      <c r="P167" s="59" t="s">
        <v>2064</v>
      </c>
      <c r="Q167" s="59" t="s">
        <v>2035</v>
      </c>
      <c r="R167" s="58" t="s">
        <v>2036</v>
      </c>
      <c r="S167" s="58" t="s">
        <v>2353</v>
      </c>
      <c r="T167" s="58" t="s">
        <v>2050</v>
      </c>
      <c r="U167" s="58" t="s">
        <v>2113</v>
      </c>
      <c r="V167" s="58" t="s">
        <v>657</v>
      </c>
      <c r="W167" s="58" t="s">
        <v>658</v>
      </c>
      <c r="X167" s="58" t="s">
        <v>2059</v>
      </c>
      <c r="Y167" s="58" t="s">
        <v>2114</v>
      </c>
      <c r="Z167" s="58" t="s">
        <v>2067</v>
      </c>
      <c r="AA167" s="58" t="s">
        <v>2043</v>
      </c>
      <c r="AB167" s="58" t="s">
        <v>2597</v>
      </c>
      <c r="AC167" s="58" t="s">
        <v>2045</v>
      </c>
      <c r="AD167" s="58" t="s">
        <v>659</v>
      </c>
      <c r="AE167" s="58" t="s">
        <v>660</v>
      </c>
      <c r="AF167" s="58" t="s">
        <v>2598</v>
      </c>
      <c r="AG167" s="58" t="s">
        <v>2047</v>
      </c>
    </row>
    <row r="168" ht="15.75" customHeight="1">
      <c r="A168" s="18">
        <v>166.0</v>
      </c>
      <c r="B168" s="58" t="s">
        <v>2599</v>
      </c>
      <c r="C168" s="18" t="s">
        <v>2599</v>
      </c>
      <c r="F168" s="18" t="s">
        <v>2071</v>
      </c>
      <c r="G168" s="18" t="s">
        <v>2072</v>
      </c>
      <c r="H168" s="18" t="s">
        <v>2028</v>
      </c>
      <c r="I168" s="18" t="s">
        <v>2029</v>
      </c>
      <c r="L168" s="18" t="s">
        <v>2030</v>
      </c>
      <c r="M168" s="18" t="s">
        <v>2073</v>
      </c>
      <c r="N168" s="18" t="s">
        <v>2074</v>
      </c>
      <c r="O168" s="18" t="s">
        <v>2075</v>
      </c>
      <c r="P168" s="59" t="s">
        <v>2090</v>
      </c>
      <c r="Q168" s="59" t="s">
        <v>2035</v>
      </c>
      <c r="R168" s="58" t="s">
        <v>2036</v>
      </c>
      <c r="S168" s="58" t="s">
        <v>2600</v>
      </c>
      <c r="T168" s="58" t="s">
        <v>2038</v>
      </c>
      <c r="U168" s="58" t="s">
        <v>2039</v>
      </c>
      <c r="V168" s="58" t="s">
        <v>661</v>
      </c>
      <c r="W168" s="58" t="s">
        <v>662</v>
      </c>
      <c r="X168" s="58" t="s">
        <v>2040</v>
      </c>
      <c r="Y168" s="58" t="s">
        <v>2350</v>
      </c>
      <c r="Z168" s="58" t="s">
        <v>2601</v>
      </c>
      <c r="AA168" s="58" t="s">
        <v>2043</v>
      </c>
      <c r="AB168" s="58" t="s">
        <v>2152</v>
      </c>
      <c r="AC168" s="58" t="s">
        <v>2045</v>
      </c>
      <c r="AD168" s="58" t="s">
        <v>663</v>
      </c>
      <c r="AE168" s="58" t="s">
        <v>664</v>
      </c>
      <c r="AF168" s="58" t="s">
        <v>2602</v>
      </c>
      <c r="AG168" s="58" t="s">
        <v>2047</v>
      </c>
    </row>
    <row r="169" ht="15.75" customHeight="1">
      <c r="A169" s="18">
        <v>167.0</v>
      </c>
      <c r="B169" s="58" t="s">
        <v>2603</v>
      </c>
      <c r="C169" s="18" t="s">
        <v>2604</v>
      </c>
      <c r="F169" s="18" t="s">
        <v>2071</v>
      </c>
      <c r="G169" s="18" t="s">
        <v>2072</v>
      </c>
      <c r="H169" s="18" t="s">
        <v>2028</v>
      </c>
      <c r="I169" s="18" t="s">
        <v>2029</v>
      </c>
      <c r="L169" s="18" t="s">
        <v>2030</v>
      </c>
      <c r="M169" s="18" t="s">
        <v>2073</v>
      </c>
      <c r="N169" s="18" t="s">
        <v>2074</v>
      </c>
      <c r="O169" s="18" t="s">
        <v>2075</v>
      </c>
      <c r="P169" s="59" t="s">
        <v>2090</v>
      </c>
      <c r="Q169" s="59" t="s">
        <v>2035</v>
      </c>
      <c r="R169" s="58" t="s">
        <v>2036</v>
      </c>
      <c r="S169" s="58" t="s">
        <v>2605</v>
      </c>
      <c r="T169" s="58" t="s">
        <v>2050</v>
      </c>
      <c r="U169" s="58" t="s">
        <v>2039</v>
      </c>
      <c r="V169" s="58" t="s">
        <v>665</v>
      </c>
      <c r="W169" s="58" t="s">
        <v>666</v>
      </c>
      <c r="X169" s="58" t="s">
        <v>2040</v>
      </c>
      <c r="Y169" s="58" t="s">
        <v>2139</v>
      </c>
      <c r="Z169" s="58" t="s">
        <v>2334</v>
      </c>
      <c r="AA169" s="58" t="s">
        <v>2043</v>
      </c>
      <c r="AB169" s="58" t="s">
        <v>2426</v>
      </c>
      <c r="AC169" s="58" t="s">
        <v>2045</v>
      </c>
      <c r="AD169" s="58" t="s">
        <v>667</v>
      </c>
      <c r="AE169" s="58" t="s">
        <v>668</v>
      </c>
      <c r="AF169" s="58" t="s">
        <v>2606</v>
      </c>
      <c r="AG169" s="58" t="s">
        <v>2047</v>
      </c>
    </row>
    <row r="170" ht="15.75" customHeight="1">
      <c r="A170" s="18">
        <v>168.0</v>
      </c>
      <c r="B170" s="58" t="s">
        <v>2607</v>
      </c>
      <c r="C170" s="18" t="s">
        <v>2607</v>
      </c>
      <c r="F170" s="18" t="s">
        <v>2026</v>
      </c>
      <c r="G170" s="18" t="s">
        <v>2027</v>
      </c>
      <c r="H170" s="18" t="s">
        <v>2028</v>
      </c>
      <c r="I170" s="18" t="s">
        <v>2029</v>
      </c>
      <c r="L170" s="18" t="s">
        <v>2030</v>
      </c>
      <c r="M170" s="18" t="s">
        <v>2031</v>
      </c>
      <c r="N170" s="18" t="s">
        <v>2032</v>
      </c>
      <c r="O170" s="18" t="s">
        <v>2033</v>
      </c>
      <c r="P170" s="59" t="s">
        <v>2034</v>
      </c>
      <c r="Q170" s="59" t="s">
        <v>2036</v>
      </c>
      <c r="R170" s="58" t="s">
        <v>2036</v>
      </c>
      <c r="S170" s="58" t="s">
        <v>2608</v>
      </c>
      <c r="T170" s="58" t="s">
        <v>2050</v>
      </c>
      <c r="U170" s="58" t="s">
        <v>2039</v>
      </c>
      <c r="V170" s="58" t="s">
        <v>669</v>
      </c>
      <c r="W170" s="58" t="s">
        <v>670</v>
      </c>
      <c r="X170" s="58" t="s">
        <v>2040</v>
      </c>
      <c r="Y170" s="58" t="s">
        <v>2041</v>
      </c>
      <c r="Z170" s="58" t="s">
        <v>2160</v>
      </c>
      <c r="AA170" s="58" t="s">
        <v>2093</v>
      </c>
      <c r="AB170" s="58" t="s">
        <v>2589</v>
      </c>
      <c r="AC170" s="58" t="s">
        <v>2082</v>
      </c>
      <c r="AD170" s="58" t="s">
        <v>671</v>
      </c>
      <c r="AE170" s="58" t="s">
        <v>672</v>
      </c>
      <c r="AF170" s="58" t="s">
        <v>2609</v>
      </c>
      <c r="AG170" s="58" t="s">
        <v>2047</v>
      </c>
    </row>
    <row r="171" ht="15.75" customHeight="1">
      <c r="A171" s="18">
        <v>169.0</v>
      </c>
      <c r="B171" s="58" t="s">
        <v>2610</v>
      </c>
      <c r="C171" s="18" t="s">
        <v>2610</v>
      </c>
      <c r="F171" s="18" t="s">
        <v>2026</v>
      </c>
      <c r="G171" s="18" t="s">
        <v>2027</v>
      </c>
      <c r="H171" s="18" t="s">
        <v>2028</v>
      </c>
      <c r="I171" s="18" t="s">
        <v>2029</v>
      </c>
      <c r="L171" s="18" t="e">
        <v>#N/A</v>
      </c>
      <c r="M171" s="18" t="s">
        <v>2031</v>
      </c>
      <c r="N171" s="18" t="s">
        <v>2494</v>
      </c>
      <c r="O171" s="18" t="s">
        <v>2033</v>
      </c>
      <c r="P171" s="59" t="s">
        <v>2064</v>
      </c>
      <c r="Q171" s="59" t="s">
        <v>2036</v>
      </c>
      <c r="R171" s="58" t="s">
        <v>2036</v>
      </c>
      <c r="S171" s="58" t="s">
        <v>2611</v>
      </c>
      <c r="T171" s="58" t="s">
        <v>2050</v>
      </c>
      <c r="U171" s="58" t="s">
        <v>2039</v>
      </c>
      <c r="V171" s="58" t="s">
        <v>673</v>
      </c>
      <c r="W171" s="58" t="s">
        <v>674</v>
      </c>
      <c r="X171" s="58" t="s">
        <v>2040</v>
      </c>
      <c r="Y171" s="58" t="s">
        <v>2612</v>
      </c>
      <c r="Z171" s="58" t="s">
        <v>2146</v>
      </c>
      <c r="AA171" s="58" t="s">
        <v>2093</v>
      </c>
      <c r="AB171" s="58" t="s">
        <v>2613</v>
      </c>
      <c r="AC171" s="58" t="s">
        <v>2082</v>
      </c>
      <c r="AD171" s="58" t="s">
        <v>675</v>
      </c>
      <c r="AE171" s="58" t="s">
        <v>676</v>
      </c>
      <c r="AF171" s="58" t="s">
        <v>2095</v>
      </c>
      <c r="AG171" s="58" t="s">
        <v>2028</v>
      </c>
    </row>
    <row r="172" ht="15.75" customHeight="1">
      <c r="A172" s="18">
        <v>170.0</v>
      </c>
      <c r="B172" s="58" t="s">
        <v>2614</v>
      </c>
      <c r="C172" s="18" t="s">
        <v>2615</v>
      </c>
      <c r="F172" s="18" t="s">
        <v>2071</v>
      </c>
      <c r="G172" s="18" t="s">
        <v>2127</v>
      </c>
      <c r="H172" s="18" t="s">
        <v>2028</v>
      </c>
      <c r="I172" s="18" t="s">
        <v>2029</v>
      </c>
      <c r="L172" s="18" t="s">
        <v>2030</v>
      </c>
      <c r="M172" s="18" t="s">
        <v>2073</v>
      </c>
      <c r="N172" s="18" t="s">
        <v>2074</v>
      </c>
      <c r="O172" s="18" t="s">
        <v>2128</v>
      </c>
      <c r="P172" s="59" t="s">
        <v>2090</v>
      </c>
      <c r="Q172" s="59" t="s">
        <v>2036</v>
      </c>
      <c r="R172" s="58" t="s">
        <v>2035</v>
      </c>
      <c r="S172" s="58" t="s">
        <v>2277</v>
      </c>
      <c r="T172" s="58" t="s">
        <v>2155</v>
      </c>
      <c r="U172" s="58" t="s">
        <v>2113</v>
      </c>
      <c r="V172" s="58" t="s">
        <v>677</v>
      </c>
      <c r="W172" s="58" t="s">
        <v>678</v>
      </c>
      <c r="X172" s="58" t="s">
        <v>2134</v>
      </c>
      <c r="Y172" s="58" t="s">
        <v>2180</v>
      </c>
      <c r="Z172" s="58" t="s">
        <v>2080</v>
      </c>
      <c r="AA172" s="58" t="s">
        <v>2043</v>
      </c>
      <c r="AB172" s="58" t="s">
        <v>2398</v>
      </c>
      <c r="AC172" s="58" t="s">
        <v>2082</v>
      </c>
      <c r="AD172" s="58" t="s">
        <v>679</v>
      </c>
      <c r="AE172" s="58" t="s">
        <v>680</v>
      </c>
      <c r="AF172" s="58" t="s">
        <v>2095</v>
      </c>
      <c r="AG172" s="58" t="s">
        <v>2047</v>
      </c>
    </row>
    <row r="173" ht="15.75" customHeight="1">
      <c r="A173" s="18">
        <v>171.0</v>
      </c>
      <c r="B173" s="58" t="s">
        <v>2616</v>
      </c>
      <c r="C173" s="18" t="s">
        <v>2616</v>
      </c>
      <c r="F173" s="18" t="s">
        <v>2026</v>
      </c>
      <c r="G173" s="18" t="s">
        <v>2262</v>
      </c>
      <c r="H173" s="18" t="s">
        <v>2028</v>
      </c>
      <c r="I173" s="18" t="s">
        <v>2029</v>
      </c>
      <c r="L173" s="18" t="s">
        <v>2030</v>
      </c>
      <c r="M173" s="18" t="s">
        <v>2031</v>
      </c>
      <c r="N173" s="18" t="s">
        <v>2032</v>
      </c>
      <c r="O173" s="18" t="s">
        <v>2264</v>
      </c>
      <c r="P173" s="59" t="s">
        <v>2090</v>
      </c>
      <c r="Q173" s="59" t="s">
        <v>2035</v>
      </c>
      <c r="R173" s="58" t="s">
        <v>2036</v>
      </c>
      <c r="S173" s="58" t="s">
        <v>2617</v>
      </c>
      <c r="T173" s="58" t="s">
        <v>2078</v>
      </c>
      <c r="U173" s="58" t="s">
        <v>2039</v>
      </c>
      <c r="V173" s="58" t="s">
        <v>681</v>
      </c>
      <c r="W173" s="58" t="s">
        <v>682</v>
      </c>
      <c r="X173" s="58" t="s">
        <v>2040</v>
      </c>
      <c r="Y173" s="58" t="s">
        <v>2092</v>
      </c>
      <c r="Z173" s="58" t="s">
        <v>2080</v>
      </c>
      <c r="AA173" s="58" t="s">
        <v>2043</v>
      </c>
      <c r="AB173" s="58" t="s">
        <v>2044</v>
      </c>
      <c r="AC173" s="58" t="s">
        <v>2045</v>
      </c>
      <c r="AD173" s="58" t="s">
        <v>683</v>
      </c>
      <c r="AE173" s="58" t="s">
        <v>684</v>
      </c>
      <c r="AF173" s="58" t="s">
        <v>2131</v>
      </c>
      <c r="AG173" s="58" t="s">
        <v>2047</v>
      </c>
    </row>
    <row r="174" ht="15.75" customHeight="1">
      <c r="A174" s="18">
        <v>172.0</v>
      </c>
      <c r="B174" s="58" t="s">
        <v>2618</v>
      </c>
      <c r="C174" s="18" t="s">
        <v>2618</v>
      </c>
      <c r="F174" s="18" t="s">
        <v>2547</v>
      </c>
      <c r="G174" s="18" t="s">
        <v>2548</v>
      </c>
      <c r="H174" s="18" t="s">
        <v>2028</v>
      </c>
      <c r="I174" s="18" t="s">
        <v>2029</v>
      </c>
      <c r="L174" s="18" t="s">
        <v>2030</v>
      </c>
      <c r="M174" s="18" t="s">
        <v>2031</v>
      </c>
      <c r="N174" s="18" t="s">
        <v>2032</v>
      </c>
      <c r="O174" s="18" t="s">
        <v>2175</v>
      </c>
      <c r="P174" s="59" t="s">
        <v>2090</v>
      </c>
      <c r="Q174" s="59" t="s">
        <v>2036</v>
      </c>
      <c r="R174" s="58" t="s">
        <v>2036</v>
      </c>
      <c r="S174" s="58" t="s">
        <v>2182</v>
      </c>
      <c r="T174" s="58" t="s">
        <v>2050</v>
      </c>
      <c r="U174" s="58" t="s">
        <v>2405</v>
      </c>
      <c r="V174" s="58" t="s">
        <v>685</v>
      </c>
      <c r="W174" s="58" t="s">
        <v>686</v>
      </c>
      <c r="X174" s="58" t="s">
        <v>2040</v>
      </c>
      <c r="Y174" s="58" t="s">
        <v>2114</v>
      </c>
      <c r="Z174" s="58" t="s">
        <v>2256</v>
      </c>
      <c r="AA174" s="58" t="s">
        <v>2043</v>
      </c>
      <c r="AB174" s="58" t="s">
        <v>2449</v>
      </c>
      <c r="AC174" s="58" t="s">
        <v>2082</v>
      </c>
      <c r="AD174" s="58" t="s">
        <v>687</v>
      </c>
      <c r="AE174" s="58" t="s">
        <v>688</v>
      </c>
      <c r="AF174" s="58" t="s">
        <v>2619</v>
      </c>
      <c r="AG174" s="58" t="s">
        <v>2047</v>
      </c>
    </row>
    <row r="175" ht="15.75" customHeight="1">
      <c r="A175" s="18">
        <v>173.0</v>
      </c>
      <c r="B175" s="58" t="s">
        <v>2620</v>
      </c>
      <c r="C175" s="18" t="s">
        <v>2620</v>
      </c>
      <c r="F175" s="18" t="s">
        <v>2071</v>
      </c>
      <c r="G175" s="18" t="s">
        <v>2072</v>
      </c>
      <c r="H175" s="18" t="s">
        <v>2028</v>
      </c>
      <c r="I175" s="18" t="s">
        <v>2029</v>
      </c>
      <c r="L175" s="18" t="s">
        <v>2030</v>
      </c>
      <c r="M175" s="18" t="s">
        <v>2073</v>
      </c>
      <c r="N175" s="18" t="s">
        <v>2074</v>
      </c>
      <c r="O175" s="18" t="s">
        <v>2075</v>
      </c>
      <c r="P175" s="59" t="s">
        <v>2064</v>
      </c>
      <c r="Q175" s="59" t="s">
        <v>2117</v>
      </c>
      <c r="R175" s="58" t="s">
        <v>2129</v>
      </c>
      <c r="S175" s="58" t="s">
        <v>2621</v>
      </c>
      <c r="T175" s="58" t="s">
        <v>2078</v>
      </c>
      <c r="U175" s="58" t="s">
        <v>2113</v>
      </c>
      <c r="V175" s="58" t="s">
        <v>689</v>
      </c>
      <c r="W175" s="58" t="s">
        <v>690</v>
      </c>
      <c r="X175" s="58" t="s">
        <v>2059</v>
      </c>
      <c r="Y175" s="58" t="s">
        <v>2114</v>
      </c>
      <c r="Z175" s="58" t="s">
        <v>2080</v>
      </c>
      <c r="AA175" s="58" t="s">
        <v>2093</v>
      </c>
      <c r="AB175" s="58" t="s">
        <v>2167</v>
      </c>
      <c r="AC175" s="58" t="s">
        <v>2183</v>
      </c>
      <c r="AD175" s="58" t="s">
        <v>691</v>
      </c>
      <c r="AE175" s="58" t="s">
        <v>106</v>
      </c>
      <c r="AF175" s="58" t="s">
        <v>2100</v>
      </c>
      <c r="AG175" s="58" t="s">
        <v>2047</v>
      </c>
    </row>
    <row r="176" ht="15.75" customHeight="1">
      <c r="A176" s="18">
        <v>174.0</v>
      </c>
      <c r="B176" s="58" t="s">
        <v>2622</v>
      </c>
      <c r="C176" s="18" t="s">
        <v>2622</v>
      </c>
      <c r="F176" s="18" t="s">
        <v>2071</v>
      </c>
      <c r="G176" s="18" t="s">
        <v>2400</v>
      </c>
      <c r="H176" s="18" t="s">
        <v>2028</v>
      </c>
      <c r="I176" s="18" t="s">
        <v>2029</v>
      </c>
      <c r="L176" s="18" t="s">
        <v>2030</v>
      </c>
      <c r="M176" s="18" t="s">
        <v>2073</v>
      </c>
      <c r="N176" s="18" t="s">
        <v>2074</v>
      </c>
      <c r="O176" s="18" t="s">
        <v>2401</v>
      </c>
      <c r="P176" s="59" t="s">
        <v>2064</v>
      </c>
      <c r="Q176" s="59" t="s">
        <v>2035</v>
      </c>
      <c r="R176" s="58" t="s">
        <v>2129</v>
      </c>
      <c r="S176" s="58" t="s">
        <v>2395</v>
      </c>
      <c r="T176" s="58" t="s">
        <v>2078</v>
      </c>
      <c r="U176" s="58" t="s">
        <v>2039</v>
      </c>
      <c r="V176" s="58" t="s">
        <v>692</v>
      </c>
      <c r="W176" s="58" t="s">
        <v>693</v>
      </c>
      <c r="X176" s="58" t="s">
        <v>2040</v>
      </c>
      <c r="Y176" s="58" t="s">
        <v>2041</v>
      </c>
      <c r="Z176" s="58" t="s">
        <v>2080</v>
      </c>
      <c r="AA176" s="58" t="s">
        <v>2093</v>
      </c>
      <c r="AB176" s="58" t="s">
        <v>2266</v>
      </c>
      <c r="AC176" s="58" t="s">
        <v>2045</v>
      </c>
      <c r="AD176" s="58" t="s">
        <v>694</v>
      </c>
      <c r="AE176" s="58" t="s">
        <v>695</v>
      </c>
      <c r="AF176" s="58" t="s">
        <v>2141</v>
      </c>
      <c r="AG176" s="58" t="s">
        <v>2047</v>
      </c>
    </row>
    <row r="177" ht="15.75" customHeight="1">
      <c r="A177" s="18">
        <v>175.0</v>
      </c>
      <c r="B177" s="58" t="s">
        <v>2623</v>
      </c>
      <c r="C177" s="18" t="s">
        <v>2623</v>
      </c>
      <c r="F177" s="18" t="s">
        <v>2026</v>
      </c>
      <c r="G177" s="18" t="s">
        <v>2027</v>
      </c>
      <c r="H177" s="18" t="s">
        <v>2028</v>
      </c>
      <c r="I177" s="18" t="s">
        <v>2029</v>
      </c>
      <c r="L177" s="18" t="s">
        <v>2030</v>
      </c>
      <c r="M177" s="18" t="s">
        <v>2031</v>
      </c>
      <c r="N177" s="18" t="s">
        <v>2032</v>
      </c>
      <c r="O177" s="18" t="s">
        <v>2033</v>
      </c>
      <c r="P177" s="59" t="s">
        <v>2064</v>
      </c>
      <c r="Q177" s="59" t="s">
        <v>2035</v>
      </c>
      <c r="R177" s="58" t="s">
        <v>2129</v>
      </c>
      <c r="S177" s="58" t="s">
        <v>2284</v>
      </c>
      <c r="T177" s="58" t="s">
        <v>2050</v>
      </c>
      <c r="U177" s="58" t="s">
        <v>2066</v>
      </c>
      <c r="V177" s="58" t="s">
        <v>696</v>
      </c>
      <c r="W177" s="58" t="s">
        <v>697</v>
      </c>
      <c r="X177" s="58" t="s">
        <v>2134</v>
      </c>
      <c r="Y177" s="58" t="s">
        <v>2041</v>
      </c>
      <c r="Z177" s="58" t="s">
        <v>2206</v>
      </c>
      <c r="AA177" s="58" t="s">
        <v>2043</v>
      </c>
      <c r="AB177" s="58" t="s">
        <v>2109</v>
      </c>
      <c r="AC177" s="58" t="s">
        <v>2045</v>
      </c>
      <c r="AD177" s="58" t="s">
        <v>698</v>
      </c>
      <c r="AE177" s="58" t="s">
        <v>699</v>
      </c>
      <c r="AF177" s="58" t="s">
        <v>2624</v>
      </c>
      <c r="AG177" s="58" t="s">
        <v>2047</v>
      </c>
    </row>
    <row r="178" ht="15.75" customHeight="1">
      <c r="A178" s="18">
        <v>176.0</v>
      </c>
      <c r="B178" s="58" t="s">
        <v>2625</v>
      </c>
      <c r="C178" s="18" t="s">
        <v>2626</v>
      </c>
      <c r="F178" s="18" t="s">
        <v>2071</v>
      </c>
      <c r="G178" s="18" t="s">
        <v>2072</v>
      </c>
      <c r="H178" s="18" t="s">
        <v>2028</v>
      </c>
      <c r="I178" s="18" t="s">
        <v>2029</v>
      </c>
      <c r="L178" s="18" t="s">
        <v>2030</v>
      </c>
      <c r="M178" s="18" t="s">
        <v>2073</v>
      </c>
      <c r="N178" s="18" t="s">
        <v>2074</v>
      </c>
      <c r="O178" s="18" t="s">
        <v>2075</v>
      </c>
      <c r="P178" s="59" t="s">
        <v>2064</v>
      </c>
      <c r="Q178" s="59" t="s">
        <v>2035</v>
      </c>
      <c r="R178" s="58" t="s">
        <v>2036</v>
      </c>
      <c r="S178" s="58" t="s">
        <v>2627</v>
      </c>
      <c r="T178" s="58" t="s">
        <v>2078</v>
      </c>
      <c r="U178" s="58" t="s">
        <v>2039</v>
      </c>
      <c r="V178" s="58" t="s">
        <v>700</v>
      </c>
      <c r="W178" s="58" t="s">
        <v>701</v>
      </c>
      <c r="X178" s="58" t="s">
        <v>2040</v>
      </c>
      <c r="Y178" s="58" t="s">
        <v>2119</v>
      </c>
      <c r="Z178" s="58" t="s">
        <v>2080</v>
      </c>
      <c r="AA178" s="58" t="s">
        <v>2043</v>
      </c>
      <c r="AB178" s="58" t="s">
        <v>2628</v>
      </c>
      <c r="AC178" s="58" t="s">
        <v>2045</v>
      </c>
      <c r="AD178" s="58" t="s">
        <v>702</v>
      </c>
      <c r="AE178" s="58" t="s">
        <v>106</v>
      </c>
      <c r="AF178" s="58" t="s">
        <v>2629</v>
      </c>
      <c r="AG178" s="58" t="s">
        <v>2047</v>
      </c>
    </row>
    <row r="179" ht="15.75" customHeight="1">
      <c r="A179" s="18">
        <v>177.0</v>
      </c>
      <c r="B179" s="58" t="s">
        <v>2630</v>
      </c>
      <c r="C179" s="18" t="s">
        <v>2630</v>
      </c>
      <c r="F179" s="18" t="e">
        <v>#N/A</v>
      </c>
      <c r="G179" s="18" t="e">
        <v>#N/A</v>
      </c>
      <c r="H179" s="18" t="e">
        <v>#N/A</v>
      </c>
      <c r="I179" s="18" t="e">
        <v>#N/A</v>
      </c>
      <c r="L179" s="18" t="e">
        <v>#N/A</v>
      </c>
      <c r="M179" s="18" t="e">
        <v>#N/A</v>
      </c>
      <c r="N179" s="18" t="e">
        <v>#N/A</v>
      </c>
      <c r="O179" s="18" t="e">
        <v>#N/A</v>
      </c>
      <c r="P179" s="59" t="e">
        <v>#N/A</v>
      </c>
      <c r="Q179" s="59" t="e">
        <v>#N/A</v>
      </c>
      <c r="R179" s="58" t="s">
        <v>2035</v>
      </c>
      <c r="S179" s="58" t="s">
        <v>2631</v>
      </c>
      <c r="T179" s="58" t="s">
        <v>2155</v>
      </c>
      <c r="U179" s="58" t="s">
        <v>2113</v>
      </c>
      <c r="V179" s="58" t="s">
        <v>703</v>
      </c>
      <c r="W179" s="58" t="s">
        <v>704</v>
      </c>
      <c r="X179" s="58" t="s">
        <v>2040</v>
      </c>
      <c r="Y179" s="58" t="s">
        <v>2495</v>
      </c>
      <c r="Z179" s="58" t="s">
        <v>2146</v>
      </c>
      <c r="AA179" s="58" t="s">
        <v>2275</v>
      </c>
      <c r="AB179" s="58" t="s">
        <v>2632</v>
      </c>
      <c r="AC179" s="58" t="s">
        <v>2183</v>
      </c>
      <c r="AD179" s="58" t="s">
        <v>705</v>
      </c>
      <c r="AE179" s="58" t="s">
        <v>106</v>
      </c>
      <c r="AF179" s="58" t="s">
        <v>2633</v>
      </c>
      <c r="AG179" s="58" t="s">
        <v>2028</v>
      </c>
    </row>
    <row r="180" ht="15.75" customHeight="1">
      <c r="A180" s="18">
        <v>178.0</v>
      </c>
      <c r="B180" s="58" t="s">
        <v>2634</v>
      </c>
      <c r="C180" s="18" t="s">
        <v>2634</v>
      </c>
      <c r="F180" s="18" t="s">
        <v>2071</v>
      </c>
      <c r="G180" s="18" t="s">
        <v>2169</v>
      </c>
      <c r="H180" s="18" t="s">
        <v>2028</v>
      </c>
      <c r="I180" s="18" t="s">
        <v>2029</v>
      </c>
      <c r="L180" s="18" t="s">
        <v>2030</v>
      </c>
      <c r="M180" s="18" t="s">
        <v>2073</v>
      </c>
      <c r="N180" s="18" t="s">
        <v>2074</v>
      </c>
      <c r="O180" s="18" t="s">
        <v>2170</v>
      </c>
      <c r="P180" s="59"/>
      <c r="Q180" s="59"/>
      <c r="R180" s="58" t="s">
        <v>2129</v>
      </c>
      <c r="S180" s="58" t="s">
        <v>2635</v>
      </c>
      <c r="T180" s="58" t="s">
        <v>2155</v>
      </c>
      <c r="U180" s="58" t="s">
        <v>2039</v>
      </c>
      <c r="V180" s="58" t="s">
        <v>706</v>
      </c>
      <c r="W180" s="58" t="s">
        <v>707</v>
      </c>
      <c r="X180" s="58" t="s">
        <v>2040</v>
      </c>
      <c r="Y180" s="58" t="s">
        <v>2636</v>
      </c>
      <c r="Z180" s="58" t="s">
        <v>2151</v>
      </c>
      <c r="AA180" s="58" t="s">
        <v>2043</v>
      </c>
      <c r="AB180" s="58" t="s">
        <v>2152</v>
      </c>
      <c r="AC180" s="58" t="s">
        <v>2045</v>
      </c>
      <c r="AD180" s="58" t="s">
        <v>708</v>
      </c>
      <c r="AE180" s="58" t="s">
        <v>709</v>
      </c>
      <c r="AF180" s="58" t="s">
        <v>2100</v>
      </c>
      <c r="AG180" s="58" t="s">
        <v>2028</v>
      </c>
    </row>
    <row r="181" ht="15.75" customHeight="1">
      <c r="A181" s="18">
        <v>179.0</v>
      </c>
      <c r="B181" s="58" t="s">
        <v>2637</v>
      </c>
      <c r="C181" s="18" t="s">
        <v>2637</v>
      </c>
      <c r="F181" s="18" t="s">
        <v>2071</v>
      </c>
      <c r="G181" s="18" t="s">
        <v>2375</v>
      </c>
      <c r="H181" s="18" t="s">
        <v>2028</v>
      </c>
      <c r="I181" s="18" t="s">
        <v>2029</v>
      </c>
      <c r="L181" s="18" t="s">
        <v>2030</v>
      </c>
      <c r="M181" s="18" t="s">
        <v>2073</v>
      </c>
      <c r="N181" s="18" t="s">
        <v>2074</v>
      </c>
      <c r="O181" s="18" t="s">
        <v>2376</v>
      </c>
      <c r="P181" s="59" t="s">
        <v>2090</v>
      </c>
      <c r="Q181" s="59" t="s">
        <v>2036</v>
      </c>
      <c r="R181" s="58" t="s">
        <v>2036</v>
      </c>
      <c r="S181" s="58" t="s">
        <v>2638</v>
      </c>
      <c r="T181" s="58" t="s">
        <v>2155</v>
      </c>
      <c r="U181" s="58" t="s">
        <v>2039</v>
      </c>
      <c r="V181" s="58" t="s">
        <v>710</v>
      </c>
      <c r="W181" s="58" t="s">
        <v>711</v>
      </c>
      <c r="X181" s="58" t="s">
        <v>2040</v>
      </c>
      <c r="Y181" s="58" t="s">
        <v>2041</v>
      </c>
      <c r="Z181" s="58" t="s">
        <v>2189</v>
      </c>
      <c r="AA181" s="58" t="s">
        <v>2275</v>
      </c>
      <c r="AB181" s="58" t="s">
        <v>2094</v>
      </c>
      <c r="AC181" s="58" t="s">
        <v>2183</v>
      </c>
      <c r="AD181" s="58" t="s">
        <v>712</v>
      </c>
      <c r="AE181" s="58" t="s">
        <v>106</v>
      </c>
      <c r="AF181" s="58" t="s">
        <v>2100</v>
      </c>
      <c r="AG181" s="58" t="s">
        <v>2028</v>
      </c>
    </row>
    <row r="182" ht="15.75" customHeight="1">
      <c r="A182" s="18">
        <v>180.0</v>
      </c>
      <c r="B182" s="58" t="s">
        <v>2639</v>
      </c>
      <c r="C182" s="18" t="s">
        <v>2639</v>
      </c>
      <c r="F182" s="18" t="s">
        <v>2071</v>
      </c>
      <c r="G182" s="18" t="s">
        <v>2375</v>
      </c>
      <c r="H182" s="18" t="s">
        <v>2028</v>
      </c>
      <c r="I182" s="18" t="s">
        <v>2029</v>
      </c>
      <c r="L182" s="18" t="s">
        <v>2030</v>
      </c>
      <c r="M182" s="18" t="s">
        <v>2073</v>
      </c>
      <c r="N182" s="18" t="s">
        <v>2074</v>
      </c>
      <c r="O182" s="18" t="s">
        <v>2376</v>
      </c>
      <c r="P182" s="59" t="s">
        <v>2064</v>
      </c>
      <c r="Q182" s="59" t="s">
        <v>2035</v>
      </c>
      <c r="R182" s="58" t="s">
        <v>2036</v>
      </c>
      <c r="S182" s="58" t="s">
        <v>2640</v>
      </c>
      <c r="T182" s="58" t="s">
        <v>2155</v>
      </c>
      <c r="U182" s="58" t="s">
        <v>2066</v>
      </c>
      <c r="V182" s="58" t="s">
        <v>713</v>
      </c>
      <c r="W182" s="58" t="s">
        <v>714</v>
      </c>
      <c r="X182" s="58" t="s">
        <v>2040</v>
      </c>
      <c r="Y182" s="58" t="s">
        <v>2145</v>
      </c>
      <c r="Z182" s="58" t="s">
        <v>2067</v>
      </c>
      <c r="AA182" s="58" t="s">
        <v>2043</v>
      </c>
      <c r="AB182" s="58" t="s">
        <v>2641</v>
      </c>
      <c r="AC182" s="58" t="s">
        <v>2082</v>
      </c>
      <c r="AD182" s="58" t="s">
        <v>715</v>
      </c>
      <c r="AE182" s="58" t="s">
        <v>716</v>
      </c>
      <c r="AF182" s="58" t="s">
        <v>2642</v>
      </c>
      <c r="AG182" s="58" t="s">
        <v>2047</v>
      </c>
    </row>
    <row r="183" ht="15.75" customHeight="1">
      <c r="A183" s="18">
        <v>181.0</v>
      </c>
      <c r="B183" s="58" t="s">
        <v>2643</v>
      </c>
      <c r="C183" s="18" t="s">
        <v>2644</v>
      </c>
      <c r="F183" s="18" t="s">
        <v>2071</v>
      </c>
      <c r="G183" s="18" t="s">
        <v>2259</v>
      </c>
      <c r="H183" s="18" t="s">
        <v>2028</v>
      </c>
      <c r="I183" s="18" t="s">
        <v>2029</v>
      </c>
      <c r="L183" s="18" t="s">
        <v>2030</v>
      </c>
      <c r="M183" s="18" t="s">
        <v>2073</v>
      </c>
      <c r="N183" s="18" t="s">
        <v>2074</v>
      </c>
      <c r="O183" s="18" t="s">
        <v>2260</v>
      </c>
      <c r="P183" s="59" t="s">
        <v>2064</v>
      </c>
      <c r="Q183" s="59" t="s">
        <v>2035</v>
      </c>
      <c r="R183" s="58" t="s">
        <v>2129</v>
      </c>
      <c r="S183" s="58" t="s">
        <v>2645</v>
      </c>
      <c r="T183" s="58" t="s">
        <v>2155</v>
      </c>
      <c r="U183" s="58" t="s">
        <v>2066</v>
      </c>
      <c r="V183" s="58" t="s">
        <v>717</v>
      </c>
      <c r="W183" s="58" t="s">
        <v>718</v>
      </c>
      <c r="X183" s="58" t="s">
        <v>2040</v>
      </c>
      <c r="Y183" s="58" t="s">
        <v>2092</v>
      </c>
      <c r="Z183" s="58" t="s">
        <v>2151</v>
      </c>
      <c r="AA183" s="58" t="s">
        <v>2043</v>
      </c>
      <c r="AB183" s="58" t="s">
        <v>2202</v>
      </c>
      <c r="AC183" s="58" t="s">
        <v>2082</v>
      </c>
      <c r="AD183" s="58" t="s">
        <v>719</v>
      </c>
      <c r="AE183" s="58" t="s">
        <v>106</v>
      </c>
      <c r="AF183" s="58" t="s">
        <v>2100</v>
      </c>
      <c r="AG183" s="58" t="s">
        <v>2047</v>
      </c>
    </row>
    <row r="184" ht="15.75" customHeight="1">
      <c r="A184" s="18">
        <v>182.0</v>
      </c>
      <c r="B184" s="58" t="s">
        <v>2646</v>
      </c>
      <c r="C184" s="18" t="s">
        <v>2646</v>
      </c>
      <c r="F184" s="18" t="s">
        <v>2504</v>
      </c>
      <c r="G184" s="18" t="s">
        <v>2504</v>
      </c>
      <c r="H184" s="18" t="s">
        <v>2047</v>
      </c>
      <c r="I184" s="18" t="s">
        <v>2647</v>
      </c>
      <c r="L184" s="18" t="s">
        <v>2648</v>
      </c>
      <c r="M184" s="18" t="s">
        <v>2507</v>
      </c>
      <c r="N184" s="18" t="s">
        <v>2649</v>
      </c>
      <c r="O184" s="18" t="s">
        <v>2509</v>
      </c>
      <c r="P184" s="59" t="s">
        <v>2064</v>
      </c>
      <c r="Q184" s="59" t="s">
        <v>2035</v>
      </c>
      <c r="R184" s="58" t="s">
        <v>2036</v>
      </c>
      <c r="S184" s="58" t="s">
        <v>2650</v>
      </c>
      <c r="T184" s="58" t="s">
        <v>2038</v>
      </c>
      <c r="U184" s="58" t="s">
        <v>2039</v>
      </c>
      <c r="V184" s="58" t="s">
        <v>720</v>
      </c>
      <c r="W184" s="58" t="s">
        <v>721</v>
      </c>
      <c r="X184" s="58" t="s">
        <v>2040</v>
      </c>
      <c r="Y184" s="58" t="s">
        <v>2573</v>
      </c>
      <c r="Z184" s="58" t="s">
        <v>2080</v>
      </c>
      <c r="AA184" s="58" t="s">
        <v>2093</v>
      </c>
      <c r="AB184" s="58" t="s">
        <v>2044</v>
      </c>
      <c r="AC184" s="58" t="s">
        <v>2082</v>
      </c>
      <c r="AD184" s="58" t="s">
        <v>722</v>
      </c>
      <c r="AE184" s="58" t="s">
        <v>723</v>
      </c>
      <c r="AF184" s="58" t="s">
        <v>2095</v>
      </c>
      <c r="AG184" s="58" t="s">
        <v>2047</v>
      </c>
    </row>
    <row r="185" ht="15.75" customHeight="1">
      <c r="A185" s="18">
        <v>183.0</v>
      </c>
      <c r="B185" s="58" t="s">
        <v>2651</v>
      </c>
      <c r="C185" s="18" t="s">
        <v>2651</v>
      </c>
      <c r="F185" s="18" t="s">
        <v>2026</v>
      </c>
      <c r="G185" s="18" t="s">
        <v>2027</v>
      </c>
      <c r="H185" s="18" t="s">
        <v>2028</v>
      </c>
      <c r="I185" s="18" t="s">
        <v>2029</v>
      </c>
      <c r="L185" s="18" t="s">
        <v>2030</v>
      </c>
      <c r="M185" s="18" t="s">
        <v>2031</v>
      </c>
      <c r="N185" s="18" t="s">
        <v>2032</v>
      </c>
      <c r="O185" s="18" t="s">
        <v>2033</v>
      </c>
      <c r="P185" s="59" t="s">
        <v>2064</v>
      </c>
      <c r="Q185" s="59" t="s">
        <v>2035</v>
      </c>
      <c r="R185" s="58" t="s">
        <v>2035</v>
      </c>
      <c r="S185" s="58" t="s">
        <v>2652</v>
      </c>
      <c r="T185" s="58" t="s">
        <v>2050</v>
      </c>
      <c r="U185" s="58" t="s">
        <v>2066</v>
      </c>
      <c r="V185" s="58" t="s">
        <v>724</v>
      </c>
      <c r="W185" s="58" t="s">
        <v>725</v>
      </c>
      <c r="X185" s="58" t="s">
        <v>2156</v>
      </c>
      <c r="Y185" s="58" t="s">
        <v>2092</v>
      </c>
      <c r="Z185" s="58" t="s">
        <v>2080</v>
      </c>
      <c r="AA185" s="58" t="s">
        <v>2093</v>
      </c>
      <c r="AB185" s="58" t="s">
        <v>2420</v>
      </c>
      <c r="AC185" s="58" t="s">
        <v>2183</v>
      </c>
      <c r="AD185" s="58" t="s">
        <v>726</v>
      </c>
      <c r="AE185" s="58" t="s">
        <v>727</v>
      </c>
      <c r="AF185" s="58" t="s">
        <v>2100</v>
      </c>
      <c r="AG185" s="58" t="s">
        <v>2047</v>
      </c>
    </row>
    <row r="186" ht="15.75" customHeight="1">
      <c r="A186" s="18">
        <v>184.0</v>
      </c>
      <c r="B186" s="58" t="s">
        <v>2653</v>
      </c>
      <c r="C186" s="18" t="s">
        <v>2653</v>
      </c>
      <c r="F186" s="18" t="s">
        <v>2071</v>
      </c>
      <c r="G186" s="18" t="s">
        <v>2127</v>
      </c>
      <c r="H186" s="18" t="s">
        <v>2028</v>
      </c>
      <c r="I186" s="18" t="s">
        <v>2029</v>
      </c>
      <c r="L186" s="18" t="s">
        <v>2030</v>
      </c>
      <c r="M186" s="18" t="s">
        <v>2073</v>
      </c>
      <c r="N186" s="18" t="s">
        <v>2074</v>
      </c>
      <c r="O186" s="18" t="s">
        <v>2128</v>
      </c>
      <c r="P186" s="59" t="s">
        <v>2064</v>
      </c>
      <c r="Q186" s="59" t="s">
        <v>2036</v>
      </c>
      <c r="R186" s="58" t="s">
        <v>2036</v>
      </c>
      <c r="S186" s="58" t="s">
        <v>2654</v>
      </c>
      <c r="T186" s="58" t="s">
        <v>2050</v>
      </c>
      <c r="U186" s="58" t="s">
        <v>2039</v>
      </c>
      <c r="V186" s="58" t="s">
        <v>728</v>
      </c>
      <c r="W186" s="58" t="s">
        <v>729</v>
      </c>
      <c r="X186" s="58" t="s">
        <v>2040</v>
      </c>
      <c r="Y186" s="58" t="s">
        <v>2655</v>
      </c>
      <c r="Z186" s="58" t="s">
        <v>2080</v>
      </c>
      <c r="AA186" s="58" t="s">
        <v>2043</v>
      </c>
      <c r="AB186" s="58" t="s">
        <v>2426</v>
      </c>
      <c r="AC186" s="58" t="s">
        <v>2082</v>
      </c>
      <c r="AD186" s="58" t="s">
        <v>730</v>
      </c>
      <c r="AE186" s="58" t="s">
        <v>731</v>
      </c>
      <c r="AF186" s="58" t="s">
        <v>2095</v>
      </c>
      <c r="AG186" s="58" t="s">
        <v>2047</v>
      </c>
    </row>
    <row r="187" ht="15.75" customHeight="1">
      <c r="A187" s="18">
        <v>185.0</v>
      </c>
      <c r="B187" s="58" t="s">
        <v>2656</v>
      </c>
      <c r="C187" s="18" t="s">
        <v>2656</v>
      </c>
      <c r="F187" s="18" t="s">
        <v>2071</v>
      </c>
      <c r="G187" s="18" t="s">
        <v>2072</v>
      </c>
      <c r="H187" s="18" t="s">
        <v>2028</v>
      </c>
      <c r="I187" s="18" t="s">
        <v>2029</v>
      </c>
      <c r="L187" s="18" t="s">
        <v>2030</v>
      </c>
      <c r="M187" s="18" t="s">
        <v>2073</v>
      </c>
      <c r="N187" s="18" t="s">
        <v>2074</v>
      </c>
      <c r="O187" s="18" t="s">
        <v>2075</v>
      </c>
      <c r="P187" s="59" t="s">
        <v>2064</v>
      </c>
      <c r="Q187" s="59" t="s">
        <v>2036</v>
      </c>
      <c r="R187" s="58" t="s">
        <v>2036</v>
      </c>
      <c r="S187" s="58" t="s">
        <v>2657</v>
      </c>
      <c r="T187" s="58" t="s">
        <v>2078</v>
      </c>
      <c r="U187" s="58" t="s">
        <v>2113</v>
      </c>
      <c r="V187" s="58" t="s">
        <v>732</v>
      </c>
      <c r="W187" s="58" t="s">
        <v>733</v>
      </c>
      <c r="X187" s="58" t="s">
        <v>2059</v>
      </c>
      <c r="Y187" s="58" t="s">
        <v>2145</v>
      </c>
      <c r="Z187" s="58" t="s">
        <v>2189</v>
      </c>
      <c r="AA187" s="58" t="s">
        <v>2043</v>
      </c>
      <c r="AB187" s="58" t="s">
        <v>2658</v>
      </c>
      <c r="AC187" s="58" t="s">
        <v>2082</v>
      </c>
      <c r="AD187" s="58" t="s">
        <v>734</v>
      </c>
      <c r="AE187" s="58" t="s">
        <v>735</v>
      </c>
      <c r="AF187" s="58" t="s">
        <v>2083</v>
      </c>
      <c r="AG187" s="58" t="s">
        <v>2028</v>
      </c>
    </row>
    <row r="188" ht="15.75" customHeight="1">
      <c r="A188" s="18">
        <v>186.0</v>
      </c>
      <c r="B188" s="58" t="s">
        <v>2659</v>
      </c>
      <c r="C188" s="18" t="s">
        <v>2659</v>
      </c>
      <c r="F188" s="18" t="s">
        <v>2026</v>
      </c>
      <c r="G188" s="18" t="s">
        <v>2027</v>
      </c>
      <c r="H188" s="18" t="s">
        <v>2028</v>
      </c>
      <c r="I188" s="18" t="s">
        <v>2029</v>
      </c>
      <c r="L188" s="18" t="s">
        <v>2030</v>
      </c>
      <c r="M188" s="18" t="s">
        <v>2031</v>
      </c>
      <c r="N188" s="18" t="s">
        <v>2032</v>
      </c>
      <c r="O188" s="18" t="s">
        <v>2033</v>
      </c>
      <c r="P188" s="59" t="s">
        <v>2064</v>
      </c>
      <c r="Q188" s="59" t="s">
        <v>2036</v>
      </c>
      <c r="R188" s="58" t="s">
        <v>2036</v>
      </c>
      <c r="S188" s="58" t="s">
        <v>2660</v>
      </c>
      <c r="T188" s="58" t="s">
        <v>2050</v>
      </c>
      <c r="U188" s="58" t="s">
        <v>2039</v>
      </c>
      <c r="V188" s="58" t="s">
        <v>736</v>
      </c>
      <c r="W188" s="58" t="s">
        <v>737</v>
      </c>
      <c r="X188" s="58" t="s">
        <v>2040</v>
      </c>
      <c r="Y188" s="58" t="s">
        <v>2150</v>
      </c>
      <c r="Z188" s="58" t="s">
        <v>2060</v>
      </c>
      <c r="AA188" s="58" t="s">
        <v>2093</v>
      </c>
      <c r="AB188" s="58" t="s">
        <v>2094</v>
      </c>
      <c r="AC188" s="58" t="s">
        <v>2082</v>
      </c>
      <c r="AD188" s="58" t="s">
        <v>738</v>
      </c>
      <c r="AE188" s="58" t="s">
        <v>739</v>
      </c>
      <c r="AF188" s="58" t="s">
        <v>2141</v>
      </c>
      <c r="AG188" s="58" t="s">
        <v>2047</v>
      </c>
    </row>
    <row r="189" ht="15.75" customHeight="1">
      <c r="A189" s="18">
        <v>187.0</v>
      </c>
      <c r="B189" s="58" t="s">
        <v>2661</v>
      </c>
      <c r="C189" s="18" t="s">
        <v>2661</v>
      </c>
      <c r="F189" s="18" t="s">
        <v>2071</v>
      </c>
      <c r="G189" s="18" t="s">
        <v>2259</v>
      </c>
      <c r="H189" s="18" t="s">
        <v>2028</v>
      </c>
      <c r="I189" s="18" t="s">
        <v>2029</v>
      </c>
      <c r="L189" s="18" t="s">
        <v>2030</v>
      </c>
      <c r="M189" s="18" t="s">
        <v>2073</v>
      </c>
      <c r="N189" s="18" t="s">
        <v>2074</v>
      </c>
      <c r="O189" s="18" t="s">
        <v>2260</v>
      </c>
      <c r="P189" s="59" t="s">
        <v>2064</v>
      </c>
      <c r="Q189" s="59" t="s">
        <v>2036</v>
      </c>
      <c r="R189" s="58" t="s">
        <v>2036</v>
      </c>
      <c r="S189" s="58" t="s">
        <v>2662</v>
      </c>
      <c r="T189" s="58" t="s">
        <v>2078</v>
      </c>
      <c r="U189" s="58" t="s">
        <v>2039</v>
      </c>
      <c r="V189" s="58" t="s">
        <v>740</v>
      </c>
      <c r="W189" s="58" t="s">
        <v>741</v>
      </c>
      <c r="X189" s="58" t="s">
        <v>2059</v>
      </c>
      <c r="Y189" s="58" t="s">
        <v>2114</v>
      </c>
      <c r="Z189" s="58" t="s">
        <v>2663</v>
      </c>
      <c r="AA189" s="58" t="s">
        <v>2093</v>
      </c>
      <c r="AB189" s="58" t="s">
        <v>2186</v>
      </c>
      <c r="AC189" s="58" t="s">
        <v>2082</v>
      </c>
      <c r="AD189" s="58" t="s">
        <v>742</v>
      </c>
      <c r="AE189" s="58" t="s">
        <v>106</v>
      </c>
      <c r="AF189" s="58" t="s">
        <v>2100</v>
      </c>
      <c r="AG189" s="58" t="s">
        <v>2047</v>
      </c>
    </row>
    <row r="190" ht="15.75" customHeight="1">
      <c r="A190" s="18">
        <v>188.0</v>
      </c>
      <c r="B190" s="58" t="s">
        <v>2664</v>
      </c>
      <c r="C190" s="18" t="s">
        <v>2665</v>
      </c>
      <c r="F190" s="18" t="s">
        <v>2071</v>
      </c>
      <c r="G190" s="18" t="s">
        <v>2072</v>
      </c>
      <c r="H190" s="18" t="s">
        <v>2028</v>
      </c>
      <c r="I190" s="18" t="s">
        <v>2029</v>
      </c>
      <c r="L190" s="18" t="s">
        <v>2030</v>
      </c>
      <c r="M190" s="18" t="s">
        <v>2073</v>
      </c>
      <c r="N190" s="18" t="s">
        <v>2074</v>
      </c>
      <c r="O190" s="18" t="s">
        <v>2075</v>
      </c>
      <c r="P190" s="59" t="s">
        <v>2034</v>
      </c>
      <c r="Q190" s="59" t="s">
        <v>2036</v>
      </c>
      <c r="R190" s="58" t="s">
        <v>2036</v>
      </c>
      <c r="S190" s="58" t="s">
        <v>2666</v>
      </c>
      <c r="T190" s="58" t="s">
        <v>2038</v>
      </c>
      <c r="U190" s="58" t="s">
        <v>2066</v>
      </c>
      <c r="V190" s="58" t="s">
        <v>743</v>
      </c>
      <c r="W190" s="58" t="s">
        <v>744</v>
      </c>
      <c r="X190" s="58" t="s">
        <v>2156</v>
      </c>
      <c r="Y190" s="58" t="s">
        <v>2145</v>
      </c>
      <c r="Z190" s="58" t="s">
        <v>2667</v>
      </c>
      <c r="AA190" s="58" t="s">
        <v>2043</v>
      </c>
      <c r="AB190" s="58" t="s">
        <v>2398</v>
      </c>
      <c r="AC190" s="58" t="s">
        <v>2045</v>
      </c>
      <c r="AD190" s="58" t="s">
        <v>745</v>
      </c>
      <c r="AE190" s="58" t="s">
        <v>746</v>
      </c>
      <c r="AF190" s="58" t="s">
        <v>2095</v>
      </c>
      <c r="AG190" s="58" t="s">
        <v>2028</v>
      </c>
    </row>
    <row r="191" ht="15.75" customHeight="1">
      <c r="A191" s="18">
        <v>189.0</v>
      </c>
      <c r="B191" s="58" t="s">
        <v>2668</v>
      </c>
      <c r="C191" s="18" t="s">
        <v>2668</v>
      </c>
      <c r="F191" s="18" t="s">
        <v>2071</v>
      </c>
      <c r="G191" s="18" t="s">
        <v>2072</v>
      </c>
      <c r="H191" s="18" t="s">
        <v>2028</v>
      </c>
      <c r="I191" s="18" t="s">
        <v>2029</v>
      </c>
      <c r="L191" s="18" t="s">
        <v>2030</v>
      </c>
      <c r="M191" s="18" t="s">
        <v>2073</v>
      </c>
      <c r="N191" s="18" t="s">
        <v>2074</v>
      </c>
      <c r="O191" s="18" t="s">
        <v>2075</v>
      </c>
      <c r="P191" s="59" t="s">
        <v>2064</v>
      </c>
      <c r="Q191" s="59" t="s">
        <v>2117</v>
      </c>
      <c r="R191" s="58" t="s">
        <v>2036</v>
      </c>
      <c r="S191" s="58" t="s">
        <v>2669</v>
      </c>
      <c r="T191" s="58" t="s">
        <v>2155</v>
      </c>
      <c r="U191" s="58" t="s">
        <v>2113</v>
      </c>
      <c r="V191" s="58" t="s">
        <v>747</v>
      </c>
      <c r="W191" s="58" t="s">
        <v>748</v>
      </c>
      <c r="X191" s="58" t="s">
        <v>2134</v>
      </c>
      <c r="Y191" s="58" t="s">
        <v>2448</v>
      </c>
      <c r="Z191" s="58" t="s">
        <v>2189</v>
      </c>
      <c r="AA191" s="58" t="s">
        <v>2043</v>
      </c>
      <c r="AB191" s="58" t="s">
        <v>2218</v>
      </c>
      <c r="AC191" s="58" t="s">
        <v>2082</v>
      </c>
      <c r="AD191" s="58" t="s">
        <v>749</v>
      </c>
      <c r="AE191" s="58" t="s">
        <v>750</v>
      </c>
      <c r="AF191" s="58" t="s">
        <v>2141</v>
      </c>
      <c r="AG191" s="58" t="s">
        <v>2047</v>
      </c>
    </row>
    <row r="192" ht="15.75" customHeight="1">
      <c r="A192" s="18">
        <v>190.0</v>
      </c>
      <c r="B192" s="58" t="s">
        <v>2670</v>
      </c>
      <c r="C192" s="18" t="s">
        <v>2670</v>
      </c>
      <c r="F192" s="18" t="s">
        <v>2071</v>
      </c>
      <c r="G192" s="18" t="s">
        <v>2127</v>
      </c>
      <c r="H192" s="18" t="s">
        <v>2028</v>
      </c>
      <c r="I192" s="18" t="s">
        <v>2029</v>
      </c>
      <c r="L192" s="18" t="s">
        <v>2030</v>
      </c>
      <c r="M192" s="18" t="s">
        <v>2073</v>
      </c>
      <c r="N192" s="18" t="s">
        <v>2074</v>
      </c>
      <c r="O192" s="18" t="s">
        <v>2128</v>
      </c>
      <c r="P192" s="59" t="s">
        <v>2090</v>
      </c>
      <c r="Q192" s="59" t="s">
        <v>2036</v>
      </c>
      <c r="R192" s="58" t="s">
        <v>2036</v>
      </c>
      <c r="S192" s="58" t="s">
        <v>2130</v>
      </c>
      <c r="T192" s="58" t="s">
        <v>2050</v>
      </c>
      <c r="U192" s="58" t="s">
        <v>2039</v>
      </c>
      <c r="V192" s="58" t="s">
        <v>751</v>
      </c>
      <c r="W192" s="58" t="s">
        <v>752</v>
      </c>
      <c r="X192" s="58" t="s">
        <v>2040</v>
      </c>
      <c r="Y192" s="58" t="s">
        <v>2092</v>
      </c>
      <c r="Z192" s="58" t="s">
        <v>2080</v>
      </c>
      <c r="AA192" s="58" t="s">
        <v>2043</v>
      </c>
      <c r="AB192" s="58" t="s">
        <v>2671</v>
      </c>
      <c r="AC192" s="58" t="s">
        <v>2045</v>
      </c>
      <c r="AD192" s="58" t="s">
        <v>753</v>
      </c>
      <c r="AE192" s="58" t="s">
        <v>754</v>
      </c>
      <c r="AF192" s="58" t="s">
        <v>2141</v>
      </c>
      <c r="AG192" s="58" t="s">
        <v>2047</v>
      </c>
    </row>
    <row r="193" ht="15.75" customHeight="1">
      <c r="A193" s="18">
        <v>191.0</v>
      </c>
      <c r="B193" s="58" t="s">
        <v>2672</v>
      </c>
      <c r="C193" s="18" t="s">
        <v>2672</v>
      </c>
      <c r="F193" s="18" t="s">
        <v>2071</v>
      </c>
      <c r="G193" s="18" t="s">
        <v>2072</v>
      </c>
      <c r="H193" s="18" t="s">
        <v>2028</v>
      </c>
      <c r="I193" s="18" t="s">
        <v>2029</v>
      </c>
      <c r="L193" s="18" t="s">
        <v>2030</v>
      </c>
      <c r="M193" s="18" t="s">
        <v>2073</v>
      </c>
      <c r="N193" s="18" t="s">
        <v>2074</v>
      </c>
      <c r="O193" s="18" t="s">
        <v>2075</v>
      </c>
      <c r="P193" s="59" t="s">
        <v>2064</v>
      </c>
      <c r="Q193" s="59" t="s">
        <v>2035</v>
      </c>
      <c r="R193" s="58" t="s">
        <v>2035</v>
      </c>
      <c r="S193" s="58" t="s">
        <v>2130</v>
      </c>
      <c r="T193" s="58" t="s">
        <v>2078</v>
      </c>
      <c r="U193" s="58" t="s">
        <v>2066</v>
      </c>
      <c r="V193" s="58" t="s">
        <v>755</v>
      </c>
      <c r="W193" s="58" t="s">
        <v>756</v>
      </c>
      <c r="X193" s="58" t="s">
        <v>2040</v>
      </c>
      <c r="Y193" s="58" t="s">
        <v>2041</v>
      </c>
      <c r="Z193" s="58" t="s">
        <v>2108</v>
      </c>
      <c r="AA193" s="58" t="s">
        <v>2043</v>
      </c>
      <c r="AB193" s="58" t="s">
        <v>2673</v>
      </c>
      <c r="AC193" s="58" t="s">
        <v>2183</v>
      </c>
      <c r="AD193" s="58" t="s">
        <v>757</v>
      </c>
      <c r="AE193" s="58" t="s">
        <v>110</v>
      </c>
      <c r="AF193" s="58" t="s">
        <v>2674</v>
      </c>
      <c r="AG193" s="58" t="s">
        <v>2047</v>
      </c>
    </row>
    <row r="194" ht="15.75" customHeight="1">
      <c r="A194" s="18">
        <v>192.0</v>
      </c>
      <c r="B194" s="58" t="s">
        <v>2675</v>
      </c>
      <c r="C194" s="18" t="s">
        <v>2675</v>
      </c>
      <c r="F194" s="18" t="s">
        <v>2071</v>
      </c>
      <c r="G194" s="18" t="s">
        <v>2072</v>
      </c>
      <c r="H194" s="18" t="s">
        <v>2028</v>
      </c>
      <c r="I194" s="18" t="s">
        <v>2029</v>
      </c>
      <c r="L194" s="18" t="s">
        <v>2030</v>
      </c>
      <c r="M194" s="18" t="s">
        <v>2073</v>
      </c>
      <c r="N194" s="18" t="s">
        <v>2074</v>
      </c>
      <c r="O194" s="18" t="s">
        <v>2075</v>
      </c>
      <c r="P194" s="59" t="s">
        <v>2064</v>
      </c>
      <c r="Q194" s="59" t="s">
        <v>2117</v>
      </c>
      <c r="R194" s="58" t="s">
        <v>2129</v>
      </c>
      <c r="S194" s="58" t="s">
        <v>2163</v>
      </c>
      <c r="T194" s="58" t="s">
        <v>2155</v>
      </c>
      <c r="U194" s="58" t="s">
        <v>2113</v>
      </c>
      <c r="V194" s="58" t="s">
        <v>758</v>
      </c>
      <c r="W194" s="58" t="s">
        <v>759</v>
      </c>
      <c r="X194" s="58" t="s">
        <v>2040</v>
      </c>
      <c r="Y194" s="58" t="s">
        <v>2041</v>
      </c>
      <c r="Z194" s="58" t="s">
        <v>2108</v>
      </c>
      <c r="AA194" s="58" t="s">
        <v>2093</v>
      </c>
      <c r="AB194" s="58" t="s">
        <v>2099</v>
      </c>
      <c r="AC194" s="58" t="s">
        <v>2082</v>
      </c>
      <c r="AD194" s="58" t="s">
        <v>760</v>
      </c>
      <c r="AE194" s="58" t="s">
        <v>761</v>
      </c>
      <c r="AF194" s="58" t="s">
        <v>2100</v>
      </c>
      <c r="AG194" s="58" t="s">
        <v>2028</v>
      </c>
    </row>
    <row r="195" ht="15.75" customHeight="1">
      <c r="A195" s="18">
        <v>193.0</v>
      </c>
      <c r="B195" s="58" t="s">
        <v>2676</v>
      </c>
      <c r="C195" s="18" t="s">
        <v>2677</v>
      </c>
      <c r="F195" s="18" t="s">
        <v>2071</v>
      </c>
      <c r="G195" s="18" t="s">
        <v>2072</v>
      </c>
      <c r="H195" s="18" t="s">
        <v>2028</v>
      </c>
      <c r="I195" s="18" t="s">
        <v>2029</v>
      </c>
      <c r="L195" s="18" t="s">
        <v>2030</v>
      </c>
      <c r="M195" s="18" t="s">
        <v>2073</v>
      </c>
      <c r="N195" s="18" t="s">
        <v>2074</v>
      </c>
      <c r="O195" s="18" t="s">
        <v>2075</v>
      </c>
      <c r="P195" s="59" t="s">
        <v>2090</v>
      </c>
      <c r="Q195" s="59" t="s">
        <v>2036</v>
      </c>
      <c r="R195" s="58" t="s">
        <v>2129</v>
      </c>
      <c r="S195" s="58" t="s">
        <v>2277</v>
      </c>
      <c r="T195" s="58" t="s">
        <v>2155</v>
      </c>
      <c r="U195" s="58" t="s">
        <v>2066</v>
      </c>
      <c r="V195" s="58" t="s">
        <v>762</v>
      </c>
      <c r="W195" s="58" t="s">
        <v>763</v>
      </c>
      <c r="X195" s="58" t="s">
        <v>2040</v>
      </c>
      <c r="Y195" s="58" t="s">
        <v>2139</v>
      </c>
      <c r="Z195" s="58" t="s">
        <v>2146</v>
      </c>
      <c r="AA195" s="58" t="s">
        <v>2093</v>
      </c>
      <c r="AB195" s="58" t="s">
        <v>2678</v>
      </c>
      <c r="AC195" s="58" t="s">
        <v>2045</v>
      </c>
      <c r="AD195" s="58" t="s">
        <v>764</v>
      </c>
      <c r="AE195" s="58" t="s">
        <v>106</v>
      </c>
      <c r="AF195" s="58" t="s">
        <v>2100</v>
      </c>
      <c r="AG195" s="58" t="s">
        <v>2047</v>
      </c>
    </row>
    <row r="196" ht="15.75" customHeight="1">
      <c r="A196" s="18">
        <v>194.0</v>
      </c>
      <c r="B196" s="58" t="s">
        <v>2679</v>
      </c>
      <c r="C196" s="18" t="s">
        <v>2679</v>
      </c>
      <c r="F196" s="18" t="s">
        <v>2071</v>
      </c>
      <c r="G196" s="18" t="s">
        <v>2072</v>
      </c>
      <c r="H196" s="18" t="s">
        <v>2028</v>
      </c>
      <c r="I196" s="18" t="s">
        <v>2029</v>
      </c>
      <c r="L196" s="18" t="s">
        <v>2030</v>
      </c>
      <c r="M196" s="18" t="s">
        <v>2073</v>
      </c>
      <c r="N196" s="18" t="s">
        <v>2074</v>
      </c>
      <c r="O196" s="18" t="s">
        <v>2075</v>
      </c>
      <c r="P196" s="59" t="s">
        <v>2064</v>
      </c>
      <c r="Q196" s="59" t="s">
        <v>2036</v>
      </c>
      <c r="R196" s="58" t="s">
        <v>2036</v>
      </c>
      <c r="S196" s="58" t="s">
        <v>2680</v>
      </c>
      <c r="T196" s="58" t="s">
        <v>2155</v>
      </c>
      <c r="U196" s="58" t="s">
        <v>2066</v>
      </c>
      <c r="V196" s="58" t="s">
        <v>765</v>
      </c>
      <c r="W196" s="58" t="s">
        <v>766</v>
      </c>
      <c r="X196" s="58" t="s">
        <v>2156</v>
      </c>
      <c r="Y196" s="58" t="s">
        <v>2145</v>
      </c>
      <c r="Z196" s="58" t="s">
        <v>2681</v>
      </c>
      <c r="AA196" s="58" t="s">
        <v>2043</v>
      </c>
      <c r="AB196" s="58" t="s">
        <v>2415</v>
      </c>
      <c r="AC196" s="58" t="s">
        <v>2183</v>
      </c>
      <c r="AD196" s="58" t="s">
        <v>767</v>
      </c>
      <c r="AE196" s="58" t="s">
        <v>768</v>
      </c>
      <c r="AF196" s="58" t="s">
        <v>2100</v>
      </c>
      <c r="AG196" s="58" t="s">
        <v>2047</v>
      </c>
    </row>
    <row r="197" ht="15.75" customHeight="1">
      <c r="A197" s="18">
        <v>195.0</v>
      </c>
      <c r="B197" s="58" t="s">
        <v>2682</v>
      </c>
      <c r="C197" s="18" t="s">
        <v>2683</v>
      </c>
      <c r="F197" s="18" t="s">
        <v>2071</v>
      </c>
      <c r="G197" s="18" t="s">
        <v>2127</v>
      </c>
      <c r="H197" s="18" t="s">
        <v>2028</v>
      </c>
      <c r="I197" s="18" t="s">
        <v>2029</v>
      </c>
      <c r="L197" s="18" t="s">
        <v>2030</v>
      </c>
      <c r="M197" s="18" t="s">
        <v>2073</v>
      </c>
      <c r="N197" s="18" t="s">
        <v>2074</v>
      </c>
      <c r="O197" s="18" t="s">
        <v>2128</v>
      </c>
      <c r="P197" s="59" t="s">
        <v>2090</v>
      </c>
      <c r="Q197" s="59" t="s">
        <v>2036</v>
      </c>
      <c r="R197" s="58" t="s">
        <v>2129</v>
      </c>
      <c r="S197" s="58" t="s">
        <v>2344</v>
      </c>
      <c r="T197" s="58" t="s">
        <v>2078</v>
      </c>
      <c r="U197" s="58" t="s">
        <v>2039</v>
      </c>
      <c r="V197" s="58" t="s">
        <v>769</v>
      </c>
      <c r="W197" s="58" t="s">
        <v>770</v>
      </c>
      <c r="X197" s="58" t="s">
        <v>2059</v>
      </c>
      <c r="Y197" s="58" t="s">
        <v>2041</v>
      </c>
      <c r="Z197" s="58" t="s">
        <v>2108</v>
      </c>
      <c r="AA197" s="58" t="s">
        <v>2093</v>
      </c>
      <c r="AB197" s="58" t="s">
        <v>2099</v>
      </c>
      <c r="AC197" s="58" t="s">
        <v>2045</v>
      </c>
      <c r="AD197" s="58" t="s">
        <v>771</v>
      </c>
      <c r="AE197" s="58" t="s">
        <v>772</v>
      </c>
      <c r="AF197" s="58" t="s">
        <v>2100</v>
      </c>
      <c r="AG197" s="58" t="s">
        <v>2047</v>
      </c>
    </row>
    <row r="198" ht="15.75" customHeight="1">
      <c r="A198" s="18">
        <v>196.0</v>
      </c>
      <c r="B198" s="58" t="s">
        <v>2684</v>
      </c>
      <c r="C198" s="18" t="s">
        <v>2684</v>
      </c>
      <c r="F198" s="18" t="s">
        <v>2563</v>
      </c>
      <c r="G198" s="18" t="s">
        <v>2400</v>
      </c>
      <c r="H198" s="18" t="s">
        <v>2028</v>
      </c>
      <c r="I198" s="18" t="s">
        <v>2029</v>
      </c>
      <c r="L198" s="18" t="s">
        <v>2030</v>
      </c>
      <c r="M198" s="18" t="s">
        <v>2031</v>
      </c>
      <c r="N198" s="18" t="s">
        <v>2032</v>
      </c>
      <c r="O198" s="18" t="s">
        <v>2401</v>
      </c>
      <c r="P198" s="59" t="s">
        <v>2090</v>
      </c>
      <c r="Q198" s="59" t="s">
        <v>2036</v>
      </c>
      <c r="R198" s="58" t="s">
        <v>2036</v>
      </c>
      <c r="S198" s="58" t="s">
        <v>2685</v>
      </c>
      <c r="T198" s="58" t="s">
        <v>2155</v>
      </c>
      <c r="U198" s="58" t="s">
        <v>2039</v>
      </c>
      <c r="V198" s="58" t="s">
        <v>773</v>
      </c>
      <c r="W198" s="58" t="s">
        <v>774</v>
      </c>
      <c r="X198" s="58" t="s">
        <v>2040</v>
      </c>
      <c r="Y198" s="58" t="s">
        <v>2196</v>
      </c>
      <c r="Z198" s="58" t="s">
        <v>2080</v>
      </c>
      <c r="AA198" s="58" t="s">
        <v>2043</v>
      </c>
      <c r="AB198" s="58" t="s">
        <v>2250</v>
      </c>
      <c r="AC198" s="58" t="s">
        <v>2045</v>
      </c>
      <c r="AD198" s="58" t="s">
        <v>775</v>
      </c>
      <c r="AE198" s="58" t="s">
        <v>776</v>
      </c>
      <c r="AF198" s="58" t="s">
        <v>2100</v>
      </c>
      <c r="AG198" s="58" t="s">
        <v>2047</v>
      </c>
    </row>
    <row r="199" ht="15.75" customHeight="1">
      <c r="A199" s="18">
        <v>197.0</v>
      </c>
      <c r="B199" s="58" t="s">
        <v>2686</v>
      </c>
      <c r="C199" s="18" t="s">
        <v>2686</v>
      </c>
      <c r="F199" s="18" t="s">
        <v>2563</v>
      </c>
      <c r="G199" s="18" t="s">
        <v>2400</v>
      </c>
      <c r="H199" s="18" t="s">
        <v>2028</v>
      </c>
      <c r="I199" s="18" t="s">
        <v>2029</v>
      </c>
      <c r="L199" s="18" t="s">
        <v>2030</v>
      </c>
      <c r="M199" s="18" t="s">
        <v>2031</v>
      </c>
      <c r="N199" s="18" t="s">
        <v>2032</v>
      </c>
      <c r="O199" s="18" t="s">
        <v>2401</v>
      </c>
      <c r="P199" s="59" t="s">
        <v>2090</v>
      </c>
      <c r="Q199" s="59" t="s">
        <v>2036</v>
      </c>
      <c r="R199" s="58" t="s">
        <v>2036</v>
      </c>
      <c r="S199" s="58" t="s">
        <v>2395</v>
      </c>
      <c r="T199" s="58" t="s">
        <v>2038</v>
      </c>
      <c r="U199" s="58" t="s">
        <v>2039</v>
      </c>
      <c r="V199" s="58" t="s">
        <v>777</v>
      </c>
      <c r="W199" s="58" t="s">
        <v>778</v>
      </c>
      <c r="X199" s="58" t="s">
        <v>2040</v>
      </c>
      <c r="Y199" s="58" t="s">
        <v>2041</v>
      </c>
      <c r="Z199" s="58" t="s">
        <v>2687</v>
      </c>
      <c r="AA199" s="58" t="s">
        <v>2275</v>
      </c>
      <c r="AB199" s="58" t="s">
        <v>2099</v>
      </c>
      <c r="AC199" s="58" t="s">
        <v>2045</v>
      </c>
      <c r="AD199" s="58" t="s">
        <v>779</v>
      </c>
      <c r="AE199" s="58" t="s">
        <v>780</v>
      </c>
      <c r="AF199" s="58" t="s">
        <v>2083</v>
      </c>
      <c r="AG199" s="58" t="s">
        <v>2047</v>
      </c>
    </row>
    <row r="200" ht="15.75" customHeight="1">
      <c r="A200" s="18">
        <v>198.0</v>
      </c>
      <c r="B200" s="58" t="s">
        <v>2688</v>
      </c>
      <c r="C200" s="18" t="s">
        <v>2688</v>
      </c>
      <c r="F200" s="18" t="s">
        <v>2071</v>
      </c>
      <c r="G200" s="18" t="s">
        <v>2224</v>
      </c>
      <c r="H200" s="18" t="s">
        <v>2028</v>
      </c>
      <c r="I200" s="18" t="s">
        <v>2029</v>
      </c>
      <c r="L200" s="18" t="s">
        <v>2030</v>
      </c>
      <c r="M200" s="18" t="s">
        <v>2073</v>
      </c>
      <c r="N200" s="18" t="s">
        <v>2074</v>
      </c>
      <c r="O200" s="18" t="s">
        <v>2225</v>
      </c>
      <c r="P200" s="59" t="s">
        <v>2090</v>
      </c>
      <c r="Q200" s="59" t="s">
        <v>2036</v>
      </c>
      <c r="R200" s="58" t="s">
        <v>2036</v>
      </c>
      <c r="S200" s="58" t="s">
        <v>2650</v>
      </c>
      <c r="T200" s="58" t="s">
        <v>2050</v>
      </c>
      <c r="U200" s="58" t="s">
        <v>2039</v>
      </c>
      <c r="V200" s="58" t="s">
        <v>781</v>
      </c>
      <c r="W200" s="58" t="s">
        <v>782</v>
      </c>
      <c r="X200" s="58" t="s">
        <v>2040</v>
      </c>
      <c r="Y200" s="58" t="s">
        <v>2092</v>
      </c>
      <c r="Z200" s="58" t="s">
        <v>2108</v>
      </c>
      <c r="AA200" s="58" t="s">
        <v>2043</v>
      </c>
      <c r="AB200" s="58" t="s">
        <v>2099</v>
      </c>
      <c r="AC200" s="58" t="s">
        <v>2045</v>
      </c>
      <c r="AD200" s="58" t="s">
        <v>783</v>
      </c>
      <c r="AE200" s="58" t="s">
        <v>784</v>
      </c>
      <c r="AF200" s="58" t="s">
        <v>2141</v>
      </c>
      <c r="AG200" s="58" t="s">
        <v>2047</v>
      </c>
    </row>
    <row r="201">
      <c r="A201" s="18">
        <v>199.0</v>
      </c>
      <c r="B201" s="60" t="s">
        <v>2689</v>
      </c>
      <c r="C201" s="18" t="s">
        <v>2689</v>
      </c>
      <c r="F201" s="18" t="s">
        <v>2690</v>
      </c>
      <c r="G201" s="18" t="s">
        <v>2056</v>
      </c>
      <c r="H201" s="18" t="s">
        <v>2028</v>
      </c>
      <c r="I201" s="18" t="s">
        <v>2029</v>
      </c>
      <c r="L201" s="18" t="s">
        <v>2030</v>
      </c>
      <c r="M201" s="18" t="s">
        <v>2031</v>
      </c>
      <c r="N201" s="18" t="s">
        <v>2032</v>
      </c>
      <c r="O201" s="18" t="s">
        <v>2057</v>
      </c>
      <c r="P201" s="59" t="s">
        <v>2090</v>
      </c>
      <c r="Q201" s="59" t="s">
        <v>2035</v>
      </c>
      <c r="R201" s="60" t="s">
        <v>2129</v>
      </c>
      <c r="S201" s="60" t="s">
        <v>2691</v>
      </c>
      <c r="T201" s="60" t="s">
        <v>2050</v>
      </c>
      <c r="U201" s="60" t="s">
        <v>2039</v>
      </c>
      <c r="V201" s="60" t="s">
        <v>785</v>
      </c>
      <c r="W201" s="60" t="s">
        <v>786</v>
      </c>
      <c r="X201" s="60" t="s">
        <v>2134</v>
      </c>
      <c r="Y201" s="60" t="s">
        <v>2092</v>
      </c>
      <c r="Z201" s="60" t="s">
        <v>2256</v>
      </c>
      <c r="AA201" s="60" t="s">
        <v>2093</v>
      </c>
      <c r="AB201" s="60" t="s">
        <v>2202</v>
      </c>
      <c r="AC201" s="58" t="s">
        <v>2183</v>
      </c>
      <c r="AD201" s="58" t="s">
        <v>787</v>
      </c>
      <c r="AE201" s="58" t="s">
        <v>788</v>
      </c>
      <c r="AF201" s="60" t="s">
        <v>2100</v>
      </c>
      <c r="AG201" s="60" t="s">
        <v>2028</v>
      </c>
    </row>
    <row r="202">
      <c r="A202" s="18">
        <v>200.0</v>
      </c>
      <c r="B202" s="60" t="s">
        <v>2692</v>
      </c>
      <c r="C202" s="18" t="s">
        <v>2693</v>
      </c>
      <c r="F202" s="18" t="s">
        <v>2071</v>
      </c>
      <c r="G202" s="18" t="s">
        <v>2375</v>
      </c>
      <c r="H202" s="18" t="s">
        <v>2028</v>
      </c>
      <c r="I202" s="18" t="s">
        <v>2029</v>
      </c>
      <c r="L202" s="18" t="s">
        <v>2030</v>
      </c>
      <c r="M202" s="18" t="s">
        <v>2073</v>
      </c>
      <c r="N202" s="18" t="s">
        <v>2074</v>
      </c>
      <c r="O202" s="18" t="s">
        <v>2376</v>
      </c>
      <c r="P202" s="59" t="s">
        <v>2064</v>
      </c>
      <c r="Q202" s="59" t="s">
        <v>2036</v>
      </c>
      <c r="R202" s="60" t="s">
        <v>2036</v>
      </c>
      <c r="S202" s="60" t="s">
        <v>2502</v>
      </c>
      <c r="T202" s="60" t="s">
        <v>2078</v>
      </c>
      <c r="U202" s="60" t="s">
        <v>2066</v>
      </c>
      <c r="V202" s="60" t="s">
        <v>789</v>
      </c>
      <c r="W202" s="60" t="s">
        <v>790</v>
      </c>
      <c r="X202" s="60" t="s">
        <v>2040</v>
      </c>
      <c r="Y202" s="60" t="s">
        <v>2196</v>
      </c>
      <c r="Z202" s="60" t="s">
        <v>2080</v>
      </c>
      <c r="AA202" s="60" t="s">
        <v>2043</v>
      </c>
      <c r="AB202" s="60" t="s">
        <v>2574</v>
      </c>
      <c r="AC202" s="58" t="s">
        <v>2082</v>
      </c>
      <c r="AD202" s="58" t="s">
        <v>791</v>
      </c>
      <c r="AE202" s="58" t="s">
        <v>106</v>
      </c>
      <c r="AF202" s="60" t="s">
        <v>2141</v>
      </c>
      <c r="AG202" s="60" t="s">
        <v>2047</v>
      </c>
    </row>
    <row r="203">
      <c r="A203" s="18">
        <v>201.0</v>
      </c>
      <c r="B203" s="60" t="s">
        <v>2694</v>
      </c>
      <c r="C203" s="18" t="s">
        <v>2694</v>
      </c>
      <c r="F203" s="18" t="s">
        <v>2504</v>
      </c>
      <c r="G203" s="18" t="s">
        <v>2695</v>
      </c>
      <c r="H203" s="18" t="s">
        <v>2028</v>
      </c>
      <c r="I203" s="18" t="s">
        <v>2029</v>
      </c>
      <c r="O203" s="18" t="s">
        <v>2509</v>
      </c>
      <c r="P203" s="59"/>
      <c r="Q203" s="59" t="s">
        <v>2696</v>
      </c>
      <c r="R203" s="60" t="s">
        <v>2036</v>
      </c>
      <c r="S203" s="60" t="s">
        <v>2635</v>
      </c>
      <c r="T203" s="60" t="s">
        <v>2155</v>
      </c>
      <c r="U203" s="60" t="s">
        <v>2113</v>
      </c>
      <c r="V203" s="60" t="s">
        <v>792</v>
      </c>
      <c r="W203" s="60" t="s">
        <v>793</v>
      </c>
      <c r="X203" s="60" t="s">
        <v>2040</v>
      </c>
      <c r="Y203" s="60" t="s">
        <v>2114</v>
      </c>
      <c r="Z203" s="60" t="s">
        <v>2256</v>
      </c>
      <c r="AA203" s="60" t="s">
        <v>2043</v>
      </c>
      <c r="AB203" s="60" t="s">
        <v>2314</v>
      </c>
      <c r="AC203" s="58" t="s">
        <v>2045</v>
      </c>
      <c r="AD203" s="58" t="s">
        <v>794</v>
      </c>
      <c r="AE203" s="58" t="s">
        <v>795</v>
      </c>
      <c r="AF203" s="60" t="s">
        <v>2697</v>
      </c>
      <c r="AG203" s="60" t="s">
        <v>2028</v>
      </c>
    </row>
    <row r="204">
      <c r="A204" s="18">
        <v>202.0</v>
      </c>
      <c r="B204" s="60" t="s">
        <v>2698</v>
      </c>
      <c r="C204" s="18" t="s">
        <v>2698</v>
      </c>
      <c r="F204" s="18" t="s">
        <v>2504</v>
      </c>
      <c r="G204" s="18" t="s">
        <v>2505</v>
      </c>
      <c r="H204" s="18" t="s">
        <v>2028</v>
      </c>
      <c r="I204" s="18" t="s">
        <v>2029</v>
      </c>
      <c r="O204" s="18" t="s">
        <v>2509</v>
      </c>
      <c r="P204" s="59"/>
      <c r="Q204" s="59" t="s">
        <v>2352</v>
      </c>
      <c r="R204" s="60" t="s">
        <v>2699</v>
      </c>
      <c r="S204" s="60" t="s">
        <v>2700</v>
      </c>
      <c r="T204" s="60" t="s">
        <v>2701</v>
      </c>
      <c r="U204" s="60" t="s">
        <v>2405</v>
      </c>
      <c r="V204" s="60" t="s">
        <v>796</v>
      </c>
      <c r="W204" s="60" t="s">
        <v>797</v>
      </c>
      <c r="X204" s="60" t="s">
        <v>2040</v>
      </c>
      <c r="Y204" s="60" t="s">
        <v>2114</v>
      </c>
      <c r="Z204" s="60" t="s">
        <v>2702</v>
      </c>
      <c r="AA204" s="60" t="s">
        <v>2043</v>
      </c>
      <c r="AB204" s="60" t="s">
        <v>2202</v>
      </c>
      <c r="AC204" s="58" t="s">
        <v>2082</v>
      </c>
      <c r="AD204" s="58" t="s">
        <v>798</v>
      </c>
      <c r="AE204" s="58" t="s">
        <v>556</v>
      </c>
      <c r="AF204" s="60" t="s">
        <v>2703</v>
      </c>
      <c r="AG204" s="60" t="s">
        <v>2028</v>
      </c>
    </row>
    <row r="205">
      <c r="A205" s="18">
        <v>203.0</v>
      </c>
      <c r="B205" s="60" t="s">
        <v>2704</v>
      </c>
      <c r="C205" s="18" t="s">
        <v>2704</v>
      </c>
      <c r="F205" s="18" t="s">
        <v>2504</v>
      </c>
      <c r="G205" s="18" t="s">
        <v>2505</v>
      </c>
      <c r="H205" s="18" t="s">
        <v>2028</v>
      </c>
      <c r="I205" s="18" t="s">
        <v>2029</v>
      </c>
      <c r="O205" s="18" t="s">
        <v>2509</v>
      </c>
      <c r="P205" s="59"/>
      <c r="Q205" s="59" t="s">
        <v>2352</v>
      </c>
      <c r="R205" s="60" t="s">
        <v>2200</v>
      </c>
      <c r="S205" s="60" t="s">
        <v>2705</v>
      </c>
      <c r="T205" s="60" t="s">
        <v>2155</v>
      </c>
      <c r="U205" s="60" t="s">
        <v>2405</v>
      </c>
      <c r="V205" s="60" t="s">
        <v>799</v>
      </c>
      <c r="W205" s="60" t="s">
        <v>800</v>
      </c>
      <c r="X205" s="60" t="s">
        <v>2040</v>
      </c>
      <c r="Y205" s="60" t="s">
        <v>2041</v>
      </c>
      <c r="Z205" s="60" t="s">
        <v>2706</v>
      </c>
      <c r="AA205" s="60" t="s">
        <v>2043</v>
      </c>
      <c r="AB205" s="60" t="s">
        <v>2202</v>
      </c>
      <c r="AC205" s="58" t="s">
        <v>2183</v>
      </c>
      <c r="AD205" s="58" t="s">
        <v>801</v>
      </c>
      <c r="AE205" s="58" t="s">
        <v>556</v>
      </c>
      <c r="AF205" s="60" t="s">
        <v>2100</v>
      </c>
      <c r="AG205" s="60" t="s">
        <v>2047</v>
      </c>
    </row>
    <row r="206">
      <c r="A206" s="18">
        <v>204.0</v>
      </c>
      <c r="B206" s="60" t="s">
        <v>2503</v>
      </c>
      <c r="C206" s="18" t="s">
        <v>2503</v>
      </c>
      <c r="F206" s="18" t="s">
        <v>2504</v>
      </c>
      <c r="G206" s="18" t="s">
        <v>2504</v>
      </c>
      <c r="H206" s="18" t="s">
        <v>2047</v>
      </c>
      <c r="I206" s="18" t="s">
        <v>2505</v>
      </c>
      <c r="L206" s="18" t="s">
        <v>2506</v>
      </c>
      <c r="M206" s="18" t="s">
        <v>2507</v>
      </c>
      <c r="N206" s="18" t="s">
        <v>2508</v>
      </c>
      <c r="O206" s="18" t="s">
        <v>2509</v>
      </c>
      <c r="P206" s="59" t="s">
        <v>2064</v>
      </c>
      <c r="Q206" s="59" t="s">
        <v>2035</v>
      </c>
      <c r="R206" s="60" t="s">
        <v>2036</v>
      </c>
      <c r="S206" s="60" t="s">
        <v>2707</v>
      </c>
      <c r="T206" s="60" t="s">
        <v>2050</v>
      </c>
      <c r="U206" s="60" t="s">
        <v>2039</v>
      </c>
      <c r="V206" s="60" t="s">
        <v>802</v>
      </c>
      <c r="W206" s="60" t="s">
        <v>803</v>
      </c>
      <c r="X206" s="60" t="s">
        <v>2040</v>
      </c>
      <c r="Y206" s="60" t="s">
        <v>2041</v>
      </c>
      <c r="Z206" s="60" t="s">
        <v>2708</v>
      </c>
      <c r="AA206" s="60" t="s">
        <v>2043</v>
      </c>
      <c r="AB206" s="60" t="s">
        <v>2222</v>
      </c>
      <c r="AC206" s="58" t="s">
        <v>2045</v>
      </c>
      <c r="AD206" s="58" t="s">
        <v>804</v>
      </c>
      <c r="AE206" s="58" t="s">
        <v>805</v>
      </c>
      <c r="AF206" s="60" t="s">
        <v>2095</v>
      </c>
      <c r="AG206" s="60" t="s">
        <v>2047</v>
      </c>
    </row>
    <row r="207">
      <c r="A207" s="18">
        <v>205.0</v>
      </c>
      <c r="B207" s="60" t="s">
        <v>2709</v>
      </c>
      <c r="C207" s="18" t="s">
        <v>2709</v>
      </c>
      <c r="F207" s="18" t="s">
        <v>2504</v>
      </c>
      <c r="G207" s="18" t="s">
        <v>2505</v>
      </c>
      <c r="H207" s="18" t="s">
        <v>2028</v>
      </c>
      <c r="I207" s="18" t="s">
        <v>2029</v>
      </c>
      <c r="O207" s="18" t="s">
        <v>2509</v>
      </c>
      <c r="P207" s="59"/>
      <c r="Q207" s="59" t="s">
        <v>2117</v>
      </c>
      <c r="R207" s="60" t="s">
        <v>2129</v>
      </c>
      <c r="S207" s="60" t="s">
        <v>2705</v>
      </c>
      <c r="T207" s="60" t="s">
        <v>2155</v>
      </c>
      <c r="U207" s="60" t="s">
        <v>2039</v>
      </c>
      <c r="V207" s="60" t="s">
        <v>806</v>
      </c>
      <c r="W207" s="60" t="s">
        <v>807</v>
      </c>
      <c r="X207" s="60" t="s">
        <v>2156</v>
      </c>
      <c r="Y207" s="60" t="s">
        <v>2139</v>
      </c>
      <c r="Z207" s="60" t="s">
        <v>2108</v>
      </c>
      <c r="AA207" s="60" t="s">
        <v>2043</v>
      </c>
      <c r="AB207" s="60" t="s">
        <v>2253</v>
      </c>
      <c r="AC207" s="58" t="s">
        <v>2045</v>
      </c>
      <c r="AD207" s="58" t="s">
        <v>808</v>
      </c>
      <c r="AE207" s="58" t="s">
        <v>556</v>
      </c>
      <c r="AF207" s="60" t="s">
        <v>2703</v>
      </c>
      <c r="AG207" s="60" t="s">
        <v>2028</v>
      </c>
    </row>
    <row r="208">
      <c r="A208" s="18">
        <v>206.0</v>
      </c>
      <c r="B208" s="60" t="s">
        <v>2710</v>
      </c>
      <c r="C208" s="18" t="s">
        <v>2710</v>
      </c>
      <c r="F208" s="18" t="s">
        <v>2504</v>
      </c>
      <c r="G208" s="18" t="s">
        <v>2504</v>
      </c>
      <c r="H208" s="18" t="s">
        <v>2047</v>
      </c>
      <c r="I208" s="18" t="s">
        <v>2711</v>
      </c>
      <c r="L208" s="18" t="s">
        <v>2506</v>
      </c>
      <c r="M208" s="18" t="s">
        <v>2507</v>
      </c>
      <c r="N208" s="18" t="s">
        <v>2508</v>
      </c>
      <c r="O208" s="18" t="s">
        <v>2509</v>
      </c>
      <c r="P208" s="59" t="s">
        <v>2034</v>
      </c>
      <c r="Q208" s="59" t="s">
        <v>2036</v>
      </c>
      <c r="R208" s="60" t="s">
        <v>2036</v>
      </c>
      <c r="S208" s="60" t="s">
        <v>2707</v>
      </c>
      <c r="T208" s="60" t="s">
        <v>2050</v>
      </c>
      <c r="U208" s="60" t="s">
        <v>2113</v>
      </c>
      <c r="V208" s="60" t="s">
        <v>809</v>
      </c>
      <c r="W208" s="60" t="s">
        <v>810</v>
      </c>
      <c r="X208" s="60" t="s">
        <v>2040</v>
      </c>
      <c r="Y208" s="60" t="s">
        <v>2114</v>
      </c>
      <c r="Z208" s="60" t="s">
        <v>2108</v>
      </c>
      <c r="AA208" s="60" t="s">
        <v>2043</v>
      </c>
      <c r="AB208" s="60" t="s">
        <v>2099</v>
      </c>
      <c r="AC208" s="58" t="s">
        <v>2082</v>
      </c>
      <c r="AD208" s="58" t="s">
        <v>811</v>
      </c>
      <c r="AE208" s="58" t="s">
        <v>812</v>
      </c>
      <c r="AF208" s="60" t="s">
        <v>2100</v>
      </c>
      <c r="AG208" s="60" t="s">
        <v>2047</v>
      </c>
    </row>
    <row r="209">
      <c r="A209" s="18">
        <v>207.0</v>
      </c>
      <c r="B209" s="60" t="s">
        <v>2712</v>
      </c>
      <c r="C209" s="18" t="s">
        <v>2712</v>
      </c>
      <c r="F209" s="18" t="s">
        <v>2504</v>
      </c>
      <c r="G209" s="18" t="s">
        <v>2504</v>
      </c>
      <c r="H209" s="18" t="s">
        <v>2047</v>
      </c>
      <c r="I209" s="18" t="s">
        <v>2505</v>
      </c>
      <c r="L209" s="18" t="s">
        <v>2506</v>
      </c>
      <c r="M209" s="18" t="s">
        <v>2507</v>
      </c>
      <c r="N209" s="18" t="s">
        <v>2508</v>
      </c>
      <c r="O209" s="18" t="s">
        <v>2509</v>
      </c>
      <c r="P209" s="59" t="s">
        <v>2034</v>
      </c>
      <c r="Q209" s="59" t="s">
        <v>2036</v>
      </c>
      <c r="R209" s="60" t="s">
        <v>2036</v>
      </c>
      <c r="S209" s="60" t="s">
        <v>2713</v>
      </c>
      <c r="T209" s="60" t="s">
        <v>2078</v>
      </c>
      <c r="U209" s="60" t="s">
        <v>2039</v>
      </c>
      <c r="V209" s="60" t="s">
        <v>813</v>
      </c>
      <c r="W209" s="60" t="s">
        <v>814</v>
      </c>
      <c r="X209" s="60" t="s">
        <v>2040</v>
      </c>
      <c r="Y209" s="60" t="s">
        <v>2114</v>
      </c>
      <c r="Z209" s="60" t="s">
        <v>2067</v>
      </c>
      <c r="AA209" s="60" t="s">
        <v>2043</v>
      </c>
      <c r="AB209" s="60" t="s">
        <v>2068</v>
      </c>
      <c r="AC209" s="58" t="s">
        <v>2045</v>
      </c>
      <c r="AD209" s="58" t="s">
        <v>815</v>
      </c>
      <c r="AE209" s="58" t="s">
        <v>816</v>
      </c>
      <c r="AF209" s="60" t="s">
        <v>2083</v>
      </c>
      <c r="AG209" s="60" t="s">
        <v>2047</v>
      </c>
    </row>
    <row r="210">
      <c r="A210" s="18">
        <v>208.0</v>
      </c>
      <c r="B210" s="60" t="s">
        <v>2714</v>
      </c>
      <c r="C210" s="18" t="s">
        <v>2714</v>
      </c>
      <c r="F210" s="18" t="s">
        <v>2504</v>
      </c>
      <c r="G210" s="18" t="s">
        <v>2504</v>
      </c>
      <c r="H210" s="18" t="s">
        <v>2047</v>
      </c>
      <c r="I210" s="18" t="s">
        <v>2505</v>
      </c>
      <c r="L210" s="18" t="s">
        <v>2715</v>
      </c>
      <c r="M210" s="18" t="s">
        <v>2507</v>
      </c>
      <c r="N210" s="18" t="s">
        <v>2716</v>
      </c>
      <c r="O210" s="18" t="s">
        <v>2509</v>
      </c>
      <c r="P210" s="59" t="s">
        <v>2090</v>
      </c>
      <c r="Q210" s="59" t="s">
        <v>2035</v>
      </c>
      <c r="R210" s="60" t="s">
        <v>2036</v>
      </c>
      <c r="S210" s="60" t="s">
        <v>2065</v>
      </c>
      <c r="T210" s="60" t="s">
        <v>2050</v>
      </c>
      <c r="U210" s="60" t="s">
        <v>2039</v>
      </c>
      <c r="V210" s="60" t="s">
        <v>817</v>
      </c>
      <c r="W210" s="60" t="s">
        <v>818</v>
      </c>
      <c r="X210" s="60" t="s">
        <v>2040</v>
      </c>
      <c r="Y210" s="60" t="s">
        <v>2139</v>
      </c>
      <c r="Z210" s="60" t="s">
        <v>2080</v>
      </c>
      <c r="AA210" s="60" t="s">
        <v>2275</v>
      </c>
      <c r="AB210" s="60" t="s">
        <v>2094</v>
      </c>
      <c r="AC210" s="58" t="s">
        <v>2183</v>
      </c>
      <c r="AD210" s="58" t="s">
        <v>819</v>
      </c>
      <c r="AE210" s="58" t="s">
        <v>820</v>
      </c>
      <c r="AF210" s="60" t="s">
        <v>2100</v>
      </c>
      <c r="AG210" s="60" t="s">
        <v>2047</v>
      </c>
    </row>
    <row r="211">
      <c r="A211" s="18">
        <v>209.0</v>
      </c>
      <c r="B211" s="60" t="s">
        <v>2717</v>
      </c>
      <c r="C211" s="18" t="s">
        <v>2717</v>
      </c>
      <c r="F211" s="18" t="s">
        <v>2504</v>
      </c>
      <c r="G211" s="18" t="s">
        <v>2504</v>
      </c>
      <c r="H211" s="18" t="s">
        <v>2047</v>
      </c>
      <c r="I211" s="18" t="s">
        <v>2505</v>
      </c>
      <c r="L211" s="18" t="s">
        <v>2506</v>
      </c>
      <c r="M211" s="18" t="s">
        <v>2507</v>
      </c>
      <c r="N211" s="18" t="s">
        <v>2508</v>
      </c>
      <c r="O211" s="18" t="s">
        <v>2509</v>
      </c>
      <c r="P211" s="59" t="s">
        <v>2064</v>
      </c>
      <c r="Q211" s="59" t="s">
        <v>2035</v>
      </c>
      <c r="R211" s="60" t="s">
        <v>2036</v>
      </c>
      <c r="S211" s="60" t="s">
        <v>2718</v>
      </c>
      <c r="T211" s="60" t="s">
        <v>2050</v>
      </c>
      <c r="U211" s="60" t="s">
        <v>2039</v>
      </c>
      <c r="V211" s="60" t="s">
        <v>821</v>
      </c>
      <c r="W211" s="60" t="s">
        <v>822</v>
      </c>
      <c r="X211" s="60" t="s">
        <v>2040</v>
      </c>
      <c r="Y211" s="60" t="s">
        <v>2180</v>
      </c>
      <c r="Z211" s="60" t="s">
        <v>2197</v>
      </c>
      <c r="AA211" s="60" t="s">
        <v>2043</v>
      </c>
      <c r="AB211" s="60" t="s">
        <v>2099</v>
      </c>
      <c r="AC211" s="58" t="s">
        <v>2082</v>
      </c>
      <c r="AD211" s="58" t="s">
        <v>823</v>
      </c>
      <c r="AE211" s="58" t="s">
        <v>824</v>
      </c>
      <c r="AF211" s="60" t="s">
        <v>2086</v>
      </c>
      <c r="AG211" s="60" t="s">
        <v>2047</v>
      </c>
    </row>
    <row r="212">
      <c r="A212" s="18">
        <v>210.0</v>
      </c>
      <c r="B212" s="60" t="s">
        <v>2719</v>
      </c>
      <c r="C212" s="18" t="s">
        <v>2719</v>
      </c>
      <c r="F212" s="18" t="s">
        <v>2504</v>
      </c>
      <c r="G212" s="18" t="s">
        <v>2505</v>
      </c>
      <c r="H212" s="18" t="s">
        <v>2028</v>
      </c>
      <c r="I212" s="18" t="s">
        <v>2029</v>
      </c>
      <c r="O212" s="18" t="s">
        <v>2509</v>
      </c>
      <c r="P212" s="59"/>
      <c r="Q212" s="59" t="s">
        <v>2720</v>
      </c>
      <c r="R212" s="60" t="s">
        <v>2036</v>
      </c>
      <c r="S212" s="60" t="s">
        <v>2721</v>
      </c>
      <c r="T212" s="60" t="s">
        <v>2155</v>
      </c>
      <c r="U212" s="60" t="s">
        <v>2405</v>
      </c>
      <c r="V212" s="60" t="s">
        <v>825</v>
      </c>
      <c r="W212" s="60" t="s">
        <v>826</v>
      </c>
      <c r="X212" s="60" t="s">
        <v>2134</v>
      </c>
      <c r="Y212" s="60" t="s">
        <v>2211</v>
      </c>
      <c r="Z212" s="60" t="s">
        <v>2256</v>
      </c>
      <c r="AA212" s="60" t="s">
        <v>2275</v>
      </c>
      <c r="AB212" s="60" t="s">
        <v>2423</v>
      </c>
      <c r="AC212" s="58" t="s">
        <v>2082</v>
      </c>
      <c r="AD212" s="58" t="s">
        <v>827</v>
      </c>
      <c r="AE212" s="58" t="s">
        <v>556</v>
      </c>
      <c r="AF212" s="60" t="s">
        <v>2722</v>
      </c>
      <c r="AG212" s="60" t="s">
        <v>2047</v>
      </c>
    </row>
    <row r="213">
      <c r="A213" s="18">
        <v>211.0</v>
      </c>
      <c r="B213" s="60" t="s">
        <v>2723</v>
      </c>
      <c r="C213" s="18" t="s">
        <v>2723</v>
      </c>
      <c r="F213" s="18" t="s">
        <v>2504</v>
      </c>
      <c r="G213" s="18" t="s">
        <v>2505</v>
      </c>
      <c r="H213" s="18" t="s">
        <v>2028</v>
      </c>
      <c r="I213" s="18" t="s">
        <v>2029</v>
      </c>
      <c r="O213" s="18" t="s">
        <v>2509</v>
      </c>
      <c r="P213" s="59"/>
      <c r="Q213" s="59" t="s">
        <v>2720</v>
      </c>
      <c r="R213" s="60" t="s">
        <v>2036</v>
      </c>
      <c r="S213" s="60" t="s">
        <v>2344</v>
      </c>
      <c r="T213" s="60" t="s">
        <v>2050</v>
      </c>
      <c r="U213" s="60" t="s">
        <v>2039</v>
      </c>
      <c r="V213" s="60" t="s">
        <v>828</v>
      </c>
      <c r="W213" s="60" t="s">
        <v>829</v>
      </c>
      <c r="X213" s="60" t="s">
        <v>2040</v>
      </c>
      <c r="Y213" s="60" t="s">
        <v>2724</v>
      </c>
      <c r="Z213" s="60" t="s">
        <v>2725</v>
      </c>
      <c r="AA213" s="60" t="s">
        <v>2043</v>
      </c>
      <c r="AB213" s="60" t="s">
        <v>2099</v>
      </c>
      <c r="AC213" s="58" t="s">
        <v>2045</v>
      </c>
      <c r="AD213" s="58" t="s">
        <v>830</v>
      </c>
      <c r="AE213" s="58" t="s">
        <v>831</v>
      </c>
      <c r="AF213" s="60" t="s">
        <v>2095</v>
      </c>
      <c r="AG213" s="60" t="s">
        <v>2047</v>
      </c>
    </row>
    <row r="214">
      <c r="A214" s="18">
        <v>212.0</v>
      </c>
      <c r="B214" s="60" t="s">
        <v>2726</v>
      </c>
      <c r="C214" s="18" t="s">
        <v>2726</v>
      </c>
      <c r="F214" s="18" t="s">
        <v>2504</v>
      </c>
      <c r="G214" s="18" t="s">
        <v>2727</v>
      </c>
      <c r="H214" s="18" t="s">
        <v>2028</v>
      </c>
      <c r="I214" s="18" t="s">
        <v>2029</v>
      </c>
      <c r="O214" s="18" t="s">
        <v>2509</v>
      </c>
      <c r="P214" s="59"/>
      <c r="Q214" s="59" t="s">
        <v>2696</v>
      </c>
      <c r="R214" s="60" t="s">
        <v>2200</v>
      </c>
      <c r="S214" s="60" t="s">
        <v>2728</v>
      </c>
      <c r="T214" s="60" t="s">
        <v>2155</v>
      </c>
      <c r="U214" s="60" t="s">
        <v>2113</v>
      </c>
      <c r="V214" s="60" t="s">
        <v>832</v>
      </c>
      <c r="W214" s="60" t="s">
        <v>833</v>
      </c>
      <c r="X214" s="60" t="s">
        <v>2040</v>
      </c>
      <c r="Y214" s="60" t="s">
        <v>2041</v>
      </c>
      <c r="Z214" s="60" t="s">
        <v>2080</v>
      </c>
      <c r="AA214" s="60" t="s">
        <v>2043</v>
      </c>
      <c r="AB214" s="60" t="s">
        <v>2449</v>
      </c>
      <c r="AC214" s="58" t="s">
        <v>2045</v>
      </c>
      <c r="AD214" s="58" t="s">
        <v>834</v>
      </c>
      <c r="AE214" s="58" t="s">
        <v>556</v>
      </c>
      <c r="AF214" s="60" t="s">
        <v>2100</v>
      </c>
      <c r="AG214" s="60" t="s">
        <v>2028</v>
      </c>
    </row>
    <row r="215">
      <c r="A215" s="18">
        <v>213.0</v>
      </c>
      <c r="B215" s="60" t="s">
        <v>2729</v>
      </c>
      <c r="C215" s="18" t="s">
        <v>2729</v>
      </c>
      <c r="F215" s="18" t="s">
        <v>2504</v>
      </c>
      <c r="G215" s="18" t="s">
        <v>2647</v>
      </c>
      <c r="H215" s="18" t="s">
        <v>2028</v>
      </c>
      <c r="I215" s="18" t="s">
        <v>2029</v>
      </c>
      <c r="O215" s="18" t="s">
        <v>2509</v>
      </c>
      <c r="P215" s="59"/>
      <c r="Q215" s="59" t="s">
        <v>2352</v>
      </c>
      <c r="R215" s="60" t="s">
        <v>2036</v>
      </c>
      <c r="S215" s="60" t="s">
        <v>2730</v>
      </c>
      <c r="T215" s="60" t="s">
        <v>2050</v>
      </c>
      <c r="U215" s="60" t="s">
        <v>2039</v>
      </c>
      <c r="V215" s="60" t="s">
        <v>835</v>
      </c>
      <c r="W215" s="60" t="s">
        <v>836</v>
      </c>
      <c r="X215" s="60" t="s">
        <v>2040</v>
      </c>
      <c r="Y215" s="60" t="s">
        <v>2041</v>
      </c>
      <c r="Z215" s="60" t="s">
        <v>2108</v>
      </c>
      <c r="AA215" s="60" t="s">
        <v>2043</v>
      </c>
      <c r="AB215" s="60" t="s">
        <v>2152</v>
      </c>
      <c r="AC215" s="58" t="s">
        <v>2045</v>
      </c>
      <c r="AD215" s="58" t="s">
        <v>837</v>
      </c>
      <c r="AE215" s="58" t="s">
        <v>838</v>
      </c>
      <c r="AF215" s="60" t="s">
        <v>2141</v>
      </c>
      <c r="AG215" s="60" t="s">
        <v>2028</v>
      </c>
    </row>
    <row r="216">
      <c r="A216" s="18">
        <v>214.0</v>
      </c>
      <c r="B216" s="60" t="s">
        <v>2731</v>
      </c>
      <c r="C216" s="18" t="s">
        <v>2731</v>
      </c>
      <c r="F216" s="18" t="s">
        <v>2504</v>
      </c>
      <c r="G216" s="18" t="s">
        <v>2504</v>
      </c>
      <c r="H216" s="18" t="s">
        <v>2047</v>
      </c>
      <c r="I216" s="18" t="s">
        <v>2727</v>
      </c>
      <c r="L216" s="18" t="s">
        <v>2506</v>
      </c>
      <c r="M216" s="18" t="s">
        <v>2507</v>
      </c>
      <c r="N216" s="18" t="s">
        <v>2508</v>
      </c>
      <c r="O216" s="18" t="s">
        <v>2509</v>
      </c>
      <c r="P216" s="59" t="s">
        <v>2090</v>
      </c>
      <c r="Q216" s="59" t="s">
        <v>2036</v>
      </c>
      <c r="R216" s="60" t="s">
        <v>2036</v>
      </c>
      <c r="S216" s="60" t="s">
        <v>2085</v>
      </c>
      <c r="T216" s="60" t="s">
        <v>2050</v>
      </c>
      <c r="U216" s="60" t="s">
        <v>2039</v>
      </c>
      <c r="V216" s="60" t="s">
        <v>839</v>
      </c>
      <c r="W216" s="60" t="s">
        <v>840</v>
      </c>
      <c r="X216" s="60" t="s">
        <v>2040</v>
      </c>
      <c r="Y216" s="60" t="s">
        <v>2139</v>
      </c>
      <c r="Z216" s="60" t="s">
        <v>2080</v>
      </c>
      <c r="AA216" s="60" t="s">
        <v>2093</v>
      </c>
      <c r="AB216" s="60" t="s">
        <v>2152</v>
      </c>
      <c r="AC216" s="58" t="s">
        <v>2045</v>
      </c>
      <c r="AD216" s="58" t="s">
        <v>841</v>
      </c>
      <c r="AE216" s="58" t="s">
        <v>831</v>
      </c>
      <c r="AF216" s="60" t="s">
        <v>2086</v>
      </c>
      <c r="AG216" s="60" t="s">
        <v>2047</v>
      </c>
    </row>
    <row r="217">
      <c r="A217" s="18">
        <v>215.0</v>
      </c>
      <c r="B217" s="60" t="s">
        <v>2732</v>
      </c>
      <c r="C217" s="18" t="s">
        <v>2732</v>
      </c>
      <c r="F217" s="18" t="s">
        <v>2504</v>
      </c>
      <c r="G217" s="18" t="s">
        <v>2727</v>
      </c>
      <c r="H217" s="18" t="s">
        <v>2028</v>
      </c>
      <c r="I217" s="18" t="s">
        <v>2029</v>
      </c>
      <c r="O217" s="18" t="s">
        <v>2509</v>
      </c>
      <c r="P217" s="59"/>
      <c r="Q217" s="59" t="s">
        <v>2720</v>
      </c>
      <c r="R217" s="60" t="s">
        <v>2036</v>
      </c>
      <c r="S217" s="60" t="s">
        <v>2652</v>
      </c>
      <c r="T217" s="60" t="s">
        <v>2050</v>
      </c>
      <c r="U217" s="60" t="s">
        <v>2066</v>
      </c>
      <c r="V217" s="60" t="s">
        <v>842</v>
      </c>
      <c r="W217" s="60" t="s">
        <v>843</v>
      </c>
      <c r="X217" s="60" t="s">
        <v>2040</v>
      </c>
      <c r="Y217" s="60" t="s">
        <v>2041</v>
      </c>
      <c r="Z217" s="60" t="s">
        <v>2733</v>
      </c>
      <c r="AA217" s="60" t="s">
        <v>2093</v>
      </c>
      <c r="AB217" s="60" t="s">
        <v>2734</v>
      </c>
      <c r="AC217" s="58" t="s">
        <v>2082</v>
      </c>
      <c r="AD217" s="58" t="s">
        <v>844</v>
      </c>
      <c r="AE217" s="58" t="s">
        <v>845</v>
      </c>
      <c r="AF217" s="60" t="s">
        <v>2131</v>
      </c>
      <c r="AG217" s="60" t="s">
        <v>2047</v>
      </c>
    </row>
    <row r="218">
      <c r="A218" s="18">
        <v>216.0</v>
      </c>
      <c r="B218" s="60" t="s">
        <v>2735</v>
      </c>
      <c r="C218" s="18" t="s">
        <v>2735</v>
      </c>
      <c r="F218" s="18" t="s">
        <v>2504</v>
      </c>
      <c r="G218" s="18" t="s">
        <v>2711</v>
      </c>
      <c r="H218" s="18" t="s">
        <v>2028</v>
      </c>
      <c r="I218" s="18" t="s">
        <v>2029</v>
      </c>
      <c r="O218" s="18" t="s">
        <v>2509</v>
      </c>
      <c r="P218" s="59"/>
      <c r="Q218" s="59" t="s">
        <v>2696</v>
      </c>
      <c r="R218" s="60" t="s">
        <v>2036</v>
      </c>
      <c r="S218" s="60" t="s">
        <v>2499</v>
      </c>
      <c r="T218" s="60" t="s">
        <v>2038</v>
      </c>
      <c r="U218" s="60" t="s">
        <v>2066</v>
      </c>
      <c r="V218" s="60" t="s">
        <v>846</v>
      </c>
      <c r="W218" s="60" t="s">
        <v>847</v>
      </c>
      <c r="X218" s="60" t="s">
        <v>2040</v>
      </c>
      <c r="Y218" s="60" t="s">
        <v>2041</v>
      </c>
      <c r="Z218" s="60" t="s">
        <v>2380</v>
      </c>
      <c r="AA218" s="60" t="s">
        <v>2093</v>
      </c>
      <c r="AB218" s="60" t="s">
        <v>2736</v>
      </c>
      <c r="AC218" s="58" t="s">
        <v>2082</v>
      </c>
      <c r="AD218" s="58" t="s">
        <v>848</v>
      </c>
      <c r="AE218" s="58" t="s">
        <v>556</v>
      </c>
      <c r="AF218" s="60" t="s">
        <v>2737</v>
      </c>
      <c r="AG218" s="60" t="s">
        <v>2047</v>
      </c>
    </row>
    <row r="219">
      <c r="A219" s="18">
        <v>217.0</v>
      </c>
      <c r="B219" s="60" t="s">
        <v>2738</v>
      </c>
      <c r="C219" s="18" t="s">
        <v>2738</v>
      </c>
      <c r="F219" s="18" t="s">
        <v>2504</v>
      </c>
      <c r="G219" s="18" t="s">
        <v>2504</v>
      </c>
      <c r="H219" s="18" t="s">
        <v>2047</v>
      </c>
      <c r="I219" s="18" t="s">
        <v>2727</v>
      </c>
      <c r="L219" s="18" t="s">
        <v>2506</v>
      </c>
      <c r="M219" s="18" t="s">
        <v>2507</v>
      </c>
      <c r="N219" s="18" t="s">
        <v>2508</v>
      </c>
      <c r="O219" s="18" t="s">
        <v>2509</v>
      </c>
      <c r="P219" s="59" t="s">
        <v>2090</v>
      </c>
      <c r="Q219" s="59" t="s">
        <v>2036</v>
      </c>
      <c r="R219" s="60" t="s">
        <v>2036</v>
      </c>
      <c r="S219" s="60" t="s">
        <v>2718</v>
      </c>
      <c r="T219" s="60" t="s">
        <v>2038</v>
      </c>
      <c r="U219" s="60" t="s">
        <v>2039</v>
      </c>
      <c r="V219" s="60" t="s">
        <v>849</v>
      </c>
      <c r="W219" s="60" t="s">
        <v>850</v>
      </c>
      <c r="X219" s="60" t="s">
        <v>2040</v>
      </c>
      <c r="Y219" s="60" t="s">
        <v>2041</v>
      </c>
      <c r="Z219" s="60" t="s">
        <v>2067</v>
      </c>
      <c r="AA219" s="60" t="s">
        <v>2043</v>
      </c>
      <c r="AB219" s="60" t="s">
        <v>2152</v>
      </c>
      <c r="AC219" s="58" t="s">
        <v>2045</v>
      </c>
      <c r="AD219" s="58" t="s">
        <v>851</v>
      </c>
      <c r="AE219" s="58" t="s">
        <v>852</v>
      </c>
      <c r="AF219" s="60" t="s">
        <v>2739</v>
      </c>
      <c r="AG219" s="60" t="s">
        <v>2047</v>
      </c>
    </row>
    <row r="220">
      <c r="A220" s="18">
        <v>218.0</v>
      </c>
      <c r="B220" s="60" t="s">
        <v>2740</v>
      </c>
      <c r="C220" s="18" t="s">
        <v>2740</v>
      </c>
      <c r="F220" s="18" t="s">
        <v>2504</v>
      </c>
      <c r="G220" s="18" t="s">
        <v>2647</v>
      </c>
      <c r="H220" s="18" t="s">
        <v>2028</v>
      </c>
      <c r="I220" s="18" t="s">
        <v>2029</v>
      </c>
      <c r="O220" s="18" t="s">
        <v>2509</v>
      </c>
      <c r="P220" s="59"/>
      <c r="Q220" s="59" t="s">
        <v>2696</v>
      </c>
      <c r="R220" s="60" t="s">
        <v>2036</v>
      </c>
      <c r="S220" s="60" t="s">
        <v>2741</v>
      </c>
      <c r="T220" s="60" t="s">
        <v>2155</v>
      </c>
      <c r="U220" s="60" t="s">
        <v>2113</v>
      </c>
      <c r="V220" s="60" t="s">
        <v>853</v>
      </c>
      <c r="W220" s="60" t="s">
        <v>854</v>
      </c>
      <c r="X220" s="60" t="s">
        <v>2040</v>
      </c>
      <c r="Y220" s="60" t="s">
        <v>2437</v>
      </c>
      <c r="Z220" s="60" t="s">
        <v>2060</v>
      </c>
      <c r="AA220" s="60" t="s">
        <v>2043</v>
      </c>
      <c r="AB220" s="60" t="s">
        <v>2742</v>
      </c>
      <c r="AC220" s="58" t="s">
        <v>2045</v>
      </c>
      <c r="AD220" s="58" t="s">
        <v>855</v>
      </c>
      <c r="AE220" s="58" t="s">
        <v>856</v>
      </c>
      <c r="AF220" s="60" t="s">
        <v>2095</v>
      </c>
      <c r="AG220" s="60" t="s">
        <v>2028</v>
      </c>
    </row>
    <row r="221">
      <c r="A221" s="18">
        <v>219.0</v>
      </c>
      <c r="B221" s="60" t="s">
        <v>2743</v>
      </c>
      <c r="C221" s="18" t="s">
        <v>2743</v>
      </c>
      <c r="F221" s="18" t="s">
        <v>2504</v>
      </c>
      <c r="G221" s="18" t="s">
        <v>2647</v>
      </c>
      <c r="H221" s="18" t="s">
        <v>2028</v>
      </c>
      <c r="I221" s="18" t="s">
        <v>2029</v>
      </c>
      <c r="O221" s="18" t="s">
        <v>2509</v>
      </c>
      <c r="P221" s="59"/>
      <c r="Q221" s="59" t="s">
        <v>2696</v>
      </c>
      <c r="R221" s="60" t="s">
        <v>2036</v>
      </c>
      <c r="S221" s="60" t="s">
        <v>2353</v>
      </c>
      <c r="T221" s="60" t="s">
        <v>2078</v>
      </c>
      <c r="U221" s="60" t="s">
        <v>2113</v>
      </c>
      <c r="V221" s="60" t="s">
        <v>857</v>
      </c>
      <c r="W221" s="60" t="s">
        <v>858</v>
      </c>
      <c r="X221" s="60" t="s">
        <v>2040</v>
      </c>
      <c r="Y221" s="60" t="s">
        <v>2114</v>
      </c>
      <c r="Z221" s="60" t="s">
        <v>2189</v>
      </c>
      <c r="AA221" s="60" t="s">
        <v>2043</v>
      </c>
      <c r="AB221" s="60" t="s">
        <v>2744</v>
      </c>
      <c r="AC221" s="58" t="s">
        <v>2045</v>
      </c>
      <c r="AD221" s="58" t="s">
        <v>859</v>
      </c>
      <c r="AE221" s="58" t="s">
        <v>860</v>
      </c>
      <c r="AF221" s="60" t="s">
        <v>2083</v>
      </c>
      <c r="AG221" s="60" t="s">
        <v>2028</v>
      </c>
    </row>
    <row r="222">
      <c r="A222" s="18">
        <v>220.0</v>
      </c>
      <c r="B222" s="60" t="s">
        <v>2745</v>
      </c>
      <c r="C222" s="18" t="s">
        <v>2745</v>
      </c>
      <c r="F222" s="18" t="s">
        <v>2504</v>
      </c>
      <c r="G222" s="18" t="s">
        <v>2711</v>
      </c>
      <c r="H222" s="18" t="s">
        <v>2028</v>
      </c>
      <c r="I222" s="18" t="s">
        <v>2029</v>
      </c>
      <c r="O222" s="18" t="s">
        <v>2509</v>
      </c>
      <c r="P222" s="59"/>
      <c r="Q222" s="59" t="s">
        <v>2720</v>
      </c>
      <c r="R222" s="60" t="s">
        <v>2129</v>
      </c>
      <c r="S222" s="60" t="s">
        <v>2746</v>
      </c>
      <c r="T222" s="60" t="s">
        <v>2078</v>
      </c>
      <c r="U222" s="60" t="s">
        <v>2405</v>
      </c>
      <c r="V222" s="60" t="s">
        <v>861</v>
      </c>
      <c r="W222" s="60" t="s">
        <v>862</v>
      </c>
      <c r="X222" s="60" t="s">
        <v>2040</v>
      </c>
      <c r="Y222" s="60" t="s">
        <v>2041</v>
      </c>
      <c r="Z222" s="60" t="s">
        <v>2189</v>
      </c>
      <c r="AA222" s="60" t="s">
        <v>2043</v>
      </c>
      <c r="AB222" s="60" t="s">
        <v>2164</v>
      </c>
      <c r="AC222" s="58" t="s">
        <v>2045</v>
      </c>
      <c r="AD222" s="58" t="s">
        <v>863</v>
      </c>
      <c r="AE222" s="58" t="s">
        <v>556</v>
      </c>
      <c r="AF222" s="60" t="s">
        <v>2083</v>
      </c>
      <c r="AG222" s="60" t="s">
        <v>2028</v>
      </c>
    </row>
    <row r="223">
      <c r="A223" s="18">
        <v>221.0</v>
      </c>
      <c r="B223" s="60" t="s">
        <v>2747</v>
      </c>
      <c r="C223" s="18" t="s">
        <v>2747</v>
      </c>
      <c r="F223" s="18" t="s">
        <v>2504</v>
      </c>
      <c r="G223" s="18" t="s">
        <v>2505</v>
      </c>
      <c r="H223" s="18" t="s">
        <v>2028</v>
      </c>
      <c r="I223" s="18" t="s">
        <v>2029</v>
      </c>
      <c r="O223" s="18" t="s">
        <v>2509</v>
      </c>
      <c r="P223" s="59"/>
      <c r="Q223" s="59" t="s">
        <v>2720</v>
      </c>
      <c r="R223" s="60" t="s">
        <v>2036</v>
      </c>
      <c r="S223" s="60" t="s">
        <v>2220</v>
      </c>
      <c r="T223" s="60" t="s">
        <v>2155</v>
      </c>
      <c r="U223" s="60" t="s">
        <v>2039</v>
      </c>
      <c r="V223" s="60" t="s">
        <v>864</v>
      </c>
      <c r="W223" s="60" t="s">
        <v>865</v>
      </c>
      <c r="X223" s="60" t="s">
        <v>2040</v>
      </c>
      <c r="Y223" s="60" t="s">
        <v>2041</v>
      </c>
      <c r="Z223" s="60" t="s">
        <v>2256</v>
      </c>
      <c r="AA223" s="60" t="s">
        <v>2043</v>
      </c>
      <c r="AB223" s="60" t="s">
        <v>2202</v>
      </c>
      <c r="AC223" s="58" t="s">
        <v>2045</v>
      </c>
      <c r="AD223" s="58" t="s">
        <v>866</v>
      </c>
      <c r="AE223" s="58" t="s">
        <v>867</v>
      </c>
      <c r="AF223" s="60" t="s">
        <v>2100</v>
      </c>
      <c r="AG223" s="60" t="s">
        <v>2028</v>
      </c>
    </row>
    <row r="224">
      <c r="A224" s="18">
        <v>222.0</v>
      </c>
      <c r="B224" s="60" t="s">
        <v>2748</v>
      </c>
      <c r="C224" s="18" t="s">
        <v>2748</v>
      </c>
      <c r="F224" s="18" t="s">
        <v>2504</v>
      </c>
      <c r="G224" s="18" t="s">
        <v>2749</v>
      </c>
      <c r="H224" s="18" t="s">
        <v>2028</v>
      </c>
      <c r="I224" s="18" t="s">
        <v>2029</v>
      </c>
      <c r="O224" s="18" t="s">
        <v>2509</v>
      </c>
      <c r="P224" s="59"/>
      <c r="Q224" s="59" t="s">
        <v>2720</v>
      </c>
      <c r="R224" s="60" t="s">
        <v>2036</v>
      </c>
      <c r="S224" s="60" t="s">
        <v>2750</v>
      </c>
      <c r="T224" s="60" t="s">
        <v>2078</v>
      </c>
      <c r="U224" s="60" t="s">
        <v>2039</v>
      </c>
      <c r="V224" s="60" t="s">
        <v>868</v>
      </c>
      <c r="W224" s="60" t="s">
        <v>869</v>
      </c>
      <c r="X224" s="60" t="s">
        <v>2134</v>
      </c>
      <c r="Y224" s="60" t="s">
        <v>2180</v>
      </c>
      <c r="Z224" s="60" t="s">
        <v>2060</v>
      </c>
      <c r="AA224" s="60" t="s">
        <v>2043</v>
      </c>
      <c r="AB224" s="60" t="s">
        <v>2044</v>
      </c>
      <c r="AC224" s="58" t="s">
        <v>2045</v>
      </c>
      <c r="AD224" s="58" t="s">
        <v>870</v>
      </c>
      <c r="AE224" s="58" t="s">
        <v>871</v>
      </c>
      <c r="AF224" s="60" t="s">
        <v>2100</v>
      </c>
      <c r="AG224" s="60" t="s">
        <v>2047</v>
      </c>
    </row>
    <row r="225">
      <c r="A225" s="18">
        <v>223.0</v>
      </c>
      <c r="B225" s="60" t="s">
        <v>2751</v>
      </c>
      <c r="C225" s="18" t="s">
        <v>2751</v>
      </c>
      <c r="F225" s="18" t="s">
        <v>2504</v>
      </c>
      <c r="G225" s="18" t="s">
        <v>2504</v>
      </c>
      <c r="H225" s="18" t="s">
        <v>2047</v>
      </c>
      <c r="I225" s="18" t="s">
        <v>2505</v>
      </c>
      <c r="L225" s="18" t="s">
        <v>2506</v>
      </c>
      <c r="M225" s="18" t="s">
        <v>2507</v>
      </c>
      <c r="N225" s="18" t="s">
        <v>2508</v>
      </c>
      <c r="O225" s="18" t="s">
        <v>2509</v>
      </c>
      <c r="P225" s="59" t="s">
        <v>2064</v>
      </c>
      <c r="Q225" s="59" t="s">
        <v>2035</v>
      </c>
      <c r="R225" s="60" t="s">
        <v>2036</v>
      </c>
      <c r="S225" s="60" t="s">
        <v>2586</v>
      </c>
      <c r="T225" s="60" t="s">
        <v>2050</v>
      </c>
      <c r="U225" s="60" t="s">
        <v>2113</v>
      </c>
      <c r="V225" s="60" t="s">
        <v>872</v>
      </c>
      <c r="W225" s="60" t="s">
        <v>873</v>
      </c>
      <c r="X225" s="60" t="s">
        <v>2059</v>
      </c>
      <c r="Y225" s="60" t="s">
        <v>2079</v>
      </c>
      <c r="Z225" s="60" t="s">
        <v>2146</v>
      </c>
      <c r="AA225" s="60" t="s">
        <v>2043</v>
      </c>
      <c r="AB225" s="60" t="s">
        <v>2094</v>
      </c>
      <c r="AC225" s="58" t="s">
        <v>2082</v>
      </c>
      <c r="AD225" s="58" t="s">
        <v>874</v>
      </c>
      <c r="AE225" s="58" t="s">
        <v>875</v>
      </c>
      <c r="AF225" s="60" t="s">
        <v>2095</v>
      </c>
      <c r="AG225" s="60" t="s">
        <v>2028</v>
      </c>
    </row>
    <row r="226">
      <c r="A226" s="18">
        <v>224.0</v>
      </c>
      <c r="B226" s="60" t="s">
        <v>2752</v>
      </c>
      <c r="C226" s="18" t="s">
        <v>2752</v>
      </c>
      <c r="F226" s="18" t="s">
        <v>2504</v>
      </c>
      <c r="G226" s="18" t="s">
        <v>2504</v>
      </c>
      <c r="H226" s="18" t="s">
        <v>2047</v>
      </c>
      <c r="I226" s="18" t="s">
        <v>2727</v>
      </c>
      <c r="L226" s="18" t="s">
        <v>2506</v>
      </c>
      <c r="M226" s="18" t="s">
        <v>2507</v>
      </c>
      <c r="N226" s="18" t="s">
        <v>2508</v>
      </c>
      <c r="O226" s="18" t="s">
        <v>2509</v>
      </c>
      <c r="P226" s="59" t="s">
        <v>2090</v>
      </c>
      <c r="Q226" s="59" t="s">
        <v>2036</v>
      </c>
      <c r="R226" s="60" t="s">
        <v>2036</v>
      </c>
      <c r="S226" s="60" t="s">
        <v>2753</v>
      </c>
      <c r="T226" s="60" t="s">
        <v>2050</v>
      </c>
      <c r="U226" s="60" t="s">
        <v>2039</v>
      </c>
      <c r="V226" s="60" t="s">
        <v>876</v>
      </c>
      <c r="W226" s="60" t="s">
        <v>877</v>
      </c>
      <c r="X226" s="60" t="s">
        <v>2040</v>
      </c>
      <c r="Y226" s="60" t="s">
        <v>2041</v>
      </c>
      <c r="Z226" s="60" t="s">
        <v>2146</v>
      </c>
      <c r="AA226" s="60" t="s">
        <v>2043</v>
      </c>
      <c r="AB226" s="60" t="s">
        <v>2044</v>
      </c>
      <c r="AC226" s="58" t="s">
        <v>2045</v>
      </c>
      <c r="AD226" s="58" t="s">
        <v>878</v>
      </c>
      <c r="AE226" s="58" t="s">
        <v>879</v>
      </c>
      <c r="AF226" s="60" t="s">
        <v>2141</v>
      </c>
      <c r="AG226" s="60" t="s">
        <v>2047</v>
      </c>
    </row>
    <row r="227">
      <c r="A227" s="18">
        <v>225.0</v>
      </c>
      <c r="B227" s="60" t="s">
        <v>2754</v>
      </c>
      <c r="C227" s="18" t="s">
        <v>2754</v>
      </c>
      <c r="F227" s="18" t="s">
        <v>2504</v>
      </c>
      <c r="G227" s="18" t="s">
        <v>2504</v>
      </c>
      <c r="H227" s="18" t="s">
        <v>2047</v>
      </c>
      <c r="I227" s="18" t="s">
        <v>2695</v>
      </c>
      <c r="L227" s="18" t="s">
        <v>2506</v>
      </c>
      <c r="M227" s="18" t="s">
        <v>2507</v>
      </c>
      <c r="N227" s="18" t="s">
        <v>2508</v>
      </c>
      <c r="O227" s="18" t="s">
        <v>2509</v>
      </c>
      <c r="P227" s="59" t="s">
        <v>2034</v>
      </c>
      <c r="Q227" s="59" t="s">
        <v>2036</v>
      </c>
      <c r="R227" s="60" t="s">
        <v>2036</v>
      </c>
      <c r="S227" s="60" t="s">
        <v>2755</v>
      </c>
      <c r="T227" s="60" t="s">
        <v>2155</v>
      </c>
      <c r="U227" s="60" t="s">
        <v>2039</v>
      </c>
      <c r="V227" s="60" t="s">
        <v>880</v>
      </c>
      <c r="W227" s="60" t="s">
        <v>881</v>
      </c>
      <c r="X227" s="60" t="s">
        <v>2040</v>
      </c>
      <c r="Y227" s="60" t="s">
        <v>2196</v>
      </c>
      <c r="Z227" s="60" t="s">
        <v>2060</v>
      </c>
      <c r="AA227" s="60" t="s">
        <v>2093</v>
      </c>
      <c r="AB227" s="60" t="s">
        <v>2044</v>
      </c>
      <c r="AC227" s="58" t="s">
        <v>2082</v>
      </c>
      <c r="AD227" s="58" t="s">
        <v>882</v>
      </c>
      <c r="AE227" s="58" t="s">
        <v>883</v>
      </c>
      <c r="AF227" s="60" t="s">
        <v>2756</v>
      </c>
      <c r="AG227" s="60" t="s">
        <v>2047</v>
      </c>
    </row>
    <row r="228">
      <c r="A228" s="18">
        <v>226.0</v>
      </c>
      <c r="B228" s="60" t="s">
        <v>2757</v>
      </c>
      <c r="C228" s="18" t="s">
        <v>2757</v>
      </c>
      <c r="F228" s="18" t="s">
        <v>2504</v>
      </c>
      <c r="G228" s="18" t="s">
        <v>2505</v>
      </c>
      <c r="H228" s="18" t="s">
        <v>2028</v>
      </c>
      <c r="I228" s="18" t="s">
        <v>2029</v>
      </c>
      <c r="O228" s="18" t="s">
        <v>2509</v>
      </c>
      <c r="P228" s="59"/>
      <c r="Q228" s="59" t="s">
        <v>2720</v>
      </c>
      <c r="R228" s="60" t="s">
        <v>2036</v>
      </c>
      <c r="S228" s="60" t="s">
        <v>2758</v>
      </c>
      <c r="T228" s="60" t="s">
        <v>2078</v>
      </c>
      <c r="U228" s="60" t="s">
        <v>2039</v>
      </c>
      <c r="V228" s="60" t="s">
        <v>884</v>
      </c>
      <c r="W228" s="60" t="s">
        <v>885</v>
      </c>
      <c r="X228" s="60" t="s">
        <v>2040</v>
      </c>
      <c r="Y228" s="60" t="s">
        <v>2092</v>
      </c>
      <c r="Z228" s="60" t="s">
        <v>2067</v>
      </c>
      <c r="AA228" s="60" t="s">
        <v>2043</v>
      </c>
      <c r="AB228" s="60" t="s">
        <v>2759</v>
      </c>
      <c r="AC228" s="58" t="s">
        <v>2045</v>
      </c>
      <c r="AD228" s="58" t="s">
        <v>886</v>
      </c>
      <c r="AE228" s="58" t="s">
        <v>887</v>
      </c>
      <c r="AF228" s="60" t="s">
        <v>2086</v>
      </c>
      <c r="AG228" s="60" t="s">
        <v>2047</v>
      </c>
    </row>
    <row r="229">
      <c r="A229" s="18">
        <v>227.0</v>
      </c>
      <c r="B229" s="60" t="s">
        <v>2760</v>
      </c>
      <c r="C229" s="18" t="s">
        <v>2760</v>
      </c>
      <c r="F229" s="18" t="s">
        <v>2504</v>
      </c>
      <c r="G229" s="18" t="s">
        <v>2749</v>
      </c>
      <c r="H229" s="18" t="s">
        <v>2028</v>
      </c>
      <c r="I229" s="18" t="s">
        <v>2029</v>
      </c>
      <c r="O229" s="18" t="s">
        <v>2509</v>
      </c>
      <c r="P229" s="59"/>
      <c r="Q229" s="59" t="s">
        <v>2720</v>
      </c>
      <c r="R229" s="60" t="s">
        <v>2036</v>
      </c>
      <c r="S229" s="60" t="s">
        <v>2176</v>
      </c>
      <c r="T229" s="60" t="s">
        <v>2078</v>
      </c>
      <c r="U229" s="60" t="s">
        <v>2113</v>
      </c>
      <c r="V229" s="60" t="s">
        <v>888</v>
      </c>
      <c r="W229" s="60" t="s">
        <v>889</v>
      </c>
      <c r="X229" s="60" t="s">
        <v>2040</v>
      </c>
      <c r="Y229" s="60" t="s">
        <v>2114</v>
      </c>
      <c r="Z229" s="60" t="s">
        <v>2080</v>
      </c>
      <c r="AA229" s="60" t="s">
        <v>2043</v>
      </c>
      <c r="AB229" s="60" t="s">
        <v>2044</v>
      </c>
      <c r="AC229" s="58" t="s">
        <v>2082</v>
      </c>
      <c r="AD229" s="58" t="s">
        <v>890</v>
      </c>
      <c r="AE229" s="58" t="s">
        <v>891</v>
      </c>
      <c r="AF229" s="60" t="s">
        <v>2100</v>
      </c>
      <c r="AG229" s="60" t="s">
        <v>2028</v>
      </c>
    </row>
    <row r="230">
      <c r="A230" s="18">
        <v>228.0</v>
      </c>
      <c r="B230" s="60" t="s">
        <v>2761</v>
      </c>
      <c r="C230" s="18" t="s">
        <v>2762</v>
      </c>
      <c r="F230" s="18" t="e">
        <v>#N/A</v>
      </c>
      <c r="G230" s="18" t="e">
        <v>#N/A</v>
      </c>
      <c r="H230" s="18" t="e">
        <v>#N/A</v>
      </c>
      <c r="I230" s="18" t="e">
        <v>#N/A</v>
      </c>
      <c r="L230" s="18" t="e">
        <v>#N/A</v>
      </c>
      <c r="M230" s="18" t="e">
        <v>#N/A</v>
      </c>
      <c r="N230" s="18" t="e">
        <v>#N/A</v>
      </c>
      <c r="O230" s="18" t="e">
        <v>#N/A</v>
      </c>
      <c r="P230" s="59" t="e">
        <v>#N/A</v>
      </c>
      <c r="Q230" s="59" t="e">
        <v>#N/A</v>
      </c>
      <c r="R230" s="60" t="s">
        <v>2036</v>
      </c>
      <c r="S230" s="60" t="s">
        <v>2635</v>
      </c>
      <c r="T230" s="60" t="s">
        <v>2155</v>
      </c>
      <c r="U230" s="60" t="s">
        <v>2039</v>
      </c>
      <c r="V230" s="60" t="s">
        <v>892</v>
      </c>
      <c r="W230" s="60" t="s">
        <v>893</v>
      </c>
      <c r="X230" s="60" t="s">
        <v>2059</v>
      </c>
      <c r="Y230" s="60" t="s">
        <v>2092</v>
      </c>
      <c r="Z230" s="60" t="s">
        <v>2108</v>
      </c>
      <c r="AA230" s="60" t="s">
        <v>2093</v>
      </c>
      <c r="AB230" s="60" t="s">
        <v>2314</v>
      </c>
      <c r="AC230" s="58" t="s">
        <v>2082</v>
      </c>
      <c r="AD230" s="58" t="s">
        <v>894</v>
      </c>
      <c r="AE230" s="58" t="s">
        <v>556</v>
      </c>
      <c r="AF230" s="60" t="s">
        <v>2141</v>
      </c>
      <c r="AG230" s="60" t="s">
        <v>2047</v>
      </c>
    </row>
    <row r="231">
      <c r="A231" s="18">
        <v>229.0</v>
      </c>
      <c r="B231" s="60" t="s">
        <v>2763</v>
      </c>
      <c r="C231" s="18" t="s">
        <v>2763</v>
      </c>
      <c r="F231" s="18" t="s">
        <v>2504</v>
      </c>
      <c r="G231" s="18" t="s">
        <v>2504</v>
      </c>
      <c r="H231" s="18" t="s">
        <v>2047</v>
      </c>
      <c r="I231" s="18" t="s">
        <v>2647</v>
      </c>
      <c r="L231" s="18" t="s">
        <v>2648</v>
      </c>
      <c r="M231" s="18" t="s">
        <v>2507</v>
      </c>
      <c r="N231" s="18" t="s">
        <v>2649</v>
      </c>
      <c r="O231" s="18" t="s">
        <v>2509</v>
      </c>
      <c r="P231" s="59" t="s">
        <v>2090</v>
      </c>
      <c r="Q231" s="59" t="s">
        <v>2035</v>
      </c>
      <c r="R231" s="60" t="s">
        <v>2036</v>
      </c>
      <c r="S231" s="60" t="s">
        <v>2188</v>
      </c>
      <c r="T231" s="60" t="s">
        <v>2155</v>
      </c>
      <c r="U231" s="60" t="s">
        <v>2039</v>
      </c>
      <c r="V231" s="60" t="s">
        <v>895</v>
      </c>
      <c r="W231" s="60" t="s">
        <v>896</v>
      </c>
      <c r="X231" s="60" t="s">
        <v>2040</v>
      </c>
      <c r="Y231" s="60" t="s">
        <v>2041</v>
      </c>
      <c r="Z231" s="60" t="s">
        <v>2080</v>
      </c>
      <c r="AA231" s="60" t="s">
        <v>2043</v>
      </c>
      <c r="AB231" s="60" t="s">
        <v>2152</v>
      </c>
      <c r="AC231" s="58" t="s">
        <v>2082</v>
      </c>
      <c r="AD231" s="58" t="s">
        <v>897</v>
      </c>
      <c r="AE231" s="58" t="s">
        <v>556</v>
      </c>
      <c r="AF231" s="60" t="s">
        <v>2141</v>
      </c>
      <c r="AG231" s="60" t="s">
        <v>2047</v>
      </c>
    </row>
    <row r="232">
      <c r="A232" s="18">
        <v>230.0</v>
      </c>
      <c r="B232" s="60" t="s">
        <v>2764</v>
      </c>
      <c r="C232" s="18" t="s">
        <v>2764</v>
      </c>
      <c r="F232" s="18" t="s">
        <v>2504</v>
      </c>
      <c r="G232" s="18" t="s">
        <v>2711</v>
      </c>
      <c r="H232" s="18" t="s">
        <v>2028</v>
      </c>
      <c r="I232" s="18" t="s">
        <v>2029</v>
      </c>
      <c r="O232" s="18" t="s">
        <v>2509</v>
      </c>
      <c r="P232" s="59"/>
      <c r="Q232" s="59" t="s">
        <v>2720</v>
      </c>
      <c r="R232" s="60" t="s">
        <v>2129</v>
      </c>
      <c r="S232" s="60" t="s">
        <v>2333</v>
      </c>
      <c r="T232" s="60" t="s">
        <v>2155</v>
      </c>
      <c r="U232" s="60" t="s">
        <v>2039</v>
      </c>
      <c r="V232" s="60" t="s">
        <v>898</v>
      </c>
      <c r="W232" s="60" t="s">
        <v>899</v>
      </c>
      <c r="X232" s="60" t="s">
        <v>2040</v>
      </c>
      <c r="Y232" s="60" t="s">
        <v>2448</v>
      </c>
      <c r="Z232" s="60" t="s">
        <v>2098</v>
      </c>
      <c r="AA232" s="60" t="s">
        <v>2043</v>
      </c>
      <c r="AB232" s="60" t="s">
        <v>2420</v>
      </c>
      <c r="AC232" s="58" t="s">
        <v>2045</v>
      </c>
      <c r="AD232" s="58" t="s">
        <v>900</v>
      </c>
      <c r="AE232" s="58" t="s">
        <v>901</v>
      </c>
      <c r="AF232" s="60" t="s">
        <v>2100</v>
      </c>
      <c r="AG232" s="60" t="s">
        <v>2047</v>
      </c>
    </row>
    <row r="233">
      <c r="A233" s="18">
        <v>231.0</v>
      </c>
      <c r="B233" s="60" t="s">
        <v>2765</v>
      </c>
      <c r="C233" s="18" t="s">
        <v>2765</v>
      </c>
      <c r="F233" s="18" t="s">
        <v>2504</v>
      </c>
      <c r="G233" s="18" t="s">
        <v>2504</v>
      </c>
      <c r="H233" s="18" t="s">
        <v>2047</v>
      </c>
      <c r="I233" s="18" t="s">
        <v>2711</v>
      </c>
      <c r="L233" s="18" t="s">
        <v>2506</v>
      </c>
      <c r="M233" s="18" t="s">
        <v>2507</v>
      </c>
      <c r="N233" s="18" t="s">
        <v>2508</v>
      </c>
      <c r="O233" s="18" t="s">
        <v>2509</v>
      </c>
      <c r="P233" s="59" t="s">
        <v>2034</v>
      </c>
      <c r="Q233" s="59" t="s">
        <v>2036</v>
      </c>
      <c r="R233" s="60" t="s">
        <v>2036</v>
      </c>
      <c r="S233" s="60" t="s">
        <v>2766</v>
      </c>
      <c r="T233" s="60" t="s">
        <v>2050</v>
      </c>
      <c r="U233" s="60" t="s">
        <v>2039</v>
      </c>
      <c r="V233" s="60" t="s">
        <v>902</v>
      </c>
      <c r="W233" s="60" t="s">
        <v>903</v>
      </c>
      <c r="X233" s="60" t="s">
        <v>2040</v>
      </c>
      <c r="Y233" s="60" t="s">
        <v>2103</v>
      </c>
      <c r="Z233" s="60" t="s">
        <v>2080</v>
      </c>
      <c r="AA233" s="60" t="s">
        <v>2043</v>
      </c>
      <c r="AB233" s="60" t="s">
        <v>2767</v>
      </c>
      <c r="AC233" s="58" t="s">
        <v>2045</v>
      </c>
      <c r="AD233" s="58" t="s">
        <v>904</v>
      </c>
      <c r="AE233" s="58" t="s">
        <v>905</v>
      </c>
      <c r="AF233" s="60" t="s">
        <v>2100</v>
      </c>
      <c r="AG233" s="60" t="s">
        <v>2028</v>
      </c>
    </row>
    <row r="234">
      <c r="A234" s="18">
        <v>232.0</v>
      </c>
      <c r="B234" s="60" t="s">
        <v>2768</v>
      </c>
      <c r="C234" s="18" t="s">
        <v>2768</v>
      </c>
      <c r="F234" s="18" t="s">
        <v>2504</v>
      </c>
      <c r="G234" s="18" t="s">
        <v>2504</v>
      </c>
      <c r="H234" s="18" t="s">
        <v>2047</v>
      </c>
      <c r="I234" s="18" t="s">
        <v>2769</v>
      </c>
      <c r="L234" s="18" t="s">
        <v>2506</v>
      </c>
      <c r="M234" s="18" t="s">
        <v>2507</v>
      </c>
      <c r="N234" s="18" t="s">
        <v>2032</v>
      </c>
      <c r="O234" s="18" t="s">
        <v>2509</v>
      </c>
      <c r="P234" s="59" t="s">
        <v>2064</v>
      </c>
      <c r="Q234" s="59" t="s">
        <v>2035</v>
      </c>
      <c r="R234" s="60" t="s">
        <v>2036</v>
      </c>
      <c r="S234" s="60" t="s">
        <v>2252</v>
      </c>
      <c r="T234" s="60" t="s">
        <v>2155</v>
      </c>
      <c r="U234" s="60" t="s">
        <v>2066</v>
      </c>
      <c r="V234" s="60" t="s">
        <v>906</v>
      </c>
      <c r="W234" s="60" t="s">
        <v>907</v>
      </c>
      <c r="X234" s="60" t="s">
        <v>2040</v>
      </c>
      <c r="Y234" s="60" t="s">
        <v>2041</v>
      </c>
      <c r="Z234" s="60" t="s">
        <v>2146</v>
      </c>
      <c r="AA234" s="60" t="s">
        <v>2093</v>
      </c>
      <c r="AB234" s="60" t="s">
        <v>2044</v>
      </c>
      <c r="AC234" s="58" t="s">
        <v>2045</v>
      </c>
      <c r="AD234" s="58" t="s">
        <v>908</v>
      </c>
      <c r="AE234" s="58" t="s">
        <v>909</v>
      </c>
      <c r="AF234" s="60" t="s">
        <v>2100</v>
      </c>
      <c r="AG234" s="60" t="s">
        <v>2047</v>
      </c>
    </row>
    <row r="235">
      <c r="A235" s="18">
        <v>233.0</v>
      </c>
      <c r="B235" s="60" t="s">
        <v>2770</v>
      </c>
      <c r="C235" s="18" t="s">
        <v>2770</v>
      </c>
      <c r="F235" s="18" t="s">
        <v>2504</v>
      </c>
      <c r="G235" s="18" t="s">
        <v>2504</v>
      </c>
      <c r="H235" s="18" t="s">
        <v>2047</v>
      </c>
      <c r="I235" s="18" t="s">
        <v>2711</v>
      </c>
      <c r="L235" s="18" t="s">
        <v>2506</v>
      </c>
      <c r="M235" s="18" t="s">
        <v>2507</v>
      </c>
      <c r="N235" s="18" t="s">
        <v>2508</v>
      </c>
      <c r="O235" s="18" t="s">
        <v>2509</v>
      </c>
      <c r="P235" s="59" t="s">
        <v>2064</v>
      </c>
      <c r="Q235" s="59" t="s">
        <v>2036</v>
      </c>
      <c r="R235" s="60" t="s">
        <v>2036</v>
      </c>
      <c r="S235" s="60" t="s">
        <v>2252</v>
      </c>
      <c r="T235" s="60" t="s">
        <v>2155</v>
      </c>
      <c r="U235" s="60" t="s">
        <v>2039</v>
      </c>
      <c r="V235" s="60" t="s">
        <v>910</v>
      </c>
      <c r="W235" s="60" t="s">
        <v>911</v>
      </c>
      <c r="X235" s="60" t="s">
        <v>2040</v>
      </c>
      <c r="Y235" s="60" t="s">
        <v>2328</v>
      </c>
      <c r="Z235" s="60" t="s">
        <v>2151</v>
      </c>
      <c r="AA235" s="60" t="s">
        <v>2093</v>
      </c>
      <c r="AB235" s="60" t="s">
        <v>2044</v>
      </c>
      <c r="AC235" s="58" t="s">
        <v>2082</v>
      </c>
      <c r="AD235" s="58" t="s">
        <v>912</v>
      </c>
      <c r="AE235" s="58" t="s">
        <v>556</v>
      </c>
      <c r="AF235" s="60" t="s">
        <v>2100</v>
      </c>
      <c r="AG235" s="60" t="s">
        <v>2047</v>
      </c>
    </row>
    <row r="236">
      <c r="A236" s="18">
        <v>234.0</v>
      </c>
      <c r="B236" s="60" t="s">
        <v>2771</v>
      </c>
      <c r="C236" s="18" t="s">
        <v>2771</v>
      </c>
      <c r="F236" s="18" t="s">
        <v>2504</v>
      </c>
      <c r="G236" s="18" t="s">
        <v>2504</v>
      </c>
      <c r="H236" s="18" t="s">
        <v>2047</v>
      </c>
      <c r="I236" s="18" t="s">
        <v>2711</v>
      </c>
      <c r="L236" s="18" t="s">
        <v>2506</v>
      </c>
      <c r="M236" s="18" t="s">
        <v>2507</v>
      </c>
      <c r="N236" s="18" t="s">
        <v>2508</v>
      </c>
      <c r="O236" s="18" t="s">
        <v>2509</v>
      </c>
      <c r="P236" s="59" t="s">
        <v>2090</v>
      </c>
      <c r="Q236" s="59" t="s">
        <v>2035</v>
      </c>
      <c r="R236" s="60" t="s">
        <v>2036</v>
      </c>
      <c r="S236" s="60" t="s">
        <v>2234</v>
      </c>
      <c r="T236" s="60" t="s">
        <v>2078</v>
      </c>
      <c r="U236" s="60" t="s">
        <v>2066</v>
      </c>
      <c r="V236" s="60" t="s">
        <v>913</v>
      </c>
      <c r="W236" s="60" t="s">
        <v>914</v>
      </c>
      <c r="X236" s="60" t="s">
        <v>2040</v>
      </c>
      <c r="Y236" s="60" t="s">
        <v>2772</v>
      </c>
      <c r="Z236" s="60" t="s">
        <v>2060</v>
      </c>
      <c r="AA236" s="60" t="s">
        <v>2093</v>
      </c>
      <c r="AB236" s="60" t="s">
        <v>2044</v>
      </c>
      <c r="AC236" s="58" t="s">
        <v>2082</v>
      </c>
      <c r="AD236" s="58" t="s">
        <v>915</v>
      </c>
      <c r="AE236" s="58" t="s">
        <v>916</v>
      </c>
      <c r="AF236" s="60" t="s">
        <v>2100</v>
      </c>
      <c r="AG236" s="60" t="s">
        <v>2047</v>
      </c>
    </row>
    <row r="237">
      <c r="A237" s="18">
        <v>235.0</v>
      </c>
      <c r="B237" s="60" t="s">
        <v>2773</v>
      </c>
      <c r="C237" s="18" t="s">
        <v>2773</v>
      </c>
      <c r="F237" s="18" t="s">
        <v>2504</v>
      </c>
      <c r="G237" s="18" t="s">
        <v>2504</v>
      </c>
      <c r="H237" s="18" t="s">
        <v>2047</v>
      </c>
      <c r="I237" s="18" t="s">
        <v>2695</v>
      </c>
      <c r="L237" s="18" t="s">
        <v>2506</v>
      </c>
      <c r="M237" s="18" t="s">
        <v>2507</v>
      </c>
      <c r="N237" s="18" t="s">
        <v>2508</v>
      </c>
      <c r="O237" s="18" t="s">
        <v>2509</v>
      </c>
      <c r="P237" s="59" t="s">
        <v>2064</v>
      </c>
      <c r="Q237" s="59" t="s">
        <v>2035</v>
      </c>
      <c r="R237" s="60" t="s">
        <v>2129</v>
      </c>
      <c r="S237" s="60" t="s">
        <v>2465</v>
      </c>
      <c r="T237" s="60" t="s">
        <v>2038</v>
      </c>
      <c r="U237" s="60" t="s">
        <v>2039</v>
      </c>
      <c r="V237" s="60" t="s">
        <v>917</v>
      </c>
      <c r="W237" s="60" t="s">
        <v>918</v>
      </c>
      <c r="X237" s="60" t="s">
        <v>2040</v>
      </c>
      <c r="Y237" s="60" t="s">
        <v>2092</v>
      </c>
      <c r="Z237" s="60" t="s">
        <v>2774</v>
      </c>
      <c r="AA237" s="60" t="s">
        <v>2093</v>
      </c>
      <c r="AB237" s="60" t="s">
        <v>2202</v>
      </c>
      <c r="AC237" s="58" t="s">
        <v>2045</v>
      </c>
      <c r="AD237" s="58" t="s">
        <v>919</v>
      </c>
      <c r="AE237" s="58" t="s">
        <v>920</v>
      </c>
      <c r="AF237" s="60" t="s">
        <v>2100</v>
      </c>
      <c r="AG237" s="60" t="s">
        <v>2047</v>
      </c>
    </row>
    <row r="238">
      <c r="A238" s="18">
        <v>236.0</v>
      </c>
      <c r="B238" s="60" t="s">
        <v>2775</v>
      </c>
      <c r="C238" s="18" t="s">
        <v>2775</v>
      </c>
      <c r="F238" s="18" t="s">
        <v>2504</v>
      </c>
      <c r="G238" s="18" t="s">
        <v>2504</v>
      </c>
      <c r="H238" s="18" t="s">
        <v>2047</v>
      </c>
      <c r="I238" s="18" t="s">
        <v>2505</v>
      </c>
      <c r="L238" s="18" t="s">
        <v>2506</v>
      </c>
      <c r="M238" s="18" t="s">
        <v>2507</v>
      </c>
      <c r="N238" s="18" t="s">
        <v>2508</v>
      </c>
      <c r="O238" s="18" t="s">
        <v>2509</v>
      </c>
      <c r="P238" s="59" t="s">
        <v>2090</v>
      </c>
      <c r="Q238" s="59" t="s">
        <v>2035</v>
      </c>
      <c r="R238" s="60" t="s">
        <v>2129</v>
      </c>
      <c r="S238" s="60" t="s">
        <v>2776</v>
      </c>
      <c r="T238" s="60" t="s">
        <v>2155</v>
      </c>
      <c r="U238" s="60" t="s">
        <v>2039</v>
      </c>
      <c r="V238" s="60" t="s">
        <v>921</v>
      </c>
      <c r="W238" s="60" t="s">
        <v>922</v>
      </c>
      <c r="X238" s="60" t="s">
        <v>2059</v>
      </c>
      <c r="Y238" s="60" t="s">
        <v>2041</v>
      </c>
      <c r="Z238" s="60" t="s">
        <v>2777</v>
      </c>
      <c r="AA238" s="60" t="s">
        <v>2043</v>
      </c>
      <c r="AB238" s="60" t="s">
        <v>2099</v>
      </c>
      <c r="AC238" s="58" t="s">
        <v>2045</v>
      </c>
      <c r="AD238" s="58" t="s">
        <v>923</v>
      </c>
      <c r="AE238" s="58" t="s">
        <v>924</v>
      </c>
      <c r="AF238" s="60" t="s">
        <v>2100</v>
      </c>
      <c r="AG238" s="60" t="s">
        <v>2047</v>
      </c>
    </row>
    <row r="239">
      <c r="A239" s="18">
        <v>237.0</v>
      </c>
      <c r="B239" s="60" t="s">
        <v>2646</v>
      </c>
      <c r="C239" s="18" t="s">
        <v>2646</v>
      </c>
      <c r="F239" s="18" t="s">
        <v>2504</v>
      </c>
      <c r="G239" s="18" t="s">
        <v>2504</v>
      </c>
      <c r="H239" s="18" t="s">
        <v>2047</v>
      </c>
      <c r="I239" s="18" t="s">
        <v>2647</v>
      </c>
      <c r="L239" s="18" t="s">
        <v>2648</v>
      </c>
      <c r="M239" s="18" t="s">
        <v>2507</v>
      </c>
      <c r="N239" s="18" t="s">
        <v>2649</v>
      </c>
      <c r="O239" s="18" t="s">
        <v>2509</v>
      </c>
      <c r="P239" s="59" t="s">
        <v>2064</v>
      </c>
      <c r="Q239" s="59" t="s">
        <v>2035</v>
      </c>
      <c r="R239" s="60" t="s">
        <v>2129</v>
      </c>
      <c r="S239" s="60" t="s">
        <v>2778</v>
      </c>
      <c r="T239" s="60" t="s">
        <v>2155</v>
      </c>
      <c r="U239" s="60" t="s">
        <v>2039</v>
      </c>
      <c r="V239" s="60" t="s">
        <v>925</v>
      </c>
      <c r="W239" s="60" t="s">
        <v>926</v>
      </c>
      <c r="X239" s="60" t="s">
        <v>2040</v>
      </c>
      <c r="Y239" s="60" t="s">
        <v>2150</v>
      </c>
      <c r="Z239" s="60" t="s">
        <v>2779</v>
      </c>
      <c r="AA239" s="60" t="s">
        <v>2043</v>
      </c>
      <c r="AB239" s="60" t="s">
        <v>2099</v>
      </c>
      <c r="AC239" s="58" t="s">
        <v>2082</v>
      </c>
      <c r="AD239" s="58" t="s">
        <v>927</v>
      </c>
      <c r="AE239" s="58" t="s">
        <v>928</v>
      </c>
      <c r="AF239" s="60" t="s">
        <v>2095</v>
      </c>
      <c r="AG239" s="60" t="s">
        <v>2047</v>
      </c>
    </row>
    <row r="240">
      <c r="A240" s="18">
        <v>238.0</v>
      </c>
      <c r="B240" s="60" t="s">
        <v>2780</v>
      </c>
      <c r="C240" s="18" t="s">
        <v>2780</v>
      </c>
      <c r="F240" s="18" t="s">
        <v>2504</v>
      </c>
      <c r="G240" s="18" t="s">
        <v>2504</v>
      </c>
      <c r="H240" s="18" t="s">
        <v>2047</v>
      </c>
      <c r="I240" s="18" t="s">
        <v>2711</v>
      </c>
      <c r="L240" s="18" t="s">
        <v>2506</v>
      </c>
      <c r="M240" s="18" t="s">
        <v>2507</v>
      </c>
      <c r="N240" s="18" t="s">
        <v>2508</v>
      </c>
      <c r="O240" s="18" t="s">
        <v>2509</v>
      </c>
      <c r="P240" s="59" t="s">
        <v>2090</v>
      </c>
      <c r="Q240" s="59" t="s">
        <v>2036</v>
      </c>
      <c r="R240" s="60" t="s">
        <v>2036</v>
      </c>
      <c r="S240" s="60" t="s">
        <v>2252</v>
      </c>
      <c r="T240" s="60" t="s">
        <v>2050</v>
      </c>
      <c r="U240" s="60" t="s">
        <v>2066</v>
      </c>
      <c r="V240" s="60" t="s">
        <v>929</v>
      </c>
      <c r="W240" s="60" t="s">
        <v>930</v>
      </c>
      <c r="X240" s="60" t="s">
        <v>2040</v>
      </c>
      <c r="Y240" s="60" t="s">
        <v>2041</v>
      </c>
      <c r="Z240" s="60" t="s">
        <v>2511</v>
      </c>
      <c r="AA240" s="60" t="s">
        <v>2093</v>
      </c>
      <c r="AB240" s="60" t="s">
        <v>2420</v>
      </c>
      <c r="AC240" s="58" t="s">
        <v>2045</v>
      </c>
      <c r="AD240" s="58" t="s">
        <v>931</v>
      </c>
      <c r="AE240" s="58" t="s">
        <v>932</v>
      </c>
      <c r="AF240" s="60" t="s">
        <v>2131</v>
      </c>
      <c r="AG240" s="60" t="s">
        <v>2047</v>
      </c>
    </row>
    <row r="241">
      <c r="A241" s="18">
        <v>239.0</v>
      </c>
      <c r="B241" s="60" t="s">
        <v>2781</v>
      </c>
      <c r="C241" s="18" t="s">
        <v>2781</v>
      </c>
      <c r="F241" s="18" t="s">
        <v>2504</v>
      </c>
      <c r="G241" s="18" t="s">
        <v>2782</v>
      </c>
      <c r="H241" s="18" t="s">
        <v>2028</v>
      </c>
      <c r="I241" s="18" t="s">
        <v>2029</v>
      </c>
      <c r="O241" s="18" t="s">
        <v>2509</v>
      </c>
      <c r="P241" s="59"/>
      <c r="Q241" s="59" t="s">
        <v>2696</v>
      </c>
      <c r="R241" s="60" t="s">
        <v>2036</v>
      </c>
      <c r="S241" s="60" t="s">
        <v>2163</v>
      </c>
      <c r="T241" s="60" t="s">
        <v>2155</v>
      </c>
      <c r="U241" s="60" t="s">
        <v>2405</v>
      </c>
      <c r="V241" s="60" t="s">
        <v>933</v>
      </c>
      <c r="W241" s="60" t="s">
        <v>934</v>
      </c>
      <c r="X241" s="60" t="s">
        <v>2040</v>
      </c>
      <c r="Y241" s="60" t="s">
        <v>2145</v>
      </c>
      <c r="Z241" s="60" t="s">
        <v>2146</v>
      </c>
      <c r="AA241" s="60" t="s">
        <v>2275</v>
      </c>
      <c r="AB241" s="60" t="s">
        <v>2190</v>
      </c>
      <c r="AC241" s="58" t="s">
        <v>2082</v>
      </c>
      <c r="AD241" s="58" t="s">
        <v>935</v>
      </c>
      <c r="AE241" s="58" t="s">
        <v>879</v>
      </c>
      <c r="AF241" s="60" t="s">
        <v>2100</v>
      </c>
      <c r="AG241" s="60" t="s">
        <v>2028</v>
      </c>
    </row>
    <row r="242">
      <c r="A242" s="18">
        <v>240.0</v>
      </c>
      <c r="B242" s="60" t="s">
        <v>2783</v>
      </c>
      <c r="C242" s="18" t="s">
        <v>2783</v>
      </c>
      <c r="F242" s="18" t="e">
        <v>#N/A</v>
      </c>
      <c r="G242" s="18" t="e">
        <v>#N/A</v>
      </c>
      <c r="H242" s="18" t="e">
        <v>#N/A</v>
      </c>
      <c r="I242" s="18" t="e">
        <v>#N/A</v>
      </c>
      <c r="L242" s="18" t="e">
        <v>#N/A</v>
      </c>
      <c r="M242" s="18" t="e">
        <v>#N/A</v>
      </c>
      <c r="N242" s="18" t="e">
        <v>#N/A</v>
      </c>
      <c r="O242" s="18" t="e">
        <v>#N/A</v>
      </c>
      <c r="P242" s="59" t="e">
        <v>#N/A</v>
      </c>
      <c r="Q242" s="59" t="e">
        <v>#N/A</v>
      </c>
      <c r="R242" s="60" t="s">
        <v>2200</v>
      </c>
      <c r="S242" s="60" t="s">
        <v>2685</v>
      </c>
      <c r="T242" s="60" t="s">
        <v>2155</v>
      </c>
      <c r="U242" s="60" t="s">
        <v>2039</v>
      </c>
      <c r="V242" s="60" t="s">
        <v>936</v>
      </c>
      <c r="W242" s="60" t="s">
        <v>937</v>
      </c>
      <c r="X242" s="60" t="s">
        <v>2040</v>
      </c>
      <c r="Y242" s="60" t="s">
        <v>2041</v>
      </c>
      <c r="Z242" s="60" t="s">
        <v>2104</v>
      </c>
      <c r="AA242" s="60" t="s">
        <v>2093</v>
      </c>
      <c r="AB242" s="60" t="s">
        <v>2784</v>
      </c>
      <c r="AC242" s="58" t="s">
        <v>2045</v>
      </c>
      <c r="AD242" s="58" t="s">
        <v>938</v>
      </c>
      <c r="AE242" s="58" t="s">
        <v>556</v>
      </c>
      <c r="AF242" s="60" t="s">
        <v>2095</v>
      </c>
      <c r="AG242" s="60" t="s">
        <v>2047</v>
      </c>
    </row>
    <row r="243">
      <c r="A243" s="18">
        <v>241.0</v>
      </c>
      <c r="B243" s="60" t="s">
        <v>2785</v>
      </c>
      <c r="C243" s="18" t="s">
        <v>2785</v>
      </c>
      <c r="F243" s="18" t="s">
        <v>2504</v>
      </c>
      <c r="G243" s="18" t="s">
        <v>2504</v>
      </c>
      <c r="H243" s="18" t="s">
        <v>2047</v>
      </c>
      <c r="I243" s="18" t="s">
        <v>2505</v>
      </c>
      <c r="L243" s="18" t="s">
        <v>2506</v>
      </c>
      <c r="M243" s="18" t="s">
        <v>2507</v>
      </c>
      <c r="N243" s="18" t="s">
        <v>2508</v>
      </c>
      <c r="O243" s="18" t="s">
        <v>2509</v>
      </c>
      <c r="P243" s="59" t="s">
        <v>2064</v>
      </c>
      <c r="Q243" s="59" t="s">
        <v>2035</v>
      </c>
      <c r="R243" s="60" t="s">
        <v>2036</v>
      </c>
      <c r="S243" s="60" t="s">
        <v>2085</v>
      </c>
      <c r="T243" s="60" t="s">
        <v>2155</v>
      </c>
      <c r="U243" s="60" t="s">
        <v>2039</v>
      </c>
      <c r="V243" s="60" t="s">
        <v>939</v>
      </c>
      <c r="W243" s="60" t="s">
        <v>940</v>
      </c>
      <c r="X243" s="60" t="s">
        <v>2040</v>
      </c>
      <c r="Y243" s="60" t="s">
        <v>2041</v>
      </c>
      <c r="Z243" s="60" t="s">
        <v>2151</v>
      </c>
      <c r="AA243" s="60" t="s">
        <v>2043</v>
      </c>
      <c r="AB243" s="60" t="s">
        <v>2786</v>
      </c>
      <c r="AC243" s="58" t="s">
        <v>2045</v>
      </c>
      <c r="AD243" s="58" t="s">
        <v>941</v>
      </c>
      <c r="AE243" s="58" t="s">
        <v>556</v>
      </c>
      <c r="AF243" s="60" t="s">
        <v>2787</v>
      </c>
      <c r="AG243" s="60" t="s">
        <v>2047</v>
      </c>
    </row>
    <row r="244">
      <c r="A244" s="18">
        <v>242.0</v>
      </c>
      <c r="B244" s="60" t="s">
        <v>2788</v>
      </c>
      <c r="C244" s="18" t="s">
        <v>2788</v>
      </c>
      <c r="F244" s="18" t="s">
        <v>2504</v>
      </c>
      <c r="G244" s="18" t="s">
        <v>2727</v>
      </c>
      <c r="H244" s="18" t="s">
        <v>2028</v>
      </c>
      <c r="I244" s="18" t="s">
        <v>2029</v>
      </c>
      <c r="O244" s="18" t="s">
        <v>2509</v>
      </c>
      <c r="P244" s="59"/>
      <c r="Q244" s="59" t="s">
        <v>2696</v>
      </c>
      <c r="R244" s="60" t="s">
        <v>2035</v>
      </c>
      <c r="S244" s="60" t="s">
        <v>2789</v>
      </c>
      <c r="T244" s="60" t="s">
        <v>2701</v>
      </c>
      <c r="U244" s="60" t="s">
        <v>2039</v>
      </c>
      <c r="V244" s="60" t="s">
        <v>942</v>
      </c>
      <c r="W244" s="60" t="s">
        <v>943</v>
      </c>
      <c r="X244" s="60" t="s">
        <v>2059</v>
      </c>
      <c r="Y244" s="60" t="s">
        <v>2041</v>
      </c>
      <c r="Z244" s="60" t="s">
        <v>2067</v>
      </c>
      <c r="AA244" s="60" t="s">
        <v>2043</v>
      </c>
      <c r="AB244" s="60" t="s">
        <v>2222</v>
      </c>
      <c r="AC244" s="58" t="s">
        <v>2082</v>
      </c>
      <c r="AD244" s="58" t="s">
        <v>944</v>
      </c>
      <c r="AE244" s="58" t="s">
        <v>556</v>
      </c>
      <c r="AF244" s="60" t="s">
        <v>2100</v>
      </c>
      <c r="AG244" s="60" t="s">
        <v>2028</v>
      </c>
    </row>
    <row r="245">
      <c r="A245" s="18">
        <v>243.0</v>
      </c>
      <c r="B245" s="60" t="s">
        <v>2790</v>
      </c>
      <c r="C245" s="18" t="s">
        <v>2790</v>
      </c>
      <c r="F245" s="18" t="s">
        <v>2504</v>
      </c>
      <c r="G245" s="18" t="s">
        <v>2782</v>
      </c>
      <c r="H245" s="18" t="s">
        <v>2028</v>
      </c>
      <c r="I245" s="18" t="s">
        <v>2029</v>
      </c>
      <c r="O245" s="18" t="s">
        <v>2509</v>
      </c>
      <c r="P245" s="59"/>
      <c r="Q245" s="59" t="s">
        <v>2696</v>
      </c>
      <c r="R245" s="60" t="s">
        <v>2036</v>
      </c>
      <c r="S245" s="60" t="s">
        <v>2791</v>
      </c>
      <c r="T245" s="60" t="s">
        <v>2155</v>
      </c>
      <c r="U245" s="60" t="s">
        <v>2039</v>
      </c>
      <c r="V245" s="60" t="s">
        <v>945</v>
      </c>
      <c r="W245" s="60" t="s">
        <v>946</v>
      </c>
      <c r="X245" s="60" t="s">
        <v>2040</v>
      </c>
      <c r="Y245" s="60" t="s">
        <v>2379</v>
      </c>
      <c r="Z245" s="60" t="s">
        <v>2172</v>
      </c>
      <c r="AA245" s="60" t="s">
        <v>2043</v>
      </c>
      <c r="AB245" s="60" t="s">
        <v>2099</v>
      </c>
      <c r="AC245" s="58" t="s">
        <v>2082</v>
      </c>
      <c r="AD245" s="58" t="s">
        <v>947</v>
      </c>
      <c r="AE245" s="58" t="s">
        <v>879</v>
      </c>
      <c r="AF245" s="60" t="s">
        <v>2100</v>
      </c>
      <c r="AG245" s="60" t="s">
        <v>2028</v>
      </c>
    </row>
    <row r="246">
      <c r="A246" s="18">
        <v>244.0</v>
      </c>
      <c r="B246" s="60" t="s">
        <v>2792</v>
      </c>
      <c r="C246" s="18" t="s">
        <v>2792</v>
      </c>
      <c r="F246" s="18" t="s">
        <v>2504</v>
      </c>
      <c r="G246" s="18" t="s">
        <v>2749</v>
      </c>
      <c r="H246" s="18" t="s">
        <v>2028</v>
      </c>
      <c r="I246" s="18" t="s">
        <v>2029</v>
      </c>
      <c r="O246" s="18" t="s">
        <v>2509</v>
      </c>
      <c r="P246" s="59"/>
      <c r="Q246" s="59" t="s">
        <v>2352</v>
      </c>
      <c r="R246" s="60" t="s">
        <v>2036</v>
      </c>
      <c r="S246" s="60" t="s">
        <v>2793</v>
      </c>
      <c r="T246" s="60" t="s">
        <v>2155</v>
      </c>
      <c r="U246" s="60" t="s">
        <v>2039</v>
      </c>
      <c r="V246" s="60" t="s">
        <v>948</v>
      </c>
      <c r="W246" s="60" t="s">
        <v>949</v>
      </c>
      <c r="X246" s="60" t="s">
        <v>2040</v>
      </c>
      <c r="Y246" s="60" t="s">
        <v>2041</v>
      </c>
      <c r="Z246" s="60" t="s">
        <v>2080</v>
      </c>
      <c r="AA246" s="60" t="s">
        <v>2093</v>
      </c>
      <c r="AB246" s="60" t="s">
        <v>2449</v>
      </c>
      <c r="AC246" s="58" t="s">
        <v>2082</v>
      </c>
      <c r="AD246" s="58" t="s">
        <v>950</v>
      </c>
      <c r="AE246" s="58" t="s">
        <v>951</v>
      </c>
      <c r="AF246" s="60" t="s">
        <v>2100</v>
      </c>
      <c r="AG246" s="60" t="s">
        <v>2028</v>
      </c>
    </row>
    <row r="247">
      <c r="A247" s="18">
        <v>245.0</v>
      </c>
      <c r="B247" s="60" t="s">
        <v>2794</v>
      </c>
      <c r="C247" s="18" t="s">
        <v>2794</v>
      </c>
      <c r="F247" s="18" t="s">
        <v>2504</v>
      </c>
      <c r="G247" s="18" t="s">
        <v>2504</v>
      </c>
      <c r="H247" s="18" t="s">
        <v>2047</v>
      </c>
      <c r="I247" s="18" t="s">
        <v>2782</v>
      </c>
      <c r="L247" s="18" t="s">
        <v>2506</v>
      </c>
      <c r="M247" s="18" t="s">
        <v>2507</v>
      </c>
      <c r="N247" s="18" t="s">
        <v>2508</v>
      </c>
      <c r="O247" s="18" t="s">
        <v>2509</v>
      </c>
      <c r="P247" s="59" t="s">
        <v>2064</v>
      </c>
      <c r="Q247" s="59" t="s">
        <v>2035</v>
      </c>
      <c r="R247" s="60" t="s">
        <v>2129</v>
      </c>
      <c r="S247" s="60" t="s">
        <v>2395</v>
      </c>
      <c r="T247" s="60" t="s">
        <v>2078</v>
      </c>
      <c r="U247" s="60" t="s">
        <v>2039</v>
      </c>
      <c r="V247" s="60" t="s">
        <v>952</v>
      </c>
      <c r="W247" s="60" t="s">
        <v>953</v>
      </c>
      <c r="X247" s="60" t="s">
        <v>2040</v>
      </c>
      <c r="Y247" s="60" t="s">
        <v>2041</v>
      </c>
      <c r="Z247" s="60" t="s">
        <v>2795</v>
      </c>
      <c r="AA247" s="60" t="s">
        <v>2043</v>
      </c>
      <c r="AB247" s="60" t="s">
        <v>2099</v>
      </c>
      <c r="AC247" s="58" t="s">
        <v>2045</v>
      </c>
      <c r="AD247" s="58" t="s">
        <v>954</v>
      </c>
      <c r="AE247" s="58" t="s">
        <v>955</v>
      </c>
      <c r="AF247" s="60" t="s">
        <v>2796</v>
      </c>
      <c r="AG247" s="60" t="s">
        <v>2047</v>
      </c>
    </row>
    <row r="248">
      <c r="A248" s="18">
        <v>246.0</v>
      </c>
      <c r="B248" s="60" t="s">
        <v>2797</v>
      </c>
      <c r="C248" s="18" t="s">
        <v>2797</v>
      </c>
      <c r="F248" s="18" t="s">
        <v>2504</v>
      </c>
      <c r="G248" s="18" t="s">
        <v>2504</v>
      </c>
      <c r="H248" s="18" t="s">
        <v>2047</v>
      </c>
      <c r="I248" s="18" t="s">
        <v>2505</v>
      </c>
      <c r="L248" s="18" t="s">
        <v>2715</v>
      </c>
      <c r="M248" s="18" t="s">
        <v>2507</v>
      </c>
      <c r="N248" s="18" t="s">
        <v>2716</v>
      </c>
      <c r="O248" s="18" t="s">
        <v>2509</v>
      </c>
      <c r="P248" s="59" t="s">
        <v>2076</v>
      </c>
      <c r="Q248" s="59" t="s">
        <v>2117</v>
      </c>
      <c r="R248" s="60" t="s">
        <v>2036</v>
      </c>
      <c r="S248" s="60" t="s">
        <v>2586</v>
      </c>
      <c r="T248" s="60" t="s">
        <v>2155</v>
      </c>
      <c r="U248" s="60" t="s">
        <v>2039</v>
      </c>
      <c r="V248" s="60" t="s">
        <v>956</v>
      </c>
      <c r="W248" s="60" t="s">
        <v>957</v>
      </c>
      <c r="X248" s="60" t="s">
        <v>2040</v>
      </c>
      <c r="Y248" s="60" t="s">
        <v>2041</v>
      </c>
      <c r="Z248" s="60" t="s">
        <v>2108</v>
      </c>
      <c r="AA248" s="60" t="s">
        <v>2043</v>
      </c>
      <c r="AB248" s="60" t="s">
        <v>2152</v>
      </c>
      <c r="AC248" s="58" t="s">
        <v>2082</v>
      </c>
      <c r="AD248" s="58" t="s">
        <v>958</v>
      </c>
      <c r="AE248" s="58" t="s">
        <v>556</v>
      </c>
      <c r="AF248" s="60" t="s">
        <v>2095</v>
      </c>
      <c r="AG248" s="60" t="s">
        <v>2047</v>
      </c>
    </row>
    <row r="249">
      <c r="A249" s="18">
        <v>247.0</v>
      </c>
      <c r="B249" s="60" t="s">
        <v>2798</v>
      </c>
      <c r="C249" s="18" t="s">
        <v>2798</v>
      </c>
      <c r="F249" s="18" t="s">
        <v>2504</v>
      </c>
      <c r="G249" s="18" t="s">
        <v>2504</v>
      </c>
      <c r="H249" s="18" t="s">
        <v>2047</v>
      </c>
      <c r="I249" s="18" t="s">
        <v>2727</v>
      </c>
      <c r="L249" s="18" t="s">
        <v>2506</v>
      </c>
      <c r="M249" s="18" t="s">
        <v>2507</v>
      </c>
      <c r="N249" s="18" t="s">
        <v>2508</v>
      </c>
      <c r="O249" s="18" t="s">
        <v>2509</v>
      </c>
      <c r="P249" s="59" t="s">
        <v>2034</v>
      </c>
      <c r="Q249" s="59" t="s">
        <v>2036</v>
      </c>
      <c r="R249" s="60" t="s">
        <v>2036</v>
      </c>
      <c r="S249" s="60" t="s">
        <v>2799</v>
      </c>
      <c r="T249" s="60" t="s">
        <v>2038</v>
      </c>
      <c r="U249" s="60" t="s">
        <v>2039</v>
      </c>
      <c r="V249" s="60" t="s">
        <v>959</v>
      </c>
      <c r="W249" s="60" t="s">
        <v>960</v>
      </c>
      <c r="X249" s="60" t="s">
        <v>2040</v>
      </c>
      <c r="Y249" s="60" t="s">
        <v>2041</v>
      </c>
      <c r="Z249" s="60" t="s">
        <v>2452</v>
      </c>
      <c r="AA249" s="60" t="s">
        <v>2043</v>
      </c>
      <c r="AB249" s="60" t="s">
        <v>2068</v>
      </c>
      <c r="AC249" s="58" t="s">
        <v>2183</v>
      </c>
      <c r="AD249" s="58" t="s">
        <v>961</v>
      </c>
      <c r="AE249" s="58" t="s">
        <v>962</v>
      </c>
      <c r="AF249" s="60" t="s">
        <v>2131</v>
      </c>
      <c r="AG249" s="60" t="s">
        <v>2047</v>
      </c>
    </row>
    <row r="250">
      <c r="A250" s="18">
        <v>248.0</v>
      </c>
      <c r="B250" s="60" t="s">
        <v>2800</v>
      </c>
      <c r="C250" s="18" t="s">
        <v>2800</v>
      </c>
      <c r="F250" s="18" t="s">
        <v>2504</v>
      </c>
      <c r="G250" s="18" t="s">
        <v>2504</v>
      </c>
      <c r="H250" s="18" t="s">
        <v>2047</v>
      </c>
      <c r="I250" s="18" t="s">
        <v>2782</v>
      </c>
      <c r="L250" s="18" t="s">
        <v>2506</v>
      </c>
      <c r="M250" s="18" t="s">
        <v>2507</v>
      </c>
      <c r="N250" s="18" t="s">
        <v>2508</v>
      </c>
      <c r="O250" s="18" t="s">
        <v>2509</v>
      </c>
      <c r="P250" s="59" t="s">
        <v>2034</v>
      </c>
      <c r="Q250" s="59" t="s">
        <v>2036</v>
      </c>
      <c r="R250" s="60" t="s">
        <v>2036</v>
      </c>
      <c r="S250" s="60" t="s">
        <v>2182</v>
      </c>
      <c r="T250" s="60" t="s">
        <v>2050</v>
      </c>
      <c r="U250" s="60" t="s">
        <v>2039</v>
      </c>
      <c r="V250" s="60" t="s">
        <v>963</v>
      </c>
      <c r="W250" s="60" t="s">
        <v>964</v>
      </c>
      <c r="X250" s="60" t="s">
        <v>2040</v>
      </c>
      <c r="Y250" s="60" t="s">
        <v>2041</v>
      </c>
      <c r="Z250" s="60" t="s">
        <v>2080</v>
      </c>
      <c r="AA250" s="60" t="s">
        <v>2043</v>
      </c>
      <c r="AB250" s="60" t="s">
        <v>2099</v>
      </c>
      <c r="AC250" s="58" t="s">
        <v>2045</v>
      </c>
      <c r="AD250" s="58" t="s">
        <v>965</v>
      </c>
      <c r="AE250" s="58" t="s">
        <v>966</v>
      </c>
      <c r="AF250" s="60" t="s">
        <v>2062</v>
      </c>
      <c r="AG250" s="60" t="s">
        <v>2047</v>
      </c>
    </row>
    <row r="251">
      <c r="A251" s="18">
        <v>249.0</v>
      </c>
      <c r="B251" s="60" t="s">
        <v>2801</v>
      </c>
      <c r="C251" s="18" t="s">
        <v>2801</v>
      </c>
      <c r="F251" s="18" t="s">
        <v>2504</v>
      </c>
      <c r="G251" s="18" t="s">
        <v>2505</v>
      </c>
      <c r="H251" s="18" t="s">
        <v>2028</v>
      </c>
      <c r="I251" s="18" t="s">
        <v>2029</v>
      </c>
      <c r="O251" s="18" t="s">
        <v>2509</v>
      </c>
      <c r="P251" s="59"/>
      <c r="Q251" s="59" t="s">
        <v>2035</v>
      </c>
      <c r="R251" s="60" t="s">
        <v>2036</v>
      </c>
      <c r="S251" s="60" t="s">
        <v>2185</v>
      </c>
      <c r="T251" s="60" t="s">
        <v>2078</v>
      </c>
      <c r="U251" s="60" t="s">
        <v>2039</v>
      </c>
      <c r="V251" s="60" t="s">
        <v>967</v>
      </c>
      <c r="W251" s="60" t="s">
        <v>968</v>
      </c>
      <c r="X251" s="60" t="s">
        <v>2040</v>
      </c>
      <c r="Y251" s="60" t="s">
        <v>2114</v>
      </c>
      <c r="Z251" s="60" t="s">
        <v>2802</v>
      </c>
      <c r="AA251" s="60" t="s">
        <v>2043</v>
      </c>
      <c r="AB251" s="60" t="s">
        <v>2270</v>
      </c>
      <c r="AC251" s="58" t="s">
        <v>2045</v>
      </c>
      <c r="AD251" s="58" t="s">
        <v>969</v>
      </c>
      <c r="AE251" s="58" t="s">
        <v>970</v>
      </c>
      <c r="AF251" s="60" t="s">
        <v>2083</v>
      </c>
      <c r="AG251" s="60" t="s">
        <v>2047</v>
      </c>
    </row>
    <row r="252">
      <c r="A252" s="18">
        <v>250.0</v>
      </c>
      <c r="B252" s="60" t="s">
        <v>2803</v>
      </c>
      <c r="C252" s="18" t="s">
        <v>2803</v>
      </c>
      <c r="F252" s="18" t="s">
        <v>2504</v>
      </c>
      <c r="G252" s="18" t="s">
        <v>2504</v>
      </c>
      <c r="H252" s="18" t="s">
        <v>2047</v>
      </c>
      <c r="I252" s="18" t="s">
        <v>2695</v>
      </c>
      <c r="L252" s="18" t="s">
        <v>2506</v>
      </c>
      <c r="M252" s="18" t="s">
        <v>2507</v>
      </c>
      <c r="N252" s="18" t="s">
        <v>2508</v>
      </c>
      <c r="O252" s="18" t="s">
        <v>2509</v>
      </c>
      <c r="P252" s="59" t="s">
        <v>2064</v>
      </c>
      <c r="Q252" s="59" t="s">
        <v>2035</v>
      </c>
      <c r="R252" s="60" t="s">
        <v>2036</v>
      </c>
      <c r="S252" s="60" t="s">
        <v>2058</v>
      </c>
      <c r="T252" s="60" t="s">
        <v>2155</v>
      </c>
      <c r="U252" s="60" t="s">
        <v>2113</v>
      </c>
      <c r="V252" s="60" t="s">
        <v>971</v>
      </c>
      <c r="W252" s="60" t="s">
        <v>972</v>
      </c>
      <c r="X252" s="60" t="s">
        <v>2040</v>
      </c>
      <c r="Y252" s="60" t="s">
        <v>2041</v>
      </c>
      <c r="Z252" s="60" t="s">
        <v>2060</v>
      </c>
      <c r="AA252" s="60" t="s">
        <v>2043</v>
      </c>
      <c r="AB252" s="60" t="s">
        <v>2099</v>
      </c>
      <c r="AC252" s="58" t="s">
        <v>2082</v>
      </c>
      <c r="AD252" s="58" t="s">
        <v>973</v>
      </c>
      <c r="AE252" s="58" t="s">
        <v>556</v>
      </c>
      <c r="AF252" s="60" t="s">
        <v>2100</v>
      </c>
      <c r="AG252" s="60" t="s">
        <v>2047</v>
      </c>
    </row>
    <row r="253">
      <c r="A253" s="18">
        <v>251.0</v>
      </c>
      <c r="B253" s="60" t="s">
        <v>2804</v>
      </c>
      <c r="C253" s="18" t="s">
        <v>2804</v>
      </c>
      <c r="F253" s="18" t="s">
        <v>2504</v>
      </c>
      <c r="G253" s="18" t="s">
        <v>2504</v>
      </c>
      <c r="H253" s="18" t="s">
        <v>2047</v>
      </c>
      <c r="I253" s="18" t="s">
        <v>2505</v>
      </c>
      <c r="L253" s="18" t="s">
        <v>2506</v>
      </c>
      <c r="M253" s="18" t="s">
        <v>2507</v>
      </c>
      <c r="N253" s="18" t="s">
        <v>2508</v>
      </c>
      <c r="O253" s="18" t="s">
        <v>2509</v>
      </c>
      <c r="P253" s="59" t="s">
        <v>2076</v>
      </c>
      <c r="Q253" s="59" t="s">
        <v>2117</v>
      </c>
      <c r="R253" s="60" t="s">
        <v>2129</v>
      </c>
      <c r="S253" s="60" t="s">
        <v>2805</v>
      </c>
      <c r="T253" s="60" t="s">
        <v>2155</v>
      </c>
      <c r="U253" s="60" t="s">
        <v>2039</v>
      </c>
      <c r="V253" s="60" t="s">
        <v>974</v>
      </c>
      <c r="W253" s="60" t="s">
        <v>975</v>
      </c>
      <c r="X253" s="60" t="s">
        <v>2040</v>
      </c>
      <c r="Y253" s="60" t="s">
        <v>2139</v>
      </c>
      <c r="Z253" s="60" t="s">
        <v>2151</v>
      </c>
      <c r="AA253" s="60" t="s">
        <v>2093</v>
      </c>
      <c r="AB253" s="60" t="s">
        <v>2806</v>
      </c>
      <c r="AC253" s="58" t="s">
        <v>2183</v>
      </c>
      <c r="AD253" s="58" t="s">
        <v>976</v>
      </c>
      <c r="AE253" s="58" t="s">
        <v>977</v>
      </c>
      <c r="AF253" s="60" t="s">
        <v>2100</v>
      </c>
      <c r="AG253" s="60" t="s">
        <v>2028</v>
      </c>
    </row>
    <row r="254">
      <c r="A254" s="18">
        <v>252.0</v>
      </c>
      <c r="B254" s="60" t="s">
        <v>2807</v>
      </c>
      <c r="C254" s="18" t="s">
        <v>2807</v>
      </c>
      <c r="F254" s="18" t="s">
        <v>2504</v>
      </c>
      <c r="G254" s="18" t="s">
        <v>2504</v>
      </c>
      <c r="H254" s="18" t="s">
        <v>2047</v>
      </c>
      <c r="I254" s="18" t="s">
        <v>2782</v>
      </c>
      <c r="L254" s="18" t="s">
        <v>2506</v>
      </c>
      <c r="M254" s="18" t="s">
        <v>2507</v>
      </c>
      <c r="N254" s="18" t="s">
        <v>2508</v>
      </c>
      <c r="O254" s="18" t="s">
        <v>2509</v>
      </c>
      <c r="P254" s="59" t="s">
        <v>2064</v>
      </c>
      <c r="Q254" s="59" t="s">
        <v>2035</v>
      </c>
      <c r="R254" s="60" t="s">
        <v>2036</v>
      </c>
      <c r="S254" s="60" t="s">
        <v>2107</v>
      </c>
      <c r="T254" s="60" t="s">
        <v>2078</v>
      </c>
      <c r="U254" s="60" t="s">
        <v>2113</v>
      </c>
      <c r="V254" s="60" t="s">
        <v>978</v>
      </c>
      <c r="W254" s="60" t="s">
        <v>979</v>
      </c>
      <c r="X254" s="60" t="s">
        <v>2040</v>
      </c>
      <c r="Y254" s="60" t="s">
        <v>2041</v>
      </c>
      <c r="Z254" s="60" t="s">
        <v>2060</v>
      </c>
      <c r="AA254" s="60" t="s">
        <v>2043</v>
      </c>
      <c r="AB254" s="60" t="s">
        <v>2068</v>
      </c>
      <c r="AC254" s="58" t="s">
        <v>2045</v>
      </c>
      <c r="AD254" s="58" t="s">
        <v>980</v>
      </c>
      <c r="AE254" s="58" t="s">
        <v>981</v>
      </c>
      <c r="AF254" s="60" t="s">
        <v>2796</v>
      </c>
      <c r="AG254" s="60" t="s">
        <v>2047</v>
      </c>
    </row>
    <row r="255">
      <c r="A255" s="18">
        <v>253.0</v>
      </c>
      <c r="B255" s="60" t="s">
        <v>2808</v>
      </c>
      <c r="C255" s="18" t="s">
        <v>2808</v>
      </c>
      <c r="F255" s="18" t="s">
        <v>2504</v>
      </c>
      <c r="G255" s="18" t="s">
        <v>2782</v>
      </c>
      <c r="H255" s="18" t="s">
        <v>2028</v>
      </c>
      <c r="I255" s="18" t="s">
        <v>2029</v>
      </c>
      <c r="O255" s="18" t="s">
        <v>2509</v>
      </c>
      <c r="P255" s="59"/>
      <c r="Q255" s="59" t="s">
        <v>2696</v>
      </c>
      <c r="R255" s="60" t="s">
        <v>2036</v>
      </c>
      <c r="S255" s="60" t="s">
        <v>2252</v>
      </c>
      <c r="T255" s="60" t="s">
        <v>2155</v>
      </c>
      <c r="U255" s="60" t="s">
        <v>2066</v>
      </c>
      <c r="V255" s="60" t="s">
        <v>982</v>
      </c>
      <c r="W255" s="60" t="s">
        <v>983</v>
      </c>
      <c r="X255" s="60" t="s">
        <v>2040</v>
      </c>
      <c r="Y255" s="60" t="s">
        <v>2092</v>
      </c>
      <c r="Z255" s="60" t="s">
        <v>2151</v>
      </c>
      <c r="AA255" s="60" t="s">
        <v>2043</v>
      </c>
      <c r="AB255" s="60" t="s">
        <v>2318</v>
      </c>
      <c r="AC255" s="58" t="s">
        <v>2183</v>
      </c>
      <c r="AD255" s="58" t="s">
        <v>984</v>
      </c>
      <c r="AE255" s="58" t="s">
        <v>556</v>
      </c>
      <c r="AF255" s="60" t="s">
        <v>2100</v>
      </c>
      <c r="AG255" s="60" t="s">
        <v>2028</v>
      </c>
    </row>
    <row r="256">
      <c r="A256" s="18">
        <v>254.0</v>
      </c>
      <c r="B256" s="60" t="s">
        <v>2809</v>
      </c>
      <c r="C256" s="18" t="s">
        <v>2809</v>
      </c>
      <c r="F256" s="18" t="s">
        <v>2504</v>
      </c>
      <c r="G256" s="18" t="s">
        <v>2504</v>
      </c>
      <c r="H256" s="18" t="s">
        <v>2047</v>
      </c>
      <c r="I256" s="18" t="s">
        <v>2782</v>
      </c>
      <c r="L256" s="18" t="s">
        <v>2506</v>
      </c>
      <c r="M256" s="18" t="s">
        <v>2507</v>
      </c>
      <c r="N256" s="18" t="s">
        <v>2508</v>
      </c>
      <c r="O256" s="18" t="s">
        <v>2509</v>
      </c>
      <c r="P256" s="59" t="s">
        <v>2090</v>
      </c>
      <c r="Q256" s="59" t="s">
        <v>2035</v>
      </c>
      <c r="R256" s="60" t="s">
        <v>2036</v>
      </c>
      <c r="S256" s="60" t="s">
        <v>2252</v>
      </c>
      <c r="T256" s="60" t="s">
        <v>2155</v>
      </c>
      <c r="U256" s="60" t="s">
        <v>2039</v>
      </c>
      <c r="V256" s="60" t="s">
        <v>985</v>
      </c>
      <c r="W256" s="60" t="s">
        <v>986</v>
      </c>
      <c r="X256" s="60" t="s">
        <v>2040</v>
      </c>
      <c r="Y256" s="60" t="s">
        <v>2180</v>
      </c>
      <c r="Z256" s="60" t="s">
        <v>2702</v>
      </c>
      <c r="AA256" s="60" t="s">
        <v>2093</v>
      </c>
      <c r="AB256" s="60" t="s">
        <v>2099</v>
      </c>
      <c r="AC256" s="58" t="s">
        <v>2082</v>
      </c>
      <c r="AD256" s="58" t="s">
        <v>987</v>
      </c>
      <c r="AE256" s="58" t="s">
        <v>988</v>
      </c>
      <c r="AF256" s="60" t="s">
        <v>2100</v>
      </c>
      <c r="AG256" s="60" t="s">
        <v>2047</v>
      </c>
    </row>
    <row r="257">
      <c r="A257" s="18">
        <v>255.0</v>
      </c>
      <c r="B257" s="60" t="s">
        <v>2810</v>
      </c>
      <c r="C257" s="18" t="s">
        <v>2810</v>
      </c>
      <c r="F257" s="18" t="s">
        <v>2504</v>
      </c>
      <c r="G257" s="18" t="s">
        <v>2504</v>
      </c>
      <c r="H257" s="18" t="s">
        <v>2047</v>
      </c>
      <c r="I257" s="18" t="s">
        <v>2811</v>
      </c>
      <c r="L257" s="18" t="s">
        <v>2506</v>
      </c>
      <c r="M257" s="18" t="s">
        <v>2507</v>
      </c>
      <c r="N257" s="18" t="s">
        <v>2032</v>
      </c>
      <c r="O257" s="18" t="s">
        <v>2509</v>
      </c>
      <c r="P257" s="59" t="s">
        <v>2064</v>
      </c>
      <c r="Q257" s="59" t="s">
        <v>2117</v>
      </c>
      <c r="R257" s="60" t="s">
        <v>2129</v>
      </c>
      <c r="S257" s="60" t="s">
        <v>2252</v>
      </c>
      <c r="T257" s="60" t="s">
        <v>2155</v>
      </c>
      <c r="U257" s="60" t="s">
        <v>2039</v>
      </c>
      <c r="V257" s="60" t="s">
        <v>989</v>
      </c>
      <c r="W257" s="60" t="s">
        <v>990</v>
      </c>
      <c r="X257" s="60" t="s">
        <v>2134</v>
      </c>
      <c r="Y257" s="60" t="s">
        <v>2288</v>
      </c>
      <c r="Z257" s="60" t="s">
        <v>2060</v>
      </c>
      <c r="AA257" s="60" t="s">
        <v>2043</v>
      </c>
      <c r="AB257" s="60" t="s">
        <v>2044</v>
      </c>
      <c r="AC257" s="58" t="s">
        <v>2045</v>
      </c>
      <c r="AD257" s="58" t="s">
        <v>991</v>
      </c>
      <c r="AE257" s="58" t="s">
        <v>992</v>
      </c>
      <c r="AF257" s="60" t="s">
        <v>2083</v>
      </c>
      <c r="AG257" s="60" t="s">
        <v>2047</v>
      </c>
    </row>
    <row r="258">
      <c r="AC258" s="61"/>
      <c r="AD258" s="62"/>
      <c r="AE258" s="62"/>
    </row>
    <row r="259">
      <c r="AC259" s="61"/>
      <c r="AD259" s="62"/>
      <c r="AE259" s="62"/>
    </row>
    <row r="260">
      <c r="AC260" s="61"/>
      <c r="AD260" s="62"/>
      <c r="AE260" s="62"/>
    </row>
    <row r="261">
      <c r="AC261" s="61"/>
      <c r="AD261" s="62"/>
      <c r="AE261" s="62"/>
    </row>
    <row r="262">
      <c r="AC262" s="61"/>
      <c r="AD262" s="62"/>
      <c r="AE262" s="62"/>
    </row>
    <row r="263">
      <c r="AC263" s="61"/>
      <c r="AD263" s="62"/>
      <c r="AE263" s="62"/>
    </row>
    <row r="264">
      <c r="AC264" s="61"/>
      <c r="AD264" s="62"/>
      <c r="AE264" s="62"/>
    </row>
    <row r="265">
      <c r="AC265" s="61"/>
      <c r="AD265" s="62"/>
      <c r="AE265" s="62"/>
    </row>
    <row r="266">
      <c r="AC266" s="61"/>
      <c r="AD266" s="62"/>
      <c r="AE266" s="62"/>
    </row>
    <row r="267">
      <c r="AC267" s="61"/>
      <c r="AD267" s="62"/>
      <c r="AE267" s="62"/>
    </row>
    <row r="268">
      <c r="AC268" s="61"/>
      <c r="AD268" s="62"/>
      <c r="AE268" s="62"/>
    </row>
    <row r="269">
      <c r="AC269" s="61"/>
      <c r="AD269" s="62"/>
      <c r="AE269" s="62"/>
    </row>
    <row r="270">
      <c r="AC270" s="61"/>
      <c r="AD270" s="62"/>
      <c r="AE270" s="62"/>
    </row>
    <row r="271">
      <c r="AC271" s="61"/>
      <c r="AD271" s="62"/>
      <c r="AE271" s="62"/>
    </row>
    <row r="272">
      <c r="AC272" s="61"/>
      <c r="AD272" s="62"/>
      <c r="AE272" s="62"/>
    </row>
    <row r="273">
      <c r="AC273" s="61"/>
      <c r="AD273" s="62"/>
      <c r="AE273" s="62"/>
    </row>
    <row r="274">
      <c r="AC274" s="61"/>
      <c r="AD274" s="62"/>
      <c r="AE274" s="62"/>
    </row>
    <row r="275">
      <c r="AC275" s="61"/>
      <c r="AD275" s="62"/>
      <c r="AE275" s="62"/>
    </row>
    <row r="276">
      <c r="AC276" s="61"/>
      <c r="AD276" s="62"/>
      <c r="AE276" s="62"/>
    </row>
    <row r="277">
      <c r="AC277" s="61"/>
      <c r="AD277" s="62"/>
      <c r="AE277" s="62"/>
    </row>
    <row r="278">
      <c r="AC278" s="61"/>
      <c r="AD278" s="62"/>
      <c r="AE278" s="62"/>
    </row>
    <row r="279">
      <c r="AC279" s="61"/>
      <c r="AD279" s="62"/>
      <c r="AE279" s="62"/>
    </row>
    <row r="280">
      <c r="AC280" s="61"/>
      <c r="AD280" s="62"/>
      <c r="AE280" s="62"/>
    </row>
    <row r="281">
      <c r="AC281" s="61"/>
      <c r="AD281" s="62"/>
      <c r="AE281" s="62"/>
    </row>
    <row r="282">
      <c r="AC282" s="61"/>
      <c r="AD282" s="62"/>
      <c r="AE282" s="62"/>
    </row>
    <row r="283">
      <c r="AC283" s="61"/>
      <c r="AD283" s="62"/>
      <c r="AE283" s="62"/>
    </row>
    <row r="284">
      <c r="AC284" s="61"/>
      <c r="AD284" s="62"/>
      <c r="AE284" s="62"/>
    </row>
    <row r="285">
      <c r="AC285" s="61"/>
      <c r="AD285" s="62"/>
      <c r="AE285" s="62"/>
    </row>
    <row r="286">
      <c r="AC286" s="61"/>
      <c r="AD286" s="62"/>
      <c r="AE286" s="62"/>
    </row>
    <row r="287">
      <c r="AC287" s="61"/>
      <c r="AD287" s="62"/>
      <c r="AE287" s="62"/>
    </row>
    <row r="288">
      <c r="AC288" s="61"/>
      <c r="AD288" s="62"/>
      <c r="AE288" s="62"/>
    </row>
    <row r="289">
      <c r="AC289" s="61"/>
      <c r="AD289" s="62"/>
      <c r="AE289" s="62"/>
    </row>
    <row r="290">
      <c r="AC290" s="61"/>
      <c r="AD290" s="62"/>
      <c r="AE290" s="62"/>
    </row>
    <row r="291">
      <c r="AC291" s="61"/>
      <c r="AD291" s="62"/>
      <c r="AE291" s="62"/>
    </row>
    <row r="292">
      <c r="AC292" s="61"/>
      <c r="AD292" s="62"/>
      <c r="AE292" s="62"/>
    </row>
    <row r="293">
      <c r="AC293" s="61"/>
      <c r="AD293" s="62"/>
      <c r="AE293" s="62"/>
    </row>
    <row r="294">
      <c r="AC294" s="61"/>
      <c r="AD294" s="62"/>
      <c r="AE294" s="62"/>
    </row>
    <row r="295">
      <c r="AC295" s="61"/>
      <c r="AD295" s="62"/>
      <c r="AE295" s="62"/>
    </row>
    <row r="296">
      <c r="AC296" s="61"/>
      <c r="AD296" s="62"/>
      <c r="AE296" s="62"/>
    </row>
    <row r="297">
      <c r="AC297" s="61"/>
      <c r="AD297" s="62"/>
      <c r="AE297" s="62"/>
    </row>
    <row r="298">
      <c r="AC298" s="61"/>
      <c r="AD298" s="62"/>
      <c r="AE298" s="62"/>
    </row>
    <row r="299">
      <c r="AC299" s="61"/>
      <c r="AD299" s="62"/>
      <c r="AE299" s="62"/>
    </row>
    <row r="300">
      <c r="AC300" s="61"/>
      <c r="AD300" s="62"/>
      <c r="AE300" s="62"/>
    </row>
    <row r="301">
      <c r="AC301" s="61"/>
      <c r="AD301" s="62"/>
      <c r="AE301" s="62"/>
    </row>
    <row r="302">
      <c r="AC302" s="61"/>
      <c r="AD302" s="62"/>
      <c r="AE302" s="62"/>
    </row>
    <row r="303">
      <c r="AC303" s="61"/>
      <c r="AD303" s="62"/>
      <c r="AE303" s="62"/>
    </row>
    <row r="304">
      <c r="AC304" s="61"/>
      <c r="AD304" s="62"/>
      <c r="AE304" s="62"/>
    </row>
    <row r="305">
      <c r="AC305" s="61"/>
      <c r="AD305" s="62"/>
      <c r="AE305" s="62"/>
    </row>
    <row r="306">
      <c r="AC306" s="61"/>
      <c r="AD306" s="62"/>
      <c r="AE306" s="62"/>
    </row>
    <row r="307">
      <c r="AC307" s="61"/>
      <c r="AD307" s="62"/>
      <c r="AE307" s="62"/>
    </row>
    <row r="308">
      <c r="AC308" s="61"/>
      <c r="AD308" s="62"/>
      <c r="AE308" s="62"/>
    </row>
    <row r="309">
      <c r="AC309" s="61"/>
      <c r="AD309" s="62"/>
      <c r="AE309" s="62"/>
    </row>
    <row r="310">
      <c r="AC310" s="61"/>
      <c r="AD310" s="62"/>
      <c r="AE310" s="62"/>
    </row>
    <row r="311">
      <c r="AC311" s="61"/>
      <c r="AD311" s="62"/>
      <c r="AE311" s="62"/>
    </row>
    <row r="312">
      <c r="AC312" s="61"/>
      <c r="AD312" s="62"/>
      <c r="AE312" s="62"/>
    </row>
    <row r="313">
      <c r="AC313" s="61"/>
      <c r="AD313" s="62"/>
      <c r="AE313" s="62"/>
    </row>
    <row r="314">
      <c r="AC314" s="61"/>
      <c r="AD314" s="62"/>
      <c r="AE314" s="62"/>
    </row>
    <row r="315">
      <c r="AC315" s="61"/>
      <c r="AD315" s="62"/>
      <c r="AE315" s="62"/>
    </row>
    <row r="316">
      <c r="AC316" s="61"/>
      <c r="AD316" s="62"/>
      <c r="AE316" s="62"/>
    </row>
    <row r="317">
      <c r="AC317" s="61"/>
      <c r="AD317" s="62"/>
      <c r="AE317" s="62"/>
    </row>
    <row r="318">
      <c r="AC318" s="61"/>
      <c r="AD318" s="62"/>
      <c r="AE318" s="62"/>
    </row>
    <row r="319">
      <c r="AC319" s="61"/>
      <c r="AD319" s="62"/>
      <c r="AE319" s="62"/>
    </row>
    <row r="320">
      <c r="AC320" s="61"/>
      <c r="AD320" s="62"/>
      <c r="AE320" s="62"/>
    </row>
    <row r="321">
      <c r="AC321" s="61"/>
      <c r="AD321" s="62"/>
      <c r="AE321" s="62"/>
    </row>
    <row r="322">
      <c r="AC322" s="61"/>
      <c r="AD322" s="62"/>
      <c r="AE322" s="62"/>
    </row>
    <row r="323">
      <c r="AC323" s="61"/>
      <c r="AD323" s="62"/>
      <c r="AE323" s="62"/>
    </row>
    <row r="324">
      <c r="AC324" s="61"/>
      <c r="AD324" s="62"/>
      <c r="AE324" s="62"/>
    </row>
    <row r="325">
      <c r="AC325" s="61"/>
      <c r="AD325" s="62"/>
      <c r="AE325" s="62"/>
    </row>
    <row r="326">
      <c r="AC326" s="61"/>
      <c r="AD326" s="62"/>
      <c r="AE326" s="62"/>
    </row>
    <row r="327">
      <c r="AC327" s="61"/>
      <c r="AD327" s="62"/>
      <c r="AE327" s="62"/>
    </row>
    <row r="328">
      <c r="AC328" s="61"/>
      <c r="AD328" s="62"/>
      <c r="AE328" s="62"/>
    </row>
    <row r="329">
      <c r="AC329" s="61"/>
      <c r="AD329" s="62"/>
      <c r="AE329" s="62"/>
    </row>
    <row r="330">
      <c r="AC330" s="61"/>
      <c r="AD330" s="62"/>
      <c r="AE330" s="62"/>
    </row>
    <row r="331">
      <c r="AC331" s="61"/>
      <c r="AD331" s="62"/>
      <c r="AE331" s="62"/>
    </row>
    <row r="332">
      <c r="AC332" s="61"/>
      <c r="AD332" s="62"/>
      <c r="AE332" s="62"/>
    </row>
    <row r="333">
      <c r="AC333" s="61"/>
      <c r="AD333" s="62"/>
      <c r="AE333" s="62"/>
    </row>
    <row r="334">
      <c r="AC334" s="61"/>
      <c r="AD334" s="62"/>
      <c r="AE334" s="62"/>
    </row>
    <row r="335">
      <c r="AC335" s="61"/>
      <c r="AD335" s="62"/>
      <c r="AE335" s="62"/>
    </row>
    <row r="336">
      <c r="AC336" s="61"/>
      <c r="AD336" s="62"/>
      <c r="AE336" s="62"/>
    </row>
    <row r="337">
      <c r="AC337" s="61"/>
      <c r="AD337" s="62"/>
      <c r="AE337" s="62"/>
    </row>
    <row r="338">
      <c r="AC338" s="61"/>
      <c r="AD338" s="62"/>
      <c r="AE338" s="62"/>
    </row>
    <row r="339">
      <c r="AC339" s="61"/>
      <c r="AD339" s="62"/>
      <c r="AE339" s="62"/>
    </row>
    <row r="340">
      <c r="AC340" s="61"/>
      <c r="AD340" s="62"/>
      <c r="AE340" s="62"/>
    </row>
    <row r="341">
      <c r="AC341" s="61"/>
      <c r="AD341" s="62"/>
      <c r="AE341" s="62"/>
    </row>
    <row r="342">
      <c r="AC342" s="61"/>
      <c r="AD342" s="62"/>
      <c r="AE342" s="62"/>
    </row>
    <row r="343">
      <c r="AC343" s="61"/>
      <c r="AD343" s="62"/>
      <c r="AE343" s="62"/>
    </row>
    <row r="344">
      <c r="AC344" s="61"/>
      <c r="AD344" s="62"/>
      <c r="AE344" s="62"/>
    </row>
    <row r="345">
      <c r="AC345" s="61"/>
      <c r="AD345" s="62"/>
      <c r="AE345" s="62"/>
    </row>
    <row r="346">
      <c r="AC346" s="61"/>
      <c r="AD346" s="62"/>
      <c r="AE346" s="62"/>
    </row>
    <row r="347">
      <c r="AC347" s="61"/>
      <c r="AD347" s="62"/>
      <c r="AE347" s="62"/>
    </row>
    <row r="348">
      <c r="AC348" s="61"/>
      <c r="AD348" s="62"/>
      <c r="AE348" s="62"/>
    </row>
    <row r="349">
      <c r="AC349" s="61"/>
      <c r="AD349" s="62"/>
      <c r="AE349" s="62"/>
    </row>
    <row r="350">
      <c r="AC350" s="61"/>
      <c r="AD350" s="62"/>
      <c r="AE350" s="62"/>
    </row>
    <row r="351">
      <c r="AC351" s="61"/>
      <c r="AD351" s="62"/>
      <c r="AE351" s="62"/>
    </row>
    <row r="352">
      <c r="AC352" s="61"/>
      <c r="AD352" s="62"/>
      <c r="AE352" s="62"/>
    </row>
    <row r="353">
      <c r="AC353" s="61"/>
      <c r="AD353" s="62"/>
      <c r="AE353" s="62"/>
    </row>
    <row r="354">
      <c r="AC354" s="61"/>
      <c r="AD354" s="62"/>
      <c r="AE354" s="62"/>
    </row>
    <row r="355">
      <c r="AC355" s="61"/>
      <c r="AD355" s="62"/>
      <c r="AE355" s="62"/>
    </row>
    <row r="356">
      <c r="AC356" s="61"/>
      <c r="AD356" s="62"/>
      <c r="AE356" s="62"/>
    </row>
    <row r="357">
      <c r="AC357" s="61"/>
      <c r="AD357" s="62"/>
      <c r="AE357" s="62"/>
    </row>
    <row r="358">
      <c r="AC358" s="61"/>
      <c r="AD358" s="62"/>
      <c r="AE358" s="62"/>
    </row>
    <row r="359">
      <c r="AC359" s="61"/>
      <c r="AD359" s="62"/>
      <c r="AE359" s="62"/>
    </row>
    <row r="360">
      <c r="AC360" s="61"/>
      <c r="AD360" s="62"/>
      <c r="AE360" s="62"/>
    </row>
    <row r="361">
      <c r="AC361" s="61"/>
      <c r="AD361" s="62"/>
      <c r="AE361" s="62"/>
    </row>
    <row r="362">
      <c r="AC362" s="61"/>
      <c r="AD362" s="62"/>
      <c r="AE362" s="62"/>
    </row>
    <row r="363">
      <c r="AC363" s="61"/>
      <c r="AD363" s="62"/>
      <c r="AE363" s="62"/>
    </row>
    <row r="364">
      <c r="AC364" s="61"/>
      <c r="AD364" s="62"/>
      <c r="AE364" s="62"/>
    </row>
    <row r="365">
      <c r="AC365" s="61"/>
      <c r="AD365" s="62"/>
      <c r="AE365" s="62"/>
    </row>
    <row r="366">
      <c r="AC366" s="61"/>
      <c r="AD366" s="62"/>
      <c r="AE366" s="62"/>
    </row>
    <row r="367">
      <c r="AC367" s="61"/>
      <c r="AD367" s="62"/>
      <c r="AE367" s="62"/>
    </row>
    <row r="368">
      <c r="AC368" s="61"/>
      <c r="AD368" s="62"/>
      <c r="AE368" s="62"/>
    </row>
    <row r="369">
      <c r="AC369" s="61"/>
      <c r="AD369" s="62"/>
      <c r="AE369" s="62"/>
    </row>
    <row r="370">
      <c r="AC370" s="61"/>
      <c r="AD370" s="62"/>
      <c r="AE370" s="62"/>
    </row>
    <row r="371">
      <c r="AC371" s="61"/>
      <c r="AD371" s="62"/>
      <c r="AE371" s="62"/>
    </row>
    <row r="372">
      <c r="AC372" s="61"/>
      <c r="AD372" s="62"/>
      <c r="AE372" s="62"/>
    </row>
    <row r="373">
      <c r="AC373" s="61"/>
      <c r="AD373" s="62"/>
      <c r="AE373" s="62"/>
    </row>
    <row r="374">
      <c r="AC374" s="61"/>
      <c r="AD374" s="62"/>
      <c r="AE374" s="62"/>
    </row>
    <row r="375">
      <c r="AC375" s="61"/>
      <c r="AD375" s="62"/>
      <c r="AE375" s="62"/>
    </row>
    <row r="376">
      <c r="AC376" s="61"/>
      <c r="AD376" s="62"/>
      <c r="AE376" s="62"/>
    </row>
    <row r="377">
      <c r="AC377" s="61"/>
      <c r="AD377" s="62"/>
      <c r="AE377" s="62"/>
    </row>
    <row r="378">
      <c r="AC378" s="61"/>
      <c r="AD378" s="62"/>
      <c r="AE378" s="62"/>
    </row>
    <row r="379">
      <c r="AC379" s="61"/>
      <c r="AD379" s="62"/>
      <c r="AE379" s="62"/>
    </row>
    <row r="380">
      <c r="AC380" s="61"/>
      <c r="AD380" s="62"/>
      <c r="AE380" s="62"/>
    </row>
    <row r="381">
      <c r="AC381" s="61"/>
      <c r="AD381" s="62"/>
      <c r="AE381" s="62"/>
    </row>
    <row r="382">
      <c r="AC382" s="61"/>
      <c r="AD382" s="62"/>
      <c r="AE382" s="62"/>
    </row>
    <row r="383">
      <c r="AC383" s="61"/>
      <c r="AD383" s="62"/>
      <c r="AE383" s="62"/>
    </row>
    <row r="384">
      <c r="AC384" s="61"/>
      <c r="AD384" s="62"/>
      <c r="AE384" s="62"/>
    </row>
    <row r="385">
      <c r="AC385" s="61"/>
      <c r="AD385" s="62"/>
      <c r="AE385" s="62"/>
    </row>
    <row r="386">
      <c r="AC386" s="61"/>
      <c r="AD386" s="62"/>
      <c r="AE386" s="62"/>
    </row>
    <row r="387">
      <c r="AC387" s="61"/>
      <c r="AD387" s="62"/>
      <c r="AE387" s="62"/>
    </row>
    <row r="388">
      <c r="AC388" s="61"/>
      <c r="AD388" s="62"/>
      <c r="AE388" s="62"/>
    </row>
    <row r="389">
      <c r="AC389" s="61"/>
      <c r="AD389" s="62"/>
      <c r="AE389" s="62"/>
    </row>
    <row r="390">
      <c r="AC390" s="61"/>
      <c r="AD390" s="62"/>
      <c r="AE390" s="62"/>
    </row>
    <row r="391">
      <c r="AC391" s="61"/>
      <c r="AD391" s="62"/>
      <c r="AE391" s="62"/>
    </row>
    <row r="392">
      <c r="AC392" s="61"/>
      <c r="AD392" s="62"/>
      <c r="AE392" s="62"/>
    </row>
    <row r="393">
      <c r="AC393" s="61"/>
      <c r="AD393" s="62"/>
      <c r="AE393" s="62"/>
    </row>
    <row r="394">
      <c r="AC394" s="61"/>
      <c r="AD394" s="62"/>
      <c r="AE394" s="62"/>
    </row>
    <row r="395">
      <c r="AC395" s="61"/>
      <c r="AD395" s="62"/>
      <c r="AE395" s="62"/>
    </row>
    <row r="396">
      <c r="AC396" s="61"/>
      <c r="AD396" s="62"/>
      <c r="AE396" s="62"/>
    </row>
    <row r="397">
      <c r="AC397" s="61"/>
      <c r="AD397" s="62"/>
      <c r="AE397" s="62"/>
    </row>
    <row r="398">
      <c r="AC398" s="61"/>
      <c r="AD398" s="62"/>
      <c r="AE398" s="62"/>
    </row>
    <row r="399">
      <c r="AC399" s="61"/>
      <c r="AD399" s="62"/>
      <c r="AE399" s="62"/>
    </row>
    <row r="400">
      <c r="AC400" s="61"/>
      <c r="AD400" s="62"/>
      <c r="AE400" s="62"/>
    </row>
    <row r="401">
      <c r="AC401" s="61"/>
      <c r="AD401" s="62"/>
      <c r="AE401" s="62"/>
    </row>
    <row r="402">
      <c r="AC402" s="61"/>
      <c r="AD402" s="62"/>
      <c r="AE402" s="62"/>
    </row>
    <row r="403">
      <c r="AC403" s="61"/>
      <c r="AD403" s="62"/>
      <c r="AE403" s="62"/>
    </row>
    <row r="404">
      <c r="AC404" s="61"/>
      <c r="AD404" s="62"/>
      <c r="AE404" s="62"/>
    </row>
    <row r="405">
      <c r="AC405" s="61"/>
      <c r="AD405" s="62"/>
      <c r="AE405" s="62"/>
    </row>
    <row r="406">
      <c r="AC406" s="61"/>
      <c r="AD406" s="62"/>
      <c r="AE406" s="62"/>
    </row>
    <row r="407">
      <c r="AC407" s="61"/>
      <c r="AD407" s="62"/>
      <c r="AE407" s="62"/>
    </row>
    <row r="408">
      <c r="AC408" s="61"/>
      <c r="AD408" s="62"/>
      <c r="AE408" s="62"/>
    </row>
    <row r="409">
      <c r="AC409" s="61"/>
      <c r="AD409" s="62"/>
      <c r="AE409" s="62"/>
    </row>
    <row r="410">
      <c r="AC410" s="61"/>
      <c r="AD410" s="62"/>
      <c r="AE410" s="62"/>
    </row>
    <row r="411">
      <c r="AC411" s="61"/>
      <c r="AD411" s="62"/>
      <c r="AE411" s="62"/>
    </row>
    <row r="412">
      <c r="AC412" s="61"/>
      <c r="AD412" s="62"/>
      <c r="AE412" s="62"/>
    </row>
    <row r="413">
      <c r="AC413" s="61"/>
      <c r="AD413" s="62"/>
      <c r="AE413" s="62"/>
    </row>
    <row r="414">
      <c r="AC414" s="61"/>
      <c r="AD414" s="62"/>
      <c r="AE414" s="62"/>
    </row>
    <row r="415">
      <c r="AC415" s="61"/>
      <c r="AD415" s="62"/>
      <c r="AE415" s="62"/>
    </row>
    <row r="416">
      <c r="AC416" s="61"/>
      <c r="AD416" s="62"/>
      <c r="AE416" s="62"/>
    </row>
    <row r="417">
      <c r="AC417" s="61"/>
      <c r="AD417" s="62"/>
      <c r="AE417" s="62"/>
    </row>
    <row r="418">
      <c r="AC418" s="61"/>
      <c r="AD418" s="62"/>
      <c r="AE418" s="62"/>
    </row>
    <row r="419">
      <c r="AC419" s="61"/>
      <c r="AD419" s="62"/>
      <c r="AE419" s="62"/>
    </row>
    <row r="420">
      <c r="AC420" s="61"/>
      <c r="AD420" s="62"/>
      <c r="AE420" s="62"/>
    </row>
    <row r="421">
      <c r="AC421" s="61"/>
      <c r="AD421" s="62"/>
      <c r="AE421" s="62"/>
    </row>
    <row r="422">
      <c r="AC422" s="61"/>
      <c r="AD422" s="62"/>
      <c r="AE422" s="62"/>
    </row>
    <row r="423">
      <c r="AC423" s="61"/>
      <c r="AD423" s="62"/>
      <c r="AE423" s="62"/>
    </row>
    <row r="424">
      <c r="AC424" s="61"/>
      <c r="AD424" s="62"/>
      <c r="AE424" s="62"/>
    </row>
    <row r="425">
      <c r="AC425" s="61"/>
      <c r="AD425" s="62"/>
      <c r="AE425" s="62"/>
    </row>
    <row r="426">
      <c r="AC426" s="61"/>
      <c r="AD426" s="62"/>
      <c r="AE426" s="62"/>
    </row>
    <row r="427">
      <c r="AC427" s="61"/>
      <c r="AD427" s="62"/>
      <c r="AE427" s="62"/>
    </row>
    <row r="428">
      <c r="AC428" s="61"/>
      <c r="AD428" s="62"/>
      <c r="AE428" s="62"/>
    </row>
    <row r="429">
      <c r="AC429" s="61"/>
      <c r="AD429" s="62"/>
      <c r="AE429" s="62"/>
    </row>
    <row r="430">
      <c r="AC430" s="61"/>
      <c r="AD430" s="62"/>
      <c r="AE430" s="62"/>
    </row>
    <row r="431">
      <c r="AC431" s="61"/>
      <c r="AD431" s="62"/>
      <c r="AE431" s="62"/>
    </row>
    <row r="432">
      <c r="AC432" s="61"/>
      <c r="AD432" s="62"/>
      <c r="AE432" s="62"/>
    </row>
    <row r="433">
      <c r="AC433" s="61"/>
      <c r="AD433" s="62"/>
      <c r="AE433" s="62"/>
    </row>
    <row r="434">
      <c r="AC434" s="61"/>
      <c r="AD434" s="62"/>
      <c r="AE434" s="62"/>
    </row>
    <row r="435">
      <c r="AC435" s="61"/>
      <c r="AD435" s="62"/>
      <c r="AE435" s="62"/>
    </row>
    <row r="436">
      <c r="AC436" s="61"/>
      <c r="AD436" s="62"/>
      <c r="AE436" s="62"/>
    </row>
    <row r="437">
      <c r="AC437" s="61"/>
      <c r="AD437" s="62"/>
      <c r="AE437" s="62"/>
    </row>
    <row r="438">
      <c r="AC438" s="61"/>
      <c r="AD438" s="62"/>
      <c r="AE438" s="62"/>
    </row>
    <row r="439">
      <c r="AC439" s="61"/>
      <c r="AD439" s="62"/>
      <c r="AE439" s="62"/>
    </row>
    <row r="440">
      <c r="AC440" s="61"/>
      <c r="AD440" s="62"/>
      <c r="AE440" s="62"/>
    </row>
    <row r="441">
      <c r="AC441" s="61"/>
      <c r="AD441" s="62"/>
      <c r="AE441" s="62"/>
    </row>
    <row r="442">
      <c r="AC442" s="61"/>
      <c r="AD442" s="62"/>
      <c r="AE442" s="62"/>
    </row>
    <row r="443">
      <c r="AC443" s="61"/>
      <c r="AD443" s="62"/>
      <c r="AE443" s="62"/>
    </row>
    <row r="444">
      <c r="AC444" s="61"/>
      <c r="AD444" s="62"/>
      <c r="AE444" s="62"/>
    </row>
    <row r="445">
      <c r="AC445" s="61"/>
      <c r="AD445" s="62"/>
      <c r="AE445" s="62"/>
    </row>
    <row r="446">
      <c r="AC446" s="61"/>
      <c r="AD446" s="62"/>
      <c r="AE446" s="62"/>
    </row>
    <row r="447">
      <c r="AC447" s="61"/>
      <c r="AD447" s="62"/>
      <c r="AE447" s="62"/>
    </row>
    <row r="448">
      <c r="AC448" s="61"/>
      <c r="AD448" s="62"/>
      <c r="AE448" s="62"/>
    </row>
    <row r="449">
      <c r="AC449" s="61"/>
      <c r="AD449" s="62"/>
      <c r="AE449" s="62"/>
    </row>
    <row r="450">
      <c r="AC450" s="61"/>
      <c r="AD450" s="62"/>
      <c r="AE450" s="62"/>
    </row>
    <row r="451">
      <c r="AC451" s="61"/>
      <c r="AD451" s="62"/>
      <c r="AE451" s="62"/>
    </row>
    <row r="452">
      <c r="AC452" s="61"/>
      <c r="AD452" s="62"/>
      <c r="AE452" s="62"/>
    </row>
    <row r="453">
      <c r="AC453" s="61"/>
      <c r="AD453" s="62"/>
      <c r="AE453" s="62"/>
    </row>
    <row r="454">
      <c r="AC454" s="61"/>
      <c r="AD454" s="62"/>
      <c r="AE454" s="62"/>
    </row>
    <row r="455">
      <c r="AC455" s="61"/>
      <c r="AD455" s="62"/>
      <c r="AE455" s="62"/>
    </row>
    <row r="456">
      <c r="AC456" s="61"/>
      <c r="AD456" s="62"/>
      <c r="AE456" s="62"/>
    </row>
    <row r="457">
      <c r="AC457" s="61"/>
      <c r="AD457" s="62"/>
      <c r="AE457" s="62"/>
    </row>
    <row r="458">
      <c r="AC458" s="61"/>
      <c r="AD458" s="62"/>
      <c r="AE458" s="62"/>
    </row>
    <row r="459">
      <c r="AC459" s="61"/>
      <c r="AD459" s="62"/>
      <c r="AE459" s="62"/>
    </row>
    <row r="460">
      <c r="AC460" s="61"/>
      <c r="AD460" s="62"/>
      <c r="AE460" s="62"/>
    </row>
    <row r="461">
      <c r="AC461" s="61"/>
      <c r="AD461" s="62"/>
      <c r="AE461" s="62"/>
    </row>
    <row r="462">
      <c r="AC462" s="61"/>
      <c r="AD462" s="62"/>
      <c r="AE462" s="62"/>
    </row>
    <row r="463">
      <c r="AC463" s="61"/>
      <c r="AD463" s="62"/>
      <c r="AE463" s="62"/>
    </row>
    <row r="464">
      <c r="AC464" s="61"/>
      <c r="AD464" s="62"/>
      <c r="AE464" s="62"/>
    </row>
    <row r="465">
      <c r="AC465" s="61"/>
      <c r="AD465" s="62"/>
      <c r="AE465" s="62"/>
    </row>
    <row r="466">
      <c r="AC466" s="61"/>
      <c r="AD466" s="62"/>
      <c r="AE466" s="62"/>
    </row>
    <row r="467">
      <c r="AC467" s="61"/>
      <c r="AD467" s="62"/>
      <c r="AE467" s="62"/>
    </row>
    <row r="468">
      <c r="AC468" s="61"/>
      <c r="AD468" s="62"/>
      <c r="AE468" s="62"/>
    </row>
    <row r="469">
      <c r="AC469" s="61"/>
      <c r="AD469" s="62"/>
      <c r="AE469" s="62"/>
    </row>
    <row r="470">
      <c r="AC470" s="61"/>
      <c r="AD470" s="62"/>
      <c r="AE470" s="62"/>
    </row>
    <row r="471">
      <c r="AC471" s="61"/>
      <c r="AD471" s="62"/>
      <c r="AE471" s="62"/>
    </row>
    <row r="472">
      <c r="AC472" s="61"/>
      <c r="AD472" s="62"/>
      <c r="AE472" s="62"/>
    </row>
    <row r="473">
      <c r="AC473" s="61"/>
      <c r="AD473" s="62"/>
      <c r="AE473" s="62"/>
    </row>
    <row r="474">
      <c r="AC474" s="61"/>
      <c r="AD474" s="62"/>
      <c r="AE474" s="62"/>
    </row>
    <row r="475">
      <c r="AC475" s="61"/>
      <c r="AD475" s="62"/>
      <c r="AE475" s="62"/>
    </row>
    <row r="476">
      <c r="AC476" s="61"/>
      <c r="AD476" s="62"/>
      <c r="AE476" s="62"/>
    </row>
    <row r="477">
      <c r="AC477" s="61"/>
      <c r="AD477" s="62"/>
      <c r="AE477" s="62"/>
    </row>
    <row r="478">
      <c r="AC478" s="61"/>
      <c r="AD478" s="62"/>
      <c r="AE478" s="62"/>
    </row>
    <row r="479">
      <c r="AC479" s="61"/>
      <c r="AD479" s="62"/>
      <c r="AE479" s="62"/>
    </row>
    <row r="480">
      <c r="AC480" s="61"/>
      <c r="AD480" s="62"/>
      <c r="AE480" s="62"/>
    </row>
    <row r="481">
      <c r="AC481" s="61"/>
      <c r="AD481" s="62"/>
      <c r="AE481" s="62"/>
    </row>
    <row r="482">
      <c r="AC482" s="61"/>
      <c r="AD482" s="62"/>
      <c r="AE482" s="62"/>
    </row>
    <row r="483">
      <c r="AC483" s="61"/>
      <c r="AD483" s="62"/>
      <c r="AE483" s="62"/>
    </row>
    <row r="484">
      <c r="AC484" s="61"/>
      <c r="AD484" s="62"/>
      <c r="AE484" s="62"/>
    </row>
    <row r="485">
      <c r="AC485" s="61"/>
      <c r="AD485" s="62"/>
      <c r="AE485" s="62"/>
    </row>
    <row r="486">
      <c r="AC486" s="61"/>
      <c r="AD486" s="62"/>
      <c r="AE486" s="62"/>
    </row>
    <row r="487">
      <c r="AC487" s="61"/>
      <c r="AD487" s="62"/>
      <c r="AE487" s="62"/>
    </row>
    <row r="488">
      <c r="AC488" s="61"/>
      <c r="AD488" s="62"/>
      <c r="AE488" s="62"/>
    </row>
    <row r="489">
      <c r="AC489" s="61"/>
      <c r="AD489" s="62"/>
      <c r="AE489" s="62"/>
    </row>
    <row r="490">
      <c r="AC490" s="61"/>
      <c r="AD490" s="62"/>
      <c r="AE490" s="62"/>
    </row>
    <row r="491">
      <c r="AC491" s="61"/>
      <c r="AD491" s="62"/>
      <c r="AE491" s="62"/>
    </row>
    <row r="492">
      <c r="AC492" s="61"/>
      <c r="AD492" s="62"/>
      <c r="AE492" s="62"/>
    </row>
    <row r="493">
      <c r="AC493" s="61"/>
      <c r="AD493" s="62"/>
      <c r="AE493" s="62"/>
    </row>
    <row r="494">
      <c r="AC494" s="61"/>
      <c r="AD494" s="62"/>
      <c r="AE494" s="62"/>
    </row>
    <row r="495">
      <c r="AC495" s="61"/>
      <c r="AD495" s="62"/>
      <c r="AE495" s="62"/>
    </row>
    <row r="496">
      <c r="AC496" s="61"/>
      <c r="AD496" s="62"/>
      <c r="AE496" s="62"/>
    </row>
    <row r="497">
      <c r="AC497" s="61"/>
      <c r="AD497" s="62"/>
      <c r="AE497" s="62"/>
    </row>
    <row r="498">
      <c r="AC498" s="61"/>
      <c r="AD498" s="62"/>
      <c r="AE498" s="62"/>
    </row>
    <row r="499">
      <c r="AC499" s="61"/>
      <c r="AD499" s="62"/>
      <c r="AE499" s="62"/>
    </row>
    <row r="500">
      <c r="AC500" s="61"/>
      <c r="AD500" s="62"/>
      <c r="AE500" s="62"/>
    </row>
    <row r="501">
      <c r="AC501" s="61"/>
      <c r="AD501" s="62"/>
      <c r="AE501" s="62"/>
    </row>
    <row r="502">
      <c r="AC502" s="61"/>
      <c r="AD502" s="62"/>
      <c r="AE502" s="62"/>
    </row>
    <row r="503">
      <c r="AC503" s="61"/>
      <c r="AD503" s="62"/>
      <c r="AE503" s="62"/>
    </row>
    <row r="504">
      <c r="AC504" s="61"/>
      <c r="AD504" s="62"/>
      <c r="AE504" s="62"/>
    </row>
    <row r="505">
      <c r="AC505" s="61"/>
      <c r="AD505" s="62"/>
      <c r="AE505" s="62"/>
    </row>
    <row r="506">
      <c r="AC506" s="61"/>
      <c r="AD506" s="62"/>
      <c r="AE506" s="62"/>
    </row>
    <row r="507">
      <c r="AC507" s="61"/>
      <c r="AD507" s="62"/>
      <c r="AE507" s="62"/>
    </row>
    <row r="508">
      <c r="AC508" s="61"/>
      <c r="AD508" s="62"/>
      <c r="AE508" s="62"/>
    </row>
    <row r="509">
      <c r="AC509" s="61"/>
      <c r="AD509" s="62"/>
      <c r="AE509" s="62"/>
    </row>
    <row r="510">
      <c r="AC510" s="61"/>
      <c r="AD510" s="62"/>
      <c r="AE510" s="62"/>
    </row>
    <row r="511">
      <c r="AC511" s="61"/>
      <c r="AD511" s="62"/>
      <c r="AE511" s="62"/>
    </row>
    <row r="512">
      <c r="AC512" s="61"/>
      <c r="AD512" s="62"/>
      <c r="AE512" s="62"/>
    </row>
    <row r="513">
      <c r="AC513" s="61"/>
      <c r="AD513" s="62"/>
      <c r="AE513" s="62"/>
    </row>
    <row r="514">
      <c r="AC514" s="61"/>
      <c r="AD514" s="62"/>
      <c r="AE514" s="62"/>
    </row>
    <row r="515">
      <c r="AC515" s="61"/>
      <c r="AD515" s="62"/>
      <c r="AE515" s="62"/>
    </row>
    <row r="516">
      <c r="AC516" s="61"/>
      <c r="AD516" s="62"/>
      <c r="AE516" s="62"/>
    </row>
    <row r="517">
      <c r="AC517" s="61"/>
      <c r="AD517" s="62"/>
      <c r="AE517" s="62"/>
    </row>
    <row r="518">
      <c r="AC518" s="61"/>
      <c r="AD518" s="62"/>
      <c r="AE518" s="62"/>
    </row>
    <row r="519">
      <c r="AC519" s="61"/>
      <c r="AD519" s="62"/>
      <c r="AE519" s="62"/>
    </row>
    <row r="520">
      <c r="AC520" s="61"/>
      <c r="AD520" s="62"/>
      <c r="AE520" s="62"/>
    </row>
    <row r="521">
      <c r="AC521" s="61"/>
      <c r="AD521" s="62"/>
      <c r="AE521" s="62"/>
    </row>
    <row r="522">
      <c r="AC522" s="61"/>
      <c r="AD522" s="62"/>
      <c r="AE522" s="62"/>
    </row>
    <row r="523">
      <c r="AC523" s="61"/>
      <c r="AD523" s="62"/>
      <c r="AE523" s="62"/>
    </row>
    <row r="524">
      <c r="AC524" s="61"/>
      <c r="AD524" s="62"/>
      <c r="AE524" s="62"/>
    </row>
    <row r="525">
      <c r="AC525" s="61"/>
      <c r="AD525" s="62"/>
      <c r="AE525" s="62"/>
    </row>
    <row r="526">
      <c r="AC526" s="61"/>
      <c r="AD526" s="62"/>
      <c r="AE526" s="62"/>
    </row>
    <row r="527">
      <c r="AC527" s="61"/>
      <c r="AD527" s="62"/>
      <c r="AE527" s="62"/>
    </row>
    <row r="528">
      <c r="AC528" s="61"/>
      <c r="AD528" s="62"/>
      <c r="AE528" s="62"/>
    </row>
    <row r="529">
      <c r="AC529" s="61"/>
      <c r="AD529" s="62"/>
      <c r="AE529" s="62"/>
    </row>
    <row r="530">
      <c r="AC530" s="61"/>
      <c r="AD530" s="62"/>
      <c r="AE530" s="62"/>
    </row>
    <row r="531">
      <c r="AC531" s="61"/>
      <c r="AD531" s="62"/>
      <c r="AE531" s="62"/>
    </row>
    <row r="532">
      <c r="AC532" s="61"/>
      <c r="AD532" s="62"/>
      <c r="AE532" s="62"/>
    </row>
    <row r="533">
      <c r="AC533" s="61"/>
      <c r="AD533" s="62"/>
      <c r="AE533" s="62"/>
    </row>
    <row r="534">
      <c r="AC534" s="61"/>
      <c r="AD534" s="62"/>
      <c r="AE534" s="62"/>
    </row>
    <row r="535">
      <c r="AC535" s="61"/>
      <c r="AD535" s="62"/>
      <c r="AE535" s="62"/>
    </row>
    <row r="536">
      <c r="AC536" s="61"/>
      <c r="AD536" s="62"/>
      <c r="AE536" s="62"/>
    </row>
    <row r="537">
      <c r="AC537" s="61"/>
      <c r="AD537" s="62"/>
      <c r="AE537" s="62"/>
    </row>
    <row r="538">
      <c r="AC538" s="61"/>
      <c r="AD538" s="62"/>
      <c r="AE538" s="62"/>
    </row>
    <row r="539">
      <c r="AC539" s="61"/>
      <c r="AD539" s="62"/>
      <c r="AE539" s="62"/>
    </row>
    <row r="540">
      <c r="AC540" s="61"/>
      <c r="AD540" s="62"/>
      <c r="AE540" s="62"/>
    </row>
    <row r="541">
      <c r="AC541" s="61"/>
      <c r="AD541" s="62"/>
      <c r="AE541" s="62"/>
    </row>
    <row r="542">
      <c r="AC542" s="61"/>
      <c r="AD542" s="62"/>
      <c r="AE542" s="62"/>
    </row>
    <row r="543">
      <c r="AC543" s="61"/>
      <c r="AD543" s="62"/>
      <c r="AE543" s="62"/>
    </row>
    <row r="544">
      <c r="AC544" s="61"/>
      <c r="AD544" s="62"/>
      <c r="AE544" s="62"/>
    </row>
    <row r="545">
      <c r="AC545" s="61"/>
      <c r="AD545" s="62"/>
      <c r="AE545" s="62"/>
    </row>
    <row r="546">
      <c r="AC546" s="61"/>
      <c r="AD546" s="62"/>
      <c r="AE546" s="62"/>
    </row>
    <row r="547">
      <c r="AC547" s="61"/>
      <c r="AD547" s="62"/>
      <c r="AE547" s="62"/>
    </row>
    <row r="548">
      <c r="AC548" s="61"/>
      <c r="AD548" s="62"/>
      <c r="AE548" s="62"/>
    </row>
    <row r="549">
      <c r="AC549" s="61"/>
      <c r="AD549" s="62"/>
      <c r="AE549" s="62"/>
    </row>
    <row r="550">
      <c r="AC550" s="61"/>
      <c r="AD550" s="62"/>
      <c r="AE550" s="62"/>
    </row>
    <row r="551">
      <c r="AC551" s="61"/>
      <c r="AD551" s="62"/>
      <c r="AE551" s="62"/>
    </row>
    <row r="552">
      <c r="AC552" s="61"/>
      <c r="AD552" s="62"/>
      <c r="AE552" s="62"/>
    </row>
    <row r="553">
      <c r="AC553" s="61"/>
      <c r="AD553" s="62"/>
      <c r="AE553" s="62"/>
    </row>
    <row r="554">
      <c r="AC554" s="61"/>
      <c r="AD554" s="62"/>
      <c r="AE554" s="62"/>
    </row>
    <row r="555">
      <c r="AC555" s="61"/>
      <c r="AD555" s="62"/>
      <c r="AE555" s="62"/>
    </row>
    <row r="556">
      <c r="AC556" s="61"/>
      <c r="AD556" s="62"/>
      <c r="AE556" s="62"/>
    </row>
    <row r="557">
      <c r="AC557" s="61"/>
      <c r="AD557" s="62"/>
      <c r="AE557" s="62"/>
    </row>
    <row r="558">
      <c r="AC558" s="61"/>
      <c r="AD558" s="62"/>
      <c r="AE558" s="62"/>
    </row>
    <row r="559">
      <c r="AC559" s="61"/>
      <c r="AD559" s="62"/>
      <c r="AE559" s="62"/>
    </row>
    <row r="560">
      <c r="AC560" s="61"/>
      <c r="AD560" s="62"/>
      <c r="AE560" s="62"/>
    </row>
    <row r="561">
      <c r="AC561" s="61"/>
      <c r="AD561" s="62"/>
      <c r="AE561" s="62"/>
    </row>
    <row r="562">
      <c r="AC562" s="61"/>
      <c r="AD562" s="62"/>
      <c r="AE562" s="62"/>
    </row>
    <row r="563">
      <c r="AC563" s="61"/>
      <c r="AD563" s="62"/>
      <c r="AE563" s="62"/>
    </row>
    <row r="564">
      <c r="AC564" s="61"/>
      <c r="AD564" s="62"/>
      <c r="AE564" s="62"/>
    </row>
    <row r="565">
      <c r="AC565" s="61"/>
      <c r="AD565" s="62"/>
      <c r="AE565" s="62"/>
    </row>
    <row r="566">
      <c r="AC566" s="61"/>
      <c r="AD566" s="62"/>
      <c r="AE566" s="62"/>
    </row>
    <row r="567">
      <c r="AC567" s="61"/>
      <c r="AD567" s="62"/>
      <c r="AE567" s="62"/>
    </row>
    <row r="568">
      <c r="AC568" s="61"/>
      <c r="AD568" s="62"/>
      <c r="AE568" s="62"/>
    </row>
    <row r="569">
      <c r="AC569" s="61"/>
      <c r="AD569" s="62"/>
      <c r="AE569" s="62"/>
    </row>
    <row r="570">
      <c r="AC570" s="61"/>
      <c r="AD570" s="62"/>
      <c r="AE570" s="62"/>
    </row>
    <row r="571">
      <c r="AC571" s="61"/>
      <c r="AD571" s="62"/>
      <c r="AE571" s="62"/>
    </row>
    <row r="572">
      <c r="AC572" s="61"/>
      <c r="AD572" s="62"/>
      <c r="AE572" s="62"/>
    </row>
    <row r="573">
      <c r="AC573" s="61"/>
      <c r="AD573" s="62"/>
      <c r="AE573" s="62"/>
    </row>
    <row r="574">
      <c r="AC574" s="61"/>
      <c r="AD574" s="62"/>
      <c r="AE574" s="62"/>
    </row>
    <row r="575">
      <c r="AC575" s="61"/>
      <c r="AD575" s="62"/>
      <c r="AE575" s="62"/>
    </row>
    <row r="576">
      <c r="AC576" s="61"/>
      <c r="AD576" s="62"/>
      <c r="AE576" s="62"/>
    </row>
    <row r="577">
      <c r="AC577" s="61"/>
      <c r="AD577" s="62"/>
      <c r="AE577" s="62"/>
    </row>
    <row r="578">
      <c r="AC578" s="61"/>
      <c r="AD578" s="62"/>
      <c r="AE578" s="62"/>
    </row>
    <row r="579">
      <c r="AC579" s="61"/>
      <c r="AD579" s="62"/>
      <c r="AE579" s="62"/>
    </row>
    <row r="580">
      <c r="AC580" s="61"/>
      <c r="AD580" s="62"/>
      <c r="AE580" s="62"/>
    </row>
    <row r="581">
      <c r="AC581" s="61"/>
      <c r="AD581" s="62"/>
      <c r="AE581" s="62"/>
    </row>
    <row r="582">
      <c r="AC582" s="61"/>
      <c r="AD582" s="62"/>
      <c r="AE582" s="62"/>
    </row>
    <row r="583">
      <c r="AC583" s="61"/>
      <c r="AD583" s="62"/>
      <c r="AE583" s="62"/>
    </row>
    <row r="584">
      <c r="AC584" s="61"/>
      <c r="AD584" s="62"/>
      <c r="AE584" s="62"/>
    </row>
    <row r="585">
      <c r="AC585" s="61"/>
      <c r="AD585" s="62"/>
      <c r="AE585" s="62"/>
    </row>
    <row r="586">
      <c r="AC586" s="61"/>
      <c r="AD586" s="62"/>
      <c r="AE586" s="62"/>
    </row>
    <row r="587">
      <c r="AC587" s="61"/>
      <c r="AD587" s="62"/>
      <c r="AE587" s="62"/>
    </row>
    <row r="588">
      <c r="AC588" s="61"/>
      <c r="AD588" s="62"/>
      <c r="AE588" s="62"/>
    </row>
    <row r="589">
      <c r="AC589" s="61"/>
      <c r="AD589" s="62"/>
      <c r="AE589" s="62"/>
    </row>
    <row r="590">
      <c r="AC590" s="61"/>
      <c r="AD590" s="62"/>
      <c r="AE590" s="62"/>
    </row>
    <row r="591">
      <c r="AC591" s="61"/>
      <c r="AD591" s="62"/>
      <c r="AE591" s="62"/>
    </row>
    <row r="592">
      <c r="AC592" s="61"/>
      <c r="AD592" s="62"/>
      <c r="AE592" s="62"/>
    </row>
    <row r="593">
      <c r="AC593" s="61"/>
      <c r="AD593" s="62"/>
      <c r="AE593" s="62"/>
    </row>
    <row r="594">
      <c r="AC594" s="61"/>
      <c r="AD594" s="62"/>
      <c r="AE594" s="62"/>
    </row>
    <row r="595">
      <c r="AC595" s="61"/>
      <c r="AD595" s="62"/>
      <c r="AE595" s="62"/>
    </row>
    <row r="596">
      <c r="AC596" s="61"/>
      <c r="AD596" s="62"/>
      <c r="AE596" s="62"/>
    </row>
    <row r="597">
      <c r="AC597" s="61"/>
      <c r="AD597" s="62"/>
      <c r="AE597" s="62"/>
    </row>
    <row r="598">
      <c r="AC598" s="61"/>
      <c r="AD598" s="62"/>
      <c r="AE598" s="62"/>
    </row>
    <row r="599">
      <c r="AC599" s="61"/>
      <c r="AD599" s="62"/>
      <c r="AE599" s="62"/>
    </row>
    <row r="600">
      <c r="AC600" s="61"/>
      <c r="AD600" s="62"/>
      <c r="AE600" s="62"/>
    </row>
    <row r="601">
      <c r="AC601" s="61"/>
      <c r="AD601" s="62"/>
      <c r="AE601" s="62"/>
    </row>
    <row r="602">
      <c r="AC602" s="61"/>
      <c r="AD602" s="62"/>
      <c r="AE602" s="62"/>
    </row>
    <row r="603">
      <c r="AC603" s="61"/>
      <c r="AD603" s="62"/>
      <c r="AE603" s="62"/>
    </row>
    <row r="604">
      <c r="AC604" s="61"/>
      <c r="AD604" s="62"/>
      <c r="AE604" s="62"/>
    </row>
    <row r="605">
      <c r="AC605" s="61"/>
      <c r="AD605" s="62"/>
      <c r="AE605" s="62"/>
    </row>
    <row r="606">
      <c r="AC606" s="61"/>
      <c r="AD606" s="62"/>
      <c r="AE606" s="62"/>
    </row>
    <row r="607">
      <c r="AC607" s="61"/>
      <c r="AD607" s="62"/>
      <c r="AE607" s="62"/>
    </row>
    <row r="608">
      <c r="AC608" s="61"/>
      <c r="AD608" s="62"/>
      <c r="AE608" s="62"/>
    </row>
    <row r="609">
      <c r="AC609" s="61"/>
      <c r="AD609" s="62"/>
      <c r="AE609" s="62"/>
    </row>
    <row r="610">
      <c r="AC610" s="61"/>
      <c r="AD610" s="62"/>
      <c r="AE610" s="62"/>
    </row>
    <row r="611">
      <c r="AC611" s="61"/>
      <c r="AD611" s="62"/>
      <c r="AE611" s="62"/>
    </row>
    <row r="612">
      <c r="AC612" s="61"/>
      <c r="AD612" s="62"/>
      <c r="AE612" s="62"/>
    </row>
    <row r="613">
      <c r="AC613" s="61"/>
      <c r="AD613" s="62"/>
      <c r="AE613" s="62"/>
    </row>
    <row r="614">
      <c r="AC614" s="61"/>
      <c r="AD614" s="62"/>
      <c r="AE614" s="62"/>
    </row>
    <row r="615">
      <c r="AC615" s="61"/>
      <c r="AD615" s="62"/>
      <c r="AE615" s="62"/>
    </row>
    <row r="616">
      <c r="AC616" s="61"/>
      <c r="AD616" s="62"/>
      <c r="AE616" s="62"/>
    </row>
    <row r="617">
      <c r="AC617" s="61"/>
      <c r="AD617" s="62"/>
      <c r="AE617" s="62"/>
    </row>
    <row r="618">
      <c r="AC618" s="61"/>
      <c r="AD618" s="62"/>
      <c r="AE618" s="62"/>
    </row>
    <row r="619">
      <c r="AC619" s="61"/>
      <c r="AD619" s="62"/>
      <c r="AE619" s="62"/>
    </row>
    <row r="620">
      <c r="AC620" s="61"/>
      <c r="AD620" s="62"/>
      <c r="AE620" s="62"/>
    </row>
    <row r="621">
      <c r="AC621" s="61"/>
      <c r="AD621" s="62"/>
      <c r="AE621" s="62"/>
    </row>
    <row r="622">
      <c r="AC622" s="61"/>
      <c r="AD622" s="62"/>
      <c r="AE622" s="62"/>
    </row>
    <row r="623">
      <c r="AC623" s="61"/>
      <c r="AD623" s="62"/>
      <c r="AE623" s="62"/>
    </row>
    <row r="624">
      <c r="AC624" s="61"/>
      <c r="AD624" s="62"/>
      <c r="AE624" s="62"/>
    </row>
    <row r="625">
      <c r="AC625" s="61"/>
      <c r="AD625" s="62"/>
      <c r="AE625" s="62"/>
    </row>
    <row r="626">
      <c r="AC626" s="61"/>
      <c r="AD626" s="62"/>
      <c r="AE626" s="62"/>
    </row>
    <row r="627">
      <c r="AC627" s="61"/>
      <c r="AD627" s="62"/>
      <c r="AE627" s="62"/>
    </row>
    <row r="628">
      <c r="AC628" s="61"/>
      <c r="AD628" s="62"/>
      <c r="AE628" s="62"/>
    </row>
    <row r="629">
      <c r="AC629" s="61"/>
      <c r="AD629" s="62"/>
      <c r="AE629" s="62"/>
    </row>
    <row r="630">
      <c r="AC630" s="61"/>
      <c r="AD630" s="62"/>
      <c r="AE630" s="62"/>
    </row>
    <row r="631">
      <c r="AC631" s="61"/>
      <c r="AD631" s="62"/>
      <c r="AE631" s="62"/>
    </row>
    <row r="632">
      <c r="AC632" s="61"/>
      <c r="AD632" s="62"/>
      <c r="AE632" s="62"/>
    </row>
    <row r="633">
      <c r="AC633" s="61"/>
      <c r="AD633" s="62"/>
      <c r="AE633" s="62"/>
    </row>
    <row r="634">
      <c r="AC634" s="61"/>
      <c r="AD634" s="62"/>
      <c r="AE634" s="62"/>
    </row>
    <row r="635">
      <c r="AC635" s="61"/>
      <c r="AD635" s="62"/>
      <c r="AE635" s="62"/>
    </row>
    <row r="636">
      <c r="AC636" s="61"/>
      <c r="AD636" s="62"/>
      <c r="AE636" s="62"/>
    </row>
    <row r="637">
      <c r="AC637" s="61"/>
      <c r="AD637" s="62"/>
      <c r="AE637" s="62"/>
    </row>
    <row r="638">
      <c r="AC638" s="61"/>
      <c r="AD638" s="62"/>
      <c r="AE638" s="62"/>
    </row>
    <row r="639">
      <c r="AC639" s="61"/>
      <c r="AD639" s="62"/>
      <c r="AE639" s="62"/>
    </row>
    <row r="640">
      <c r="AC640" s="61"/>
      <c r="AD640" s="62"/>
      <c r="AE640" s="62"/>
    </row>
    <row r="641">
      <c r="AC641" s="61"/>
      <c r="AD641" s="62"/>
      <c r="AE641" s="62"/>
    </row>
    <row r="642">
      <c r="AC642" s="61"/>
      <c r="AD642" s="62"/>
      <c r="AE642" s="62"/>
    </row>
    <row r="643">
      <c r="AC643" s="61"/>
      <c r="AD643" s="62"/>
      <c r="AE643" s="62"/>
    </row>
    <row r="644">
      <c r="AC644" s="61"/>
      <c r="AD644" s="62"/>
      <c r="AE644" s="62"/>
    </row>
    <row r="645">
      <c r="AC645" s="61"/>
      <c r="AD645" s="62"/>
      <c r="AE645" s="62"/>
    </row>
    <row r="646">
      <c r="AC646" s="61"/>
      <c r="AD646" s="62"/>
      <c r="AE646" s="62"/>
    </row>
    <row r="647">
      <c r="AC647" s="61"/>
      <c r="AD647" s="62"/>
      <c r="AE647" s="62"/>
    </row>
    <row r="648">
      <c r="AC648" s="61"/>
      <c r="AD648" s="62"/>
      <c r="AE648" s="62"/>
    </row>
    <row r="649">
      <c r="AC649" s="61"/>
      <c r="AD649" s="62"/>
      <c r="AE649" s="62"/>
    </row>
    <row r="650">
      <c r="AC650" s="61"/>
      <c r="AD650" s="62"/>
      <c r="AE650" s="62"/>
    </row>
    <row r="651">
      <c r="AC651" s="61"/>
      <c r="AD651" s="62"/>
      <c r="AE651" s="62"/>
    </row>
    <row r="652">
      <c r="AC652" s="61"/>
      <c r="AD652" s="62"/>
      <c r="AE652" s="62"/>
    </row>
    <row r="653">
      <c r="AC653" s="61"/>
      <c r="AD653" s="62"/>
      <c r="AE653" s="62"/>
    </row>
    <row r="654">
      <c r="AC654" s="61"/>
      <c r="AD654" s="62"/>
      <c r="AE654" s="62"/>
    </row>
    <row r="655">
      <c r="AC655" s="61"/>
      <c r="AD655" s="62"/>
      <c r="AE655" s="62"/>
    </row>
    <row r="656">
      <c r="AC656" s="61"/>
      <c r="AD656" s="62"/>
      <c r="AE656" s="62"/>
    </row>
    <row r="657">
      <c r="AC657" s="61"/>
      <c r="AD657" s="62"/>
      <c r="AE657" s="62"/>
    </row>
    <row r="658">
      <c r="AC658" s="61"/>
      <c r="AD658" s="62"/>
      <c r="AE658" s="62"/>
    </row>
    <row r="659">
      <c r="AC659" s="61"/>
      <c r="AD659" s="62"/>
      <c r="AE659" s="62"/>
    </row>
    <row r="660">
      <c r="AC660" s="61"/>
      <c r="AD660" s="62"/>
      <c r="AE660" s="62"/>
    </row>
    <row r="661">
      <c r="AC661" s="61"/>
      <c r="AD661" s="62"/>
      <c r="AE661" s="62"/>
    </row>
    <row r="662">
      <c r="AC662" s="61"/>
      <c r="AD662" s="62"/>
      <c r="AE662" s="62"/>
    </row>
    <row r="663">
      <c r="AC663" s="61"/>
      <c r="AD663" s="62"/>
      <c r="AE663" s="62"/>
    </row>
    <row r="664">
      <c r="AC664" s="61"/>
      <c r="AD664" s="62"/>
      <c r="AE664" s="62"/>
    </row>
    <row r="665">
      <c r="AC665" s="61"/>
      <c r="AD665" s="62"/>
      <c r="AE665" s="62"/>
    </row>
    <row r="666">
      <c r="AC666" s="61"/>
      <c r="AD666" s="62"/>
      <c r="AE666" s="62"/>
    </row>
    <row r="667">
      <c r="AC667" s="61"/>
      <c r="AD667" s="62"/>
      <c r="AE667" s="62"/>
    </row>
    <row r="668">
      <c r="AC668" s="61"/>
      <c r="AD668" s="62"/>
      <c r="AE668" s="62"/>
    </row>
    <row r="669">
      <c r="AC669" s="61"/>
      <c r="AD669" s="62"/>
      <c r="AE669" s="62"/>
    </row>
    <row r="670">
      <c r="AC670" s="61"/>
      <c r="AD670" s="62"/>
      <c r="AE670" s="62"/>
    </row>
    <row r="671">
      <c r="AC671" s="61"/>
      <c r="AD671" s="62"/>
      <c r="AE671" s="62"/>
    </row>
    <row r="672">
      <c r="AC672" s="61"/>
      <c r="AD672" s="62"/>
      <c r="AE672" s="62"/>
    </row>
    <row r="673">
      <c r="AC673" s="61"/>
      <c r="AD673" s="62"/>
      <c r="AE673" s="62"/>
    </row>
    <row r="674">
      <c r="AC674" s="61"/>
      <c r="AD674" s="62"/>
      <c r="AE674" s="62"/>
    </row>
    <row r="675">
      <c r="AC675" s="61"/>
      <c r="AD675" s="62"/>
      <c r="AE675" s="62"/>
    </row>
    <row r="676">
      <c r="AC676" s="61"/>
      <c r="AD676" s="62"/>
      <c r="AE676" s="62"/>
    </row>
    <row r="677">
      <c r="AC677" s="61"/>
      <c r="AD677" s="62"/>
      <c r="AE677" s="62"/>
    </row>
    <row r="678">
      <c r="AC678" s="61"/>
      <c r="AD678" s="62"/>
      <c r="AE678" s="62"/>
    </row>
    <row r="679">
      <c r="AC679" s="61"/>
      <c r="AD679" s="62"/>
      <c r="AE679" s="62"/>
    </row>
    <row r="680">
      <c r="AC680" s="61"/>
      <c r="AD680" s="62"/>
      <c r="AE680" s="62"/>
    </row>
    <row r="681">
      <c r="AC681" s="61"/>
      <c r="AD681" s="62"/>
      <c r="AE681" s="62"/>
    </row>
    <row r="682">
      <c r="AC682" s="61"/>
      <c r="AD682" s="62"/>
      <c r="AE682" s="62"/>
    </row>
    <row r="683">
      <c r="AC683" s="61"/>
      <c r="AD683" s="62"/>
      <c r="AE683" s="62"/>
    </row>
    <row r="684">
      <c r="AC684" s="61"/>
      <c r="AD684" s="62"/>
      <c r="AE684" s="62"/>
    </row>
    <row r="685">
      <c r="AC685" s="61"/>
      <c r="AD685" s="62"/>
      <c r="AE685" s="62"/>
    </row>
    <row r="686">
      <c r="AC686" s="61"/>
      <c r="AD686" s="62"/>
      <c r="AE686" s="62"/>
    </row>
    <row r="687">
      <c r="AC687" s="61"/>
      <c r="AD687" s="62"/>
      <c r="AE687" s="62"/>
    </row>
    <row r="688">
      <c r="AC688" s="61"/>
      <c r="AD688" s="62"/>
      <c r="AE688" s="62"/>
    </row>
    <row r="689">
      <c r="AC689" s="61"/>
      <c r="AD689" s="62"/>
      <c r="AE689" s="62"/>
    </row>
    <row r="690">
      <c r="AC690" s="61"/>
      <c r="AD690" s="62"/>
      <c r="AE690" s="62"/>
    </row>
    <row r="691">
      <c r="AC691" s="61"/>
      <c r="AD691" s="62"/>
      <c r="AE691" s="62"/>
    </row>
    <row r="692">
      <c r="AC692" s="61"/>
      <c r="AD692" s="62"/>
      <c r="AE692" s="62"/>
    </row>
    <row r="693">
      <c r="AC693" s="61"/>
      <c r="AD693" s="62"/>
      <c r="AE693" s="62"/>
    </row>
    <row r="694">
      <c r="AC694" s="61"/>
      <c r="AD694" s="62"/>
      <c r="AE694" s="62"/>
    </row>
    <row r="695">
      <c r="AC695" s="61"/>
      <c r="AD695" s="62"/>
      <c r="AE695" s="62"/>
    </row>
    <row r="696">
      <c r="AC696" s="61"/>
      <c r="AD696" s="62"/>
      <c r="AE696" s="62"/>
    </row>
    <row r="697">
      <c r="AC697" s="61"/>
      <c r="AD697" s="62"/>
      <c r="AE697" s="62"/>
    </row>
    <row r="698">
      <c r="AC698" s="61"/>
      <c r="AD698" s="62"/>
      <c r="AE698" s="62"/>
    </row>
    <row r="699">
      <c r="AC699" s="61"/>
      <c r="AD699" s="62"/>
      <c r="AE699" s="62"/>
    </row>
    <row r="700">
      <c r="AC700" s="61"/>
      <c r="AD700" s="62"/>
      <c r="AE700" s="62"/>
    </row>
    <row r="701">
      <c r="AC701" s="61"/>
      <c r="AD701" s="62"/>
      <c r="AE701" s="62"/>
    </row>
    <row r="702">
      <c r="AC702" s="61"/>
      <c r="AD702" s="62"/>
      <c r="AE702" s="62"/>
    </row>
    <row r="703">
      <c r="AC703" s="61"/>
      <c r="AD703" s="62"/>
      <c r="AE703" s="62"/>
    </row>
    <row r="704">
      <c r="AC704" s="61"/>
      <c r="AD704" s="62"/>
      <c r="AE704" s="62"/>
    </row>
    <row r="705">
      <c r="AC705" s="61"/>
      <c r="AD705" s="62"/>
      <c r="AE705" s="62"/>
    </row>
    <row r="706">
      <c r="AC706" s="61"/>
      <c r="AD706" s="62"/>
      <c r="AE706" s="62"/>
    </row>
    <row r="707">
      <c r="AC707" s="61"/>
      <c r="AD707" s="62"/>
      <c r="AE707" s="62"/>
    </row>
    <row r="708">
      <c r="AC708" s="61"/>
      <c r="AD708" s="62"/>
      <c r="AE708" s="62"/>
    </row>
    <row r="709">
      <c r="AC709" s="61"/>
      <c r="AD709" s="62"/>
      <c r="AE709" s="62"/>
    </row>
    <row r="710">
      <c r="AC710" s="61"/>
      <c r="AD710" s="62"/>
      <c r="AE710" s="62"/>
    </row>
    <row r="711">
      <c r="AC711" s="61"/>
      <c r="AD711" s="62"/>
      <c r="AE711" s="62"/>
    </row>
    <row r="712">
      <c r="AC712" s="61"/>
      <c r="AD712" s="62"/>
      <c r="AE712" s="62"/>
    </row>
    <row r="713">
      <c r="AC713" s="61"/>
      <c r="AD713" s="62"/>
      <c r="AE713" s="62"/>
    </row>
    <row r="714">
      <c r="AC714" s="61"/>
      <c r="AD714" s="62"/>
      <c r="AE714" s="62"/>
    </row>
    <row r="715">
      <c r="AC715" s="61"/>
      <c r="AD715" s="62"/>
      <c r="AE715" s="62"/>
    </row>
    <row r="716">
      <c r="AC716" s="61"/>
      <c r="AD716" s="62"/>
      <c r="AE716" s="62"/>
    </row>
    <row r="717">
      <c r="AC717" s="61"/>
      <c r="AD717" s="62"/>
      <c r="AE717" s="62"/>
    </row>
    <row r="718">
      <c r="AC718" s="61"/>
      <c r="AD718" s="62"/>
      <c r="AE718" s="62"/>
    </row>
    <row r="719">
      <c r="AC719" s="61"/>
      <c r="AD719" s="62"/>
      <c r="AE719" s="62"/>
    </row>
    <row r="720">
      <c r="AC720" s="61"/>
      <c r="AD720" s="62"/>
      <c r="AE720" s="62"/>
    </row>
    <row r="721">
      <c r="AC721" s="61"/>
      <c r="AD721" s="62"/>
      <c r="AE721" s="62"/>
    </row>
    <row r="722">
      <c r="AC722" s="61"/>
      <c r="AD722" s="62"/>
      <c r="AE722" s="62"/>
    </row>
    <row r="723">
      <c r="AC723" s="61"/>
      <c r="AD723" s="62"/>
      <c r="AE723" s="62"/>
    </row>
    <row r="724">
      <c r="AC724" s="61"/>
      <c r="AD724" s="62"/>
      <c r="AE724" s="62"/>
    </row>
    <row r="725">
      <c r="AC725" s="61"/>
      <c r="AD725" s="62"/>
      <c r="AE725" s="62"/>
    </row>
    <row r="726">
      <c r="AC726" s="61"/>
      <c r="AD726" s="62"/>
      <c r="AE726" s="62"/>
    </row>
    <row r="727">
      <c r="AC727" s="61"/>
      <c r="AD727" s="62"/>
      <c r="AE727" s="62"/>
    </row>
    <row r="728">
      <c r="AC728" s="61"/>
      <c r="AD728" s="62"/>
      <c r="AE728" s="62"/>
    </row>
    <row r="729">
      <c r="AC729" s="61"/>
      <c r="AD729" s="62"/>
      <c r="AE729" s="62"/>
    </row>
    <row r="730">
      <c r="AC730" s="61"/>
      <c r="AD730" s="62"/>
      <c r="AE730" s="62"/>
    </row>
    <row r="731">
      <c r="AC731" s="61"/>
      <c r="AD731" s="62"/>
      <c r="AE731" s="62"/>
    </row>
    <row r="732">
      <c r="AC732" s="61"/>
      <c r="AD732" s="62"/>
      <c r="AE732" s="62"/>
    </row>
    <row r="733">
      <c r="AC733" s="61"/>
      <c r="AD733" s="62"/>
      <c r="AE733" s="62"/>
    </row>
    <row r="734">
      <c r="AC734" s="61"/>
      <c r="AD734" s="62"/>
      <c r="AE734" s="62"/>
    </row>
    <row r="735">
      <c r="AC735" s="61"/>
      <c r="AD735" s="62"/>
      <c r="AE735" s="62"/>
    </row>
    <row r="736">
      <c r="AC736" s="61"/>
      <c r="AD736" s="62"/>
      <c r="AE736" s="62"/>
    </row>
    <row r="737">
      <c r="AC737" s="61"/>
      <c r="AD737" s="62"/>
      <c r="AE737" s="62"/>
    </row>
    <row r="738">
      <c r="AC738" s="61"/>
      <c r="AD738" s="62"/>
      <c r="AE738" s="62"/>
    </row>
    <row r="739">
      <c r="AC739" s="61"/>
      <c r="AD739" s="62"/>
      <c r="AE739" s="62"/>
    </row>
    <row r="740">
      <c r="AC740" s="61"/>
      <c r="AD740" s="62"/>
      <c r="AE740" s="62"/>
    </row>
    <row r="741">
      <c r="AC741" s="61"/>
      <c r="AD741" s="62"/>
      <c r="AE741" s="62"/>
    </row>
    <row r="742">
      <c r="AC742" s="61"/>
      <c r="AD742" s="62"/>
      <c r="AE742" s="62"/>
    </row>
    <row r="743">
      <c r="AC743" s="61"/>
      <c r="AD743" s="62"/>
      <c r="AE743" s="62"/>
    </row>
    <row r="744">
      <c r="AC744" s="61"/>
      <c r="AD744" s="62"/>
      <c r="AE744" s="62"/>
    </row>
    <row r="745">
      <c r="AC745" s="61"/>
      <c r="AD745" s="62"/>
      <c r="AE745" s="62"/>
    </row>
    <row r="746">
      <c r="AC746" s="61"/>
      <c r="AD746" s="62"/>
      <c r="AE746" s="62"/>
    </row>
    <row r="747">
      <c r="AC747" s="61"/>
      <c r="AD747" s="62"/>
      <c r="AE747" s="62"/>
    </row>
    <row r="748">
      <c r="AC748" s="61"/>
      <c r="AD748" s="62"/>
      <c r="AE748" s="62"/>
    </row>
    <row r="749">
      <c r="AC749" s="61"/>
      <c r="AD749" s="62"/>
      <c r="AE749" s="62"/>
    </row>
    <row r="750">
      <c r="AC750" s="61"/>
      <c r="AD750" s="62"/>
      <c r="AE750" s="62"/>
    </row>
    <row r="751">
      <c r="AC751" s="61"/>
      <c r="AD751" s="62"/>
      <c r="AE751" s="62"/>
    </row>
    <row r="752">
      <c r="AC752" s="61"/>
      <c r="AD752" s="62"/>
      <c r="AE752" s="62"/>
    </row>
    <row r="753">
      <c r="AC753" s="61"/>
      <c r="AD753" s="62"/>
      <c r="AE753" s="62"/>
    </row>
    <row r="754">
      <c r="AC754" s="61"/>
      <c r="AD754" s="62"/>
      <c r="AE754" s="62"/>
    </row>
    <row r="755">
      <c r="AC755" s="61"/>
      <c r="AD755" s="62"/>
      <c r="AE755" s="62"/>
    </row>
    <row r="756">
      <c r="AC756" s="61"/>
      <c r="AD756" s="62"/>
      <c r="AE756" s="62"/>
    </row>
    <row r="757">
      <c r="AC757" s="61"/>
      <c r="AD757" s="62"/>
      <c r="AE757" s="62"/>
    </row>
    <row r="758">
      <c r="AC758" s="61"/>
      <c r="AD758" s="62"/>
      <c r="AE758" s="62"/>
    </row>
    <row r="759">
      <c r="AC759" s="61"/>
      <c r="AD759" s="62"/>
      <c r="AE759" s="62"/>
    </row>
    <row r="760">
      <c r="AC760" s="61"/>
      <c r="AD760" s="62"/>
      <c r="AE760" s="62"/>
    </row>
    <row r="761">
      <c r="AC761" s="61"/>
      <c r="AD761" s="62"/>
      <c r="AE761" s="62"/>
    </row>
    <row r="762">
      <c r="AC762" s="61"/>
      <c r="AD762" s="62"/>
      <c r="AE762" s="62"/>
    </row>
    <row r="763">
      <c r="AC763" s="61"/>
      <c r="AD763" s="62"/>
      <c r="AE763" s="62"/>
    </row>
    <row r="764">
      <c r="AC764" s="61"/>
      <c r="AD764" s="62"/>
      <c r="AE764" s="62"/>
    </row>
    <row r="765">
      <c r="AC765" s="61"/>
      <c r="AD765" s="62"/>
      <c r="AE765" s="62"/>
    </row>
    <row r="766">
      <c r="AC766" s="61"/>
      <c r="AD766" s="62"/>
      <c r="AE766" s="62"/>
    </row>
    <row r="767">
      <c r="AC767" s="61"/>
      <c r="AD767" s="62"/>
      <c r="AE767" s="62"/>
    </row>
    <row r="768">
      <c r="AC768" s="61"/>
      <c r="AD768" s="62"/>
      <c r="AE768" s="62"/>
    </row>
    <row r="769">
      <c r="AC769" s="61"/>
      <c r="AD769" s="62"/>
      <c r="AE769" s="62"/>
    </row>
    <row r="770">
      <c r="AC770" s="61"/>
      <c r="AD770" s="62"/>
      <c r="AE770" s="62"/>
    </row>
    <row r="771">
      <c r="AC771" s="61"/>
      <c r="AD771" s="62"/>
      <c r="AE771" s="62"/>
    </row>
    <row r="772">
      <c r="AC772" s="61"/>
      <c r="AD772" s="62"/>
      <c r="AE772" s="62"/>
    </row>
    <row r="773">
      <c r="AC773" s="61"/>
      <c r="AD773" s="62"/>
      <c r="AE773" s="62"/>
    </row>
    <row r="774">
      <c r="AC774" s="61"/>
      <c r="AD774" s="62"/>
      <c r="AE774" s="62"/>
    </row>
    <row r="775">
      <c r="AC775" s="61"/>
      <c r="AD775" s="62"/>
      <c r="AE775" s="62"/>
    </row>
    <row r="776">
      <c r="AC776" s="61"/>
      <c r="AD776" s="62"/>
      <c r="AE776" s="62"/>
    </row>
    <row r="777">
      <c r="AC777" s="61"/>
      <c r="AD777" s="62"/>
      <c r="AE777" s="62"/>
    </row>
    <row r="778">
      <c r="AC778" s="61"/>
      <c r="AD778" s="62"/>
      <c r="AE778" s="62"/>
    </row>
    <row r="779">
      <c r="AC779" s="61"/>
      <c r="AD779" s="62"/>
      <c r="AE779" s="62"/>
    </row>
    <row r="780">
      <c r="AC780" s="61"/>
      <c r="AD780" s="62"/>
      <c r="AE780" s="62"/>
    </row>
    <row r="781">
      <c r="AC781" s="61"/>
      <c r="AD781" s="62"/>
      <c r="AE781" s="62"/>
    </row>
    <row r="782">
      <c r="AC782" s="61"/>
      <c r="AD782" s="62"/>
      <c r="AE782" s="62"/>
    </row>
    <row r="783">
      <c r="AC783" s="61"/>
      <c r="AD783" s="62"/>
      <c r="AE783" s="62"/>
    </row>
    <row r="784">
      <c r="AC784" s="61"/>
      <c r="AD784" s="62"/>
      <c r="AE784" s="62"/>
    </row>
    <row r="785">
      <c r="AC785" s="61"/>
      <c r="AD785" s="62"/>
      <c r="AE785" s="62"/>
    </row>
    <row r="786">
      <c r="AC786" s="61"/>
      <c r="AD786" s="62"/>
      <c r="AE786" s="62"/>
    </row>
    <row r="787">
      <c r="AC787" s="61"/>
      <c r="AD787" s="62"/>
      <c r="AE787" s="62"/>
    </row>
    <row r="788">
      <c r="AC788" s="61"/>
      <c r="AD788" s="62"/>
      <c r="AE788" s="62"/>
    </row>
    <row r="789">
      <c r="AC789" s="61"/>
      <c r="AD789" s="62"/>
      <c r="AE789" s="62"/>
    </row>
    <row r="790">
      <c r="AC790" s="61"/>
      <c r="AD790" s="62"/>
      <c r="AE790" s="62"/>
    </row>
    <row r="791">
      <c r="AC791" s="61"/>
      <c r="AD791" s="62"/>
      <c r="AE791" s="62"/>
    </row>
    <row r="792">
      <c r="AC792" s="61"/>
      <c r="AD792" s="62"/>
      <c r="AE792" s="62"/>
    </row>
    <row r="793">
      <c r="AC793" s="61"/>
      <c r="AD793" s="62"/>
      <c r="AE793" s="62"/>
    </row>
    <row r="794">
      <c r="AC794" s="61"/>
      <c r="AD794" s="62"/>
      <c r="AE794" s="62"/>
    </row>
    <row r="795">
      <c r="AC795" s="61"/>
      <c r="AD795" s="62"/>
      <c r="AE795" s="62"/>
    </row>
    <row r="796">
      <c r="AC796" s="61"/>
      <c r="AD796" s="62"/>
      <c r="AE796" s="62"/>
    </row>
    <row r="797">
      <c r="AC797" s="61"/>
      <c r="AD797" s="62"/>
      <c r="AE797" s="62"/>
    </row>
    <row r="798">
      <c r="AC798" s="61"/>
      <c r="AD798" s="62"/>
      <c r="AE798" s="62"/>
    </row>
    <row r="799">
      <c r="AC799" s="61"/>
      <c r="AD799" s="62"/>
      <c r="AE799" s="62"/>
    </row>
    <row r="800">
      <c r="AC800" s="61"/>
      <c r="AD800" s="62"/>
      <c r="AE800" s="62"/>
    </row>
    <row r="801">
      <c r="AC801" s="61"/>
      <c r="AD801" s="62"/>
      <c r="AE801" s="62"/>
    </row>
    <row r="802">
      <c r="AC802" s="61"/>
      <c r="AD802" s="62"/>
      <c r="AE802" s="62"/>
    </row>
    <row r="803">
      <c r="AC803" s="61"/>
      <c r="AD803" s="62"/>
      <c r="AE803" s="62"/>
    </row>
    <row r="804">
      <c r="AC804" s="61"/>
      <c r="AD804" s="62"/>
      <c r="AE804" s="62"/>
    </row>
    <row r="805">
      <c r="AC805" s="61"/>
      <c r="AD805" s="62"/>
      <c r="AE805" s="62"/>
    </row>
    <row r="806">
      <c r="AC806" s="61"/>
      <c r="AD806" s="62"/>
      <c r="AE806" s="62"/>
    </row>
    <row r="807">
      <c r="AC807" s="61"/>
      <c r="AD807" s="62"/>
      <c r="AE807" s="62"/>
    </row>
    <row r="808">
      <c r="AC808" s="61"/>
      <c r="AD808" s="62"/>
      <c r="AE808" s="62"/>
    </row>
    <row r="809">
      <c r="AC809" s="61"/>
      <c r="AD809" s="62"/>
      <c r="AE809" s="62"/>
    </row>
    <row r="810">
      <c r="AC810" s="61"/>
      <c r="AD810" s="62"/>
      <c r="AE810" s="62"/>
    </row>
    <row r="811">
      <c r="AC811" s="61"/>
      <c r="AD811" s="62"/>
      <c r="AE811" s="62"/>
    </row>
    <row r="812">
      <c r="AC812" s="61"/>
      <c r="AD812" s="62"/>
      <c r="AE812" s="62"/>
    </row>
    <row r="813">
      <c r="AC813" s="61"/>
      <c r="AD813" s="62"/>
      <c r="AE813" s="62"/>
    </row>
    <row r="814">
      <c r="AC814" s="61"/>
      <c r="AD814" s="62"/>
      <c r="AE814" s="62"/>
    </row>
    <row r="815">
      <c r="AC815" s="61"/>
      <c r="AD815" s="62"/>
      <c r="AE815" s="62"/>
    </row>
    <row r="816">
      <c r="AC816" s="61"/>
      <c r="AD816" s="62"/>
      <c r="AE816" s="62"/>
    </row>
    <row r="817">
      <c r="AC817" s="61"/>
      <c r="AD817" s="62"/>
      <c r="AE817" s="62"/>
    </row>
    <row r="818">
      <c r="AC818" s="61"/>
      <c r="AD818" s="62"/>
      <c r="AE818" s="62"/>
    </row>
    <row r="819">
      <c r="AC819" s="61"/>
      <c r="AD819" s="62"/>
      <c r="AE819" s="62"/>
    </row>
    <row r="820">
      <c r="AC820" s="61"/>
      <c r="AD820" s="62"/>
      <c r="AE820" s="62"/>
    </row>
    <row r="821">
      <c r="AC821" s="61"/>
      <c r="AD821" s="62"/>
      <c r="AE821" s="62"/>
    </row>
    <row r="822">
      <c r="AC822" s="61"/>
      <c r="AD822" s="62"/>
      <c r="AE822" s="62"/>
    </row>
    <row r="823">
      <c r="AC823" s="61"/>
      <c r="AD823" s="62"/>
      <c r="AE823" s="62"/>
    </row>
    <row r="824">
      <c r="AC824" s="61"/>
      <c r="AD824" s="62"/>
      <c r="AE824" s="62"/>
    </row>
    <row r="825">
      <c r="AC825" s="61"/>
      <c r="AD825" s="62"/>
      <c r="AE825" s="62"/>
    </row>
    <row r="826">
      <c r="AC826" s="61"/>
      <c r="AD826" s="62"/>
      <c r="AE826" s="62"/>
    </row>
    <row r="827">
      <c r="AC827" s="61"/>
      <c r="AD827" s="62"/>
      <c r="AE827" s="62"/>
    </row>
    <row r="828">
      <c r="AC828" s="61"/>
      <c r="AD828" s="62"/>
      <c r="AE828" s="62"/>
    </row>
    <row r="829">
      <c r="AC829" s="61"/>
      <c r="AD829" s="62"/>
      <c r="AE829" s="62"/>
    </row>
    <row r="830">
      <c r="AC830" s="61"/>
      <c r="AD830" s="62"/>
      <c r="AE830" s="62"/>
    </row>
    <row r="831">
      <c r="AC831" s="61"/>
      <c r="AD831" s="62"/>
      <c r="AE831" s="62"/>
    </row>
    <row r="832">
      <c r="AC832" s="61"/>
      <c r="AD832" s="62"/>
      <c r="AE832" s="62"/>
    </row>
    <row r="833">
      <c r="AC833" s="61"/>
      <c r="AD833" s="62"/>
      <c r="AE833" s="62"/>
    </row>
    <row r="834">
      <c r="AC834" s="61"/>
      <c r="AD834" s="62"/>
      <c r="AE834" s="62"/>
    </row>
    <row r="835">
      <c r="AC835" s="61"/>
      <c r="AD835" s="62"/>
      <c r="AE835" s="62"/>
    </row>
    <row r="836">
      <c r="AC836" s="61"/>
      <c r="AD836" s="62"/>
      <c r="AE836" s="62"/>
    </row>
    <row r="837">
      <c r="AC837" s="61"/>
      <c r="AD837" s="62"/>
      <c r="AE837" s="62"/>
    </row>
    <row r="838">
      <c r="AC838" s="61"/>
      <c r="AD838" s="62"/>
      <c r="AE838" s="62"/>
    </row>
    <row r="839">
      <c r="AC839" s="61"/>
      <c r="AD839" s="62"/>
      <c r="AE839" s="62"/>
    </row>
    <row r="840">
      <c r="AC840" s="61"/>
      <c r="AD840" s="62"/>
      <c r="AE840" s="62"/>
    </row>
    <row r="841">
      <c r="AC841" s="61"/>
      <c r="AD841" s="62"/>
      <c r="AE841" s="62"/>
    </row>
    <row r="842">
      <c r="AC842" s="61"/>
      <c r="AD842" s="62"/>
      <c r="AE842" s="62"/>
    </row>
    <row r="843">
      <c r="AC843" s="61"/>
      <c r="AD843" s="62"/>
      <c r="AE843" s="62"/>
    </row>
    <row r="844">
      <c r="AC844" s="61"/>
      <c r="AD844" s="62"/>
      <c r="AE844" s="62"/>
    </row>
    <row r="845">
      <c r="AC845" s="61"/>
      <c r="AD845" s="62"/>
      <c r="AE845" s="62"/>
    </row>
    <row r="846">
      <c r="AC846" s="61"/>
      <c r="AD846" s="62"/>
      <c r="AE846" s="62"/>
    </row>
    <row r="847">
      <c r="AC847" s="61"/>
      <c r="AD847" s="62"/>
      <c r="AE847" s="62"/>
    </row>
    <row r="848">
      <c r="AC848" s="61"/>
      <c r="AD848" s="62"/>
      <c r="AE848" s="62"/>
    </row>
    <row r="849">
      <c r="AC849" s="61"/>
      <c r="AD849" s="62"/>
      <c r="AE849" s="62"/>
    </row>
    <row r="850">
      <c r="AC850" s="61"/>
      <c r="AD850" s="62"/>
      <c r="AE850" s="62"/>
    </row>
    <row r="851">
      <c r="AC851" s="61"/>
      <c r="AD851" s="62"/>
      <c r="AE851" s="62"/>
    </row>
    <row r="852">
      <c r="AC852" s="61"/>
      <c r="AD852" s="62"/>
      <c r="AE852" s="62"/>
    </row>
    <row r="853">
      <c r="AC853" s="61"/>
      <c r="AD853" s="62"/>
      <c r="AE853" s="62"/>
    </row>
    <row r="854">
      <c r="AC854" s="61"/>
      <c r="AD854" s="62"/>
      <c r="AE854" s="62"/>
    </row>
    <row r="855">
      <c r="AC855" s="61"/>
      <c r="AD855" s="62"/>
      <c r="AE855" s="62"/>
    </row>
    <row r="856">
      <c r="AC856" s="61"/>
      <c r="AD856" s="62"/>
      <c r="AE856" s="62"/>
    </row>
    <row r="857">
      <c r="AC857" s="61"/>
      <c r="AD857" s="62"/>
      <c r="AE857" s="62"/>
    </row>
    <row r="858">
      <c r="AC858" s="61"/>
      <c r="AD858" s="62"/>
      <c r="AE858" s="62"/>
    </row>
    <row r="859">
      <c r="AC859" s="61"/>
      <c r="AD859" s="62"/>
      <c r="AE859" s="62"/>
    </row>
    <row r="860">
      <c r="AC860" s="61"/>
      <c r="AD860" s="62"/>
      <c r="AE860" s="62"/>
    </row>
    <row r="861">
      <c r="AC861" s="61"/>
      <c r="AD861" s="62"/>
      <c r="AE861" s="62"/>
    </row>
    <row r="862">
      <c r="AC862" s="61"/>
      <c r="AD862" s="62"/>
      <c r="AE862" s="62"/>
    </row>
    <row r="863">
      <c r="AC863" s="61"/>
      <c r="AD863" s="62"/>
      <c r="AE863" s="62"/>
    </row>
    <row r="864">
      <c r="AC864" s="61"/>
      <c r="AD864" s="62"/>
      <c r="AE864" s="62"/>
    </row>
    <row r="865">
      <c r="AC865" s="61"/>
      <c r="AD865" s="62"/>
      <c r="AE865" s="62"/>
    </row>
    <row r="866">
      <c r="AC866" s="61"/>
      <c r="AD866" s="62"/>
      <c r="AE866" s="62"/>
    </row>
    <row r="867">
      <c r="AC867" s="61"/>
      <c r="AD867" s="62"/>
      <c r="AE867" s="62"/>
    </row>
    <row r="868">
      <c r="AC868" s="61"/>
      <c r="AD868" s="62"/>
      <c r="AE868" s="62"/>
    </row>
    <row r="869">
      <c r="AC869" s="61"/>
      <c r="AD869" s="62"/>
      <c r="AE869" s="62"/>
    </row>
    <row r="870">
      <c r="AC870" s="61"/>
      <c r="AD870" s="62"/>
      <c r="AE870" s="62"/>
    </row>
    <row r="871">
      <c r="AC871" s="61"/>
      <c r="AD871" s="62"/>
      <c r="AE871" s="62"/>
    </row>
    <row r="872">
      <c r="AC872" s="61"/>
      <c r="AD872" s="62"/>
      <c r="AE872" s="62"/>
    </row>
    <row r="873">
      <c r="AC873" s="61"/>
      <c r="AD873" s="62"/>
      <c r="AE873" s="62"/>
    </row>
    <row r="874">
      <c r="AC874" s="61"/>
      <c r="AD874" s="62"/>
      <c r="AE874" s="62"/>
    </row>
    <row r="875">
      <c r="AC875" s="61"/>
      <c r="AD875" s="62"/>
      <c r="AE875" s="62"/>
    </row>
    <row r="876">
      <c r="AC876" s="61"/>
      <c r="AD876" s="62"/>
      <c r="AE876" s="62"/>
    </row>
    <row r="877">
      <c r="AC877" s="61"/>
      <c r="AD877" s="62"/>
      <c r="AE877" s="62"/>
    </row>
    <row r="878">
      <c r="AC878" s="61"/>
      <c r="AD878" s="62"/>
      <c r="AE878" s="62"/>
    </row>
    <row r="879">
      <c r="AC879" s="61"/>
      <c r="AD879" s="62"/>
      <c r="AE879" s="62"/>
    </row>
    <row r="880">
      <c r="AC880" s="61"/>
      <c r="AD880" s="62"/>
      <c r="AE880" s="62"/>
    </row>
    <row r="881">
      <c r="AC881" s="61"/>
      <c r="AD881" s="62"/>
      <c r="AE881" s="62"/>
    </row>
    <row r="882">
      <c r="AC882" s="61"/>
      <c r="AD882" s="62"/>
      <c r="AE882" s="62"/>
    </row>
    <row r="883">
      <c r="AC883" s="61"/>
      <c r="AD883" s="62"/>
      <c r="AE883" s="62"/>
    </row>
    <row r="884">
      <c r="AC884" s="61"/>
      <c r="AD884" s="62"/>
      <c r="AE884" s="62"/>
    </row>
    <row r="885">
      <c r="AC885" s="61"/>
      <c r="AD885" s="62"/>
      <c r="AE885" s="62"/>
    </row>
    <row r="886">
      <c r="AC886" s="61"/>
      <c r="AD886" s="62"/>
      <c r="AE886" s="62"/>
    </row>
    <row r="887">
      <c r="AC887" s="61"/>
      <c r="AD887" s="62"/>
      <c r="AE887" s="62"/>
    </row>
    <row r="888">
      <c r="AC888" s="61"/>
      <c r="AD888" s="62"/>
      <c r="AE888" s="62"/>
    </row>
    <row r="889">
      <c r="AC889" s="61"/>
      <c r="AD889" s="62"/>
      <c r="AE889" s="62"/>
    </row>
    <row r="890">
      <c r="AC890" s="61"/>
      <c r="AD890" s="62"/>
      <c r="AE890" s="62"/>
    </row>
    <row r="891">
      <c r="AC891" s="61"/>
      <c r="AD891" s="62"/>
      <c r="AE891" s="62"/>
    </row>
    <row r="892">
      <c r="AC892" s="61"/>
      <c r="AD892" s="62"/>
      <c r="AE892" s="62"/>
    </row>
    <row r="893">
      <c r="AC893" s="61"/>
      <c r="AD893" s="62"/>
      <c r="AE893" s="62"/>
    </row>
    <row r="894">
      <c r="AC894" s="61"/>
      <c r="AD894" s="62"/>
      <c r="AE894" s="62"/>
    </row>
    <row r="895">
      <c r="AC895" s="61"/>
      <c r="AD895" s="62"/>
      <c r="AE895" s="62"/>
    </row>
    <row r="896">
      <c r="AC896" s="61"/>
      <c r="AD896" s="62"/>
      <c r="AE896" s="62"/>
    </row>
    <row r="897">
      <c r="AC897" s="61"/>
      <c r="AD897" s="62"/>
      <c r="AE897" s="62"/>
    </row>
    <row r="898">
      <c r="AC898" s="61"/>
      <c r="AD898" s="62"/>
      <c r="AE898" s="62"/>
    </row>
    <row r="899">
      <c r="AC899" s="61"/>
      <c r="AD899" s="62"/>
      <c r="AE899" s="62"/>
    </row>
    <row r="900">
      <c r="AC900" s="61"/>
      <c r="AD900" s="62"/>
      <c r="AE900" s="62"/>
    </row>
    <row r="901">
      <c r="AC901" s="61"/>
      <c r="AD901" s="62"/>
      <c r="AE901" s="62"/>
    </row>
    <row r="902">
      <c r="AC902" s="61"/>
      <c r="AD902" s="62"/>
      <c r="AE902" s="62"/>
    </row>
    <row r="903">
      <c r="AC903" s="61"/>
      <c r="AD903" s="62"/>
      <c r="AE903" s="62"/>
    </row>
    <row r="904">
      <c r="AC904" s="61"/>
      <c r="AD904" s="62"/>
      <c r="AE904" s="62"/>
    </row>
    <row r="905">
      <c r="AC905" s="61"/>
      <c r="AD905" s="62"/>
      <c r="AE905" s="62"/>
    </row>
    <row r="906">
      <c r="AC906" s="61"/>
      <c r="AD906" s="62"/>
      <c r="AE906" s="62"/>
    </row>
    <row r="907">
      <c r="AC907" s="61"/>
      <c r="AD907" s="62"/>
      <c r="AE907" s="62"/>
    </row>
    <row r="908">
      <c r="AC908" s="61"/>
      <c r="AD908" s="62"/>
      <c r="AE908" s="62"/>
    </row>
    <row r="909">
      <c r="AC909" s="61"/>
      <c r="AD909" s="62"/>
      <c r="AE909" s="62"/>
    </row>
    <row r="910">
      <c r="AC910" s="61"/>
      <c r="AD910" s="62"/>
      <c r="AE910" s="62"/>
    </row>
    <row r="911">
      <c r="AC911" s="61"/>
      <c r="AD911" s="62"/>
      <c r="AE911" s="62"/>
    </row>
    <row r="912">
      <c r="AC912" s="61"/>
      <c r="AD912" s="62"/>
      <c r="AE912" s="62"/>
    </row>
    <row r="913">
      <c r="AC913" s="61"/>
      <c r="AD913" s="62"/>
      <c r="AE913" s="62"/>
    </row>
    <row r="914">
      <c r="AC914" s="61"/>
      <c r="AD914" s="62"/>
      <c r="AE914" s="62"/>
    </row>
    <row r="915">
      <c r="AC915" s="61"/>
      <c r="AD915" s="62"/>
      <c r="AE915" s="62"/>
    </row>
    <row r="916">
      <c r="AC916" s="61"/>
      <c r="AD916" s="62"/>
      <c r="AE916" s="62"/>
    </row>
    <row r="917">
      <c r="AC917" s="61"/>
      <c r="AD917" s="62"/>
      <c r="AE917" s="62"/>
    </row>
    <row r="918">
      <c r="AC918" s="61"/>
      <c r="AD918" s="62"/>
      <c r="AE918" s="62"/>
    </row>
    <row r="919">
      <c r="AC919" s="61"/>
      <c r="AD919" s="62"/>
      <c r="AE919" s="62"/>
    </row>
    <row r="920">
      <c r="AC920" s="61"/>
      <c r="AD920" s="62"/>
      <c r="AE920" s="62"/>
    </row>
    <row r="921">
      <c r="AC921" s="61"/>
      <c r="AD921" s="62"/>
      <c r="AE921" s="62"/>
    </row>
    <row r="922">
      <c r="AC922" s="61"/>
      <c r="AD922" s="62"/>
      <c r="AE922" s="62"/>
    </row>
    <row r="923">
      <c r="AC923" s="61"/>
      <c r="AD923" s="62"/>
      <c r="AE923" s="62"/>
    </row>
    <row r="924">
      <c r="AC924" s="61"/>
      <c r="AD924" s="62"/>
      <c r="AE924" s="62"/>
    </row>
    <row r="925">
      <c r="AC925" s="61"/>
      <c r="AD925" s="62"/>
      <c r="AE925" s="62"/>
    </row>
    <row r="926">
      <c r="AC926" s="61"/>
      <c r="AD926" s="62"/>
      <c r="AE926" s="62"/>
    </row>
    <row r="927">
      <c r="AC927" s="61"/>
      <c r="AD927" s="62"/>
      <c r="AE927" s="62"/>
    </row>
    <row r="928">
      <c r="AC928" s="61"/>
      <c r="AD928" s="62"/>
      <c r="AE928" s="62"/>
    </row>
    <row r="929">
      <c r="AC929" s="61"/>
      <c r="AD929" s="62"/>
      <c r="AE929" s="62"/>
    </row>
    <row r="930">
      <c r="AC930" s="61"/>
      <c r="AD930" s="62"/>
      <c r="AE930" s="62"/>
    </row>
    <row r="931">
      <c r="AC931" s="61"/>
      <c r="AD931" s="62"/>
      <c r="AE931" s="62"/>
    </row>
    <row r="932">
      <c r="AC932" s="61"/>
      <c r="AD932" s="62"/>
      <c r="AE932" s="62"/>
    </row>
    <row r="933">
      <c r="AC933" s="61"/>
      <c r="AD933" s="62"/>
      <c r="AE933" s="62"/>
    </row>
    <row r="934">
      <c r="AC934" s="61"/>
      <c r="AD934" s="62"/>
      <c r="AE934" s="62"/>
    </row>
    <row r="935">
      <c r="AC935" s="61"/>
      <c r="AD935" s="62"/>
      <c r="AE935" s="62"/>
    </row>
    <row r="936">
      <c r="AC936" s="61"/>
      <c r="AD936" s="62"/>
      <c r="AE936" s="62"/>
    </row>
    <row r="937">
      <c r="AC937" s="61"/>
      <c r="AD937" s="62"/>
      <c r="AE937" s="62"/>
    </row>
    <row r="938">
      <c r="AC938" s="61"/>
      <c r="AD938" s="62"/>
      <c r="AE938" s="62"/>
    </row>
    <row r="939">
      <c r="AC939" s="61"/>
      <c r="AD939" s="62"/>
      <c r="AE939" s="62"/>
    </row>
    <row r="940">
      <c r="AC940" s="61"/>
      <c r="AD940" s="62"/>
      <c r="AE940" s="62"/>
    </row>
    <row r="941">
      <c r="AC941" s="61"/>
      <c r="AD941" s="62"/>
      <c r="AE941" s="62"/>
    </row>
    <row r="942">
      <c r="AC942" s="61"/>
      <c r="AD942" s="62"/>
      <c r="AE942" s="62"/>
    </row>
    <row r="943">
      <c r="AC943" s="61"/>
      <c r="AD943" s="62"/>
      <c r="AE943" s="62"/>
    </row>
    <row r="944">
      <c r="AC944" s="61"/>
      <c r="AD944" s="62"/>
      <c r="AE944" s="62"/>
    </row>
    <row r="945">
      <c r="AC945" s="61"/>
      <c r="AD945" s="62"/>
      <c r="AE945" s="62"/>
    </row>
    <row r="946">
      <c r="AC946" s="61"/>
      <c r="AD946" s="62"/>
      <c r="AE946" s="62"/>
    </row>
    <row r="947">
      <c r="AC947" s="61"/>
      <c r="AD947" s="62"/>
      <c r="AE947" s="62"/>
    </row>
    <row r="948">
      <c r="AC948" s="61"/>
      <c r="AD948" s="62"/>
      <c r="AE948" s="62"/>
    </row>
    <row r="949">
      <c r="AC949" s="61"/>
      <c r="AD949" s="62"/>
      <c r="AE949" s="62"/>
    </row>
    <row r="950">
      <c r="AC950" s="61"/>
      <c r="AD950" s="62"/>
      <c r="AE950" s="62"/>
    </row>
    <row r="951">
      <c r="AC951" s="61"/>
      <c r="AD951" s="62"/>
      <c r="AE951" s="62"/>
    </row>
    <row r="952">
      <c r="AC952" s="61"/>
      <c r="AD952" s="62"/>
      <c r="AE952" s="62"/>
    </row>
    <row r="953">
      <c r="AC953" s="61"/>
      <c r="AD953" s="62"/>
      <c r="AE953" s="62"/>
    </row>
    <row r="954">
      <c r="AC954" s="61"/>
      <c r="AD954" s="62"/>
      <c r="AE954" s="62"/>
    </row>
    <row r="955">
      <c r="AC955" s="61"/>
      <c r="AD955" s="62"/>
      <c r="AE955" s="62"/>
    </row>
    <row r="956">
      <c r="AC956" s="61"/>
      <c r="AD956" s="62"/>
      <c r="AE956" s="62"/>
    </row>
    <row r="957">
      <c r="AC957" s="61"/>
      <c r="AD957" s="62"/>
      <c r="AE957" s="62"/>
    </row>
    <row r="958">
      <c r="AC958" s="61"/>
      <c r="AD958" s="62"/>
      <c r="AE958" s="62"/>
    </row>
    <row r="959">
      <c r="AC959" s="61"/>
      <c r="AD959" s="62"/>
      <c r="AE959" s="62"/>
    </row>
    <row r="960">
      <c r="AC960" s="61"/>
      <c r="AD960" s="62"/>
      <c r="AE960" s="62"/>
    </row>
    <row r="961">
      <c r="AC961" s="61"/>
      <c r="AD961" s="62"/>
      <c r="AE961" s="62"/>
    </row>
    <row r="962">
      <c r="AC962" s="61"/>
      <c r="AD962" s="62"/>
      <c r="AE962" s="62"/>
    </row>
    <row r="963">
      <c r="AC963" s="61"/>
      <c r="AD963" s="62"/>
      <c r="AE963" s="62"/>
    </row>
    <row r="964">
      <c r="AC964" s="61"/>
      <c r="AD964" s="62"/>
      <c r="AE964" s="62"/>
    </row>
    <row r="965">
      <c r="AC965" s="61"/>
      <c r="AD965" s="62"/>
      <c r="AE965" s="62"/>
    </row>
    <row r="966">
      <c r="AC966" s="61"/>
      <c r="AD966" s="62"/>
      <c r="AE966" s="62"/>
    </row>
    <row r="967">
      <c r="AC967" s="61"/>
      <c r="AD967" s="62"/>
      <c r="AE967" s="62"/>
    </row>
    <row r="968">
      <c r="AC968" s="61"/>
      <c r="AD968" s="62"/>
      <c r="AE968" s="62"/>
    </row>
    <row r="969">
      <c r="AC969" s="61"/>
      <c r="AD969" s="62"/>
      <c r="AE969" s="62"/>
    </row>
    <row r="970">
      <c r="AC970" s="61"/>
      <c r="AD970" s="62"/>
      <c r="AE970" s="62"/>
    </row>
    <row r="971">
      <c r="AC971" s="61"/>
      <c r="AD971" s="62"/>
      <c r="AE971" s="62"/>
    </row>
    <row r="972">
      <c r="AC972" s="61"/>
      <c r="AD972" s="62"/>
      <c r="AE972" s="62"/>
    </row>
    <row r="973">
      <c r="AC973" s="61"/>
      <c r="AD973" s="62"/>
      <c r="AE973" s="62"/>
    </row>
    <row r="974">
      <c r="AC974" s="61"/>
      <c r="AD974" s="62"/>
      <c r="AE974" s="62"/>
    </row>
    <row r="975">
      <c r="AC975" s="61"/>
      <c r="AD975" s="62"/>
      <c r="AE975" s="62"/>
    </row>
    <row r="976">
      <c r="AC976" s="61"/>
      <c r="AD976" s="62"/>
      <c r="AE976" s="62"/>
    </row>
    <row r="977">
      <c r="AC977" s="61"/>
      <c r="AD977" s="62"/>
      <c r="AE977" s="62"/>
    </row>
    <row r="978">
      <c r="AC978" s="61"/>
      <c r="AD978" s="62"/>
      <c r="AE978" s="62"/>
    </row>
    <row r="979">
      <c r="AC979" s="61"/>
      <c r="AD979" s="62"/>
      <c r="AE979" s="62"/>
    </row>
    <row r="980">
      <c r="AC980" s="61"/>
      <c r="AD980" s="62"/>
      <c r="AE980" s="62"/>
    </row>
    <row r="981">
      <c r="AC981" s="61"/>
      <c r="AD981" s="62"/>
      <c r="AE981" s="62"/>
    </row>
    <row r="982">
      <c r="AC982" s="61"/>
      <c r="AD982" s="62"/>
      <c r="AE982" s="62"/>
    </row>
    <row r="983">
      <c r="AC983" s="61"/>
      <c r="AD983" s="62"/>
      <c r="AE983" s="62"/>
    </row>
    <row r="984">
      <c r="AC984" s="61"/>
      <c r="AD984" s="62"/>
      <c r="AE984" s="62"/>
    </row>
    <row r="985">
      <c r="AC985" s="61"/>
      <c r="AD985" s="62"/>
      <c r="AE985" s="62"/>
    </row>
    <row r="986">
      <c r="AC986" s="61"/>
      <c r="AD986" s="62"/>
      <c r="AE986" s="62"/>
    </row>
    <row r="987">
      <c r="AC987" s="61"/>
      <c r="AD987" s="62"/>
      <c r="AE987" s="62"/>
    </row>
    <row r="988">
      <c r="AC988" s="61"/>
      <c r="AD988" s="62"/>
      <c r="AE988" s="62"/>
    </row>
    <row r="989">
      <c r="AC989" s="61"/>
      <c r="AD989" s="62"/>
      <c r="AE989" s="62"/>
    </row>
    <row r="990">
      <c r="AC990" s="61"/>
      <c r="AD990" s="62"/>
      <c r="AE990" s="62"/>
    </row>
    <row r="991">
      <c r="AC991" s="61"/>
      <c r="AD991" s="62"/>
      <c r="AE991" s="62"/>
    </row>
    <row r="992">
      <c r="AC992" s="61"/>
      <c r="AD992" s="62"/>
      <c r="AE992" s="62"/>
    </row>
    <row r="993">
      <c r="AC993" s="61"/>
      <c r="AD993" s="62"/>
      <c r="AE993" s="62"/>
    </row>
    <row r="994">
      <c r="AC994" s="61"/>
      <c r="AD994" s="62"/>
      <c r="AE994" s="62"/>
    </row>
    <row r="995">
      <c r="AC995" s="61"/>
      <c r="AD995" s="62"/>
      <c r="AE995" s="62"/>
    </row>
    <row r="996">
      <c r="AC996" s="61"/>
      <c r="AD996" s="62"/>
      <c r="AE996" s="62"/>
    </row>
    <row r="997">
      <c r="AC997" s="61"/>
      <c r="AD997" s="62"/>
      <c r="AE997" s="62"/>
    </row>
    <row r="998">
      <c r="AC998" s="61"/>
      <c r="AD998" s="62"/>
      <c r="AE998" s="62"/>
    </row>
    <row r="999">
      <c r="AC999" s="61"/>
      <c r="AD999" s="62"/>
      <c r="AE999" s="62"/>
    </row>
    <row r="1000">
      <c r="AC1000" s="61"/>
      <c r="AD1000" s="62"/>
      <c r="AE1000" s="62"/>
    </row>
    <row r="1001">
      <c r="AC1001" s="61"/>
      <c r="AD1001" s="62"/>
      <c r="AE1001" s="62"/>
    </row>
    <row r="1002">
      <c r="AC1002" s="61"/>
      <c r="AD1002" s="62"/>
      <c r="AE1002" s="62"/>
    </row>
    <row r="1003">
      <c r="AC1003" s="61"/>
      <c r="AD1003" s="62"/>
      <c r="AE1003" s="62"/>
    </row>
    <row r="1004">
      <c r="AC1004" s="61"/>
      <c r="AD1004" s="62"/>
      <c r="AE1004" s="62"/>
    </row>
    <row r="1005">
      <c r="AC1005" s="61"/>
      <c r="AD1005" s="62"/>
      <c r="AE1005" s="62"/>
    </row>
    <row r="1006">
      <c r="AC1006" s="61"/>
      <c r="AD1006" s="62"/>
      <c r="AE1006" s="62"/>
    </row>
    <row r="1007">
      <c r="AC1007" s="61"/>
      <c r="AD1007" s="62"/>
      <c r="AE1007" s="62"/>
    </row>
    <row r="1008">
      <c r="AC1008" s="61"/>
      <c r="AD1008" s="62"/>
      <c r="AE1008" s="62"/>
    </row>
    <row r="1009">
      <c r="AC1009" s="61"/>
      <c r="AD1009" s="62"/>
      <c r="AE1009" s="62"/>
    </row>
    <row r="1010">
      <c r="AC1010" s="61"/>
      <c r="AD1010" s="62"/>
      <c r="AE1010" s="62"/>
    </row>
    <row r="1011">
      <c r="AC1011" s="61"/>
      <c r="AD1011" s="62"/>
      <c r="AE1011" s="62"/>
    </row>
    <row r="1012">
      <c r="AC1012" s="61"/>
      <c r="AD1012" s="62"/>
      <c r="AE1012" s="62"/>
    </row>
    <row r="1013">
      <c r="AC1013" s="61"/>
      <c r="AD1013" s="62"/>
      <c r="AE1013" s="62"/>
    </row>
    <row r="1014">
      <c r="AC1014" s="61"/>
      <c r="AD1014" s="62"/>
      <c r="AE1014" s="62"/>
    </row>
    <row r="1015">
      <c r="AC1015" s="61"/>
      <c r="AD1015" s="62"/>
      <c r="AE1015" s="62"/>
    </row>
    <row r="1016">
      <c r="AC1016" s="61"/>
      <c r="AD1016" s="62"/>
      <c r="AE1016" s="62"/>
    </row>
    <row r="1017">
      <c r="AC1017" s="61"/>
      <c r="AD1017" s="62"/>
      <c r="AE1017" s="62"/>
    </row>
    <row r="1018">
      <c r="AC1018" s="61"/>
      <c r="AD1018" s="62"/>
      <c r="AE1018" s="62"/>
    </row>
    <row r="1019">
      <c r="AC1019" s="61"/>
      <c r="AD1019" s="62"/>
      <c r="AE1019" s="62"/>
    </row>
    <row r="1020">
      <c r="AC1020" s="61"/>
      <c r="AD1020" s="62"/>
      <c r="AE1020" s="62"/>
    </row>
    <row r="1021">
      <c r="AC1021" s="61"/>
      <c r="AD1021" s="62"/>
      <c r="AE1021" s="62"/>
    </row>
    <row r="1022">
      <c r="AC1022" s="61"/>
      <c r="AD1022" s="62"/>
      <c r="AE1022" s="62"/>
    </row>
    <row r="1023">
      <c r="AC1023" s="61"/>
      <c r="AD1023" s="62"/>
      <c r="AE1023" s="62"/>
    </row>
    <row r="1024">
      <c r="AC1024" s="61"/>
      <c r="AD1024" s="62"/>
      <c r="AE1024" s="62"/>
    </row>
    <row r="1025">
      <c r="AC1025" s="61"/>
      <c r="AD1025" s="62"/>
      <c r="AE1025" s="62"/>
    </row>
    <row r="1026">
      <c r="AC1026" s="61"/>
      <c r="AD1026" s="62"/>
      <c r="AE1026" s="62"/>
    </row>
    <row r="1027">
      <c r="AC1027" s="61"/>
      <c r="AD1027" s="62"/>
      <c r="AE1027" s="62"/>
    </row>
    <row r="1028">
      <c r="AC1028" s="61"/>
      <c r="AD1028" s="62"/>
      <c r="AE1028" s="62"/>
    </row>
    <row r="1029">
      <c r="AC1029" s="61"/>
      <c r="AD1029" s="62"/>
      <c r="AE1029" s="62"/>
    </row>
    <row r="1030">
      <c r="AC1030" s="61"/>
      <c r="AD1030" s="62"/>
      <c r="AE1030" s="62"/>
    </row>
    <row r="1031">
      <c r="AC1031" s="61"/>
      <c r="AD1031" s="62"/>
      <c r="AE1031" s="62"/>
    </row>
    <row r="1032">
      <c r="AC1032" s="61"/>
      <c r="AD1032" s="62"/>
      <c r="AE1032" s="62"/>
    </row>
    <row r="1033">
      <c r="AC1033" s="61"/>
      <c r="AD1033" s="62"/>
      <c r="AE1033" s="62"/>
    </row>
    <row r="1034">
      <c r="AC1034" s="61"/>
      <c r="AD1034" s="62"/>
      <c r="AE1034" s="62"/>
    </row>
    <row r="1035">
      <c r="AC1035" s="61"/>
      <c r="AD1035" s="62"/>
      <c r="AE1035" s="62"/>
    </row>
    <row r="1036">
      <c r="AC1036" s="61"/>
      <c r="AD1036" s="62"/>
      <c r="AE1036" s="62"/>
    </row>
    <row r="1037">
      <c r="AC1037" s="61"/>
      <c r="AD1037" s="62"/>
      <c r="AE1037" s="62"/>
    </row>
    <row r="1038">
      <c r="AC1038" s="61"/>
      <c r="AD1038" s="62"/>
      <c r="AE1038" s="62"/>
    </row>
    <row r="1039">
      <c r="AC1039" s="61"/>
      <c r="AD1039" s="62"/>
      <c r="AE1039" s="62"/>
    </row>
    <row r="1040">
      <c r="AC1040" s="61"/>
      <c r="AD1040" s="62"/>
      <c r="AE1040" s="62"/>
    </row>
    <row r="1041">
      <c r="AC1041" s="61"/>
      <c r="AD1041" s="62"/>
      <c r="AE1041" s="62"/>
    </row>
    <row r="1042">
      <c r="AC1042" s="61"/>
      <c r="AD1042" s="62"/>
      <c r="AE1042" s="62"/>
    </row>
    <row r="1043">
      <c r="AC1043" s="61"/>
      <c r="AD1043" s="62"/>
      <c r="AE1043" s="62"/>
    </row>
    <row r="1044">
      <c r="AC1044" s="61"/>
      <c r="AD1044" s="62"/>
      <c r="AE1044" s="62"/>
    </row>
    <row r="1045">
      <c r="AC1045" s="61"/>
      <c r="AD1045" s="62"/>
      <c r="AE1045" s="62"/>
    </row>
    <row r="1046">
      <c r="AC1046" s="61"/>
      <c r="AD1046" s="62"/>
      <c r="AE1046" s="62"/>
    </row>
    <row r="1047">
      <c r="AC1047" s="61"/>
      <c r="AD1047" s="62"/>
      <c r="AE1047" s="62"/>
    </row>
    <row r="1048">
      <c r="AC1048" s="61"/>
      <c r="AD1048" s="62"/>
      <c r="AE1048" s="62"/>
    </row>
    <row r="1049">
      <c r="AC1049" s="61"/>
      <c r="AD1049" s="62"/>
      <c r="AE1049" s="62"/>
    </row>
    <row r="1050">
      <c r="AC1050" s="61"/>
      <c r="AD1050" s="62"/>
      <c r="AE1050" s="62"/>
    </row>
    <row r="1051">
      <c r="AC1051" s="61"/>
      <c r="AD1051" s="62"/>
      <c r="AE1051" s="62"/>
    </row>
    <row r="1052">
      <c r="AC1052" s="61"/>
      <c r="AD1052" s="62"/>
      <c r="AE1052" s="62"/>
    </row>
    <row r="1053">
      <c r="AC1053" s="61"/>
      <c r="AD1053" s="62"/>
      <c r="AE1053" s="62"/>
    </row>
    <row r="1054">
      <c r="AC1054" s="61"/>
      <c r="AD1054" s="62"/>
      <c r="AE1054" s="62"/>
    </row>
    <row r="1055">
      <c r="AC1055" s="61"/>
      <c r="AD1055" s="62"/>
      <c r="AE1055" s="62"/>
    </row>
    <row r="1056">
      <c r="AC1056" s="61"/>
      <c r="AD1056" s="62"/>
      <c r="AE1056" s="62"/>
    </row>
    <row r="1057">
      <c r="AC1057" s="61"/>
      <c r="AD1057" s="62"/>
      <c r="AE1057" s="62"/>
    </row>
    <row r="1058">
      <c r="AC1058" s="61"/>
      <c r="AD1058" s="62"/>
      <c r="AE1058" s="62"/>
    </row>
    <row r="1059">
      <c r="AC1059" s="61"/>
      <c r="AD1059" s="62"/>
      <c r="AE1059" s="62"/>
    </row>
    <row r="1060">
      <c r="AC1060" s="61"/>
      <c r="AD1060" s="62"/>
      <c r="AE1060" s="62"/>
    </row>
    <row r="1061">
      <c r="AC1061" s="61"/>
      <c r="AD1061" s="62"/>
      <c r="AE1061" s="62"/>
    </row>
    <row r="1062">
      <c r="AC1062" s="61"/>
      <c r="AD1062" s="62"/>
      <c r="AE1062" s="62"/>
    </row>
    <row r="1063">
      <c r="AC1063" s="61"/>
      <c r="AD1063" s="62"/>
      <c r="AE1063" s="62"/>
    </row>
    <row r="1064">
      <c r="AC1064" s="61"/>
      <c r="AD1064" s="62"/>
      <c r="AE1064" s="62"/>
    </row>
    <row r="1065">
      <c r="AC1065" s="61"/>
      <c r="AD1065" s="62"/>
      <c r="AE1065" s="62"/>
    </row>
    <row r="1066">
      <c r="AC1066" s="61"/>
      <c r="AD1066" s="62"/>
      <c r="AE1066" s="62"/>
    </row>
    <row r="1067">
      <c r="AC1067" s="61"/>
      <c r="AD1067" s="62"/>
      <c r="AE1067" s="62"/>
    </row>
    <row r="1068">
      <c r="AC1068" s="61"/>
      <c r="AD1068" s="62"/>
      <c r="AE1068" s="62"/>
    </row>
    <row r="1069">
      <c r="AC1069" s="61"/>
      <c r="AD1069" s="62"/>
      <c r="AE1069" s="62"/>
    </row>
    <row r="1070">
      <c r="AC1070" s="61"/>
      <c r="AD1070" s="62"/>
      <c r="AE1070" s="62"/>
    </row>
    <row r="1071">
      <c r="AC1071" s="61"/>
      <c r="AD1071" s="62"/>
      <c r="AE1071" s="62"/>
    </row>
    <row r="1072">
      <c r="AC1072" s="61"/>
      <c r="AD1072" s="62"/>
      <c r="AE1072" s="62"/>
    </row>
    <row r="1073">
      <c r="AC1073" s="61"/>
      <c r="AD1073" s="62"/>
      <c r="AE1073" s="62"/>
    </row>
    <row r="1074">
      <c r="AC1074" s="61"/>
      <c r="AD1074" s="62"/>
      <c r="AE1074" s="62"/>
    </row>
    <row r="1075">
      <c r="AC1075" s="61"/>
      <c r="AD1075" s="62"/>
      <c r="AE1075" s="62"/>
    </row>
    <row r="1076">
      <c r="AC1076" s="61"/>
      <c r="AD1076" s="62"/>
      <c r="AE1076" s="62"/>
    </row>
    <row r="1077">
      <c r="AC1077" s="61"/>
      <c r="AD1077" s="62"/>
      <c r="AE1077" s="62"/>
    </row>
    <row r="1078">
      <c r="AC1078" s="61"/>
      <c r="AD1078" s="62"/>
      <c r="AE1078" s="62"/>
    </row>
    <row r="1079">
      <c r="AC1079" s="61"/>
      <c r="AD1079" s="62"/>
      <c r="AE1079" s="62"/>
    </row>
    <row r="1080">
      <c r="AC1080" s="61"/>
      <c r="AD1080" s="62"/>
      <c r="AE1080" s="62"/>
    </row>
    <row r="1081">
      <c r="AC1081" s="61"/>
      <c r="AD1081" s="62"/>
      <c r="AE1081" s="62"/>
    </row>
    <row r="1082">
      <c r="AC1082" s="61"/>
      <c r="AD1082" s="62"/>
      <c r="AE1082" s="62"/>
    </row>
    <row r="1083">
      <c r="AC1083" s="61"/>
      <c r="AD1083" s="62"/>
      <c r="AE1083" s="62"/>
    </row>
    <row r="1084">
      <c r="AC1084" s="61"/>
      <c r="AD1084" s="62"/>
      <c r="AE1084" s="62"/>
    </row>
    <row r="1085">
      <c r="AC1085" s="61"/>
      <c r="AD1085" s="62"/>
      <c r="AE1085" s="62"/>
    </row>
    <row r="1086">
      <c r="AC1086" s="61"/>
      <c r="AD1086" s="62"/>
      <c r="AE1086" s="62"/>
    </row>
    <row r="1087">
      <c r="AC1087" s="61"/>
      <c r="AD1087" s="62"/>
      <c r="AE1087" s="62"/>
    </row>
    <row r="1088">
      <c r="AC1088" s="61"/>
      <c r="AD1088" s="62"/>
      <c r="AE1088" s="62"/>
    </row>
    <row r="1089">
      <c r="AC1089" s="61"/>
      <c r="AD1089" s="62"/>
      <c r="AE1089" s="62"/>
    </row>
    <row r="1090">
      <c r="AC1090" s="61"/>
      <c r="AD1090" s="62"/>
      <c r="AE1090" s="62"/>
    </row>
    <row r="1091">
      <c r="AC1091" s="61"/>
      <c r="AD1091" s="62"/>
      <c r="AE1091" s="62"/>
    </row>
    <row r="1092">
      <c r="AC1092" s="61"/>
      <c r="AD1092" s="62"/>
      <c r="AE1092" s="62"/>
    </row>
    <row r="1093">
      <c r="AC1093" s="61"/>
      <c r="AD1093" s="62"/>
      <c r="AE1093" s="62"/>
    </row>
    <row r="1094">
      <c r="AC1094" s="61"/>
      <c r="AD1094" s="62"/>
      <c r="AE1094" s="62"/>
    </row>
    <row r="1095">
      <c r="AC1095" s="61"/>
      <c r="AD1095" s="62"/>
      <c r="AE1095" s="62"/>
    </row>
    <row r="1096">
      <c r="AC1096" s="61"/>
      <c r="AD1096" s="62"/>
      <c r="AE1096" s="62"/>
    </row>
    <row r="1097">
      <c r="AC1097" s="61"/>
      <c r="AD1097" s="62"/>
      <c r="AE1097" s="62"/>
    </row>
    <row r="1098">
      <c r="AC1098" s="61"/>
      <c r="AD1098" s="62"/>
      <c r="AE1098" s="62"/>
    </row>
    <row r="1099">
      <c r="AC1099" s="61"/>
      <c r="AD1099" s="62"/>
      <c r="AE1099" s="62"/>
    </row>
    <row r="1100">
      <c r="AC1100" s="61"/>
      <c r="AD1100" s="62"/>
      <c r="AE1100" s="62"/>
    </row>
    <row r="1101">
      <c r="AC1101" s="61"/>
      <c r="AD1101" s="62"/>
      <c r="AE1101" s="62"/>
    </row>
    <row r="1102">
      <c r="AC1102" s="61"/>
      <c r="AD1102" s="62"/>
      <c r="AE1102" s="62"/>
    </row>
    <row r="1103">
      <c r="AC1103" s="61"/>
      <c r="AD1103" s="62"/>
      <c r="AE1103" s="62"/>
    </row>
    <row r="1104">
      <c r="AC1104" s="61"/>
      <c r="AD1104" s="62"/>
      <c r="AE1104" s="62"/>
    </row>
    <row r="1105">
      <c r="AC1105" s="61"/>
      <c r="AD1105" s="62"/>
      <c r="AE1105" s="62"/>
    </row>
    <row r="1106">
      <c r="AC1106" s="61"/>
      <c r="AD1106" s="62"/>
      <c r="AE1106" s="62"/>
    </row>
    <row r="1107">
      <c r="AC1107" s="61"/>
      <c r="AD1107" s="62"/>
      <c r="AE1107" s="62"/>
    </row>
    <row r="1108">
      <c r="AC1108" s="61"/>
      <c r="AD1108" s="62"/>
      <c r="AE1108" s="62"/>
    </row>
    <row r="1109">
      <c r="AC1109" s="61"/>
      <c r="AD1109" s="62"/>
      <c r="AE1109" s="62"/>
    </row>
    <row r="1110">
      <c r="AC1110" s="61"/>
      <c r="AD1110" s="62"/>
      <c r="AE1110" s="62"/>
    </row>
    <row r="1111">
      <c r="AC1111" s="61"/>
      <c r="AD1111" s="62"/>
      <c r="AE1111" s="62"/>
    </row>
    <row r="1112">
      <c r="AC1112" s="61"/>
      <c r="AD1112" s="62"/>
      <c r="AE1112" s="62"/>
    </row>
    <row r="1113">
      <c r="AC1113" s="61"/>
      <c r="AD1113" s="62"/>
      <c r="AE1113" s="62"/>
    </row>
    <row r="1114">
      <c r="AC1114" s="61"/>
      <c r="AD1114" s="62"/>
      <c r="AE1114" s="62"/>
    </row>
    <row r="1115">
      <c r="AC1115" s="61"/>
      <c r="AD1115" s="62"/>
      <c r="AE1115" s="62"/>
    </row>
    <row r="1116">
      <c r="AC1116" s="61"/>
      <c r="AD1116" s="62"/>
      <c r="AE1116" s="62"/>
    </row>
    <row r="1117">
      <c r="AC1117" s="61"/>
      <c r="AD1117" s="62"/>
      <c r="AE1117" s="62"/>
    </row>
    <row r="1118">
      <c r="AC1118" s="61"/>
      <c r="AD1118" s="62"/>
      <c r="AE1118" s="62"/>
    </row>
    <row r="1119">
      <c r="AC1119" s="61"/>
      <c r="AD1119" s="62"/>
      <c r="AE1119" s="62"/>
    </row>
    <row r="1120">
      <c r="AC1120" s="61"/>
      <c r="AD1120" s="62"/>
      <c r="AE1120" s="62"/>
    </row>
    <row r="1121">
      <c r="AC1121" s="61"/>
      <c r="AD1121" s="62"/>
      <c r="AE1121" s="62"/>
    </row>
    <row r="1122">
      <c r="AC1122" s="61"/>
      <c r="AD1122" s="62"/>
      <c r="AE1122" s="62"/>
    </row>
    <row r="1123">
      <c r="AC1123" s="61"/>
      <c r="AD1123" s="62"/>
      <c r="AE1123" s="62"/>
    </row>
    <row r="1124">
      <c r="AC1124" s="61"/>
      <c r="AD1124" s="62"/>
      <c r="AE1124" s="62"/>
    </row>
    <row r="1125">
      <c r="AC1125" s="61"/>
      <c r="AD1125" s="62"/>
      <c r="AE1125" s="62"/>
    </row>
    <row r="1126">
      <c r="AC1126" s="61"/>
      <c r="AD1126" s="62"/>
      <c r="AE1126" s="62"/>
    </row>
    <row r="1127">
      <c r="AC1127" s="61"/>
      <c r="AD1127" s="62"/>
      <c r="AE1127" s="62"/>
    </row>
    <row r="1128">
      <c r="AC1128" s="61"/>
      <c r="AD1128" s="62"/>
      <c r="AE1128" s="62"/>
    </row>
    <row r="1129">
      <c r="AC1129" s="61"/>
      <c r="AD1129" s="62"/>
      <c r="AE1129" s="62"/>
    </row>
    <row r="1130">
      <c r="AC1130" s="61"/>
      <c r="AD1130" s="62"/>
      <c r="AE1130" s="62"/>
    </row>
    <row r="1131">
      <c r="AC1131" s="61"/>
      <c r="AD1131" s="62"/>
      <c r="AE1131" s="62"/>
    </row>
    <row r="1132">
      <c r="AC1132" s="61"/>
      <c r="AD1132" s="62"/>
      <c r="AE1132" s="62"/>
    </row>
    <row r="1133">
      <c r="AC1133" s="61"/>
      <c r="AD1133" s="62"/>
      <c r="AE1133" s="62"/>
    </row>
    <row r="1134">
      <c r="AC1134" s="61"/>
      <c r="AD1134" s="62"/>
      <c r="AE1134" s="62"/>
    </row>
    <row r="1135">
      <c r="AC1135" s="61"/>
      <c r="AD1135" s="62"/>
      <c r="AE1135" s="62"/>
    </row>
    <row r="1136">
      <c r="AC1136" s="61"/>
      <c r="AD1136" s="62"/>
      <c r="AE1136" s="62"/>
    </row>
    <row r="1137">
      <c r="AC1137" s="61"/>
      <c r="AD1137" s="62"/>
      <c r="AE1137" s="62"/>
    </row>
    <row r="1138">
      <c r="AC1138" s="61"/>
      <c r="AD1138" s="62"/>
      <c r="AE1138" s="62"/>
    </row>
    <row r="1139">
      <c r="AC1139" s="61"/>
      <c r="AD1139" s="62"/>
      <c r="AE1139" s="62"/>
    </row>
    <row r="1140">
      <c r="AC1140" s="61"/>
      <c r="AD1140" s="62"/>
      <c r="AE1140" s="62"/>
    </row>
    <row r="1141">
      <c r="AC1141" s="61"/>
      <c r="AD1141" s="62"/>
      <c r="AE1141" s="62"/>
    </row>
    <row r="1142">
      <c r="AC1142" s="61"/>
      <c r="AD1142" s="62"/>
      <c r="AE1142" s="62"/>
    </row>
    <row r="1143">
      <c r="AC1143" s="61"/>
      <c r="AD1143" s="62"/>
      <c r="AE1143" s="62"/>
    </row>
    <row r="1144">
      <c r="AC1144" s="61"/>
      <c r="AD1144" s="62"/>
      <c r="AE1144" s="62"/>
    </row>
    <row r="1145">
      <c r="AC1145" s="61"/>
      <c r="AD1145" s="62"/>
      <c r="AE1145" s="62"/>
    </row>
    <row r="1146">
      <c r="AC1146" s="61"/>
      <c r="AD1146" s="62"/>
      <c r="AE1146" s="62"/>
    </row>
    <row r="1147">
      <c r="AC1147" s="61"/>
      <c r="AD1147" s="62"/>
      <c r="AE1147" s="62"/>
    </row>
    <row r="1148">
      <c r="AC1148" s="61"/>
      <c r="AD1148" s="62"/>
      <c r="AE1148" s="62"/>
    </row>
    <row r="1149">
      <c r="AC1149" s="61"/>
      <c r="AD1149" s="62"/>
      <c r="AE1149" s="62"/>
    </row>
    <row r="1150">
      <c r="AC1150" s="61"/>
      <c r="AD1150" s="62"/>
      <c r="AE1150" s="62"/>
    </row>
    <row r="1151">
      <c r="AC1151" s="61"/>
      <c r="AD1151" s="62"/>
      <c r="AE1151" s="62"/>
    </row>
    <row r="1152">
      <c r="AC1152" s="61"/>
      <c r="AD1152" s="62"/>
      <c r="AE1152" s="62"/>
    </row>
    <row r="1153">
      <c r="AC1153" s="61"/>
      <c r="AD1153" s="62"/>
      <c r="AE1153" s="62"/>
    </row>
    <row r="1154">
      <c r="AC1154" s="61"/>
      <c r="AD1154" s="62"/>
      <c r="AE1154" s="62"/>
    </row>
    <row r="1155">
      <c r="AC1155" s="61"/>
      <c r="AD1155" s="62"/>
      <c r="AE1155" s="62"/>
    </row>
    <row r="1156">
      <c r="AC1156" s="61"/>
      <c r="AD1156" s="62"/>
      <c r="AE1156" s="62"/>
    </row>
    <row r="1157">
      <c r="AC1157" s="61"/>
      <c r="AD1157" s="62"/>
      <c r="AE1157" s="62"/>
    </row>
    <row r="1158">
      <c r="AC1158" s="61"/>
      <c r="AD1158" s="62"/>
      <c r="AE1158" s="62"/>
    </row>
    <row r="1159">
      <c r="AC1159" s="61"/>
      <c r="AD1159" s="62"/>
      <c r="AE1159" s="62"/>
    </row>
    <row r="1160">
      <c r="AC1160" s="61"/>
      <c r="AD1160" s="62"/>
      <c r="AE1160" s="62"/>
    </row>
    <row r="1161">
      <c r="AC1161" s="61"/>
      <c r="AD1161" s="62"/>
      <c r="AE1161" s="62"/>
    </row>
    <row r="1162">
      <c r="AC1162" s="61"/>
      <c r="AD1162" s="62"/>
      <c r="AE1162" s="62"/>
    </row>
    <row r="1163">
      <c r="AC1163" s="61"/>
      <c r="AD1163" s="62"/>
      <c r="AE1163" s="62"/>
    </row>
    <row r="1164">
      <c r="AC1164" s="61"/>
      <c r="AD1164" s="62"/>
      <c r="AE1164" s="62"/>
    </row>
    <row r="1165">
      <c r="AC1165" s="61"/>
      <c r="AD1165" s="62"/>
      <c r="AE1165" s="62"/>
    </row>
    <row r="1166">
      <c r="AC1166" s="61"/>
      <c r="AD1166" s="62"/>
      <c r="AE1166" s="62"/>
    </row>
    <row r="1167">
      <c r="AC1167" s="61"/>
      <c r="AD1167" s="62"/>
      <c r="AE1167" s="62"/>
    </row>
    <row r="1168">
      <c r="AC1168" s="61"/>
      <c r="AD1168" s="62"/>
      <c r="AE1168" s="62"/>
    </row>
    <row r="1169">
      <c r="AC1169" s="61"/>
      <c r="AD1169" s="62"/>
      <c r="AE1169" s="62"/>
    </row>
    <row r="1170">
      <c r="AC1170" s="61"/>
      <c r="AD1170" s="62"/>
      <c r="AE1170" s="62"/>
    </row>
    <row r="1171">
      <c r="AC1171" s="61"/>
      <c r="AD1171" s="62"/>
      <c r="AE1171" s="62"/>
    </row>
    <row r="1172">
      <c r="AC1172" s="61"/>
      <c r="AD1172" s="62"/>
      <c r="AE1172" s="62"/>
    </row>
    <row r="1173">
      <c r="AC1173" s="61"/>
      <c r="AD1173" s="62"/>
      <c r="AE1173" s="62"/>
    </row>
    <row r="1174">
      <c r="AC1174" s="61"/>
      <c r="AD1174" s="62"/>
      <c r="AE1174" s="62"/>
    </row>
    <row r="1175">
      <c r="AC1175" s="61"/>
      <c r="AD1175" s="62"/>
      <c r="AE1175" s="62"/>
    </row>
    <row r="1176">
      <c r="AC1176" s="61"/>
      <c r="AD1176" s="62"/>
      <c r="AE1176" s="62"/>
    </row>
    <row r="1177">
      <c r="AC1177" s="61"/>
      <c r="AD1177" s="62"/>
      <c r="AE1177" s="62"/>
    </row>
    <row r="1178">
      <c r="AC1178" s="61"/>
      <c r="AD1178" s="62"/>
      <c r="AE1178" s="62"/>
    </row>
    <row r="1179">
      <c r="AC1179" s="61"/>
      <c r="AD1179" s="62"/>
      <c r="AE1179" s="62"/>
    </row>
    <row r="1180">
      <c r="AC1180" s="61"/>
      <c r="AD1180" s="62"/>
      <c r="AE1180" s="62"/>
    </row>
    <row r="1181">
      <c r="AC1181" s="61"/>
      <c r="AD1181" s="62"/>
      <c r="AE1181" s="62"/>
    </row>
    <row r="1182">
      <c r="AC1182" s="61"/>
      <c r="AD1182" s="62"/>
      <c r="AE1182" s="62"/>
    </row>
    <row r="1183">
      <c r="AC1183" s="61"/>
      <c r="AD1183" s="62"/>
      <c r="AE1183" s="62"/>
    </row>
    <row r="1184">
      <c r="AC1184" s="61"/>
      <c r="AD1184" s="62"/>
      <c r="AE1184" s="62"/>
    </row>
    <row r="1185">
      <c r="AC1185" s="61"/>
      <c r="AD1185" s="62"/>
      <c r="AE1185" s="62"/>
    </row>
    <row r="1186">
      <c r="AC1186" s="61"/>
      <c r="AD1186" s="62"/>
      <c r="AE1186" s="62"/>
    </row>
    <row r="1187">
      <c r="AC1187" s="61"/>
      <c r="AD1187" s="62"/>
      <c r="AE1187" s="62"/>
    </row>
    <row r="1188">
      <c r="AC1188" s="61"/>
      <c r="AD1188" s="62"/>
      <c r="AE1188" s="62"/>
    </row>
    <row r="1189">
      <c r="AC1189" s="61"/>
      <c r="AD1189" s="62"/>
      <c r="AE1189" s="62"/>
    </row>
    <row r="1190">
      <c r="AC1190" s="61"/>
      <c r="AD1190" s="62"/>
      <c r="AE1190" s="62"/>
    </row>
    <row r="1191">
      <c r="AC1191" s="61"/>
      <c r="AD1191" s="62"/>
      <c r="AE1191" s="62"/>
    </row>
    <row r="1192">
      <c r="AC1192" s="61"/>
      <c r="AD1192" s="62"/>
      <c r="AE1192" s="62"/>
    </row>
    <row r="1193">
      <c r="AC1193" s="61"/>
      <c r="AD1193" s="62"/>
      <c r="AE1193" s="62"/>
    </row>
    <row r="1194">
      <c r="AC1194" s="61"/>
      <c r="AD1194" s="62"/>
      <c r="AE1194" s="62"/>
    </row>
    <row r="1195">
      <c r="AC1195" s="61"/>
      <c r="AD1195" s="62"/>
      <c r="AE1195" s="62"/>
    </row>
    <row r="1196">
      <c r="AC1196" s="61"/>
      <c r="AD1196" s="62"/>
      <c r="AE1196" s="62"/>
    </row>
    <row r="1197">
      <c r="AC1197" s="61"/>
      <c r="AD1197" s="62"/>
      <c r="AE1197" s="62"/>
    </row>
    <row r="1198">
      <c r="AC1198" s="61"/>
      <c r="AD1198" s="62"/>
      <c r="AE1198" s="62"/>
    </row>
    <row r="1199">
      <c r="AC1199" s="61"/>
      <c r="AD1199" s="62"/>
      <c r="AE1199" s="62"/>
    </row>
    <row r="1200">
      <c r="AC1200" s="61"/>
      <c r="AD1200" s="62"/>
      <c r="AE1200" s="62"/>
    </row>
    <row r="1201">
      <c r="AC1201" s="61"/>
      <c r="AD1201" s="62"/>
      <c r="AE1201" s="62"/>
    </row>
    <row r="1202">
      <c r="AC1202" s="61"/>
      <c r="AD1202" s="62"/>
      <c r="AE1202" s="62"/>
    </row>
    <row r="1203">
      <c r="AC1203" s="61"/>
      <c r="AD1203" s="62"/>
      <c r="AE1203" s="62"/>
    </row>
    <row r="1204">
      <c r="AC1204" s="61"/>
      <c r="AD1204" s="62"/>
      <c r="AE1204" s="62"/>
    </row>
    <row r="1205">
      <c r="AC1205" s="61"/>
      <c r="AD1205" s="62"/>
      <c r="AE1205" s="62"/>
    </row>
    <row r="1206">
      <c r="AC1206" s="61"/>
      <c r="AD1206" s="62"/>
      <c r="AE1206" s="62"/>
    </row>
    <row r="1207">
      <c r="AC1207" s="61"/>
      <c r="AD1207" s="62"/>
      <c r="AE1207" s="62"/>
    </row>
    <row r="1208">
      <c r="AC1208" s="61"/>
      <c r="AD1208" s="62"/>
      <c r="AE1208" s="62"/>
    </row>
    <row r="1209">
      <c r="AC1209" s="61"/>
      <c r="AD1209" s="62"/>
      <c r="AE1209" s="62"/>
    </row>
    <row r="1210">
      <c r="AC1210" s="61"/>
      <c r="AD1210" s="62"/>
      <c r="AE1210" s="62"/>
    </row>
    <row r="1211">
      <c r="AC1211" s="61"/>
      <c r="AD1211" s="62"/>
      <c r="AE1211" s="62"/>
    </row>
    <row r="1212">
      <c r="AC1212" s="61"/>
      <c r="AD1212" s="62"/>
      <c r="AE1212" s="62"/>
    </row>
    <row r="1213">
      <c r="AC1213" s="61"/>
      <c r="AD1213" s="62"/>
      <c r="AE1213" s="62"/>
    </row>
    <row r="1214">
      <c r="AC1214" s="61"/>
      <c r="AD1214" s="62"/>
      <c r="AE1214" s="62"/>
    </row>
    <row r="1215">
      <c r="AC1215" s="61"/>
      <c r="AD1215" s="62"/>
      <c r="AE1215" s="62"/>
    </row>
    <row r="1216">
      <c r="AC1216" s="61"/>
      <c r="AD1216" s="62"/>
      <c r="AE1216" s="62"/>
    </row>
    <row r="1217">
      <c r="AC1217" s="61"/>
      <c r="AD1217" s="62"/>
      <c r="AE1217" s="62"/>
    </row>
    <row r="1218">
      <c r="AC1218" s="61"/>
      <c r="AD1218" s="62"/>
      <c r="AE1218" s="62"/>
    </row>
    <row r="1219">
      <c r="AC1219" s="61"/>
      <c r="AD1219" s="62"/>
      <c r="AE1219" s="62"/>
    </row>
    <row r="1220">
      <c r="AC1220" s="61"/>
      <c r="AD1220" s="62"/>
      <c r="AE1220" s="62"/>
    </row>
    <row r="1221">
      <c r="AC1221" s="61"/>
      <c r="AD1221" s="62"/>
      <c r="AE1221" s="62"/>
    </row>
    <row r="1222">
      <c r="AC1222" s="61"/>
      <c r="AD1222" s="62"/>
      <c r="AE1222" s="62"/>
    </row>
    <row r="1223">
      <c r="AC1223" s="61"/>
      <c r="AD1223" s="62"/>
      <c r="AE1223" s="62"/>
    </row>
    <row r="1224">
      <c r="AC1224" s="61"/>
      <c r="AD1224" s="62"/>
      <c r="AE1224" s="62"/>
    </row>
    <row r="1225">
      <c r="AC1225" s="61"/>
      <c r="AD1225" s="62"/>
      <c r="AE1225" s="62"/>
    </row>
    <row r="1226">
      <c r="AC1226" s="61"/>
      <c r="AD1226" s="62"/>
      <c r="AE1226" s="62"/>
    </row>
    <row r="1227">
      <c r="AC1227" s="61"/>
      <c r="AD1227" s="62"/>
      <c r="AE1227" s="62"/>
    </row>
    <row r="1228">
      <c r="AC1228" s="61"/>
      <c r="AD1228" s="62"/>
      <c r="AE1228" s="62"/>
    </row>
    <row r="1229">
      <c r="AC1229" s="61"/>
      <c r="AD1229" s="62"/>
      <c r="AE1229" s="62"/>
    </row>
    <row r="1230">
      <c r="AC1230" s="61"/>
      <c r="AD1230" s="62"/>
      <c r="AE1230" s="62"/>
    </row>
    <row r="1231">
      <c r="AC1231" s="61"/>
      <c r="AD1231" s="62"/>
      <c r="AE1231" s="62"/>
    </row>
    <row r="1232">
      <c r="AC1232" s="61"/>
      <c r="AD1232" s="62"/>
      <c r="AE1232" s="62"/>
    </row>
    <row r="1233">
      <c r="AC1233" s="61"/>
      <c r="AD1233" s="62"/>
      <c r="AE1233" s="62"/>
    </row>
    <row r="1234">
      <c r="AC1234" s="61"/>
      <c r="AD1234" s="62"/>
      <c r="AE1234" s="62"/>
    </row>
    <row r="1235">
      <c r="AC1235" s="61"/>
      <c r="AD1235" s="62"/>
      <c r="AE1235" s="62"/>
    </row>
    <row r="1236">
      <c r="AC1236" s="61"/>
      <c r="AD1236" s="62"/>
      <c r="AE1236" s="62"/>
    </row>
    <row r="1237">
      <c r="AC1237" s="61"/>
      <c r="AD1237" s="62"/>
      <c r="AE1237" s="62"/>
    </row>
    <row r="1238">
      <c r="AC1238" s="61"/>
      <c r="AD1238" s="62"/>
      <c r="AE1238" s="62"/>
    </row>
    <row r="1239">
      <c r="AC1239" s="61"/>
      <c r="AD1239" s="62"/>
      <c r="AE1239" s="62"/>
    </row>
    <row r="1240">
      <c r="AC1240" s="61"/>
      <c r="AD1240" s="62"/>
      <c r="AE1240" s="62"/>
    </row>
    <row r="1241">
      <c r="AC1241" s="61"/>
      <c r="AD1241" s="62"/>
      <c r="AE1241" s="62"/>
    </row>
    <row r="1242">
      <c r="AC1242" s="61"/>
      <c r="AD1242" s="62"/>
      <c r="AE1242" s="62"/>
    </row>
    <row r="1243">
      <c r="AC1243" s="61"/>
      <c r="AD1243" s="62"/>
      <c r="AE1243" s="62"/>
    </row>
    <row r="1244">
      <c r="AC1244" s="61"/>
      <c r="AD1244" s="62"/>
      <c r="AE1244" s="62"/>
    </row>
    <row r="1245">
      <c r="AC1245" s="61"/>
      <c r="AD1245" s="62"/>
      <c r="AE1245" s="62"/>
    </row>
    <row r="1246">
      <c r="AC1246" s="61"/>
      <c r="AD1246" s="62"/>
      <c r="AE1246" s="62"/>
    </row>
    <row r="1247">
      <c r="AC1247" s="61"/>
      <c r="AD1247" s="62"/>
      <c r="AE1247" s="62"/>
    </row>
    <row r="1248">
      <c r="AC1248" s="61"/>
      <c r="AD1248" s="62"/>
      <c r="AE1248" s="62"/>
    </row>
    <row r="1249">
      <c r="AC1249" s="61"/>
      <c r="AD1249" s="62"/>
      <c r="AE1249" s="62"/>
    </row>
    <row r="1250">
      <c r="AC1250" s="61"/>
      <c r="AD1250" s="62"/>
      <c r="AE1250" s="62"/>
    </row>
    <row r="1251">
      <c r="AC1251" s="61"/>
      <c r="AD1251" s="62"/>
      <c r="AE1251" s="62"/>
    </row>
    <row r="1252">
      <c r="AC1252" s="61"/>
      <c r="AD1252" s="62"/>
      <c r="AE1252" s="62"/>
    </row>
    <row r="1253">
      <c r="AC1253" s="61"/>
      <c r="AD1253" s="62"/>
      <c r="AE1253" s="62"/>
    </row>
    <row r="1254">
      <c r="AC1254" s="61"/>
      <c r="AD1254" s="62"/>
      <c r="AE1254" s="62"/>
    </row>
    <row r="1255">
      <c r="AC1255" s="61"/>
      <c r="AD1255" s="62"/>
      <c r="AE1255" s="62"/>
    </row>
    <row r="1256">
      <c r="AC1256" s="61"/>
      <c r="AD1256" s="62"/>
      <c r="AE1256" s="62"/>
    </row>
    <row r="1257">
      <c r="AC1257" s="61"/>
      <c r="AD1257" s="62"/>
      <c r="AE1257" s="62"/>
    </row>
    <row r="1258">
      <c r="AC1258" s="61"/>
      <c r="AD1258" s="62"/>
      <c r="AE1258" s="62"/>
    </row>
    <row r="1259">
      <c r="AC1259" s="61"/>
      <c r="AD1259" s="62"/>
      <c r="AE1259" s="62"/>
    </row>
    <row r="1260">
      <c r="AC1260" s="61"/>
      <c r="AD1260" s="62"/>
      <c r="AE1260" s="62"/>
    </row>
    <row r="1261">
      <c r="AC1261" s="61"/>
      <c r="AD1261" s="62"/>
      <c r="AE1261" s="62"/>
    </row>
    <row r="1262">
      <c r="AC1262" s="61"/>
      <c r="AD1262" s="62"/>
      <c r="AE1262" s="62"/>
    </row>
    <row r="1263">
      <c r="AC1263" s="61"/>
      <c r="AD1263" s="62"/>
      <c r="AE1263" s="62"/>
    </row>
    <row r="1264">
      <c r="AC1264" s="61"/>
      <c r="AD1264" s="62"/>
      <c r="AE1264" s="62"/>
    </row>
    <row r="1265">
      <c r="AC1265" s="61"/>
      <c r="AD1265" s="62"/>
      <c r="AE1265" s="62"/>
    </row>
    <row r="1266">
      <c r="AC1266" s="61"/>
      <c r="AD1266" s="62"/>
      <c r="AE1266" s="62"/>
    </row>
    <row r="1267">
      <c r="AC1267" s="61"/>
      <c r="AD1267" s="62"/>
      <c r="AE1267" s="62"/>
    </row>
    <row r="1268">
      <c r="AC1268" s="61"/>
      <c r="AD1268" s="62"/>
      <c r="AE1268" s="62"/>
    </row>
    <row r="1269">
      <c r="AC1269" s="61"/>
      <c r="AD1269" s="62"/>
      <c r="AE1269" s="62"/>
    </row>
    <row r="1270">
      <c r="AC1270" s="61"/>
      <c r="AD1270" s="62"/>
      <c r="AE1270" s="62"/>
    </row>
    <row r="1271">
      <c r="AC1271" s="61"/>
      <c r="AD1271" s="62"/>
      <c r="AE1271" s="62"/>
    </row>
    <row r="1272">
      <c r="AC1272" s="61"/>
      <c r="AD1272" s="62"/>
      <c r="AE1272" s="62"/>
    </row>
    <row r="1273">
      <c r="AC1273" s="61"/>
      <c r="AD1273" s="62"/>
      <c r="AE1273" s="62"/>
    </row>
    <row r="1274">
      <c r="AC1274" s="61"/>
      <c r="AD1274" s="62"/>
      <c r="AE1274" s="62"/>
    </row>
    <row r="1275">
      <c r="AC1275" s="61"/>
      <c r="AD1275" s="62"/>
      <c r="AE1275" s="62"/>
    </row>
    <row r="1276">
      <c r="AC1276" s="61"/>
      <c r="AD1276" s="62"/>
      <c r="AE1276" s="62"/>
    </row>
    <row r="1277">
      <c r="AC1277" s="61"/>
      <c r="AD1277" s="62"/>
      <c r="AE1277" s="62"/>
    </row>
    <row r="1278">
      <c r="AC1278" s="61"/>
      <c r="AD1278" s="62"/>
      <c r="AE1278" s="62"/>
    </row>
    <row r="1279">
      <c r="AC1279" s="61"/>
      <c r="AD1279" s="62"/>
      <c r="AE1279" s="62"/>
    </row>
    <row r="1280">
      <c r="AC1280" s="61"/>
      <c r="AD1280" s="62"/>
      <c r="AE1280" s="62"/>
    </row>
    <row r="1281">
      <c r="AC1281" s="61"/>
      <c r="AD1281" s="62"/>
      <c r="AE1281" s="62"/>
    </row>
    <row r="1282">
      <c r="AC1282" s="61"/>
      <c r="AD1282" s="62"/>
      <c r="AE1282" s="62"/>
    </row>
    <row r="1283">
      <c r="AC1283" s="61"/>
      <c r="AD1283" s="62"/>
      <c r="AE1283" s="62"/>
    </row>
    <row r="1284">
      <c r="AC1284" s="61"/>
      <c r="AD1284" s="62"/>
      <c r="AE1284" s="62"/>
    </row>
    <row r="1285">
      <c r="AC1285" s="61"/>
      <c r="AD1285" s="62"/>
      <c r="AE1285" s="62"/>
    </row>
    <row r="1286">
      <c r="AC1286" s="61"/>
      <c r="AD1286" s="62"/>
      <c r="AE1286" s="62"/>
    </row>
    <row r="1287">
      <c r="AC1287" s="61"/>
      <c r="AD1287" s="62"/>
      <c r="AE1287" s="62"/>
    </row>
    <row r="1288">
      <c r="AC1288" s="61"/>
      <c r="AD1288" s="62"/>
      <c r="AE1288" s="62"/>
    </row>
    <row r="1289">
      <c r="AC1289" s="61"/>
      <c r="AD1289" s="62"/>
      <c r="AE1289" s="62"/>
    </row>
    <row r="1290">
      <c r="AC1290" s="61"/>
      <c r="AD1290" s="62"/>
      <c r="AE1290" s="62"/>
    </row>
    <row r="1291">
      <c r="AC1291" s="61"/>
      <c r="AD1291" s="62"/>
      <c r="AE1291" s="62"/>
    </row>
    <row r="1292">
      <c r="AC1292" s="61"/>
      <c r="AD1292" s="62"/>
      <c r="AE1292" s="62"/>
    </row>
    <row r="1293">
      <c r="AC1293" s="61"/>
      <c r="AD1293" s="62"/>
      <c r="AE1293" s="62"/>
    </row>
    <row r="1294">
      <c r="AC1294" s="61"/>
      <c r="AD1294" s="62"/>
      <c r="AE1294" s="62"/>
    </row>
    <row r="1295">
      <c r="AC1295" s="61"/>
      <c r="AD1295" s="62"/>
      <c r="AE1295" s="62"/>
    </row>
    <row r="1296">
      <c r="AC1296" s="61"/>
      <c r="AD1296" s="62"/>
      <c r="AE1296" s="62"/>
    </row>
    <row r="1297">
      <c r="AC1297" s="61"/>
      <c r="AD1297" s="62"/>
      <c r="AE1297" s="62"/>
    </row>
    <row r="1298">
      <c r="AC1298" s="61"/>
      <c r="AD1298" s="62"/>
      <c r="AE1298" s="62"/>
    </row>
    <row r="1299">
      <c r="AC1299" s="61"/>
      <c r="AD1299" s="62"/>
      <c r="AE1299" s="62"/>
    </row>
    <row r="1300">
      <c r="AC1300" s="61"/>
      <c r="AD1300" s="62"/>
      <c r="AE1300" s="62"/>
    </row>
    <row r="1301">
      <c r="AC1301" s="61"/>
      <c r="AD1301" s="62"/>
      <c r="AE1301" s="62"/>
    </row>
    <row r="1302">
      <c r="AC1302" s="61"/>
      <c r="AD1302" s="62"/>
      <c r="AE1302" s="62"/>
    </row>
    <row r="1303">
      <c r="AC1303" s="61"/>
      <c r="AD1303" s="62"/>
      <c r="AE1303" s="62"/>
    </row>
    <row r="1304">
      <c r="AC1304" s="61"/>
      <c r="AD1304" s="62"/>
      <c r="AE1304" s="62"/>
    </row>
    <row r="1305">
      <c r="AC1305" s="61"/>
      <c r="AD1305" s="62"/>
      <c r="AE1305" s="62"/>
    </row>
    <row r="1306">
      <c r="AC1306" s="61"/>
      <c r="AD1306" s="62"/>
      <c r="AE1306" s="62"/>
    </row>
    <row r="1307">
      <c r="AC1307" s="61"/>
      <c r="AD1307" s="62"/>
      <c r="AE1307" s="62"/>
    </row>
    <row r="1308">
      <c r="AC1308" s="61"/>
      <c r="AD1308" s="62"/>
      <c r="AE1308" s="62"/>
    </row>
    <row r="1309">
      <c r="AC1309" s="61"/>
      <c r="AD1309" s="62"/>
      <c r="AE1309" s="62"/>
    </row>
    <row r="1310">
      <c r="AC1310" s="61"/>
      <c r="AD1310" s="62"/>
      <c r="AE1310" s="62"/>
    </row>
    <row r="1311">
      <c r="AC1311" s="61"/>
      <c r="AD1311" s="62"/>
      <c r="AE1311" s="62"/>
    </row>
    <row r="1312">
      <c r="AC1312" s="61"/>
      <c r="AD1312" s="62"/>
      <c r="AE1312" s="62"/>
    </row>
    <row r="1313">
      <c r="AC1313" s="61"/>
      <c r="AD1313" s="62"/>
      <c r="AE1313" s="62"/>
    </row>
    <row r="1314">
      <c r="AC1314" s="61"/>
      <c r="AD1314" s="62"/>
      <c r="AE1314" s="62"/>
    </row>
    <row r="1315">
      <c r="AC1315" s="61"/>
      <c r="AD1315" s="62"/>
      <c r="AE1315" s="62"/>
    </row>
    <row r="1316">
      <c r="AC1316" s="61"/>
      <c r="AD1316" s="62"/>
      <c r="AE1316" s="62"/>
    </row>
    <row r="1317">
      <c r="AC1317" s="61"/>
      <c r="AD1317" s="62"/>
      <c r="AE1317" s="62"/>
    </row>
    <row r="1318">
      <c r="AC1318" s="61"/>
      <c r="AD1318" s="62"/>
      <c r="AE1318" s="62"/>
    </row>
    <row r="1319">
      <c r="AC1319" s="61"/>
      <c r="AD1319" s="62"/>
      <c r="AE1319" s="62"/>
    </row>
    <row r="1320">
      <c r="AC1320" s="61"/>
      <c r="AD1320" s="62"/>
      <c r="AE1320" s="62"/>
    </row>
    <row r="1321">
      <c r="AC1321" s="61"/>
      <c r="AD1321" s="62"/>
      <c r="AE1321" s="62"/>
    </row>
    <row r="1322">
      <c r="AC1322" s="61"/>
      <c r="AD1322" s="62"/>
      <c r="AE1322" s="62"/>
    </row>
    <row r="1323">
      <c r="AC1323" s="61"/>
      <c r="AD1323" s="62"/>
      <c r="AE1323" s="62"/>
    </row>
    <row r="1324">
      <c r="AC1324" s="61"/>
      <c r="AD1324" s="62"/>
      <c r="AE1324" s="62"/>
    </row>
    <row r="1325">
      <c r="AC1325" s="61"/>
      <c r="AD1325" s="62"/>
      <c r="AE1325" s="62"/>
    </row>
    <row r="1326">
      <c r="AC1326" s="61"/>
      <c r="AD1326" s="62"/>
      <c r="AE1326" s="62"/>
    </row>
    <row r="1327">
      <c r="AC1327" s="61"/>
      <c r="AD1327" s="62"/>
      <c r="AE1327" s="62"/>
    </row>
    <row r="1328">
      <c r="AC1328" s="61"/>
      <c r="AD1328" s="62"/>
      <c r="AE1328" s="62"/>
    </row>
    <row r="1329">
      <c r="AC1329" s="61"/>
      <c r="AD1329" s="62"/>
      <c r="AE1329" s="62"/>
    </row>
    <row r="1330">
      <c r="AC1330" s="61"/>
      <c r="AD1330" s="62"/>
      <c r="AE1330" s="62"/>
    </row>
    <row r="1331">
      <c r="AC1331" s="61"/>
      <c r="AD1331" s="62"/>
      <c r="AE1331" s="62"/>
    </row>
    <row r="1332">
      <c r="AC1332" s="61"/>
      <c r="AD1332" s="62"/>
      <c r="AE1332" s="62"/>
    </row>
    <row r="1333">
      <c r="AC1333" s="61"/>
      <c r="AD1333" s="62"/>
      <c r="AE1333" s="62"/>
    </row>
    <row r="1334">
      <c r="AC1334" s="61"/>
      <c r="AD1334" s="62"/>
      <c r="AE1334" s="62"/>
    </row>
    <row r="1335">
      <c r="AC1335" s="61"/>
      <c r="AD1335" s="62"/>
      <c r="AE1335" s="62"/>
    </row>
    <row r="1336">
      <c r="AC1336" s="61"/>
      <c r="AD1336" s="62"/>
      <c r="AE1336" s="62"/>
    </row>
    <row r="1337">
      <c r="AC1337" s="61"/>
      <c r="AD1337" s="62"/>
      <c r="AE1337" s="62"/>
    </row>
    <row r="1338">
      <c r="AC1338" s="61"/>
      <c r="AD1338" s="62"/>
      <c r="AE1338" s="62"/>
    </row>
    <row r="1339">
      <c r="AC1339" s="61"/>
      <c r="AD1339" s="62"/>
      <c r="AE1339" s="62"/>
    </row>
    <row r="1340">
      <c r="AC1340" s="61"/>
      <c r="AD1340" s="62"/>
      <c r="AE1340" s="62"/>
    </row>
    <row r="1341">
      <c r="AC1341" s="61"/>
      <c r="AD1341" s="62"/>
      <c r="AE1341" s="62"/>
    </row>
    <row r="1342">
      <c r="AC1342" s="61"/>
      <c r="AD1342" s="62"/>
      <c r="AE1342" s="62"/>
    </row>
    <row r="1343">
      <c r="AC1343" s="61"/>
      <c r="AD1343" s="62"/>
      <c r="AE1343" s="62"/>
    </row>
    <row r="1344">
      <c r="AC1344" s="61"/>
      <c r="AD1344" s="62"/>
      <c r="AE1344" s="62"/>
    </row>
    <row r="1345">
      <c r="AC1345" s="61"/>
      <c r="AD1345" s="62"/>
      <c r="AE1345" s="62"/>
    </row>
    <row r="1346">
      <c r="AC1346" s="61"/>
      <c r="AD1346" s="62"/>
      <c r="AE1346" s="62"/>
    </row>
    <row r="1347">
      <c r="AC1347" s="61"/>
      <c r="AD1347" s="62"/>
      <c r="AE1347" s="62"/>
    </row>
    <row r="1348">
      <c r="AC1348" s="61"/>
      <c r="AD1348" s="62"/>
      <c r="AE1348" s="62"/>
    </row>
    <row r="1349">
      <c r="AC1349" s="61"/>
      <c r="AD1349" s="62"/>
      <c r="AE1349" s="62"/>
    </row>
    <row r="1350">
      <c r="AC1350" s="61"/>
      <c r="AD1350" s="62"/>
      <c r="AE1350" s="62"/>
    </row>
    <row r="1351">
      <c r="AC1351" s="61"/>
      <c r="AD1351" s="62"/>
      <c r="AE1351" s="62"/>
    </row>
    <row r="1352">
      <c r="AC1352" s="61"/>
      <c r="AD1352" s="62"/>
      <c r="AE1352" s="62"/>
    </row>
    <row r="1353">
      <c r="AC1353" s="61"/>
      <c r="AD1353" s="62"/>
      <c r="AE1353" s="62"/>
    </row>
    <row r="1354">
      <c r="AC1354" s="61"/>
      <c r="AD1354" s="62"/>
      <c r="AE1354" s="62"/>
    </row>
    <row r="1355">
      <c r="AC1355" s="61"/>
      <c r="AD1355" s="62"/>
      <c r="AE1355" s="62"/>
    </row>
    <row r="1356">
      <c r="AC1356" s="61"/>
      <c r="AD1356" s="62"/>
      <c r="AE1356" s="62"/>
    </row>
    <row r="1357">
      <c r="AC1357" s="61"/>
      <c r="AD1357" s="62"/>
      <c r="AE1357" s="62"/>
    </row>
    <row r="1358">
      <c r="AC1358" s="61"/>
      <c r="AD1358" s="62"/>
      <c r="AE1358" s="62"/>
    </row>
    <row r="1359">
      <c r="AC1359" s="61"/>
      <c r="AD1359" s="62"/>
      <c r="AE1359" s="62"/>
    </row>
    <row r="1360">
      <c r="AC1360" s="61"/>
      <c r="AD1360" s="62"/>
      <c r="AE1360" s="62"/>
    </row>
    <row r="1361">
      <c r="AC1361" s="61"/>
      <c r="AD1361" s="62"/>
      <c r="AE1361" s="62"/>
    </row>
    <row r="1362">
      <c r="AC1362" s="61"/>
      <c r="AD1362" s="62"/>
      <c r="AE1362" s="62"/>
    </row>
    <row r="1363">
      <c r="AC1363" s="61"/>
      <c r="AD1363" s="62"/>
      <c r="AE1363" s="62"/>
    </row>
    <row r="1364">
      <c r="AC1364" s="61"/>
      <c r="AD1364" s="62"/>
      <c r="AE1364" s="62"/>
    </row>
    <row r="1365">
      <c r="AC1365" s="61"/>
      <c r="AD1365" s="62"/>
      <c r="AE1365" s="62"/>
    </row>
    <row r="1366">
      <c r="AC1366" s="61"/>
      <c r="AD1366" s="62"/>
      <c r="AE1366" s="62"/>
    </row>
    <row r="1367">
      <c r="AC1367" s="61"/>
      <c r="AD1367" s="62"/>
      <c r="AE1367" s="62"/>
    </row>
    <row r="1368">
      <c r="AC1368" s="61"/>
      <c r="AD1368" s="62"/>
      <c r="AE1368" s="62"/>
    </row>
    <row r="1369">
      <c r="AC1369" s="61"/>
      <c r="AD1369" s="62"/>
      <c r="AE1369" s="62"/>
    </row>
    <row r="1370">
      <c r="AC1370" s="61"/>
      <c r="AD1370" s="62"/>
      <c r="AE1370" s="62"/>
    </row>
    <row r="1371">
      <c r="AC1371" s="61"/>
      <c r="AD1371" s="62"/>
      <c r="AE1371" s="62"/>
    </row>
    <row r="1372">
      <c r="AC1372" s="61"/>
      <c r="AD1372" s="62"/>
      <c r="AE1372" s="62"/>
    </row>
    <row r="1373">
      <c r="AC1373" s="61"/>
      <c r="AD1373" s="62"/>
      <c r="AE1373" s="62"/>
    </row>
    <row r="1374">
      <c r="AC1374" s="61"/>
      <c r="AD1374" s="62"/>
      <c r="AE1374" s="62"/>
    </row>
    <row r="1375">
      <c r="AC1375" s="61"/>
      <c r="AD1375" s="62"/>
      <c r="AE1375" s="62"/>
    </row>
    <row r="1376">
      <c r="AC1376" s="61"/>
      <c r="AD1376" s="62"/>
      <c r="AE1376" s="62"/>
    </row>
    <row r="1377">
      <c r="AC1377" s="61"/>
      <c r="AD1377" s="62"/>
      <c r="AE1377" s="62"/>
    </row>
    <row r="1378">
      <c r="AC1378" s="61"/>
      <c r="AD1378" s="62"/>
      <c r="AE1378" s="62"/>
    </row>
    <row r="1379">
      <c r="AC1379" s="61"/>
      <c r="AD1379" s="62"/>
      <c r="AE1379" s="62"/>
    </row>
    <row r="1380">
      <c r="AC1380" s="61"/>
      <c r="AD1380" s="62"/>
      <c r="AE1380" s="62"/>
    </row>
    <row r="1381">
      <c r="AC1381" s="61"/>
      <c r="AD1381" s="62"/>
      <c r="AE1381" s="62"/>
    </row>
    <row r="1382">
      <c r="AC1382" s="61"/>
      <c r="AD1382" s="62"/>
      <c r="AE1382" s="62"/>
    </row>
    <row r="1383">
      <c r="AC1383" s="61"/>
      <c r="AD1383" s="62"/>
      <c r="AE1383" s="62"/>
    </row>
    <row r="1384">
      <c r="AC1384" s="61"/>
      <c r="AD1384" s="62"/>
      <c r="AE1384" s="62"/>
    </row>
    <row r="1385">
      <c r="AC1385" s="61"/>
      <c r="AD1385" s="62"/>
      <c r="AE1385" s="62"/>
    </row>
    <row r="1386">
      <c r="AC1386" s="61"/>
      <c r="AD1386" s="62"/>
      <c r="AE1386" s="62"/>
    </row>
    <row r="1387">
      <c r="AC1387" s="61"/>
      <c r="AD1387" s="62"/>
      <c r="AE1387" s="62"/>
    </row>
    <row r="1388">
      <c r="AC1388" s="61"/>
      <c r="AD1388" s="62"/>
      <c r="AE1388" s="62"/>
    </row>
    <row r="1389">
      <c r="AC1389" s="61"/>
      <c r="AD1389" s="62"/>
      <c r="AE1389" s="62"/>
    </row>
    <row r="1390">
      <c r="AC1390" s="61"/>
      <c r="AD1390" s="62"/>
      <c r="AE1390" s="62"/>
    </row>
    <row r="1391">
      <c r="AC1391" s="61"/>
      <c r="AD1391" s="62"/>
      <c r="AE1391" s="62"/>
    </row>
    <row r="1392">
      <c r="AC1392" s="61"/>
      <c r="AD1392" s="62"/>
      <c r="AE1392" s="62"/>
    </row>
    <row r="1393">
      <c r="AC1393" s="61"/>
      <c r="AD1393" s="62"/>
      <c r="AE1393" s="62"/>
    </row>
    <row r="1394">
      <c r="AC1394" s="61"/>
      <c r="AD1394" s="62"/>
      <c r="AE1394" s="62"/>
    </row>
    <row r="1395">
      <c r="AC1395" s="61"/>
      <c r="AD1395" s="62"/>
      <c r="AE1395" s="62"/>
    </row>
    <row r="1396">
      <c r="AC1396" s="61"/>
      <c r="AD1396" s="62"/>
      <c r="AE1396" s="62"/>
    </row>
    <row r="1397">
      <c r="AC1397" s="61"/>
      <c r="AD1397" s="62"/>
      <c r="AE1397" s="62"/>
    </row>
    <row r="1398">
      <c r="AC1398" s="61"/>
      <c r="AD1398" s="62"/>
      <c r="AE1398" s="62"/>
    </row>
    <row r="1399">
      <c r="AC1399" s="61"/>
      <c r="AD1399" s="62"/>
      <c r="AE1399" s="62"/>
    </row>
    <row r="1400">
      <c r="AC1400" s="61"/>
      <c r="AD1400" s="62"/>
      <c r="AE1400" s="62"/>
    </row>
    <row r="1401">
      <c r="AC1401" s="61"/>
      <c r="AD1401" s="62"/>
      <c r="AE1401" s="62"/>
    </row>
    <row r="1402">
      <c r="AC1402" s="61"/>
      <c r="AD1402" s="62"/>
      <c r="AE1402" s="62"/>
    </row>
    <row r="1403">
      <c r="AC1403" s="61"/>
      <c r="AD1403" s="62"/>
      <c r="AE1403" s="62"/>
    </row>
    <row r="1404">
      <c r="AC1404" s="61"/>
      <c r="AD1404" s="62"/>
      <c r="AE1404" s="62"/>
    </row>
    <row r="1405">
      <c r="AC1405" s="61"/>
      <c r="AD1405" s="62"/>
      <c r="AE1405" s="62"/>
    </row>
    <row r="1406">
      <c r="AC1406" s="61"/>
      <c r="AD1406" s="62"/>
      <c r="AE1406" s="62"/>
    </row>
    <row r="1407">
      <c r="AC1407" s="61"/>
      <c r="AD1407" s="62"/>
      <c r="AE1407" s="62"/>
    </row>
    <row r="1408">
      <c r="AC1408" s="61"/>
      <c r="AD1408" s="62"/>
      <c r="AE1408" s="62"/>
    </row>
    <row r="1409">
      <c r="AC1409" s="61"/>
      <c r="AD1409" s="62"/>
      <c r="AE1409" s="62"/>
    </row>
    <row r="1410">
      <c r="AC1410" s="61"/>
      <c r="AD1410" s="62"/>
      <c r="AE1410" s="62"/>
    </row>
    <row r="1411">
      <c r="AC1411" s="61"/>
      <c r="AD1411" s="62"/>
      <c r="AE1411" s="62"/>
    </row>
    <row r="1412">
      <c r="AC1412" s="61"/>
      <c r="AD1412" s="62"/>
      <c r="AE1412" s="62"/>
    </row>
    <row r="1413">
      <c r="AC1413" s="61"/>
      <c r="AD1413" s="62"/>
      <c r="AE1413" s="62"/>
    </row>
    <row r="1414">
      <c r="AC1414" s="61"/>
      <c r="AD1414" s="62"/>
      <c r="AE1414" s="62"/>
    </row>
    <row r="1415">
      <c r="AC1415" s="61"/>
      <c r="AD1415" s="62"/>
      <c r="AE1415" s="62"/>
    </row>
    <row r="1416">
      <c r="AC1416" s="61"/>
      <c r="AD1416" s="62"/>
      <c r="AE1416" s="62"/>
    </row>
    <row r="1417">
      <c r="AC1417" s="61"/>
      <c r="AD1417" s="62"/>
      <c r="AE1417" s="62"/>
    </row>
    <row r="1418">
      <c r="AC1418" s="61"/>
      <c r="AD1418" s="62"/>
      <c r="AE1418" s="62"/>
    </row>
    <row r="1419">
      <c r="AC1419" s="61"/>
      <c r="AD1419" s="62"/>
      <c r="AE1419" s="62"/>
    </row>
    <row r="1420">
      <c r="AC1420" s="61"/>
      <c r="AD1420" s="62"/>
      <c r="AE1420" s="62"/>
    </row>
    <row r="1421">
      <c r="AC1421" s="61"/>
      <c r="AD1421" s="62"/>
      <c r="AE1421" s="62"/>
    </row>
    <row r="1422">
      <c r="AC1422" s="61"/>
      <c r="AD1422" s="62"/>
      <c r="AE1422" s="62"/>
    </row>
    <row r="1423">
      <c r="AC1423" s="61"/>
      <c r="AD1423" s="62"/>
      <c r="AE1423" s="62"/>
    </row>
    <row r="1424">
      <c r="AC1424" s="61"/>
      <c r="AD1424" s="62"/>
      <c r="AE1424" s="62"/>
    </row>
    <row r="1425">
      <c r="AC1425" s="61"/>
      <c r="AD1425" s="62"/>
      <c r="AE1425" s="62"/>
    </row>
    <row r="1426">
      <c r="AC1426" s="61"/>
      <c r="AD1426" s="62"/>
      <c r="AE1426" s="62"/>
    </row>
    <row r="1427">
      <c r="AC1427" s="61"/>
      <c r="AD1427" s="62"/>
      <c r="AE1427" s="62"/>
    </row>
    <row r="1428">
      <c r="AC1428" s="61"/>
      <c r="AD1428" s="62"/>
      <c r="AE1428" s="62"/>
    </row>
    <row r="1429">
      <c r="AC1429" s="61"/>
      <c r="AD1429" s="62"/>
      <c r="AE1429" s="62"/>
    </row>
    <row r="1430">
      <c r="AC1430" s="61"/>
      <c r="AD1430" s="62"/>
      <c r="AE1430" s="62"/>
    </row>
    <row r="1431">
      <c r="AC1431" s="61"/>
      <c r="AD1431" s="62"/>
      <c r="AE1431" s="62"/>
    </row>
    <row r="1432">
      <c r="AC1432" s="61"/>
      <c r="AD1432" s="62"/>
      <c r="AE1432" s="62"/>
    </row>
    <row r="1433">
      <c r="AC1433" s="61"/>
      <c r="AD1433" s="62"/>
      <c r="AE1433" s="62"/>
    </row>
    <row r="1434">
      <c r="AC1434" s="61"/>
      <c r="AD1434" s="62"/>
      <c r="AE1434" s="62"/>
    </row>
    <row r="1435">
      <c r="AC1435" s="61"/>
      <c r="AD1435" s="62"/>
      <c r="AE1435" s="62"/>
    </row>
    <row r="1436">
      <c r="AC1436" s="61"/>
      <c r="AD1436" s="62"/>
      <c r="AE1436" s="62"/>
    </row>
    <row r="1437">
      <c r="AC1437" s="61"/>
      <c r="AD1437" s="62"/>
      <c r="AE1437" s="62"/>
    </row>
    <row r="1438">
      <c r="AC1438" s="61"/>
      <c r="AD1438" s="62"/>
      <c r="AE1438" s="62"/>
    </row>
    <row r="1439">
      <c r="AC1439" s="61"/>
      <c r="AD1439" s="62"/>
      <c r="AE1439" s="62"/>
    </row>
    <row r="1440">
      <c r="AC1440" s="61"/>
      <c r="AD1440" s="62"/>
      <c r="AE1440" s="62"/>
    </row>
    <row r="1441">
      <c r="AC1441" s="61"/>
      <c r="AD1441" s="62"/>
      <c r="AE1441" s="62"/>
    </row>
    <row r="1442">
      <c r="AC1442" s="61"/>
      <c r="AD1442" s="62"/>
      <c r="AE1442" s="62"/>
    </row>
    <row r="1443">
      <c r="AC1443" s="61"/>
      <c r="AD1443" s="62"/>
      <c r="AE1443" s="62"/>
    </row>
    <row r="1444">
      <c r="AC1444" s="61"/>
      <c r="AD1444" s="62"/>
      <c r="AE1444" s="62"/>
    </row>
    <row r="1445">
      <c r="AC1445" s="61"/>
      <c r="AD1445" s="62"/>
      <c r="AE1445" s="62"/>
    </row>
    <row r="1446">
      <c r="AC1446" s="61"/>
      <c r="AD1446" s="62"/>
      <c r="AE1446" s="62"/>
    </row>
    <row r="1447">
      <c r="AC1447" s="61"/>
      <c r="AD1447" s="62"/>
      <c r="AE1447" s="62"/>
    </row>
    <row r="1448">
      <c r="AC1448" s="61"/>
      <c r="AD1448" s="62"/>
      <c r="AE1448" s="62"/>
    </row>
    <row r="1449">
      <c r="AC1449" s="61"/>
      <c r="AD1449" s="62"/>
      <c r="AE1449" s="62"/>
    </row>
    <row r="1450">
      <c r="AC1450" s="61"/>
      <c r="AD1450" s="62"/>
      <c r="AE1450" s="62"/>
    </row>
    <row r="1451">
      <c r="AC1451" s="61"/>
      <c r="AD1451" s="62"/>
      <c r="AE1451" s="62"/>
    </row>
    <row r="1452">
      <c r="AC1452" s="61"/>
      <c r="AD1452" s="62"/>
      <c r="AE1452" s="62"/>
    </row>
    <row r="1453">
      <c r="AC1453" s="61"/>
      <c r="AD1453" s="62"/>
      <c r="AE1453" s="62"/>
    </row>
    <row r="1454">
      <c r="AC1454" s="61"/>
      <c r="AD1454" s="62"/>
      <c r="AE1454" s="62"/>
    </row>
    <row r="1455">
      <c r="AC1455" s="61"/>
      <c r="AD1455" s="62"/>
      <c r="AE1455" s="62"/>
    </row>
    <row r="1456">
      <c r="AC1456" s="61"/>
      <c r="AD1456" s="62"/>
      <c r="AE1456" s="62"/>
    </row>
    <row r="1457">
      <c r="AC1457" s="61"/>
      <c r="AD1457" s="62"/>
      <c r="AE1457" s="62"/>
    </row>
    <row r="1458">
      <c r="AC1458" s="61"/>
      <c r="AD1458" s="62"/>
      <c r="AE1458" s="62"/>
    </row>
    <row r="1459">
      <c r="AC1459" s="61"/>
      <c r="AD1459" s="62"/>
      <c r="AE1459" s="62"/>
    </row>
    <row r="1460">
      <c r="AC1460" s="61"/>
      <c r="AD1460" s="62"/>
      <c r="AE1460" s="62"/>
    </row>
    <row r="1461">
      <c r="AC1461" s="61"/>
      <c r="AD1461" s="62"/>
      <c r="AE1461" s="62"/>
    </row>
    <row r="1462">
      <c r="AC1462" s="61"/>
      <c r="AD1462" s="62"/>
      <c r="AE1462" s="62"/>
    </row>
    <row r="1463">
      <c r="AC1463" s="61"/>
      <c r="AD1463" s="62"/>
      <c r="AE1463" s="62"/>
    </row>
    <row r="1464">
      <c r="AC1464" s="61"/>
      <c r="AD1464" s="62"/>
      <c r="AE1464" s="62"/>
    </row>
    <row r="1465">
      <c r="AC1465" s="61"/>
      <c r="AD1465" s="62"/>
      <c r="AE1465" s="62"/>
    </row>
    <row r="1466">
      <c r="AC1466" s="61"/>
      <c r="AD1466" s="62"/>
      <c r="AE1466" s="62"/>
    </row>
    <row r="1467">
      <c r="AC1467" s="61"/>
      <c r="AD1467" s="62"/>
      <c r="AE1467" s="62"/>
    </row>
    <row r="1468">
      <c r="AC1468" s="61"/>
      <c r="AD1468" s="62"/>
      <c r="AE1468" s="62"/>
    </row>
    <row r="1469">
      <c r="AC1469" s="61"/>
      <c r="AD1469" s="62"/>
      <c r="AE1469" s="62"/>
    </row>
    <row r="1470">
      <c r="AC1470" s="61"/>
      <c r="AD1470" s="62"/>
      <c r="AE1470" s="62"/>
    </row>
    <row r="1471">
      <c r="AC1471" s="61"/>
      <c r="AD1471" s="62"/>
      <c r="AE1471" s="62"/>
    </row>
    <row r="1472">
      <c r="AC1472" s="61"/>
      <c r="AD1472" s="62"/>
      <c r="AE1472" s="62"/>
    </row>
    <row r="1473">
      <c r="AC1473" s="61"/>
      <c r="AD1473" s="62"/>
      <c r="AE1473" s="62"/>
    </row>
    <row r="1474">
      <c r="AC1474" s="61"/>
      <c r="AD1474" s="62"/>
      <c r="AE1474" s="62"/>
    </row>
    <row r="1475">
      <c r="AC1475" s="61"/>
      <c r="AD1475" s="62"/>
      <c r="AE1475" s="62"/>
    </row>
    <row r="1476">
      <c r="AC1476" s="61"/>
      <c r="AD1476" s="62"/>
      <c r="AE1476" s="62"/>
    </row>
    <row r="1477">
      <c r="AC1477" s="61"/>
      <c r="AD1477" s="62"/>
      <c r="AE1477" s="62"/>
    </row>
    <row r="1478">
      <c r="AC1478" s="61"/>
      <c r="AD1478" s="62"/>
      <c r="AE1478" s="62"/>
    </row>
    <row r="1479">
      <c r="AC1479" s="61"/>
      <c r="AD1479" s="62"/>
      <c r="AE1479" s="62"/>
    </row>
    <row r="1480">
      <c r="AC1480" s="61"/>
      <c r="AD1480" s="62"/>
      <c r="AE1480" s="62"/>
    </row>
    <row r="1481">
      <c r="AC1481" s="61"/>
      <c r="AD1481" s="62"/>
      <c r="AE1481" s="62"/>
    </row>
    <row r="1482">
      <c r="AC1482" s="61"/>
      <c r="AD1482" s="62"/>
      <c r="AE1482" s="62"/>
    </row>
    <row r="1483">
      <c r="AC1483" s="61"/>
      <c r="AD1483" s="62"/>
      <c r="AE1483" s="62"/>
    </row>
    <row r="1484">
      <c r="AC1484" s="61"/>
      <c r="AD1484" s="62"/>
      <c r="AE1484" s="62"/>
    </row>
    <row r="1485">
      <c r="AC1485" s="61"/>
      <c r="AD1485" s="62"/>
      <c r="AE1485" s="62"/>
    </row>
    <row r="1486">
      <c r="AC1486" s="61"/>
      <c r="AD1486" s="62"/>
      <c r="AE1486" s="62"/>
    </row>
    <row r="1487">
      <c r="AC1487" s="61"/>
      <c r="AD1487" s="62"/>
      <c r="AE1487" s="62"/>
    </row>
    <row r="1488">
      <c r="AC1488" s="61"/>
      <c r="AD1488" s="62"/>
      <c r="AE1488" s="62"/>
    </row>
    <row r="1489">
      <c r="AC1489" s="61"/>
      <c r="AD1489" s="62"/>
      <c r="AE1489" s="62"/>
    </row>
    <row r="1490">
      <c r="AC1490" s="61"/>
      <c r="AD1490" s="62"/>
      <c r="AE1490" s="62"/>
    </row>
    <row r="1491">
      <c r="AC1491" s="61"/>
      <c r="AD1491" s="62"/>
      <c r="AE1491" s="62"/>
    </row>
    <row r="1492">
      <c r="AC1492" s="61"/>
      <c r="AD1492" s="62"/>
      <c r="AE1492" s="62"/>
    </row>
    <row r="1493">
      <c r="AC1493" s="61"/>
      <c r="AD1493" s="62"/>
      <c r="AE1493" s="62"/>
    </row>
    <row r="1494">
      <c r="AC1494" s="61"/>
      <c r="AD1494" s="62"/>
      <c r="AE1494" s="62"/>
    </row>
    <row r="1495">
      <c r="AC1495" s="61"/>
      <c r="AD1495" s="62"/>
      <c r="AE1495" s="62"/>
    </row>
    <row r="1496">
      <c r="AC1496" s="61"/>
      <c r="AD1496" s="62"/>
      <c r="AE1496" s="62"/>
    </row>
    <row r="1497">
      <c r="AC1497" s="61"/>
      <c r="AD1497" s="62"/>
      <c r="AE1497" s="62"/>
    </row>
    <row r="1498">
      <c r="AC1498" s="61"/>
      <c r="AD1498" s="62"/>
      <c r="AE1498" s="62"/>
    </row>
    <row r="1499">
      <c r="AC1499" s="61"/>
      <c r="AD1499" s="62"/>
      <c r="AE1499" s="62"/>
    </row>
    <row r="1500">
      <c r="AC1500" s="61"/>
      <c r="AD1500" s="62"/>
      <c r="AE1500" s="62"/>
    </row>
    <row r="1501">
      <c r="AC1501" s="61"/>
      <c r="AD1501" s="62"/>
      <c r="AE1501" s="62"/>
    </row>
    <row r="1502">
      <c r="AC1502" s="61"/>
      <c r="AD1502" s="62"/>
      <c r="AE1502" s="62"/>
    </row>
    <row r="1503">
      <c r="AC1503" s="61"/>
      <c r="AD1503" s="62"/>
      <c r="AE1503" s="62"/>
    </row>
    <row r="1504">
      <c r="AC1504" s="61"/>
      <c r="AD1504" s="62"/>
      <c r="AE1504" s="62"/>
    </row>
    <row r="1505">
      <c r="AC1505" s="61"/>
      <c r="AD1505" s="62"/>
      <c r="AE1505" s="62"/>
    </row>
    <row r="1506">
      <c r="AC1506" s="61"/>
      <c r="AD1506" s="62"/>
      <c r="AE1506" s="62"/>
    </row>
    <row r="1507">
      <c r="AC1507" s="61"/>
      <c r="AD1507" s="62"/>
      <c r="AE1507" s="62"/>
    </row>
    <row r="1508">
      <c r="AC1508" s="61"/>
      <c r="AD1508" s="62"/>
      <c r="AE1508" s="62"/>
    </row>
    <row r="1509">
      <c r="AC1509" s="61"/>
      <c r="AD1509" s="62"/>
      <c r="AE1509" s="62"/>
    </row>
    <row r="1510">
      <c r="AC1510" s="61"/>
      <c r="AD1510" s="62"/>
      <c r="AE1510" s="62"/>
    </row>
    <row r="1511">
      <c r="AC1511" s="61"/>
      <c r="AD1511" s="62"/>
      <c r="AE1511" s="62"/>
    </row>
    <row r="1512">
      <c r="AC1512" s="61"/>
      <c r="AD1512" s="62"/>
      <c r="AE1512" s="62"/>
    </row>
    <row r="1513">
      <c r="AC1513" s="61"/>
      <c r="AD1513" s="62"/>
      <c r="AE1513" s="62"/>
    </row>
    <row r="1514">
      <c r="AC1514" s="61"/>
      <c r="AD1514" s="62"/>
      <c r="AE1514" s="62"/>
    </row>
    <row r="1515">
      <c r="AC1515" s="61"/>
      <c r="AD1515" s="62"/>
      <c r="AE1515" s="62"/>
    </row>
    <row r="1516">
      <c r="AC1516" s="61"/>
      <c r="AD1516" s="62"/>
      <c r="AE1516" s="62"/>
    </row>
    <row r="1517">
      <c r="AC1517" s="61"/>
      <c r="AD1517" s="62"/>
      <c r="AE1517" s="62"/>
    </row>
    <row r="1518">
      <c r="AC1518" s="61"/>
      <c r="AD1518" s="62"/>
      <c r="AE1518" s="62"/>
    </row>
    <row r="1519">
      <c r="AC1519" s="61"/>
      <c r="AD1519" s="62"/>
      <c r="AE1519" s="62"/>
    </row>
    <row r="1520">
      <c r="AC1520" s="61"/>
      <c r="AD1520" s="62"/>
      <c r="AE1520" s="62"/>
    </row>
    <row r="1521">
      <c r="AC1521" s="61"/>
      <c r="AD1521" s="62"/>
      <c r="AE1521" s="62"/>
    </row>
    <row r="1522">
      <c r="AC1522" s="61"/>
      <c r="AD1522" s="62"/>
      <c r="AE1522" s="62"/>
    </row>
    <row r="1523">
      <c r="AC1523" s="61"/>
      <c r="AD1523" s="62"/>
      <c r="AE1523" s="62"/>
    </row>
    <row r="1524">
      <c r="AC1524" s="61"/>
      <c r="AD1524" s="62"/>
      <c r="AE1524" s="62"/>
    </row>
    <row r="1525">
      <c r="AC1525" s="61"/>
      <c r="AD1525" s="62"/>
      <c r="AE1525" s="62"/>
    </row>
    <row r="1526">
      <c r="AC1526" s="61"/>
      <c r="AD1526" s="62"/>
      <c r="AE1526" s="62"/>
    </row>
    <row r="1527">
      <c r="AC1527" s="61"/>
      <c r="AD1527" s="62"/>
      <c r="AE1527" s="62"/>
    </row>
    <row r="1528">
      <c r="AC1528" s="61"/>
      <c r="AD1528" s="62"/>
      <c r="AE1528" s="62"/>
    </row>
    <row r="1529">
      <c r="AC1529" s="61"/>
      <c r="AD1529" s="62"/>
      <c r="AE1529" s="62"/>
    </row>
    <row r="1530">
      <c r="AC1530" s="61"/>
      <c r="AD1530" s="62"/>
      <c r="AE1530" s="62"/>
    </row>
    <row r="1531">
      <c r="AC1531" s="61"/>
      <c r="AD1531" s="62"/>
      <c r="AE1531" s="62"/>
    </row>
    <row r="1532">
      <c r="AC1532" s="61"/>
      <c r="AD1532" s="62"/>
      <c r="AE1532" s="62"/>
    </row>
    <row r="1533">
      <c r="AC1533" s="61"/>
      <c r="AD1533" s="62"/>
      <c r="AE1533" s="62"/>
    </row>
    <row r="1534">
      <c r="AC1534" s="61"/>
      <c r="AD1534" s="62"/>
      <c r="AE1534" s="62"/>
    </row>
    <row r="1535">
      <c r="AC1535" s="61"/>
      <c r="AD1535" s="62"/>
      <c r="AE1535" s="62"/>
    </row>
    <row r="1536">
      <c r="AC1536" s="61"/>
      <c r="AD1536" s="62"/>
      <c r="AE1536" s="62"/>
    </row>
    <row r="1537">
      <c r="AC1537" s="61"/>
      <c r="AD1537" s="62"/>
      <c r="AE1537" s="62"/>
    </row>
    <row r="1538">
      <c r="AC1538" s="61"/>
      <c r="AD1538" s="62"/>
      <c r="AE1538" s="62"/>
    </row>
    <row r="1539">
      <c r="AC1539" s="61"/>
      <c r="AD1539" s="62"/>
      <c r="AE1539" s="62"/>
    </row>
    <row r="1540">
      <c r="AC1540" s="61"/>
      <c r="AD1540" s="62"/>
      <c r="AE1540" s="62"/>
    </row>
    <row r="1541">
      <c r="AC1541" s="61"/>
      <c r="AD1541" s="62"/>
      <c r="AE1541" s="62"/>
    </row>
    <row r="1542">
      <c r="AC1542" s="61"/>
      <c r="AD1542" s="62"/>
      <c r="AE1542" s="62"/>
    </row>
    <row r="1543">
      <c r="AC1543" s="61"/>
      <c r="AD1543" s="62"/>
      <c r="AE1543" s="62"/>
    </row>
    <row r="1544">
      <c r="AC1544" s="61"/>
      <c r="AD1544" s="62"/>
      <c r="AE1544" s="62"/>
    </row>
    <row r="1545">
      <c r="AC1545" s="61"/>
      <c r="AD1545" s="62"/>
      <c r="AE1545" s="62"/>
    </row>
    <row r="1546">
      <c r="AC1546" s="61"/>
      <c r="AD1546" s="62"/>
      <c r="AE1546" s="62"/>
    </row>
    <row r="1547">
      <c r="AC1547" s="61"/>
      <c r="AD1547" s="62"/>
      <c r="AE1547" s="62"/>
    </row>
    <row r="1548">
      <c r="AC1548" s="61"/>
      <c r="AD1548" s="62"/>
      <c r="AE1548" s="62"/>
    </row>
    <row r="1549">
      <c r="AC1549" s="61"/>
      <c r="AD1549" s="62"/>
      <c r="AE1549" s="62"/>
    </row>
    <row r="1550">
      <c r="AC1550" s="61"/>
      <c r="AD1550" s="62"/>
      <c r="AE1550" s="62"/>
    </row>
    <row r="1551">
      <c r="AC1551" s="61"/>
      <c r="AD1551" s="62"/>
      <c r="AE1551" s="62"/>
    </row>
    <row r="1552">
      <c r="AC1552" s="61"/>
      <c r="AD1552" s="62"/>
      <c r="AE1552" s="62"/>
    </row>
    <row r="1553">
      <c r="AC1553" s="61"/>
      <c r="AD1553" s="62"/>
      <c r="AE1553" s="62"/>
    </row>
    <row r="1554">
      <c r="AC1554" s="61"/>
      <c r="AD1554" s="62"/>
      <c r="AE1554" s="62"/>
    </row>
    <row r="1555">
      <c r="AC1555" s="61"/>
      <c r="AD1555" s="62"/>
      <c r="AE1555" s="62"/>
    </row>
    <row r="1556">
      <c r="AC1556" s="61"/>
      <c r="AD1556" s="62"/>
      <c r="AE1556" s="62"/>
    </row>
    <row r="1557">
      <c r="AC1557" s="61"/>
      <c r="AD1557" s="62"/>
      <c r="AE1557" s="62"/>
    </row>
    <row r="1558">
      <c r="AC1558" s="61"/>
      <c r="AD1558" s="62"/>
      <c r="AE1558" s="62"/>
    </row>
    <row r="1559">
      <c r="AC1559" s="61"/>
      <c r="AD1559" s="62"/>
      <c r="AE1559" s="62"/>
    </row>
    <row r="1560">
      <c r="AC1560" s="61"/>
      <c r="AD1560" s="62"/>
      <c r="AE1560" s="62"/>
    </row>
    <row r="1561">
      <c r="AC1561" s="61"/>
      <c r="AD1561" s="62"/>
      <c r="AE1561" s="62"/>
    </row>
    <row r="1562">
      <c r="AC1562" s="61"/>
      <c r="AD1562" s="62"/>
      <c r="AE1562" s="62"/>
    </row>
    <row r="1563">
      <c r="AC1563" s="61"/>
      <c r="AD1563" s="62"/>
      <c r="AE1563" s="62"/>
    </row>
    <row r="1564">
      <c r="AC1564" s="61"/>
      <c r="AD1564" s="62"/>
      <c r="AE1564" s="62"/>
    </row>
    <row r="1565">
      <c r="AC1565" s="61"/>
      <c r="AD1565" s="62"/>
      <c r="AE1565" s="62"/>
    </row>
    <row r="1566">
      <c r="AC1566" s="61"/>
      <c r="AD1566" s="62"/>
      <c r="AE1566" s="62"/>
    </row>
    <row r="1567">
      <c r="AC1567" s="61"/>
      <c r="AD1567" s="62"/>
      <c r="AE1567" s="62"/>
    </row>
    <row r="1568">
      <c r="AC1568" s="61"/>
      <c r="AD1568" s="62"/>
      <c r="AE1568" s="62"/>
    </row>
    <row r="1569">
      <c r="AC1569" s="61"/>
      <c r="AD1569" s="62"/>
      <c r="AE1569" s="62"/>
    </row>
    <row r="1570">
      <c r="AC1570" s="61"/>
      <c r="AD1570" s="62"/>
      <c r="AE1570" s="62"/>
    </row>
    <row r="1571">
      <c r="AC1571" s="61"/>
      <c r="AD1571" s="62"/>
      <c r="AE1571" s="62"/>
    </row>
    <row r="1572">
      <c r="AC1572" s="61"/>
      <c r="AD1572" s="62"/>
      <c r="AE1572" s="62"/>
    </row>
    <row r="1573">
      <c r="AC1573" s="61"/>
      <c r="AD1573" s="62"/>
      <c r="AE1573" s="62"/>
    </row>
    <row r="1574">
      <c r="AC1574" s="61"/>
      <c r="AD1574" s="62"/>
      <c r="AE1574" s="62"/>
    </row>
    <row r="1575">
      <c r="AC1575" s="61"/>
      <c r="AD1575" s="62"/>
      <c r="AE1575" s="62"/>
    </row>
    <row r="1576">
      <c r="AC1576" s="61"/>
      <c r="AD1576" s="62"/>
      <c r="AE1576" s="62"/>
    </row>
    <row r="1577">
      <c r="AC1577" s="61"/>
      <c r="AD1577" s="62"/>
      <c r="AE1577" s="62"/>
    </row>
    <row r="1578">
      <c r="AC1578" s="61"/>
      <c r="AD1578" s="62"/>
      <c r="AE1578" s="62"/>
    </row>
    <row r="1579">
      <c r="AC1579" s="61"/>
      <c r="AD1579" s="62"/>
      <c r="AE1579" s="62"/>
    </row>
    <row r="1580">
      <c r="AC1580" s="61"/>
      <c r="AD1580" s="62"/>
      <c r="AE1580" s="62"/>
    </row>
    <row r="1581">
      <c r="AC1581" s="61"/>
      <c r="AD1581" s="62"/>
      <c r="AE1581" s="62"/>
    </row>
    <row r="1582">
      <c r="AC1582" s="61"/>
      <c r="AD1582" s="62"/>
      <c r="AE1582" s="62"/>
    </row>
    <row r="1583">
      <c r="AC1583" s="61"/>
      <c r="AD1583" s="62"/>
      <c r="AE1583" s="62"/>
    </row>
    <row r="1584">
      <c r="AC1584" s="61"/>
      <c r="AD1584" s="62"/>
      <c r="AE1584" s="62"/>
    </row>
    <row r="1585">
      <c r="AC1585" s="61"/>
      <c r="AD1585" s="62"/>
      <c r="AE1585" s="62"/>
    </row>
    <row r="1586">
      <c r="AC1586" s="61"/>
      <c r="AD1586" s="62"/>
      <c r="AE1586" s="62"/>
    </row>
    <row r="1587">
      <c r="AC1587" s="61"/>
      <c r="AD1587" s="62"/>
      <c r="AE1587" s="62"/>
    </row>
    <row r="1588">
      <c r="AC1588" s="61"/>
      <c r="AD1588" s="62"/>
      <c r="AE1588" s="62"/>
    </row>
    <row r="1589">
      <c r="AC1589" s="61"/>
      <c r="AD1589" s="62"/>
      <c r="AE1589" s="62"/>
    </row>
    <row r="1590">
      <c r="AC1590" s="61"/>
      <c r="AD1590" s="62"/>
      <c r="AE1590" s="62"/>
    </row>
    <row r="1591">
      <c r="AC1591" s="61"/>
      <c r="AD1591" s="62"/>
      <c r="AE1591" s="62"/>
    </row>
    <row r="1592">
      <c r="AC1592" s="61"/>
      <c r="AD1592" s="62"/>
      <c r="AE1592" s="62"/>
    </row>
    <row r="1593">
      <c r="AC1593" s="61"/>
      <c r="AD1593" s="62"/>
      <c r="AE1593" s="62"/>
    </row>
    <row r="1594">
      <c r="AC1594" s="61"/>
      <c r="AD1594" s="62"/>
      <c r="AE1594" s="62"/>
    </row>
    <row r="1595">
      <c r="AC1595" s="61"/>
      <c r="AD1595" s="62"/>
      <c r="AE1595" s="62"/>
    </row>
    <row r="1596">
      <c r="AC1596" s="61"/>
      <c r="AD1596" s="62"/>
      <c r="AE1596" s="62"/>
    </row>
    <row r="1597">
      <c r="AC1597" s="61"/>
      <c r="AD1597" s="62"/>
      <c r="AE1597" s="62"/>
    </row>
    <row r="1598">
      <c r="AC1598" s="61"/>
      <c r="AD1598" s="62"/>
      <c r="AE1598" s="62"/>
    </row>
    <row r="1599">
      <c r="AC1599" s="61"/>
      <c r="AD1599" s="62"/>
      <c r="AE1599" s="62"/>
    </row>
    <row r="1600">
      <c r="AC1600" s="61"/>
      <c r="AD1600" s="62"/>
      <c r="AE1600" s="62"/>
    </row>
    <row r="1601">
      <c r="AC1601" s="61"/>
      <c r="AD1601" s="62"/>
      <c r="AE1601" s="62"/>
    </row>
    <row r="1602">
      <c r="AC1602" s="61"/>
      <c r="AD1602" s="62"/>
      <c r="AE1602" s="62"/>
    </row>
    <row r="1603">
      <c r="AC1603" s="61"/>
      <c r="AD1603" s="62"/>
      <c r="AE1603" s="62"/>
    </row>
    <row r="1604">
      <c r="AC1604" s="61"/>
      <c r="AD1604" s="62"/>
      <c r="AE1604" s="62"/>
    </row>
    <row r="1605">
      <c r="AC1605" s="61"/>
      <c r="AD1605" s="62"/>
      <c r="AE1605" s="62"/>
    </row>
    <row r="1606">
      <c r="AC1606" s="61"/>
      <c r="AD1606" s="62"/>
      <c r="AE1606" s="62"/>
    </row>
    <row r="1607">
      <c r="AC1607" s="61"/>
      <c r="AD1607" s="62"/>
      <c r="AE1607" s="62"/>
    </row>
    <row r="1608">
      <c r="AC1608" s="61"/>
      <c r="AD1608" s="62"/>
      <c r="AE1608" s="62"/>
    </row>
    <row r="1609">
      <c r="AC1609" s="61"/>
      <c r="AD1609" s="62"/>
      <c r="AE1609" s="62"/>
    </row>
    <row r="1610">
      <c r="AC1610" s="61"/>
      <c r="AD1610" s="62"/>
      <c r="AE1610" s="62"/>
    </row>
    <row r="1611">
      <c r="AC1611" s="61"/>
      <c r="AD1611" s="62"/>
      <c r="AE1611" s="62"/>
    </row>
    <row r="1612">
      <c r="AC1612" s="61"/>
      <c r="AD1612" s="62"/>
      <c r="AE1612" s="62"/>
    </row>
    <row r="1613">
      <c r="AC1613" s="61"/>
      <c r="AD1613" s="62"/>
      <c r="AE1613" s="62"/>
    </row>
    <row r="1614">
      <c r="AC1614" s="61"/>
      <c r="AD1614" s="62"/>
      <c r="AE1614" s="62"/>
    </row>
    <row r="1615">
      <c r="AC1615" s="61"/>
      <c r="AD1615" s="62"/>
      <c r="AE1615" s="62"/>
    </row>
    <row r="1616">
      <c r="AC1616" s="61"/>
      <c r="AD1616" s="62"/>
      <c r="AE1616" s="62"/>
    </row>
    <row r="1617">
      <c r="AC1617" s="61"/>
      <c r="AD1617" s="62"/>
      <c r="AE1617" s="62"/>
    </row>
    <row r="1618">
      <c r="AC1618" s="61"/>
      <c r="AD1618" s="62"/>
      <c r="AE1618" s="62"/>
    </row>
    <row r="1619">
      <c r="AC1619" s="61"/>
      <c r="AD1619" s="62"/>
      <c r="AE1619" s="62"/>
    </row>
    <row r="1620">
      <c r="AC1620" s="61"/>
      <c r="AD1620" s="62"/>
      <c r="AE1620" s="62"/>
    </row>
    <row r="1621">
      <c r="AC1621" s="61"/>
      <c r="AD1621" s="62"/>
      <c r="AE1621" s="62"/>
    </row>
    <row r="1622">
      <c r="AC1622" s="61"/>
      <c r="AD1622" s="62"/>
      <c r="AE1622" s="62"/>
    </row>
    <row r="1623">
      <c r="AC1623" s="61"/>
      <c r="AD1623" s="62"/>
      <c r="AE1623" s="62"/>
    </row>
    <row r="1624">
      <c r="AC1624" s="61"/>
      <c r="AD1624" s="62"/>
      <c r="AE1624" s="62"/>
    </row>
    <row r="1625">
      <c r="AC1625" s="61"/>
      <c r="AD1625" s="62"/>
      <c r="AE1625" s="62"/>
    </row>
    <row r="1626">
      <c r="AC1626" s="61"/>
      <c r="AD1626" s="62"/>
      <c r="AE1626" s="62"/>
    </row>
    <row r="1627">
      <c r="AC1627" s="61"/>
      <c r="AD1627" s="62"/>
      <c r="AE1627" s="62"/>
    </row>
    <row r="1628">
      <c r="AC1628" s="61"/>
      <c r="AD1628" s="62"/>
      <c r="AE1628" s="62"/>
    </row>
    <row r="1629">
      <c r="AC1629" s="61"/>
      <c r="AD1629" s="62"/>
      <c r="AE1629" s="62"/>
    </row>
    <row r="1630">
      <c r="AC1630" s="61"/>
      <c r="AD1630" s="62"/>
      <c r="AE1630" s="62"/>
    </row>
    <row r="1631">
      <c r="AC1631" s="61"/>
      <c r="AD1631" s="62"/>
      <c r="AE1631" s="62"/>
    </row>
    <row r="1632">
      <c r="AC1632" s="61"/>
      <c r="AD1632" s="62"/>
      <c r="AE1632" s="62"/>
    </row>
    <row r="1633">
      <c r="AC1633" s="61"/>
      <c r="AD1633" s="62"/>
      <c r="AE1633" s="62"/>
    </row>
    <row r="1634">
      <c r="AC1634" s="61"/>
      <c r="AD1634" s="62"/>
      <c r="AE1634" s="62"/>
    </row>
    <row r="1635">
      <c r="AC1635" s="61"/>
      <c r="AD1635" s="62"/>
      <c r="AE1635" s="62"/>
    </row>
    <row r="1636">
      <c r="AC1636" s="61"/>
      <c r="AD1636" s="62"/>
      <c r="AE1636" s="62"/>
    </row>
    <row r="1637">
      <c r="AC1637" s="61"/>
      <c r="AD1637" s="62"/>
      <c r="AE1637" s="62"/>
    </row>
    <row r="1638">
      <c r="AC1638" s="61"/>
      <c r="AD1638" s="62"/>
      <c r="AE1638" s="62"/>
    </row>
    <row r="1639">
      <c r="AC1639" s="61"/>
      <c r="AD1639" s="62"/>
      <c r="AE1639" s="62"/>
    </row>
    <row r="1640">
      <c r="AC1640" s="61"/>
      <c r="AD1640" s="62"/>
      <c r="AE1640" s="62"/>
    </row>
    <row r="1641">
      <c r="AC1641" s="61"/>
      <c r="AD1641" s="62"/>
      <c r="AE1641" s="62"/>
    </row>
    <row r="1642">
      <c r="AC1642" s="61"/>
      <c r="AD1642" s="62"/>
      <c r="AE1642" s="62"/>
    </row>
    <row r="1643">
      <c r="AC1643" s="61"/>
      <c r="AD1643" s="62"/>
      <c r="AE1643" s="62"/>
    </row>
    <row r="1644">
      <c r="AC1644" s="61"/>
      <c r="AD1644" s="62"/>
      <c r="AE1644" s="62"/>
    </row>
    <row r="1645">
      <c r="AC1645" s="61"/>
      <c r="AD1645" s="62"/>
      <c r="AE1645" s="62"/>
    </row>
    <row r="1646">
      <c r="AC1646" s="61"/>
      <c r="AD1646" s="62"/>
      <c r="AE1646" s="62"/>
    </row>
    <row r="1647">
      <c r="AC1647" s="61"/>
      <c r="AD1647" s="62"/>
      <c r="AE1647" s="62"/>
    </row>
    <row r="1648">
      <c r="AC1648" s="61"/>
      <c r="AD1648" s="62"/>
      <c r="AE1648" s="62"/>
    </row>
    <row r="1649">
      <c r="AC1649" s="61"/>
      <c r="AD1649" s="62"/>
      <c r="AE1649" s="62"/>
    </row>
    <row r="1650">
      <c r="AC1650" s="61"/>
      <c r="AD1650" s="62"/>
      <c r="AE1650" s="62"/>
    </row>
    <row r="1651">
      <c r="AC1651" s="61"/>
      <c r="AD1651" s="62"/>
      <c r="AE1651" s="62"/>
    </row>
    <row r="1652">
      <c r="AC1652" s="61"/>
      <c r="AD1652" s="62"/>
      <c r="AE1652" s="62"/>
    </row>
    <row r="1653">
      <c r="AC1653" s="61"/>
      <c r="AD1653" s="62"/>
      <c r="AE1653" s="62"/>
    </row>
    <row r="1654">
      <c r="AC1654" s="61"/>
      <c r="AD1654" s="62"/>
      <c r="AE1654" s="62"/>
    </row>
    <row r="1655">
      <c r="AC1655" s="61"/>
      <c r="AD1655" s="62"/>
      <c r="AE1655" s="62"/>
    </row>
    <row r="1656">
      <c r="AC1656" s="61"/>
      <c r="AD1656" s="62"/>
      <c r="AE1656" s="62"/>
    </row>
    <row r="1657">
      <c r="AC1657" s="61"/>
      <c r="AD1657" s="62"/>
      <c r="AE1657" s="62"/>
    </row>
    <row r="1658">
      <c r="AC1658" s="61"/>
      <c r="AD1658" s="62"/>
      <c r="AE1658" s="62"/>
    </row>
    <row r="1659">
      <c r="AC1659" s="61"/>
      <c r="AD1659" s="62"/>
      <c r="AE1659" s="62"/>
    </row>
    <row r="1660">
      <c r="AC1660" s="61"/>
      <c r="AD1660" s="62"/>
      <c r="AE1660" s="62"/>
    </row>
    <row r="1661">
      <c r="AC1661" s="61"/>
      <c r="AD1661" s="62"/>
      <c r="AE1661" s="62"/>
    </row>
    <row r="1662">
      <c r="AC1662" s="61"/>
      <c r="AD1662" s="62"/>
      <c r="AE1662" s="62"/>
    </row>
    <row r="1663">
      <c r="AC1663" s="61"/>
      <c r="AD1663" s="62"/>
      <c r="AE1663" s="62"/>
    </row>
    <row r="1664">
      <c r="AC1664" s="61"/>
      <c r="AD1664" s="62"/>
      <c r="AE1664" s="62"/>
    </row>
    <row r="1665">
      <c r="AC1665" s="61"/>
      <c r="AD1665" s="62"/>
      <c r="AE1665" s="62"/>
    </row>
    <row r="1666">
      <c r="AC1666" s="61"/>
      <c r="AD1666" s="62"/>
      <c r="AE1666" s="62"/>
    </row>
    <row r="1667">
      <c r="AC1667" s="61"/>
      <c r="AD1667" s="62"/>
      <c r="AE1667" s="62"/>
    </row>
    <row r="1668">
      <c r="AC1668" s="61"/>
      <c r="AD1668" s="62"/>
      <c r="AE1668" s="62"/>
    </row>
    <row r="1669">
      <c r="AC1669" s="61"/>
      <c r="AD1669" s="62"/>
      <c r="AE1669" s="62"/>
    </row>
    <row r="1670">
      <c r="AC1670" s="61"/>
      <c r="AD1670" s="62"/>
      <c r="AE1670" s="62"/>
    </row>
    <row r="1671">
      <c r="AC1671" s="61"/>
      <c r="AD1671" s="62"/>
      <c r="AE1671" s="62"/>
    </row>
    <row r="1672">
      <c r="AC1672" s="61"/>
      <c r="AD1672" s="62"/>
      <c r="AE1672" s="62"/>
    </row>
    <row r="1673">
      <c r="AC1673" s="61"/>
      <c r="AD1673" s="62"/>
      <c r="AE1673" s="62"/>
    </row>
    <row r="1674">
      <c r="AC1674" s="61"/>
      <c r="AD1674" s="62"/>
      <c r="AE1674" s="62"/>
    </row>
    <row r="1675">
      <c r="AC1675" s="61"/>
      <c r="AD1675" s="62"/>
      <c r="AE1675" s="62"/>
    </row>
    <row r="1676">
      <c r="AC1676" s="61"/>
      <c r="AD1676" s="62"/>
      <c r="AE1676" s="62"/>
    </row>
    <row r="1677">
      <c r="AC1677" s="61"/>
      <c r="AD1677" s="62"/>
      <c r="AE1677" s="62"/>
    </row>
    <row r="1678">
      <c r="AC1678" s="61"/>
      <c r="AD1678" s="62"/>
      <c r="AE1678" s="62"/>
    </row>
    <row r="1679">
      <c r="AC1679" s="61"/>
      <c r="AD1679" s="62"/>
      <c r="AE1679" s="62"/>
    </row>
    <row r="1680">
      <c r="AC1680" s="61"/>
      <c r="AD1680" s="62"/>
      <c r="AE1680" s="62"/>
    </row>
    <row r="1681">
      <c r="AC1681" s="61"/>
      <c r="AD1681" s="62"/>
      <c r="AE1681" s="62"/>
    </row>
    <row r="1682">
      <c r="AC1682" s="61"/>
      <c r="AD1682" s="62"/>
      <c r="AE1682" s="62"/>
    </row>
    <row r="1683">
      <c r="AC1683" s="61"/>
      <c r="AD1683" s="62"/>
      <c r="AE1683" s="62"/>
    </row>
    <row r="1684">
      <c r="AC1684" s="61"/>
      <c r="AD1684" s="62"/>
      <c r="AE1684" s="62"/>
    </row>
    <row r="1685">
      <c r="AC1685" s="61"/>
      <c r="AD1685" s="62"/>
      <c r="AE1685" s="62"/>
    </row>
    <row r="1686">
      <c r="AC1686" s="61"/>
      <c r="AD1686" s="62"/>
      <c r="AE1686" s="62"/>
    </row>
    <row r="1687">
      <c r="AC1687" s="61"/>
      <c r="AD1687" s="62"/>
      <c r="AE1687" s="62"/>
    </row>
    <row r="1688">
      <c r="AC1688" s="61"/>
      <c r="AD1688" s="62"/>
      <c r="AE1688" s="62"/>
    </row>
    <row r="1689">
      <c r="AC1689" s="61"/>
      <c r="AD1689" s="62"/>
      <c r="AE1689" s="62"/>
    </row>
    <row r="1690">
      <c r="AC1690" s="61"/>
      <c r="AD1690" s="62"/>
      <c r="AE1690" s="62"/>
    </row>
    <row r="1691">
      <c r="AC1691" s="61"/>
      <c r="AD1691" s="62"/>
      <c r="AE1691" s="62"/>
    </row>
    <row r="1692">
      <c r="AC1692" s="61"/>
      <c r="AD1692" s="62"/>
      <c r="AE1692" s="62"/>
    </row>
    <row r="1693">
      <c r="AC1693" s="61"/>
      <c r="AD1693" s="62"/>
      <c r="AE1693" s="62"/>
    </row>
    <row r="1694">
      <c r="AC1694" s="61"/>
      <c r="AD1694" s="62"/>
      <c r="AE1694" s="62"/>
    </row>
    <row r="1695">
      <c r="AC1695" s="61"/>
      <c r="AD1695" s="62"/>
      <c r="AE1695" s="62"/>
    </row>
    <row r="1696">
      <c r="AC1696" s="61"/>
      <c r="AD1696" s="62"/>
      <c r="AE1696" s="62"/>
    </row>
    <row r="1697">
      <c r="AC1697" s="61"/>
      <c r="AD1697" s="62"/>
      <c r="AE1697" s="62"/>
    </row>
    <row r="1698">
      <c r="AC1698" s="61"/>
      <c r="AD1698" s="62"/>
      <c r="AE1698" s="62"/>
    </row>
    <row r="1699">
      <c r="AC1699" s="61"/>
      <c r="AD1699" s="62"/>
      <c r="AE1699" s="62"/>
    </row>
    <row r="1700">
      <c r="AC1700" s="61"/>
      <c r="AD1700" s="62"/>
      <c r="AE1700" s="62"/>
    </row>
    <row r="1701">
      <c r="AC1701" s="61"/>
      <c r="AD1701" s="62"/>
      <c r="AE1701" s="62"/>
    </row>
    <row r="1702">
      <c r="AC1702" s="61"/>
      <c r="AD1702" s="62"/>
      <c r="AE1702" s="62"/>
    </row>
    <row r="1703">
      <c r="AC1703" s="61"/>
      <c r="AD1703" s="62"/>
      <c r="AE1703" s="62"/>
    </row>
    <row r="1704">
      <c r="AC1704" s="61"/>
      <c r="AD1704" s="62"/>
      <c r="AE1704" s="62"/>
    </row>
    <row r="1705">
      <c r="AC1705" s="61"/>
      <c r="AD1705" s="62"/>
      <c r="AE1705" s="62"/>
    </row>
    <row r="1706">
      <c r="AC1706" s="61"/>
      <c r="AD1706" s="62"/>
      <c r="AE1706" s="62"/>
    </row>
    <row r="1707">
      <c r="AC1707" s="61"/>
      <c r="AD1707" s="62"/>
      <c r="AE1707" s="62"/>
    </row>
    <row r="1708">
      <c r="AC1708" s="61"/>
      <c r="AD1708" s="62"/>
      <c r="AE1708" s="62"/>
    </row>
    <row r="1709">
      <c r="AC1709" s="61"/>
      <c r="AD1709" s="62"/>
      <c r="AE1709" s="62"/>
    </row>
    <row r="1710">
      <c r="AC1710" s="61"/>
      <c r="AD1710" s="62"/>
      <c r="AE1710" s="62"/>
    </row>
    <row r="1711">
      <c r="AC1711" s="61"/>
      <c r="AD1711" s="62"/>
      <c r="AE1711" s="62"/>
    </row>
    <row r="1712">
      <c r="AC1712" s="61"/>
      <c r="AD1712" s="62"/>
      <c r="AE1712" s="62"/>
    </row>
    <row r="1713">
      <c r="AC1713" s="61"/>
      <c r="AD1713" s="62"/>
      <c r="AE1713" s="62"/>
    </row>
    <row r="1714">
      <c r="AC1714" s="61"/>
      <c r="AD1714" s="62"/>
      <c r="AE1714" s="62"/>
    </row>
    <row r="1715">
      <c r="AC1715" s="61"/>
      <c r="AD1715" s="62"/>
      <c r="AE1715" s="62"/>
    </row>
    <row r="1716">
      <c r="AC1716" s="61"/>
      <c r="AD1716" s="62"/>
      <c r="AE1716" s="62"/>
    </row>
    <row r="1717">
      <c r="AC1717" s="61"/>
      <c r="AD1717" s="62"/>
      <c r="AE1717" s="62"/>
    </row>
    <row r="1718">
      <c r="AC1718" s="61"/>
      <c r="AD1718" s="62"/>
      <c r="AE1718" s="62"/>
    </row>
    <row r="1719">
      <c r="AC1719" s="61"/>
      <c r="AD1719" s="62"/>
      <c r="AE1719" s="62"/>
    </row>
    <row r="1720">
      <c r="AC1720" s="61"/>
      <c r="AD1720" s="62"/>
      <c r="AE1720" s="62"/>
    </row>
    <row r="1721">
      <c r="AC1721" s="61"/>
      <c r="AD1721" s="62"/>
      <c r="AE1721" s="62"/>
    </row>
    <row r="1722">
      <c r="AC1722" s="61"/>
      <c r="AD1722" s="62"/>
      <c r="AE1722" s="62"/>
    </row>
    <row r="1723">
      <c r="AC1723" s="61"/>
      <c r="AD1723" s="62"/>
      <c r="AE1723" s="62"/>
    </row>
    <row r="1724">
      <c r="AC1724" s="61"/>
      <c r="AD1724" s="62"/>
      <c r="AE1724" s="62"/>
    </row>
    <row r="1725">
      <c r="AC1725" s="61"/>
      <c r="AD1725" s="62"/>
      <c r="AE1725" s="62"/>
    </row>
    <row r="1726">
      <c r="AC1726" s="61"/>
      <c r="AD1726" s="62"/>
      <c r="AE1726" s="62"/>
    </row>
    <row r="1727">
      <c r="AC1727" s="61"/>
      <c r="AD1727" s="62"/>
      <c r="AE1727" s="62"/>
    </row>
    <row r="1728">
      <c r="AC1728" s="61"/>
      <c r="AD1728" s="62"/>
      <c r="AE1728" s="62"/>
    </row>
    <row r="1729">
      <c r="AC1729" s="61"/>
      <c r="AD1729" s="62"/>
      <c r="AE1729" s="62"/>
    </row>
    <row r="1730">
      <c r="AC1730" s="61"/>
      <c r="AD1730" s="62"/>
      <c r="AE1730" s="62"/>
    </row>
    <row r="1731">
      <c r="AC1731" s="61"/>
      <c r="AD1731" s="62"/>
      <c r="AE1731" s="62"/>
    </row>
    <row r="1732">
      <c r="AC1732" s="61"/>
      <c r="AD1732" s="62"/>
      <c r="AE1732" s="62"/>
    </row>
    <row r="1733">
      <c r="AC1733" s="61"/>
      <c r="AD1733" s="62"/>
      <c r="AE1733" s="62"/>
    </row>
    <row r="1734">
      <c r="AC1734" s="61"/>
      <c r="AD1734" s="62"/>
      <c r="AE1734" s="62"/>
    </row>
    <row r="1735">
      <c r="AC1735" s="61"/>
      <c r="AD1735" s="62"/>
      <c r="AE1735" s="62"/>
    </row>
    <row r="1736">
      <c r="AC1736" s="61"/>
      <c r="AD1736" s="62"/>
      <c r="AE1736" s="62"/>
    </row>
    <row r="1737">
      <c r="AC1737" s="61"/>
      <c r="AD1737" s="62"/>
      <c r="AE1737" s="62"/>
    </row>
    <row r="1738">
      <c r="AC1738" s="61"/>
      <c r="AD1738" s="62"/>
      <c r="AE1738" s="62"/>
    </row>
    <row r="1739">
      <c r="AC1739" s="61"/>
      <c r="AD1739" s="62"/>
      <c r="AE1739" s="62"/>
    </row>
    <row r="1740">
      <c r="AC1740" s="61"/>
      <c r="AD1740" s="62"/>
      <c r="AE1740" s="62"/>
    </row>
    <row r="1741">
      <c r="AC1741" s="61"/>
      <c r="AD1741" s="62"/>
      <c r="AE1741" s="62"/>
    </row>
    <row r="1742">
      <c r="AC1742" s="61"/>
      <c r="AD1742" s="62"/>
      <c r="AE1742" s="62"/>
    </row>
    <row r="1743">
      <c r="AC1743" s="61"/>
      <c r="AD1743" s="62"/>
      <c r="AE1743" s="62"/>
    </row>
    <row r="1744">
      <c r="AC1744" s="61"/>
      <c r="AD1744" s="62"/>
      <c r="AE1744" s="62"/>
    </row>
    <row r="1745">
      <c r="AC1745" s="61"/>
      <c r="AD1745" s="62"/>
      <c r="AE1745" s="62"/>
    </row>
    <row r="1746">
      <c r="AC1746" s="61"/>
      <c r="AD1746" s="62"/>
      <c r="AE1746" s="62"/>
    </row>
    <row r="1747">
      <c r="AC1747" s="61"/>
      <c r="AD1747" s="62"/>
      <c r="AE1747" s="62"/>
    </row>
    <row r="1748">
      <c r="AC1748" s="61"/>
      <c r="AD1748" s="62"/>
      <c r="AE1748" s="62"/>
    </row>
    <row r="1749">
      <c r="AC1749" s="61"/>
      <c r="AD1749" s="62"/>
      <c r="AE1749" s="62"/>
    </row>
    <row r="1750">
      <c r="AC1750" s="61"/>
      <c r="AD1750" s="62"/>
      <c r="AE1750" s="62"/>
    </row>
    <row r="1751">
      <c r="AC1751" s="61"/>
      <c r="AD1751" s="62"/>
      <c r="AE1751" s="62"/>
    </row>
    <row r="1752">
      <c r="AC1752" s="61"/>
      <c r="AD1752" s="62"/>
      <c r="AE1752" s="62"/>
    </row>
    <row r="1753">
      <c r="AC1753" s="61"/>
      <c r="AD1753" s="62"/>
      <c r="AE1753" s="62"/>
    </row>
    <row r="1754">
      <c r="AC1754" s="61"/>
      <c r="AD1754" s="62"/>
      <c r="AE1754" s="62"/>
    </row>
    <row r="1755">
      <c r="AC1755" s="61"/>
      <c r="AD1755" s="62"/>
      <c r="AE1755" s="62"/>
    </row>
    <row r="1756">
      <c r="AC1756" s="61"/>
      <c r="AD1756" s="62"/>
      <c r="AE1756" s="62"/>
    </row>
    <row r="1757">
      <c r="AC1757" s="61"/>
      <c r="AD1757" s="62"/>
      <c r="AE1757" s="62"/>
    </row>
    <row r="1758">
      <c r="AC1758" s="61"/>
      <c r="AD1758" s="62"/>
      <c r="AE1758" s="62"/>
    </row>
    <row r="1759">
      <c r="AC1759" s="61"/>
      <c r="AD1759" s="62"/>
      <c r="AE1759" s="62"/>
    </row>
    <row r="1760">
      <c r="AC1760" s="61"/>
      <c r="AD1760" s="62"/>
      <c r="AE1760" s="62"/>
    </row>
    <row r="1761">
      <c r="AC1761" s="61"/>
      <c r="AD1761" s="62"/>
      <c r="AE1761" s="62"/>
    </row>
    <row r="1762">
      <c r="AC1762" s="61"/>
      <c r="AD1762" s="62"/>
      <c r="AE1762" s="62"/>
    </row>
    <row r="1763">
      <c r="AC1763" s="61"/>
      <c r="AD1763" s="62"/>
      <c r="AE1763" s="62"/>
    </row>
    <row r="1764">
      <c r="AC1764" s="61"/>
      <c r="AD1764" s="62"/>
      <c r="AE1764" s="62"/>
    </row>
    <row r="1765">
      <c r="AC1765" s="61"/>
      <c r="AD1765" s="62"/>
      <c r="AE1765" s="62"/>
    </row>
    <row r="1766">
      <c r="AC1766" s="61"/>
      <c r="AD1766" s="62"/>
      <c r="AE1766" s="62"/>
    </row>
    <row r="1767">
      <c r="AC1767" s="61"/>
      <c r="AD1767" s="62"/>
      <c r="AE1767" s="62"/>
    </row>
    <row r="1768">
      <c r="AC1768" s="61"/>
      <c r="AD1768" s="62"/>
      <c r="AE1768" s="62"/>
    </row>
    <row r="1769">
      <c r="AC1769" s="61"/>
      <c r="AD1769" s="62"/>
      <c r="AE1769" s="62"/>
    </row>
    <row r="1770">
      <c r="AC1770" s="61"/>
      <c r="AD1770" s="62"/>
      <c r="AE1770" s="62"/>
    </row>
    <row r="1771">
      <c r="AC1771" s="61"/>
      <c r="AD1771" s="62"/>
      <c r="AE1771" s="62"/>
    </row>
    <row r="1772">
      <c r="AC1772" s="61"/>
      <c r="AD1772" s="62"/>
      <c r="AE1772" s="62"/>
    </row>
    <row r="1773">
      <c r="AC1773" s="61"/>
      <c r="AD1773" s="62"/>
      <c r="AE1773" s="62"/>
    </row>
    <row r="1774">
      <c r="AC1774" s="61"/>
      <c r="AD1774" s="62"/>
      <c r="AE1774" s="62"/>
    </row>
    <row r="1775">
      <c r="AC1775" s="61"/>
      <c r="AD1775" s="62"/>
      <c r="AE1775" s="62"/>
    </row>
    <row r="1776">
      <c r="AC1776" s="61"/>
      <c r="AD1776" s="62"/>
      <c r="AE1776" s="62"/>
    </row>
    <row r="1777">
      <c r="AC1777" s="61"/>
      <c r="AD1777" s="62"/>
      <c r="AE1777" s="62"/>
    </row>
    <row r="1778">
      <c r="AC1778" s="61"/>
      <c r="AD1778" s="62"/>
      <c r="AE1778" s="62"/>
    </row>
    <row r="1779">
      <c r="AC1779" s="61"/>
      <c r="AD1779" s="62"/>
      <c r="AE1779" s="62"/>
    </row>
    <row r="1780">
      <c r="AC1780" s="61"/>
      <c r="AD1780" s="62"/>
      <c r="AE1780" s="62"/>
    </row>
    <row r="1781">
      <c r="AC1781" s="61"/>
      <c r="AD1781" s="62"/>
      <c r="AE1781" s="62"/>
    </row>
    <row r="1782">
      <c r="AC1782" s="61"/>
      <c r="AD1782" s="62"/>
      <c r="AE1782" s="62"/>
    </row>
    <row r="1783">
      <c r="AC1783" s="61"/>
      <c r="AD1783" s="62"/>
      <c r="AE1783" s="62"/>
    </row>
    <row r="1784">
      <c r="AC1784" s="61"/>
      <c r="AD1784" s="62"/>
      <c r="AE1784" s="62"/>
    </row>
    <row r="1785">
      <c r="AC1785" s="61"/>
      <c r="AD1785" s="62"/>
      <c r="AE1785" s="62"/>
    </row>
    <row r="1786">
      <c r="AC1786" s="61"/>
      <c r="AD1786" s="62"/>
      <c r="AE1786" s="62"/>
    </row>
    <row r="1787">
      <c r="AC1787" s="61"/>
      <c r="AD1787" s="62"/>
      <c r="AE1787" s="62"/>
    </row>
    <row r="1788">
      <c r="AC1788" s="61"/>
      <c r="AD1788" s="62"/>
      <c r="AE1788" s="62"/>
    </row>
    <row r="1789">
      <c r="AC1789" s="61"/>
      <c r="AD1789" s="62"/>
      <c r="AE1789" s="62"/>
    </row>
    <row r="1790">
      <c r="AC1790" s="61"/>
      <c r="AD1790" s="62"/>
      <c r="AE1790" s="62"/>
    </row>
    <row r="1791">
      <c r="AC1791" s="61"/>
      <c r="AD1791" s="62"/>
      <c r="AE1791" s="62"/>
    </row>
    <row r="1792">
      <c r="AC1792" s="61"/>
      <c r="AD1792" s="62"/>
      <c r="AE1792" s="62"/>
    </row>
    <row r="1793">
      <c r="AC1793" s="61"/>
      <c r="AD1793" s="62"/>
      <c r="AE1793" s="62"/>
    </row>
    <row r="1794">
      <c r="AC1794" s="61"/>
      <c r="AD1794" s="62"/>
      <c r="AE1794" s="62"/>
    </row>
    <row r="1795">
      <c r="AC1795" s="61"/>
      <c r="AD1795" s="62"/>
      <c r="AE1795" s="62"/>
    </row>
    <row r="1796">
      <c r="AC1796" s="61"/>
      <c r="AD1796" s="62"/>
      <c r="AE1796" s="62"/>
    </row>
    <row r="1797">
      <c r="AC1797" s="61"/>
      <c r="AD1797" s="62"/>
      <c r="AE1797" s="62"/>
    </row>
    <row r="1798">
      <c r="AC1798" s="61"/>
      <c r="AD1798" s="62"/>
      <c r="AE1798" s="62"/>
    </row>
    <row r="1799">
      <c r="AC1799" s="61"/>
      <c r="AD1799" s="62"/>
      <c r="AE1799" s="62"/>
    </row>
    <row r="1800">
      <c r="AC1800" s="61"/>
      <c r="AD1800" s="62"/>
      <c r="AE1800" s="62"/>
    </row>
    <row r="1801">
      <c r="AC1801" s="61"/>
      <c r="AD1801" s="62"/>
      <c r="AE1801" s="62"/>
    </row>
    <row r="1802">
      <c r="AC1802" s="61"/>
      <c r="AD1802" s="62"/>
      <c r="AE1802" s="62"/>
    </row>
    <row r="1803">
      <c r="AC1803" s="61"/>
      <c r="AD1803" s="62"/>
      <c r="AE1803" s="62"/>
    </row>
    <row r="1804">
      <c r="AC1804" s="61"/>
      <c r="AD1804" s="62"/>
      <c r="AE1804" s="62"/>
    </row>
    <row r="1805">
      <c r="AC1805" s="61"/>
      <c r="AD1805" s="62"/>
      <c r="AE1805" s="62"/>
    </row>
    <row r="1806">
      <c r="AC1806" s="61"/>
      <c r="AD1806" s="62"/>
      <c r="AE1806" s="62"/>
    </row>
    <row r="1807">
      <c r="AC1807" s="61"/>
      <c r="AD1807" s="62"/>
      <c r="AE1807" s="62"/>
    </row>
    <row r="1808">
      <c r="AC1808" s="61"/>
      <c r="AD1808" s="62"/>
      <c r="AE1808" s="62"/>
    </row>
    <row r="1809">
      <c r="AC1809" s="61"/>
      <c r="AD1809" s="62"/>
      <c r="AE1809" s="62"/>
    </row>
    <row r="1810">
      <c r="AC1810" s="61"/>
      <c r="AD1810" s="62"/>
      <c r="AE1810" s="62"/>
    </row>
    <row r="1811">
      <c r="AC1811" s="61"/>
      <c r="AD1811" s="62"/>
      <c r="AE1811" s="62"/>
    </row>
    <row r="1812">
      <c r="AC1812" s="61"/>
      <c r="AD1812" s="62"/>
      <c r="AE1812" s="62"/>
    </row>
    <row r="1813">
      <c r="AC1813" s="61"/>
      <c r="AD1813" s="62"/>
      <c r="AE1813" s="62"/>
    </row>
    <row r="1814">
      <c r="AC1814" s="61"/>
      <c r="AD1814" s="62"/>
      <c r="AE1814" s="62"/>
    </row>
    <row r="1815">
      <c r="AC1815" s="61"/>
      <c r="AD1815" s="62"/>
      <c r="AE1815" s="62"/>
    </row>
    <row r="1816">
      <c r="AC1816" s="61"/>
      <c r="AD1816" s="62"/>
      <c r="AE1816" s="62"/>
    </row>
    <row r="1817">
      <c r="AC1817" s="61"/>
      <c r="AD1817" s="62"/>
      <c r="AE1817" s="62"/>
    </row>
    <row r="1818">
      <c r="AC1818" s="61"/>
      <c r="AD1818" s="62"/>
      <c r="AE1818" s="62"/>
    </row>
    <row r="1819">
      <c r="AC1819" s="61"/>
      <c r="AD1819" s="62"/>
      <c r="AE1819" s="62"/>
    </row>
    <row r="1820">
      <c r="AC1820" s="61"/>
      <c r="AD1820" s="62"/>
      <c r="AE1820" s="62"/>
    </row>
    <row r="1821">
      <c r="AC1821" s="61"/>
      <c r="AD1821" s="62"/>
      <c r="AE1821" s="62"/>
    </row>
    <row r="1822">
      <c r="AC1822" s="61"/>
      <c r="AD1822" s="62"/>
      <c r="AE1822" s="62"/>
    </row>
    <row r="1823">
      <c r="AC1823" s="61"/>
      <c r="AD1823" s="62"/>
      <c r="AE1823" s="62"/>
    </row>
    <row r="1824">
      <c r="AC1824" s="61"/>
      <c r="AD1824" s="62"/>
      <c r="AE1824" s="62"/>
    </row>
    <row r="1825">
      <c r="AC1825" s="61"/>
      <c r="AD1825" s="62"/>
      <c r="AE1825" s="62"/>
    </row>
    <row r="1826">
      <c r="AC1826" s="61"/>
      <c r="AD1826" s="62"/>
      <c r="AE1826" s="62"/>
    </row>
    <row r="1827">
      <c r="AC1827" s="61"/>
      <c r="AD1827" s="62"/>
      <c r="AE1827" s="62"/>
    </row>
    <row r="1828">
      <c r="AC1828" s="61"/>
      <c r="AD1828" s="62"/>
      <c r="AE1828" s="62"/>
    </row>
    <row r="1829">
      <c r="AC1829" s="61"/>
      <c r="AD1829" s="62"/>
      <c r="AE1829" s="62"/>
    </row>
    <row r="1830">
      <c r="AC1830" s="61"/>
      <c r="AD1830" s="62"/>
      <c r="AE1830" s="62"/>
    </row>
    <row r="1831">
      <c r="AC1831" s="61"/>
      <c r="AD1831" s="62"/>
      <c r="AE1831" s="62"/>
    </row>
    <row r="1832">
      <c r="AC1832" s="61"/>
      <c r="AD1832" s="62"/>
      <c r="AE1832" s="62"/>
    </row>
    <row r="1833">
      <c r="AC1833" s="61"/>
      <c r="AD1833" s="62"/>
      <c r="AE1833" s="62"/>
    </row>
    <row r="1834">
      <c r="AC1834" s="61"/>
      <c r="AD1834" s="62"/>
      <c r="AE1834" s="62"/>
    </row>
    <row r="1835">
      <c r="AC1835" s="61"/>
      <c r="AD1835" s="62"/>
      <c r="AE1835" s="62"/>
    </row>
    <row r="1836">
      <c r="AC1836" s="61"/>
      <c r="AD1836" s="62"/>
      <c r="AE1836" s="62"/>
    </row>
    <row r="1837">
      <c r="AC1837" s="61"/>
      <c r="AD1837" s="62"/>
      <c r="AE1837" s="62"/>
    </row>
    <row r="1838">
      <c r="AC1838" s="61"/>
      <c r="AD1838" s="62"/>
      <c r="AE1838" s="62"/>
    </row>
    <row r="1839">
      <c r="AC1839" s="61"/>
      <c r="AD1839" s="62"/>
      <c r="AE1839" s="62"/>
    </row>
    <row r="1840">
      <c r="AC1840" s="61"/>
      <c r="AD1840" s="62"/>
      <c r="AE1840" s="62"/>
    </row>
    <row r="1841">
      <c r="AC1841" s="61"/>
      <c r="AD1841" s="62"/>
      <c r="AE1841" s="62"/>
    </row>
    <row r="1842">
      <c r="AC1842" s="61"/>
      <c r="AD1842" s="62"/>
      <c r="AE1842" s="62"/>
    </row>
    <row r="1843">
      <c r="AC1843" s="61"/>
      <c r="AD1843" s="62"/>
      <c r="AE1843" s="62"/>
    </row>
    <row r="1844">
      <c r="AC1844" s="61"/>
      <c r="AD1844" s="62"/>
      <c r="AE1844" s="62"/>
    </row>
    <row r="1845">
      <c r="AC1845" s="61"/>
      <c r="AD1845" s="62"/>
      <c r="AE1845" s="62"/>
    </row>
    <row r="1846">
      <c r="AC1846" s="61"/>
      <c r="AD1846" s="62"/>
      <c r="AE1846" s="62"/>
    </row>
    <row r="1847">
      <c r="AC1847" s="61"/>
      <c r="AD1847" s="62"/>
      <c r="AE1847" s="62"/>
    </row>
    <row r="1848">
      <c r="AC1848" s="61"/>
      <c r="AD1848" s="62"/>
      <c r="AE1848" s="62"/>
    </row>
    <row r="1849">
      <c r="AC1849" s="61"/>
      <c r="AD1849" s="62"/>
      <c r="AE1849" s="62"/>
    </row>
    <row r="1850">
      <c r="AC1850" s="61"/>
      <c r="AD1850" s="62"/>
      <c r="AE1850" s="62"/>
    </row>
    <row r="1851">
      <c r="AC1851" s="61"/>
      <c r="AD1851" s="62"/>
      <c r="AE1851" s="62"/>
    </row>
    <row r="1852">
      <c r="AC1852" s="61"/>
      <c r="AD1852" s="62"/>
      <c r="AE1852" s="62"/>
    </row>
    <row r="1853">
      <c r="AC1853" s="61"/>
      <c r="AD1853" s="62"/>
      <c r="AE1853" s="62"/>
    </row>
    <row r="1854">
      <c r="AC1854" s="61"/>
      <c r="AD1854" s="62"/>
      <c r="AE1854" s="62"/>
    </row>
    <row r="1855">
      <c r="AC1855" s="61"/>
      <c r="AD1855" s="62"/>
      <c r="AE1855" s="62"/>
    </row>
    <row r="1856">
      <c r="AC1856" s="61"/>
      <c r="AD1856" s="62"/>
      <c r="AE1856" s="62"/>
    </row>
    <row r="1857">
      <c r="AC1857" s="61"/>
      <c r="AD1857" s="62"/>
      <c r="AE1857" s="62"/>
    </row>
    <row r="1858">
      <c r="AC1858" s="61"/>
      <c r="AD1858" s="62"/>
      <c r="AE1858" s="62"/>
    </row>
    <row r="1859">
      <c r="AC1859" s="61"/>
      <c r="AD1859" s="62"/>
      <c r="AE1859" s="62"/>
    </row>
    <row r="1860">
      <c r="AC1860" s="61"/>
      <c r="AD1860" s="62"/>
      <c r="AE1860" s="62"/>
    </row>
    <row r="1861">
      <c r="AC1861" s="61"/>
      <c r="AD1861" s="62"/>
      <c r="AE1861" s="62"/>
    </row>
    <row r="1862">
      <c r="AC1862" s="61"/>
      <c r="AD1862" s="62"/>
      <c r="AE1862" s="62"/>
    </row>
    <row r="1863">
      <c r="AC1863" s="61"/>
      <c r="AD1863" s="62"/>
      <c r="AE1863" s="62"/>
    </row>
    <row r="1864">
      <c r="AC1864" s="61"/>
      <c r="AD1864" s="62"/>
      <c r="AE1864" s="62"/>
    </row>
    <row r="1865">
      <c r="AC1865" s="61"/>
      <c r="AD1865" s="62"/>
      <c r="AE1865" s="62"/>
    </row>
    <row r="1866">
      <c r="AC1866" s="61"/>
      <c r="AD1866" s="62"/>
      <c r="AE1866" s="62"/>
    </row>
    <row r="1867">
      <c r="AC1867" s="61"/>
      <c r="AD1867" s="62"/>
      <c r="AE1867" s="62"/>
    </row>
    <row r="1868">
      <c r="AC1868" s="61"/>
      <c r="AD1868" s="62"/>
      <c r="AE1868" s="62"/>
    </row>
    <row r="1869">
      <c r="AC1869" s="61"/>
      <c r="AD1869" s="62"/>
      <c r="AE1869" s="62"/>
    </row>
    <row r="1870">
      <c r="AC1870" s="61"/>
      <c r="AD1870" s="62"/>
      <c r="AE1870" s="62"/>
    </row>
    <row r="1871">
      <c r="AC1871" s="61"/>
      <c r="AD1871" s="62"/>
      <c r="AE1871" s="62"/>
    </row>
    <row r="1872">
      <c r="AC1872" s="61"/>
      <c r="AD1872" s="62"/>
      <c r="AE1872" s="62"/>
    </row>
    <row r="1873">
      <c r="AC1873" s="61"/>
      <c r="AD1873" s="62"/>
      <c r="AE1873" s="62"/>
    </row>
    <row r="1874">
      <c r="AC1874" s="61"/>
      <c r="AD1874" s="62"/>
      <c r="AE1874" s="62"/>
    </row>
    <row r="1875">
      <c r="AC1875" s="61"/>
      <c r="AD1875" s="62"/>
      <c r="AE1875" s="62"/>
    </row>
    <row r="1876">
      <c r="AC1876" s="61"/>
      <c r="AD1876" s="62"/>
      <c r="AE1876" s="62"/>
    </row>
    <row r="1877">
      <c r="AC1877" s="61"/>
      <c r="AD1877" s="62"/>
      <c r="AE1877" s="62"/>
    </row>
    <row r="1878">
      <c r="AC1878" s="61"/>
      <c r="AD1878" s="62"/>
      <c r="AE1878" s="62"/>
    </row>
    <row r="1879">
      <c r="AC1879" s="61"/>
      <c r="AD1879" s="62"/>
      <c r="AE1879" s="62"/>
    </row>
    <row r="1880">
      <c r="AC1880" s="61"/>
      <c r="AD1880" s="62"/>
      <c r="AE1880" s="62"/>
    </row>
    <row r="1881">
      <c r="AC1881" s="61"/>
      <c r="AD1881" s="62"/>
      <c r="AE1881" s="62"/>
    </row>
    <row r="1882">
      <c r="AC1882" s="61"/>
      <c r="AD1882" s="62"/>
      <c r="AE1882" s="62"/>
    </row>
    <row r="1883">
      <c r="AC1883" s="61"/>
      <c r="AD1883" s="62"/>
      <c r="AE1883" s="62"/>
    </row>
    <row r="1884">
      <c r="AC1884" s="61"/>
      <c r="AD1884" s="62"/>
      <c r="AE1884" s="62"/>
    </row>
    <row r="1885">
      <c r="AC1885" s="61"/>
      <c r="AD1885" s="62"/>
      <c r="AE1885" s="62"/>
    </row>
    <row r="1886">
      <c r="AC1886" s="61"/>
      <c r="AD1886" s="62"/>
      <c r="AE1886" s="62"/>
    </row>
    <row r="1887">
      <c r="AC1887" s="61"/>
      <c r="AD1887" s="62"/>
      <c r="AE1887" s="62"/>
    </row>
    <row r="1888">
      <c r="AC1888" s="61"/>
      <c r="AD1888" s="62"/>
      <c r="AE1888" s="62"/>
    </row>
    <row r="1889">
      <c r="AC1889" s="61"/>
      <c r="AD1889" s="62"/>
      <c r="AE1889" s="62"/>
    </row>
    <row r="1890">
      <c r="AC1890" s="61"/>
      <c r="AD1890" s="62"/>
      <c r="AE1890" s="62"/>
    </row>
    <row r="1891">
      <c r="AC1891" s="61"/>
      <c r="AD1891" s="62"/>
      <c r="AE1891" s="62"/>
    </row>
    <row r="1892">
      <c r="AC1892" s="61"/>
      <c r="AD1892" s="62"/>
      <c r="AE1892" s="62"/>
    </row>
    <row r="1893">
      <c r="AC1893" s="61"/>
      <c r="AD1893" s="62"/>
      <c r="AE1893" s="62"/>
    </row>
    <row r="1894">
      <c r="AC1894" s="61"/>
      <c r="AD1894" s="62"/>
      <c r="AE1894" s="62"/>
    </row>
    <row r="1895">
      <c r="AC1895" s="61"/>
      <c r="AD1895" s="62"/>
      <c r="AE1895" s="62"/>
    </row>
    <row r="1896">
      <c r="AC1896" s="61"/>
      <c r="AD1896" s="62"/>
      <c r="AE1896" s="62"/>
    </row>
    <row r="1897">
      <c r="AC1897" s="61"/>
      <c r="AD1897" s="62"/>
      <c r="AE1897" s="62"/>
    </row>
    <row r="1898">
      <c r="AC1898" s="61"/>
      <c r="AD1898" s="62"/>
      <c r="AE1898" s="62"/>
    </row>
    <row r="1899">
      <c r="AC1899" s="61"/>
      <c r="AD1899" s="62"/>
      <c r="AE1899" s="62"/>
    </row>
    <row r="1900">
      <c r="AC1900" s="61"/>
      <c r="AD1900" s="62"/>
      <c r="AE1900" s="62"/>
    </row>
    <row r="1901">
      <c r="AC1901" s="61"/>
      <c r="AD1901" s="62"/>
      <c r="AE1901" s="62"/>
    </row>
    <row r="1902">
      <c r="AC1902" s="61"/>
      <c r="AD1902" s="62"/>
      <c r="AE1902" s="62"/>
    </row>
    <row r="1903">
      <c r="AC1903" s="61"/>
      <c r="AD1903" s="62"/>
      <c r="AE1903" s="62"/>
    </row>
    <row r="1904">
      <c r="AC1904" s="61"/>
      <c r="AD1904" s="62"/>
      <c r="AE1904" s="62"/>
    </row>
    <row r="1905">
      <c r="AC1905" s="61"/>
      <c r="AD1905" s="62"/>
      <c r="AE1905" s="62"/>
    </row>
    <row r="1906">
      <c r="AC1906" s="61"/>
      <c r="AD1906" s="62"/>
      <c r="AE1906" s="62"/>
    </row>
    <row r="1907">
      <c r="AC1907" s="61"/>
      <c r="AD1907" s="62"/>
      <c r="AE1907" s="62"/>
    </row>
    <row r="1908">
      <c r="AC1908" s="61"/>
      <c r="AD1908" s="62"/>
      <c r="AE1908" s="62"/>
    </row>
    <row r="1909">
      <c r="AC1909" s="61"/>
      <c r="AD1909" s="62"/>
      <c r="AE1909" s="62"/>
    </row>
    <row r="1910">
      <c r="AC1910" s="61"/>
      <c r="AD1910" s="62"/>
      <c r="AE1910" s="62"/>
    </row>
    <row r="1911">
      <c r="AC1911" s="61"/>
      <c r="AD1911" s="62"/>
      <c r="AE1911" s="62"/>
    </row>
    <row r="1912">
      <c r="AC1912" s="61"/>
      <c r="AD1912" s="62"/>
      <c r="AE1912" s="62"/>
    </row>
    <row r="1913">
      <c r="AC1913" s="61"/>
      <c r="AD1913" s="62"/>
      <c r="AE1913" s="62"/>
    </row>
    <row r="1914">
      <c r="AC1914" s="61"/>
      <c r="AD1914" s="62"/>
      <c r="AE1914" s="62"/>
    </row>
    <row r="1915">
      <c r="AC1915" s="61"/>
      <c r="AD1915" s="62"/>
      <c r="AE1915" s="62"/>
    </row>
    <row r="1916">
      <c r="AC1916" s="61"/>
      <c r="AD1916" s="62"/>
      <c r="AE1916" s="62"/>
    </row>
    <row r="1917">
      <c r="AC1917" s="61"/>
      <c r="AD1917" s="62"/>
      <c r="AE1917" s="62"/>
    </row>
    <row r="1918">
      <c r="AC1918" s="61"/>
      <c r="AD1918" s="62"/>
      <c r="AE1918" s="62"/>
    </row>
    <row r="1919">
      <c r="AC1919" s="61"/>
      <c r="AD1919" s="62"/>
      <c r="AE1919" s="62"/>
    </row>
    <row r="1920">
      <c r="AC1920" s="61"/>
      <c r="AD1920" s="62"/>
      <c r="AE1920" s="62"/>
    </row>
    <row r="1921">
      <c r="AC1921" s="61"/>
      <c r="AD1921" s="62"/>
      <c r="AE1921" s="62"/>
    </row>
    <row r="1922">
      <c r="AC1922" s="61"/>
      <c r="AD1922" s="62"/>
      <c r="AE1922" s="62"/>
    </row>
    <row r="1923">
      <c r="AC1923" s="61"/>
      <c r="AD1923" s="62"/>
      <c r="AE1923" s="62"/>
    </row>
    <row r="1924">
      <c r="AC1924" s="61"/>
      <c r="AD1924" s="62"/>
      <c r="AE1924" s="62"/>
    </row>
    <row r="1925">
      <c r="AC1925" s="61"/>
      <c r="AD1925" s="62"/>
      <c r="AE1925" s="62"/>
    </row>
    <row r="1926">
      <c r="AC1926" s="61"/>
      <c r="AD1926" s="62"/>
      <c r="AE1926" s="62"/>
    </row>
    <row r="1927">
      <c r="AC1927" s="61"/>
      <c r="AD1927" s="62"/>
      <c r="AE1927" s="62"/>
    </row>
    <row r="1928">
      <c r="AC1928" s="61"/>
      <c r="AD1928" s="62"/>
      <c r="AE1928" s="62"/>
    </row>
    <row r="1929">
      <c r="AC1929" s="61"/>
      <c r="AD1929" s="62"/>
      <c r="AE1929" s="62"/>
    </row>
    <row r="1930">
      <c r="AC1930" s="61"/>
      <c r="AD1930" s="62"/>
      <c r="AE1930" s="62"/>
    </row>
    <row r="1931">
      <c r="AC1931" s="61"/>
      <c r="AD1931" s="62"/>
      <c r="AE1931" s="62"/>
    </row>
    <row r="1932">
      <c r="AC1932" s="61"/>
      <c r="AD1932" s="62"/>
      <c r="AE1932" s="62"/>
    </row>
    <row r="1933">
      <c r="AC1933" s="61"/>
      <c r="AD1933" s="62"/>
      <c r="AE1933" s="62"/>
    </row>
    <row r="1934">
      <c r="AC1934" s="61"/>
      <c r="AD1934" s="62"/>
      <c r="AE1934" s="62"/>
    </row>
    <row r="1935">
      <c r="AC1935" s="61"/>
      <c r="AD1935" s="62"/>
      <c r="AE1935" s="62"/>
    </row>
    <row r="1936">
      <c r="AC1936" s="61"/>
      <c r="AD1936" s="62"/>
      <c r="AE1936" s="62"/>
    </row>
    <row r="1937">
      <c r="AC1937" s="61"/>
      <c r="AD1937" s="62"/>
      <c r="AE1937" s="62"/>
    </row>
    <row r="1938">
      <c r="AC1938" s="61"/>
      <c r="AD1938" s="62"/>
      <c r="AE1938" s="62"/>
    </row>
    <row r="1939">
      <c r="AC1939" s="61"/>
      <c r="AD1939" s="62"/>
      <c r="AE1939" s="62"/>
    </row>
    <row r="1940">
      <c r="AC1940" s="61"/>
      <c r="AD1940" s="62"/>
      <c r="AE1940" s="62"/>
    </row>
    <row r="1941">
      <c r="AC1941" s="61"/>
      <c r="AD1941" s="62"/>
      <c r="AE1941" s="62"/>
    </row>
    <row r="1942">
      <c r="AC1942" s="61"/>
      <c r="AD1942" s="62"/>
      <c r="AE1942" s="62"/>
    </row>
    <row r="1943">
      <c r="AC1943" s="61"/>
      <c r="AD1943" s="62"/>
      <c r="AE1943" s="62"/>
    </row>
    <row r="1944">
      <c r="AC1944" s="61"/>
      <c r="AD1944" s="62"/>
      <c r="AE1944" s="62"/>
    </row>
    <row r="1945">
      <c r="AC1945" s="61"/>
      <c r="AD1945" s="62"/>
      <c r="AE1945" s="62"/>
    </row>
    <row r="1946">
      <c r="AC1946" s="61"/>
      <c r="AD1946" s="62"/>
      <c r="AE1946" s="62"/>
    </row>
    <row r="1947">
      <c r="AC1947" s="61"/>
      <c r="AD1947" s="62"/>
      <c r="AE1947" s="62"/>
    </row>
    <row r="1948">
      <c r="AC1948" s="61"/>
      <c r="AD1948" s="62"/>
      <c r="AE1948" s="62"/>
    </row>
    <row r="1949">
      <c r="AC1949" s="61"/>
      <c r="AD1949" s="62"/>
      <c r="AE1949" s="62"/>
    </row>
    <row r="1950">
      <c r="AC1950" s="61"/>
      <c r="AD1950" s="62"/>
      <c r="AE1950" s="62"/>
    </row>
    <row r="1951">
      <c r="AC1951" s="61"/>
      <c r="AD1951" s="62"/>
      <c r="AE1951" s="62"/>
    </row>
    <row r="1952">
      <c r="AC1952" s="61"/>
      <c r="AD1952" s="62"/>
      <c r="AE1952" s="62"/>
    </row>
    <row r="1953">
      <c r="AC1953" s="61"/>
      <c r="AD1953" s="62"/>
      <c r="AE1953" s="62"/>
    </row>
    <row r="1954">
      <c r="AC1954" s="61"/>
      <c r="AD1954" s="62"/>
      <c r="AE1954" s="62"/>
    </row>
    <row r="1955">
      <c r="AC1955" s="61"/>
      <c r="AD1955" s="62"/>
      <c r="AE1955" s="62"/>
    </row>
    <row r="1956">
      <c r="AC1956" s="61"/>
      <c r="AD1956" s="62"/>
      <c r="AE1956" s="62"/>
    </row>
    <row r="1957">
      <c r="AC1957" s="61"/>
      <c r="AD1957" s="62"/>
      <c r="AE1957" s="62"/>
    </row>
    <row r="1958">
      <c r="AC1958" s="61"/>
      <c r="AD1958" s="62"/>
      <c r="AE1958" s="62"/>
    </row>
    <row r="1959">
      <c r="AC1959" s="61"/>
      <c r="AD1959" s="62"/>
      <c r="AE1959" s="62"/>
    </row>
    <row r="1960">
      <c r="AC1960" s="61"/>
      <c r="AD1960" s="62"/>
      <c r="AE1960" s="62"/>
    </row>
    <row r="1961">
      <c r="AC1961" s="61"/>
      <c r="AD1961" s="62"/>
      <c r="AE1961" s="62"/>
    </row>
    <row r="1962">
      <c r="AC1962" s="61"/>
      <c r="AD1962" s="62"/>
      <c r="AE1962" s="62"/>
    </row>
    <row r="1963">
      <c r="AC1963" s="61"/>
      <c r="AD1963" s="62"/>
      <c r="AE1963" s="62"/>
    </row>
    <row r="1964">
      <c r="AC1964" s="61"/>
      <c r="AD1964" s="62"/>
      <c r="AE1964" s="62"/>
    </row>
    <row r="1965">
      <c r="AC1965" s="61"/>
      <c r="AD1965" s="62"/>
      <c r="AE1965" s="62"/>
    </row>
    <row r="1966">
      <c r="AC1966" s="61"/>
      <c r="AD1966" s="62"/>
      <c r="AE1966" s="62"/>
    </row>
    <row r="1967">
      <c r="AC1967" s="61"/>
      <c r="AD1967" s="62"/>
      <c r="AE1967" s="62"/>
    </row>
    <row r="1968">
      <c r="AC1968" s="61"/>
      <c r="AD1968" s="62"/>
      <c r="AE1968" s="62"/>
    </row>
    <row r="1969">
      <c r="AC1969" s="61"/>
      <c r="AD1969" s="62"/>
      <c r="AE1969" s="62"/>
    </row>
    <row r="1970">
      <c r="AC1970" s="61"/>
      <c r="AD1970" s="62"/>
      <c r="AE1970" s="62"/>
    </row>
    <row r="1971">
      <c r="AC1971" s="61"/>
      <c r="AD1971" s="62"/>
      <c r="AE1971" s="62"/>
    </row>
    <row r="1972">
      <c r="AC1972" s="61"/>
      <c r="AD1972" s="62"/>
      <c r="AE1972" s="62"/>
    </row>
    <row r="1973">
      <c r="AC1973" s="61"/>
      <c r="AD1973" s="62"/>
      <c r="AE1973" s="62"/>
    </row>
    <row r="1974">
      <c r="AC1974" s="61"/>
      <c r="AD1974" s="62"/>
      <c r="AE1974" s="62"/>
    </row>
    <row r="1975">
      <c r="AC1975" s="61"/>
      <c r="AD1975" s="62"/>
      <c r="AE1975" s="62"/>
    </row>
    <row r="1976">
      <c r="AC1976" s="61"/>
      <c r="AD1976" s="62"/>
      <c r="AE1976" s="62"/>
    </row>
    <row r="1977">
      <c r="AC1977" s="61"/>
      <c r="AD1977" s="62"/>
      <c r="AE1977" s="62"/>
    </row>
    <row r="1978">
      <c r="AC1978" s="61"/>
      <c r="AD1978" s="62"/>
      <c r="AE1978" s="62"/>
    </row>
    <row r="1979">
      <c r="AC1979" s="61"/>
      <c r="AD1979" s="62"/>
      <c r="AE1979" s="62"/>
    </row>
    <row r="1980">
      <c r="AC1980" s="61"/>
      <c r="AD1980" s="62"/>
      <c r="AE1980" s="62"/>
    </row>
    <row r="1981">
      <c r="AC1981" s="61"/>
      <c r="AD1981" s="62"/>
      <c r="AE1981" s="62"/>
    </row>
    <row r="1982">
      <c r="AC1982" s="61"/>
      <c r="AD1982" s="62"/>
      <c r="AE1982" s="62"/>
    </row>
    <row r="1983">
      <c r="AC1983" s="61"/>
      <c r="AD1983" s="62"/>
      <c r="AE1983" s="62"/>
    </row>
    <row r="1984">
      <c r="AC1984" s="61"/>
      <c r="AD1984" s="62"/>
      <c r="AE1984" s="62"/>
    </row>
    <row r="1985">
      <c r="AC1985" s="61"/>
      <c r="AD1985" s="62"/>
      <c r="AE1985" s="62"/>
    </row>
    <row r="1986">
      <c r="AC1986" s="61"/>
      <c r="AD1986" s="62"/>
      <c r="AE1986" s="62"/>
    </row>
    <row r="1987">
      <c r="AC1987" s="61"/>
      <c r="AD1987" s="62"/>
      <c r="AE1987" s="62"/>
    </row>
    <row r="1988">
      <c r="AC1988" s="61"/>
      <c r="AD1988" s="62"/>
      <c r="AE1988" s="62"/>
    </row>
    <row r="1989">
      <c r="AC1989" s="61"/>
      <c r="AD1989" s="62"/>
      <c r="AE1989" s="62"/>
    </row>
    <row r="1990">
      <c r="AC1990" s="61"/>
      <c r="AD1990" s="62"/>
      <c r="AE1990" s="62"/>
    </row>
    <row r="1991">
      <c r="AC1991" s="61"/>
      <c r="AD1991" s="62"/>
      <c r="AE1991" s="62"/>
    </row>
    <row r="1992">
      <c r="AC1992" s="61"/>
      <c r="AD1992" s="62"/>
      <c r="AE1992" s="62"/>
    </row>
    <row r="1993">
      <c r="AC1993" s="61"/>
      <c r="AD1993" s="62"/>
      <c r="AE1993" s="62"/>
    </row>
    <row r="1994">
      <c r="AC1994" s="61"/>
      <c r="AD1994" s="62"/>
      <c r="AE1994" s="62"/>
    </row>
    <row r="1995">
      <c r="AC1995" s="61"/>
      <c r="AD1995" s="62"/>
      <c r="AE1995" s="62"/>
    </row>
    <row r="1996">
      <c r="AC1996" s="61"/>
      <c r="AD1996" s="62"/>
      <c r="AE1996" s="62"/>
    </row>
    <row r="1997">
      <c r="AC1997" s="61"/>
      <c r="AD1997" s="62"/>
      <c r="AE1997" s="62"/>
    </row>
    <row r="1998">
      <c r="AC1998" s="61"/>
      <c r="AD1998" s="62"/>
      <c r="AE1998" s="62"/>
    </row>
    <row r="1999">
      <c r="AC1999" s="61"/>
      <c r="AD1999" s="62"/>
      <c r="AE1999" s="62"/>
    </row>
    <row r="2000">
      <c r="AC2000" s="61"/>
      <c r="AD2000" s="62"/>
      <c r="AE2000" s="62"/>
    </row>
    <row r="2001">
      <c r="AC2001" s="61"/>
      <c r="AD2001" s="62"/>
      <c r="AE2001" s="62"/>
    </row>
    <row r="2002">
      <c r="AC2002" s="61"/>
      <c r="AD2002" s="62"/>
      <c r="AE2002" s="62"/>
    </row>
    <row r="2003">
      <c r="AC2003" s="61"/>
      <c r="AD2003" s="62"/>
      <c r="AE2003" s="62"/>
    </row>
    <row r="2004">
      <c r="AC2004" s="61"/>
      <c r="AD2004" s="62"/>
      <c r="AE2004" s="62"/>
    </row>
    <row r="2005">
      <c r="AC2005" s="61"/>
      <c r="AD2005" s="62"/>
      <c r="AE2005" s="62"/>
    </row>
    <row r="2006">
      <c r="AC2006" s="61"/>
      <c r="AD2006" s="62"/>
      <c r="AE2006" s="62"/>
    </row>
    <row r="2007">
      <c r="AC2007" s="61"/>
      <c r="AD2007" s="62"/>
      <c r="AE2007" s="62"/>
    </row>
    <row r="2008">
      <c r="AC2008" s="61"/>
      <c r="AD2008" s="62"/>
      <c r="AE2008" s="62"/>
    </row>
    <row r="2009">
      <c r="AC2009" s="61"/>
      <c r="AD2009" s="62"/>
      <c r="AE2009" s="62"/>
    </row>
    <row r="2010">
      <c r="AC2010" s="61"/>
      <c r="AD2010" s="62"/>
      <c r="AE2010" s="62"/>
    </row>
    <row r="2011">
      <c r="AC2011" s="61"/>
      <c r="AD2011" s="62"/>
      <c r="AE2011" s="62"/>
    </row>
    <row r="2012">
      <c r="AC2012" s="61"/>
      <c r="AD2012" s="62"/>
      <c r="AE2012" s="62"/>
    </row>
    <row r="2013">
      <c r="AC2013" s="61"/>
      <c r="AD2013" s="62"/>
      <c r="AE2013" s="62"/>
    </row>
    <row r="2014">
      <c r="AC2014" s="61"/>
      <c r="AD2014" s="62"/>
      <c r="AE2014" s="62"/>
    </row>
    <row r="2015">
      <c r="AC2015" s="61"/>
      <c r="AD2015" s="62"/>
      <c r="AE2015" s="62"/>
    </row>
    <row r="2016">
      <c r="AC2016" s="61"/>
      <c r="AD2016" s="62"/>
      <c r="AE2016" s="62"/>
    </row>
    <row r="2017">
      <c r="AC2017" s="61"/>
      <c r="AD2017" s="62"/>
      <c r="AE2017" s="62"/>
    </row>
    <row r="2018">
      <c r="AC2018" s="61"/>
      <c r="AD2018" s="62"/>
      <c r="AE2018" s="62"/>
    </row>
    <row r="2019">
      <c r="AC2019" s="61"/>
      <c r="AD2019" s="62"/>
      <c r="AE2019" s="62"/>
    </row>
    <row r="2020">
      <c r="AC2020" s="61"/>
      <c r="AD2020" s="62"/>
      <c r="AE2020" s="62"/>
    </row>
    <row r="2021">
      <c r="AC2021" s="61"/>
      <c r="AD2021" s="62"/>
      <c r="AE2021" s="62"/>
    </row>
    <row r="2022">
      <c r="AC2022" s="61"/>
      <c r="AD2022" s="62"/>
      <c r="AE2022" s="62"/>
    </row>
    <row r="2023">
      <c r="AC2023" s="61"/>
      <c r="AD2023" s="62"/>
      <c r="AE2023" s="62"/>
    </row>
    <row r="2024">
      <c r="AC2024" s="61"/>
      <c r="AD2024" s="62"/>
      <c r="AE2024" s="62"/>
    </row>
    <row r="2025">
      <c r="AC2025" s="61"/>
      <c r="AD2025" s="62"/>
      <c r="AE2025" s="62"/>
    </row>
    <row r="2026">
      <c r="AC2026" s="61"/>
      <c r="AD2026" s="62"/>
      <c r="AE2026" s="62"/>
    </row>
    <row r="2027">
      <c r="AC2027" s="61"/>
      <c r="AD2027" s="62"/>
      <c r="AE2027" s="62"/>
    </row>
    <row r="2028">
      <c r="AC2028" s="61"/>
      <c r="AD2028" s="62"/>
      <c r="AE2028" s="62"/>
    </row>
    <row r="2029">
      <c r="AC2029" s="61"/>
      <c r="AD2029" s="62"/>
      <c r="AE2029" s="62"/>
    </row>
    <row r="2030">
      <c r="AC2030" s="61"/>
      <c r="AD2030" s="62"/>
      <c r="AE2030" s="62"/>
    </row>
    <row r="2031">
      <c r="AC2031" s="61"/>
      <c r="AD2031" s="62"/>
      <c r="AE2031" s="62"/>
    </row>
    <row r="2032">
      <c r="AC2032" s="61"/>
      <c r="AD2032" s="62"/>
      <c r="AE2032" s="62"/>
    </row>
    <row r="2033">
      <c r="AC2033" s="61"/>
      <c r="AD2033" s="62"/>
      <c r="AE2033" s="62"/>
    </row>
    <row r="2034">
      <c r="AC2034" s="61"/>
      <c r="AD2034" s="62"/>
      <c r="AE2034" s="62"/>
    </row>
    <row r="2035">
      <c r="AC2035" s="61"/>
      <c r="AD2035" s="62"/>
      <c r="AE2035" s="62"/>
    </row>
    <row r="2036">
      <c r="AC2036" s="61"/>
      <c r="AD2036" s="62"/>
      <c r="AE2036" s="62"/>
    </row>
    <row r="2037">
      <c r="AC2037" s="61"/>
      <c r="AD2037" s="62"/>
      <c r="AE2037" s="62"/>
    </row>
    <row r="2038">
      <c r="AC2038" s="61"/>
      <c r="AD2038" s="62"/>
      <c r="AE2038" s="62"/>
    </row>
    <row r="2039">
      <c r="AC2039" s="61"/>
      <c r="AD2039" s="62"/>
      <c r="AE2039" s="62"/>
    </row>
    <row r="2040">
      <c r="AC2040" s="61"/>
      <c r="AD2040" s="62"/>
      <c r="AE2040" s="62"/>
    </row>
    <row r="2041">
      <c r="AC2041" s="61"/>
      <c r="AD2041" s="62"/>
      <c r="AE2041" s="62"/>
    </row>
    <row r="2042">
      <c r="AC2042" s="61"/>
      <c r="AD2042" s="62"/>
      <c r="AE2042" s="62"/>
    </row>
    <row r="2043">
      <c r="AC2043" s="61"/>
      <c r="AD2043" s="62"/>
      <c r="AE2043" s="62"/>
    </row>
    <row r="2044">
      <c r="AC2044" s="61"/>
      <c r="AD2044" s="62"/>
      <c r="AE2044" s="62"/>
    </row>
    <row r="2045">
      <c r="AC2045" s="61"/>
      <c r="AD2045" s="62"/>
      <c r="AE2045" s="62"/>
    </row>
    <row r="2046">
      <c r="AC2046" s="61"/>
      <c r="AD2046" s="62"/>
      <c r="AE2046" s="62"/>
    </row>
    <row r="2047">
      <c r="AC2047" s="61"/>
      <c r="AD2047" s="62"/>
      <c r="AE2047" s="62"/>
    </row>
    <row r="2048">
      <c r="AC2048" s="61"/>
      <c r="AD2048" s="62"/>
      <c r="AE2048" s="62"/>
    </row>
    <row r="2049">
      <c r="AC2049" s="61"/>
      <c r="AD2049" s="62"/>
      <c r="AE2049" s="62"/>
    </row>
    <row r="2050">
      <c r="AC2050" s="61"/>
      <c r="AD2050" s="62"/>
      <c r="AE2050" s="62"/>
    </row>
    <row r="2051">
      <c r="AC2051" s="61"/>
      <c r="AD2051" s="62"/>
      <c r="AE2051" s="62"/>
    </row>
    <row r="2052">
      <c r="AC2052" s="61"/>
      <c r="AD2052" s="62"/>
      <c r="AE2052" s="62"/>
    </row>
    <row r="2053">
      <c r="AC2053" s="61"/>
      <c r="AD2053" s="62"/>
      <c r="AE2053" s="62"/>
    </row>
    <row r="2054">
      <c r="AC2054" s="61"/>
      <c r="AD2054" s="62"/>
      <c r="AE2054" s="62"/>
    </row>
    <row r="2055">
      <c r="AC2055" s="61"/>
      <c r="AD2055" s="62"/>
      <c r="AE2055" s="62"/>
    </row>
    <row r="2056">
      <c r="AC2056" s="61"/>
      <c r="AD2056" s="62"/>
      <c r="AE2056" s="62"/>
    </row>
    <row r="2057">
      <c r="AC2057" s="61"/>
      <c r="AD2057" s="62"/>
      <c r="AE2057" s="62"/>
    </row>
    <row r="2058">
      <c r="AC2058" s="61"/>
      <c r="AD2058" s="62"/>
      <c r="AE2058" s="62"/>
    </row>
    <row r="2059">
      <c r="AC2059" s="61"/>
      <c r="AD2059" s="62"/>
      <c r="AE2059" s="62"/>
    </row>
    <row r="2060">
      <c r="AC2060" s="61"/>
      <c r="AD2060" s="62"/>
      <c r="AE2060" s="62"/>
    </row>
    <row r="2061">
      <c r="AC2061" s="61"/>
      <c r="AD2061" s="62"/>
      <c r="AE2061" s="62"/>
    </row>
    <row r="2062">
      <c r="AC2062" s="61"/>
      <c r="AD2062" s="62"/>
      <c r="AE2062" s="62"/>
    </row>
    <row r="2063">
      <c r="AC2063" s="61"/>
      <c r="AD2063" s="62"/>
      <c r="AE2063" s="62"/>
    </row>
    <row r="2064">
      <c r="AC2064" s="61"/>
      <c r="AD2064" s="62"/>
      <c r="AE2064" s="62"/>
    </row>
    <row r="2065">
      <c r="AC2065" s="61"/>
      <c r="AD2065" s="62"/>
      <c r="AE2065" s="62"/>
    </row>
    <row r="2066">
      <c r="AC2066" s="61"/>
      <c r="AD2066" s="62"/>
      <c r="AE2066" s="62"/>
    </row>
    <row r="2067">
      <c r="AC2067" s="61"/>
      <c r="AD2067" s="62"/>
      <c r="AE2067" s="62"/>
    </row>
    <row r="2068">
      <c r="AC2068" s="61"/>
      <c r="AD2068" s="62"/>
      <c r="AE2068" s="62"/>
    </row>
    <row r="2069">
      <c r="AC2069" s="61"/>
      <c r="AD2069" s="62"/>
      <c r="AE2069" s="62"/>
    </row>
    <row r="2070">
      <c r="AC2070" s="61"/>
      <c r="AD2070" s="62"/>
      <c r="AE2070" s="62"/>
    </row>
    <row r="2071">
      <c r="AC2071" s="61"/>
      <c r="AD2071" s="62"/>
      <c r="AE2071" s="62"/>
    </row>
    <row r="2072">
      <c r="AC2072" s="61"/>
      <c r="AD2072" s="62"/>
      <c r="AE2072" s="62"/>
    </row>
    <row r="2073">
      <c r="AC2073" s="61"/>
      <c r="AD2073" s="62"/>
      <c r="AE2073" s="62"/>
    </row>
    <row r="2074">
      <c r="AC2074" s="61"/>
      <c r="AD2074" s="62"/>
      <c r="AE2074" s="62"/>
    </row>
    <row r="2075">
      <c r="AC2075" s="61"/>
      <c r="AD2075" s="62"/>
      <c r="AE2075" s="62"/>
    </row>
    <row r="2076">
      <c r="AC2076" s="61"/>
      <c r="AD2076" s="62"/>
      <c r="AE2076" s="62"/>
    </row>
    <row r="2077">
      <c r="AC2077" s="61"/>
      <c r="AD2077" s="62"/>
      <c r="AE2077" s="62"/>
    </row>
    <row r="2078">
      <c r="AC2078" s="61"/>
      <c r="AD2078" s="62"/>
      <c r="AE2078" s="62"/>
    </row>
    <row r="2079">
      <c r="AC2079" s="61"/>
      <c r="AD2079" s="62"/>
      <c r="AE2079" s="62"/>
    </row>
    <row r="2080">
      <c r="AC2080" s="61"/>
      <c r="AD2080" s="62"/>
      <c r="AE2080" s="62"/>
    </row>
    <row r="2081">
      <c r="AC2081" s="61"/>
      <c r="AD2081" s="62"/>
      <c r="AE2081" s="62"/>
    </row>
    <row r="2082">
      <c r="AC2082" s="61"/>
      <c r="AD2082" s="62"/>
      <c r="AE2082" s="62"/>
    </row>
    <row r="2083">
      <c r="AC2083" s="61"/>
      <c r="AD2083" s="62"/>
      <c r="AE2083" s="62"/>
    </row>
    <row r="2084">
      <c r="AC2084" s="61"/>
      <c r="AD2084" s="62"/>
      <c r="AE2084" s="62"/>
    </row>
    <row r="2085">
      <c r="AC2085" s="61"/>
      <c r="AD2085" s="62"/>
      <c r="AE2085" s="62"/>
    </row>
    <row r="2086">
      <c r="AC2086" s="61"/>
      <c r="AD2086" s="62"/>
      <c r="AE2086" s="62"/>
    </row>
    <row r="2087">
      <c r="AC2087" s="61"/>
      <c r="AD2087" s="62"/>
      <c r="AE2087" s="62"/>
    </row>
    <row r="2088">
      <c r="AC2088" s="61"/>
      <c r="AD2088" s="62"/>
      <c r="AE2088" s="62"/>
    </row>
    <row r="2089">
      <c r="AC2089" s="61"/>
      <c r="AD2089" s="62"/>
      <c r="AE2089" s="62"/>
    </row>
    <row r="2090">
      <c r="AC2090" s="61"/>
      <c r="AD2090" s="62"/>
      <c r="AE2090" s="62"/>
    </row>
    <row r="2091">
      <c r="AC2091" s="61"/>
      <c r="AD2091" s="62"/>
      <c r="AE2091" s="62"/>
    </row>
    <row r="2092">
      <c r="AC2092" s="61"/>
      <c r="AD2092" s="62"/>
      <c r="AE2092" s="62"/>
    </row>
    <row r="2093">
      <c r="AC2093" s="61"/>
      <c r="AD2093" s="62"/>
      <c r="AE2093" s="62"/>
    </row>
    <row r="2094">
      <c r="AC2094" s="61"/>
      <c r="AD2094" s="62"/>
      <c r="AE2094" s="62"/>
    </row>
    <row r="2095">
      <c r="AC2095" s="61"/>
      <c r="AD2095" s="62"/>
      <c r="AE2095" s="62"/>
    </row>
    <row r="2096">
      <c r="AC2096" s="61"/>
      <c r="AD2096" s="62"/>
      <c r="AE2096" s="62"/>
    </row>
    <row r="2097">
      <c r="AC2097" s="61"/>
      <c r="AD2097" s="62"/>
      <c r="AE2097" s="62"/>
    </row>
    <row r="2098">
      <c r="AC2098" s="61"/>
      <c r="AD2098" s="62"/>
      <c r="AE2098" s="62"/>
    </row>
    <row r="2099">
      <c r="AC2099" s="61"/>
      <c r="AD2099" s="62"/>
      <c r="AE2099" s="62"/>
    </row>
    <row r="2100">
      <c r="AC2100" s="61"/>
      <c r="AD2100" s="62"/>
      <c r="AE2100" s="62"/>
    </row>
    <row r="2101">
      <c r="AC2101" s="61"/>
      <c r="AD2101" s="62"/>
      <c r="AE2101" s="62"/>
    </row>
    <row r="2102">
      <c r="AC2102" s="61"/>
      <c r="AD2102" s="62"/>
      <c r="AE2102" s="62"/>
    </row>
    <row r="2103">
      <c r="AC2103" s="61"/>
      <c r="AD2103" s="62"/>
      <c r="AE2103" s="62"/>
    </row>
    <row r="2104">
      <c r="AC2104" s="61"/>
      <c r="AD2104" s="62"/>
      <c r="AE2104" s="62"/>
    </row>
    <row r="2105">
      <c r="AC2105" s="61"/>
      <c r="AD2105" s="62"/>
      <c r="AE2105" s="62"/>
    </row>
    <row r="2106">
      <c r="AC2106" s="61"/>
      <c r="AD2106" s="62"/>
      <c r="AE2106" s="62"/>
    </row>
    <row r="2107">
      <c r="AC2107" s="61"/>
      <c r="AD2107" s="62"/>
      <c r="AE2107" s="62"/>
    </row>
    <row r="2108">
      <c r="AC2108" s="61"/>
      <c r="AD2108" s="62"/>
      <c r="AE2108" s="62"/>
    </row>
    <row r="2109">
      <c r="AC2109" s="61"/>
      <c r="AD2109" s="62"/>
      <c r="AE2109" s="62"/>
    </row>
    <row r="2110">
      <c r="AC2110" s="61"/>
      <c r="AD2110" s="62"/>
      <c r="AE2110" s="62"/>
    </row>
    <row r="2111">
      <c r="AC2111" s="61"/>
      <c r="AD2111" s="62"/>
      <c r="AE2111" s="62"/>
    </row>
    <row r="2112">
      <c r="AC2112" s="61"/>
      <c r="AD2112" s="62"/>
      <c r="AE2112" s="62"/>
    </row>
    <row r="2113">
      <c r="AC2113" s="61"/>
      <c r="AD2113" s="62"/>
      <c r="AE2113" s="62"/>
    </row>
    <row r="2114">
      <c r="AC2114" s="61"/>
      <c r="AD2114" s="62"/>
      <c r="AE2114" s="62"/>
    </row>
    <row r="2115">
      <c r="AC2115" s="61"/>
      <c r="AD2115" s="62"/>
      <c r="AE2115" s="62"/>
    </row>
    <row r="2116">
      <c r="AC2116" s="61"/>
      <c r="AD2116" s="62"/>
      <c r="AE2116" s="62"/>
    </row>
    <row r="2117">
      <c r="AC2117" s="61"/>
      <c r="AD2117" s="62"/>
      <c r="AE2117" s="62"/>
    </row>
    <row r="2118">
      <c r="AC2118" s="61"/>
      <c r="AD2118" s="62"/>
      <c r="AE2118" s="62"/>
    </row>
    <row r="2119">
      <c r="AC2119" s="61"/>
      <c r="AD2119" s="62"/>
      <c r="AE2119" s="62"/>
    </row>
    <row r="2120">
      <c r="AC2120" s="61"/>
      <c r="AD2120" s="62"/>
      <c r="AE2120" s="62"/>
    </row>
    <row r="2121">
      <c r="AC2121" s="61"/>
      <c r="AD2121" s="62"/>
      <c r="AE2121" s="62"/>
    </row>
    <row r="2122">
      <c r="AC2122" s="61"/>
      <c r="AD2122" s="62"/>
      <c r="AE2122" s="62"/>
    </row>
    <row r="2123">
      <c r="AC2123" s="61"/>
      <c r="AD2123" s="62"/>
      <c r="AE2123" s="62"/>
    </row>
    <row r="2124">
      <c r="AC2124" s="61"/>
      <c r="AD2124" s="62"/>
      <c r="AE2124" s="62"/>
    </row>
    <row r="2125">
      <c r="AC2125" s="61"/>
      <c r="AD2125" s="62"/>
      <c r="AE2125" s="62"/>
    </row>
    <row r="2126">
      <c r="AC2126" s="61"/>
      <c r="AD2126" s="62"/>
      <c r="AE2126" s="62"/>
    </row>
    <row r="2127">
      <c r="AC2127" s="61"/>
      <c r="AD2127" s="62"/>
      <c r="AE2127" s="62"/>
    </row>
    <row r="2128">
      <c r="AC2128" s="61"/>
      <c r="AD2128" s="62"/>
      <c r="AE2128" s="62"/>
    </row>
    <row r="2129">
      <c r="AC2129" s="61"/>
      <c r="AD2129" s="62"/>
      <c r="AE2129" s="62"/>
    </row>
    <row r="2130">
      <c r="AC2130" s="61"/>
      <c r="AD2130" s="62"/>
      <c r="AE2130" s="62"/>
    </row>
    <row r="2131">
      <c r="AC2131" s="61"/>
      <c r="AD2131" s="62"/>
      <c r="AE2131" s="62"/>
    </row>
    <row r="2132">
      <c r="AC2132" s="61"/>
      <c r="AD2132" s="62"/>
      <c r="AE2132" s="62"/>
    </row>
    <row r="2133">
      <c r="AC2133" s="61"/>
      <c r="AD2133" s="62"/>
      <c r="AE2133" s="62"/>
    </row>
    <row r="2134">
      <c r="AC2134" s="61"/>
      <c r="AD2134" s="62"/>
      <c r="AE2134" s="62"/>
    </row>
    <row r="2135">
      <c r="AC2135" s="61"/>
      <c r="AD2135" s="62"/>
      <c r="AE2135" s="62"/>
    </row>
    <row r="2136">
      <c r="AC2136" s="61"/>
      <c r="AD2136" s="62"/>
      <c r="AE2136" s="62"/>
    </row>
    <row r="2137">
      <c r="AC2137" s="61"/>
      <c r="AD2137" s="62"/>
      <c r="AE2137" s="62"/>
    </row>
    <row r="2138">
      <c r="AC2138" s="61"/>
      <c r="AD2138" s="62"/>
      <c r="AE2138" s="62"/>
    </row>
    <row r="2139">
      <c r="AC2139" s="61"/>
      <c r="AD2139" s="62"/>
      <c r="AE2139" s="62"/>
    </row>
    <row r="2140">
      <c r="AC2140" s="61"/>
      <c r="AD2140" s="62"/>
      <c r="AE2140" s="62"/>
    </row>
    <row r="2141">
      <c r="AC2141" s="61"/>
      <c r="AD2141" s="62"/>
      <c r="AE2141" s="62"/>
    </row>
    <row r="2142">
      <c r="AC2142" s="61"/>
      <c r="AD2142" s="62"/>
      <c r="AE2142" s="62"/>
    </row>
    <row r="2143">
      <c r="AC2143" s="61"/>
      <c r="AD2143" s="62"/>
      <c r="AE2143" s="62"/>
    </row>
    <row r="2144">
      <c r="AC2144" s="61"/>
      <c r="AD2144" s="62"/>
      <c r="AE2144" s="62"/>
    </row>
    <row r="2145">
      <c r="AC2145" s="61"/>
      <c r="AD2145" s="62"/>
      <c r="AE2145" s="62"/>
    </row>
    <row r="2146">
      <c r="AC2146" s="61"/>
      <c r="AD2146" s="62"/>
      <c r="AE2146" s="62"/>
    </row>
    <row r="2147">
      <c r="AC2147" s="61"/>
      <c r="AD2147" s="62"/>
      <c r="AE2147" s="62"/>
    </row>
    <row r="2148">
      <c r="AC2148" s="61"/>
      <c r="AD2148" s="62"/>
      <c r="AE2148" s="62"/>
    </row>
    <row r="2149">
      <c r="AC2149" s="61"/>
      <c r="AD2149" s="62"/>
      <c r="AE2149" s="62"/>
    </row>
    <row r="2150">
      <c r="AC2150" s="61"/>
      <c r="AD2150" s="62"/>
      <c r="AE2150" s="62"/>
    </row>
    <row r="2151">
      <c r="AC2151" s="61"/>
      <c r="AD2151" s="62"/>
      <c r="AE2151" s="62"/>
    </row>
    <row r="2152">
      <c r="AC2152" s="61"/>
      <c r="AD2152" s="62"/>
      <c r="AE2152" s="62"/>
    </row>
    <row r="2153">
      <c r="AC2153" s="61"/>
      <c r="AD2153" s="62"/>
      <c r="AE2153" s="62"/>
    </row>
    <row r="2154">
      <c r="AC2154" s="61"/>
      <c r="AD2154" s="62"/>
      <c r="AE2154" s="62"/>
    </row>
    <row r="2155">
      <c r="AC2155" s="61"/>
      <c r="AD2155" s="62"/>
      <c r="AE2155" s="62"/>
    </row>
    <row r="2156">
      <c r="AC2156" s="61"/>
      <c r="AD2156" s="62"/>
      <c r="AE2156" s="62"/>
    </row>
    <row r="2157">
      <c r="AC2157" s="61"/>
      <c r="AD2157" s="62"/>
      <c r="AE2157" s="62"/>
    </row>
    <row r="2158">
      <c r="AC2158" s="61"/>
      <c r="AD2158" s="62"/>
      <c r="AE2158" s="62"/>
    </row>
    <row r="2159">
      <c r="AC2159" s="61"/>
      <c r="AD2159" s="62"/>
      <c r="AE2159" s="62"/>
    </row>
    <row r="2160">
      <c r="AC2160" s="61"/>
      <c r="AD2160" s="62"/>
      <c r="AE2160" s="62"/>
    </row>
    <row r="2161">
      <c r="AC2161" s="61"/>
      <c r="AD2161" s="62"/>
      <c r="AE2161" s="62"/>
    </row>
    <row r="2162">
      <c r="AC2162" s="61"/>
      <c r="AD2162" s="62"/>
      <c r="AE2162" s="62"/>
    </row>
    <row r="2163">
      <c r="AC2163" s="61"/>
      <c r="AD2163" s="62"/>
      <c r="AE2163" s="62"/>
    </row>
    <row r="2164">
      <c r="AC2164" s="61"/>
      <c r="AD2164" s="62"/>
      <c r="AE2164" s="62"/>
    </row>
    <row r="2165">
      <c r="AC2165" s="61"/>
      <c r="AD2165" s="62"/>
      <c r="AE2165" s="62"/>
    </row>
    <row r="2166">
      <c r="AC2166" s="61"/>
      <c r="AD2166" s="62"/>
      <c r="AE2166" s="62"/>
    </row>
    <row r="2167">
      <c r="AC2167" s="61"/>
      <c r="AD2167" s="62"/>
      <c r="AE2167" s="62"/>
    </row>
    <row r="2168">
      <c r="AC2168" s="61"/>
      <c r="AD2168" s="62"/>
      <c r="AE2168" s="62"/>
    </row>
    <row r="2169">
      <c r="AC2169" s="61"/>
      <c r="AD2169" s="62"/>
      <c r="AE2169" s="62"/>
    </row>
    <row r="2170">
      <c r="AC2170" s="61"/>
      <c r="AD2170" s="62"/>
      <c r="AE2170" s="62"/>
    </row>
    <row r="2171">
      <c r="AC2171" s="61"/>
      <c r="AD2171" s="62"/>
      <c r="AE2171" s="62"/>
    </row>
    <row r="2172">
      <c r="AC2172" s="61"/>
      <c r="AD2172" s="62"/>
      <c r="AE2172" s="62"/>
    </row>
    <row r="2173">
      <c r="AC2173" s="61"/>
      <c r="AD2173" s="62"/>
      <c r="AE2173" s="62"/>
    </row>
    <row r="2174">
      <c r="AC2174" s="61"/>
      <c r="AD2174" s="62"/>
      <c r="AE2174" s="62"/>
    </row>
    <row r="2175">
      <c r="AC2175" s="61"/>
      <c r="AD2175" s="62"/>
      <c r="AE2175" s="62"/>
    </row>
    <row r="2176">
      <c r="AC2176" s="61"/>
      <c r="AD2176" s="62"/>
      <c r="AE2176" s="62"/>
    </row>
    <row r="2177">
      <c r="AC2177" s="61"/>
      <c r="AD2177" s="62"/>
      <c r="AE2177" s="62"/>
    </row>
    <row r="2178">
      <c r="AC2178" s="61"/>
      <c r="AD2178" s="62"/>
      <c r="AE2178" s="62"/>
    </row>
    <row r="2179">
      <c r="AC2179" s="61"/>
      <c r="AD2179" s="62"/>
      <c r="AE2179" s="62"/>
    </row>
    <row r="2180">
      <c r="AC2180" s="61"/>
      <c r="AD2180" s="62"/>
      <c r="AE2180" s="62"/>
    </row>
    <row r="2181">
      <c r="AC2181" s="61"/>
      <c r="AD2181" s="62"/>
      <c r="AE2181" s="62"/>
    </row>
    <row r="2182">
      <c r="AC2182" s="61"/>
      <c r="AD2182" s="62"/>
      <c r="AE2182" s="62"/>
    </row>
    <row r="2183">
      <c r="AC2183" s="61"/>
      <c r="AD2183" s="62"/>
      <c r="AE2183" s="62"/>
    </row>
    <row r="2184">
      <c r="AC2184" s="61"/>
      <c r="AD2184" s="62"/>
      <c r="AE2184" s="62"/>
    </row>
    <row r="2185">
      <c r="AC2185" s="61"/>
      <c r="AD2185" s="62"/>
      <c r="AE2185" s="62"/>
    </row>
    <row r="2186">
      <c r="AC2186" s="61"/>
      <c r="AD2186" s="62"/>
      <c r="AE2186" s="62"/>
    </row>
    <row r="2187">
      <c r="AC2187" s="61"/>
      <c r="AD2187" s="62"/>
      <c r="AE2187" s="62"/>
    </row>
    <row r="2188">
      <c r="AC2188" s="61"/>
      <c r="AD2188" s="62"/>
      <c r="AE2188" s="62"/>
    </row>
    <row r="2189">
      <c r="AC2189" s="61"/>
      <c r="AD2189" s="62"/>
      <c r="AE2189" s="62"/>
    </row>
    <row r="2190">
      <c r="AC2190" s="61"/>
      <c r="AD2190" s="62"/>
      <c r="AE2190" s="62"/>
    </row>
    <row r="2191">
      <c r="AC2191" s="61"/>
      <c r="AD2191" s="62"/>
      <c r="AE2191" s="62"/>
    </row>
    <row r="2192">
      <c r="AC2192" s="61"/>
      <c r="AD2192" s="62"/>
      <c r="AE2192" s="62"/>
    </row>
    <row r="2193">
      <c r="AC2193" s="61"/>
      <c r="AD2193" s="62"/>
      <c r="AE2193" s="62"/>
    </row>
    <row r="2194">
      <c r="AC2194" s="61"/>
      <c r="AD2194" s="62"/>
      <c r="AE2194" s="62"/>
    </row>
    <row r="2195">
      <c r="AC2195" s="61"/>
      <c r="AD2195" s="62"/>
      <c r="AE2195" s="62"/>
    </row>
    <row r="2196">
      <c r="AC2196" s="61"/>
      <c r="AD2196" s="62"/>
      <c r="AE2196" s="62"/>
    </row>
    <row r="2197">
      <c r="AC2197" s="61"/>
      <c r="AD2197" s="62"/>
      <c r="AE2197" s="62"/>
    </row>
    <row r="2198">
      <c r="AC2198" s="61"/>
      <c r="AD2198" s="62"/>
      <c r="AE2198" s="62"/>
    </row>
    <row r="2199">
      <c r="AC2199" s="61"/>
      <c r="AD2199" s="62"/>
      <c r="AE2199" s="62"/>
    </row>
    <row r="2200">
      <c r="AC2200" s="61"/>
      <c r="AD2200" s="62"/>
      <c r="AE2200" s="62"/>
    </row>
    <row r="2201">
      <c r="AC2201" s="61"/>
      <c r="AD2201" s="62"/>
      <c r="AE2201" s="62"/>
    </row>
    <row r="2202">
      <c r="AC2202" s="61"/>
      <c r="AD2202" s="62"/>
      <c r="AE2202" s="62"/>
    </row>
    <row r="2203">
      <c r="AC2203" s="61"/>
      <c r="AD2203" s="62"/>
      <c r="AE2203" s="62"/>
    </row>
    <row r="2204">
      <c r="AC2204" s="61"/>
      <c r="AD2204" s="62"/>
      <c r="AE2204" s="62"/>
    </row>
    <row r="2205">
      <c r="AC2205" s="61"/>
      <c r="AD2205" s="62"/>
      <c r="AE2205" s="62"/>
    </row>
    <row r="2206">
      <c r="AC2206" s="61"/>
      <c r="AD2206" s="62"/>
      <c r="AE2206" s="62"/>
    </row>
    <row r="2207">
      <c r="AC2207" s="61"/>
      <c r="AD2207" s="62"/>
      <c r="AE2207" s="62"/>
    </row>
    <row r="2208">
      <c r="AC2208" s="61"/>
      <c r="AD2208" s="62"/>
      <c r="AE2208" s="62"/>
    </row>
    <row r="2209">
      <c r="AC2209" s="61"/>
      <c r="AD2209" s="62"/>
      <c r="AE2209" s="62"/>
    </row>
    <row r="2210">
      <c r="AC2210" s="61"/>
      <c r="AD2210" s="62"/>
      <c r="AE2210" s="62"/>
    </row>
    <row r="2211">
      <c r="AC2211" s="61"/>
      <c r="AD2211" s="62"/>
      <c r="AE2211" s="62"/>
    </row>
    <row r="2212">
      <c r="AC2212" s="61"/>
      <c r="AD2212" s="62"/>
      <c r="AE2212" s="62"/>
    </row>
    <row r="2213">
      <c r="AC2213" s="61"/>
      <c r="AD2213" s="62"/>
      <c r="AE2213" s="62"/>
    </row>
    <row r="2214">
      <c r="AC2214" s="61"/>
      <c r="AD2214" s="62"/>
      <c r="AE2214" s="62"/>
    </row>
    <row r="2215">
      <c r="AC2215" s="61"/>
      <c r="AD2215" s="62"/>
      <c r="AE2215" s="62"/>
    </row>
    <row r="2216">
      <c r="AC2216" s="61"/>
      <c r="AD2216" s="62"/>
      <c r="AE2216" s="62"/>
    </row>
    <row r="2217">
      <c r="AC2217" s="61"/>
      <c r="AD2217" s="62"/>
      <c r="AE2217" s="62"/>
    </row>
    <row r="2218">
      <c r="AC2218" s="61"/>
      <c r="AD2218" s="62"/>
      <c r="AE2218" s="62"/>
    </row>
    <row r="2219">
      <c r="AC2219" s="61"/>
      <c r="AD2219" s="62"/>
      <c r="AE2219" s="62"/>
    </row>
    <row r="2220">
      <c r="AC2220" s="61"/>
      <c r="AD2220" s="62"/>
      <c r="AE2220" s="62"/>
    </row>
    <row r="2221">
      <c r="AC2221" s="61"/>
      <c r="AD2221" s="62"/>
      <c r="AE2221" s="62"/>
    </row>
    <row r="2222">
      <c r="AC2222" s="61"/>
      <c r="AD2222" s="62"/>
      <c r="AE2222" s="62"/>
    </row>
    <row r="2223">
      <c r="AC2223" s="61"/>
      <c r="AD2223" s="62"/>
      <c r="AE2223" s="62"/>
    </row>
    <row r="2224">
      <c r="AC2224" s="61"/>
      <c r="AD2224" s="62"/>
      <c r="AE2224" s="62"/>
    </row>
    <row r="2225">
      <c r="AC2225" s="61"/>
      <c r="AD2225" s="62"/>
      <c r="AE2225" s="62"/>
    </row>
    <row r="2226">
      <c r="AC2226" s="61"/>
      <c r="AD2226" s="62"/>
      <c r="AE2226" s="62"/>
    </row>
    <row r="2227">
      <c r="AC2227" s="61"/>
      <c r="AD2227" s="62"/>
      <c r="AE2227" s="62"/>
    </row>
    <row r="2228">
      <c r="AC2228" s="61"/>
      <c r="AD2228" s="62"/>
      <c r="AE2228" s="62"/>
    </row>
    <row r="2229">
      <c r="AC2229" s="61"/>
      <c r="AD2229" s="62"/>
      <c r="AE2229" s="62"/>
    </row>
    <row r="2230">
      <c r="AC2230" s="61"/>
      <c r="AD2230" s="62"/>
      <c r="AE2230" s="62"/>
    </row>
    <row r="2231">
      <c r="AC2231" s="61"/>
      <c r="AD2231" s="62"/>
      <c r="AE2231" s="62"/>
    </row>
    <row r="2232">
      <c r="AC2232" s="61"/>
      <c r="AD2232" s="62"/>
      <c r="AE2232" s="62"/>
    </row>
    <row r="2233">
      <c r="AC2233" s="61"/>
      <c r="AD2233" s="62"/>
      <c r="AE2233" s="62"/>
    </row>
    <row r="2234">
      <c r="AC2234" s="61"/>
      <c r="AD2234" s="62"/>
      <c r="AE2234" s="62"/>
    </row>
    <row r="2235">
      <c r="AC2235" s="61"/>
      <c r="AD2235" s="62"/>
      <c r="AE2235" s="62"/>
    </row>
    <row r="2236">
      <c r="AC2236" s="61"/>
      <c r="AD2236" s="62"/>
      <c r="AE2236" s="62"/>
    </row>
    <row r="2237">
      <c r="AC2237" s="61"/>
      <c r="AD2237" s="62"/>
      <c r="AE2237" s="62"/>
    </row>
    <row r="2238">
      <c r="AC2238" s="61"/>
      <c r="AD2238" s="62"/>
      <c r="AE2238" s="62"/>
    </row>
    <row r="2239">
      <c r="AC2239" s="61"/>
      <c r="AD2239" s="62"/>
      <c r="AE2239" s="62"/>
    </row>
    <row r="2240">
      <c r="AC2240" s="61"/>
      <c r="AD2240" s="62"/>
      <c r="AE2240" s="62"/>
    </row>
    <row r="2241">
      <c r="AC2241" s="61"/>
      <c r="AD2241" s="62"/>
      <c r="AE2241" s="62"/>
    </row>
    <row r="2242">
      <c r="AC2242" s="61"/>
      <c r="AD2242" s="62"/>
      <c r="AE2242" s="62"/>
    </row>
    <row r="2243">
      <c r="AC2243" s="61"/>
      <c r="AD2243" s="62"/>
      <c r="AE2243" s="62"/>
    </row>
    <row r="2244">
      <c r="AC2244" s="61"/>
      <c r="AD2244" s="62"/>
      <c r="AE2244" s="62"/>
    </row>
    <row r="2245">
      <c r="AC2245" s="61"/>
      <c r="AD2245" s="62"/>
      <c r="AE2245" s="62"/>
    </row>
    <row r="2246">
      <c r="AC2246" s="61"/>
      <c r="AD2246" s="62"/>
      <c r="AE2246" s="62"/>
    </row>
    <row r="2247">
      <c r="AC2247" s="61"/>
      <c r="AD2247" s="62"/>
      <c r="AE2247" s="62"/>
    </row>
    <row r="2248">
      <c r="AC2248" s="61"/>
      <c r="AD2248" s="62"/>
      <c r="AE2248" s="62"/>
    </row>
    <row r="2249">
      <c r="AC2249" s="61"/>
      <c r="AD2249" s="62"/>
      <c r="AE2249" s="62"/>
    </row>
    <row r="2250">
      <c r="AC2250" s="61"/>
      <c r="AD2250" s="62"/>
      <c r="AE2250" s="62"/>
    </row>
    <row r="2251">
      <c r="AC2251" s="61"/>
      <c r="AD2251" s="62"/>
      <c r="AE2251" s="62"/>
    </row>
    <row r="2252">
      <c r="AC2252" s="61"/>
      <c r="AD2252" s="62"/>
      <c r="AE2252" s="62"/>
    </row>
    <row r="2253">
      <c r="AC2253" s="61"/>
      <c r="AD2253" s="62"/>
      <c r="AE2253" s="62"/>
    </row>
    <row r="2254">
      <c r="AC2254" s="61"/>
      <c r="AD2254" s="62"/>
      <c r="AE2254" s="62"/>
    </row>
    <row r="2255">
      <c r="AC2255" s="61"/>
      <c r="AD2255" s="62"/>
      <c r="AE2255" s="62"/>
    </row>
    <row r="2256">
      <c r="AC2256" s="61"/>
      <c r="AD2256" s="62"/>
      <c r="AE2256" s="62"/>
    </row>
    <row r="2257">
      <c r="AC2257" s="61"/>
      <c r="AD2257" s="62"/>
      <c r="AE2257" s="62"/>
    </row>
    <row r="2258">
      <c r="AC2258" s="61"/>
      <c r="AD2258" s="62"/>
      <c r="AE2258" s="62"/>
    </row>
    <row r="2259">
      <c r="AC2259" s="61"/>
      <c r="AD2259" s="62"/>
      <c r="AE2259" s="62"/>
    </row>
    <row r="2260">
      <c r="AC2260" s="61"/>
      <c r="AD2260" s="62"/>
      <c r="AE2260" s="62"/>
    </row>
    <row r="2261">
      <c r="AC2261" s="61"/>
      <c r="AD2261" s="62"/>
      <c r="AE2261" s="62"/>
    </row>
    <row r="2262">
      <c r="AC2262" s="61"/>
      <c r="AD2262" s="62"/>
      <c r="AE2262" s="62"/>
    </row>
    <row r="2263">
      <c r="AC2263" s="61"/>
      <c r="AD2263" s="62"/>
      <c r="AE2263" s="62"/>
    </row>
    <row r="2264">
      <c r="AC2264" s="61"/>
      <c r="AD2264" s="62"/>
      <c r="AE2264" s="62"/>
    </row>
    <row r="2265">
      <c r="AC2265" s="61"/>
      <c r="AD2265" s="62"/>
      <c r="AE2265" s="62"/>
    </row>
    <row r="2266">
      <c r="AC2266" s="61"/>
      <c r="AD2266" s="62"/>
      <c r="AE2266" s="62"/>
    </row>
    <row r="2267">
      <c r="AC2267" s="61"/>
      <c r="AD2267" s="62"/>
      <c r="AE2267" s="62"/>
    </row>
    <row r="2268">
      <c r="AC2268" s="61"/>
      <c r="AD2268" s="62"/>
      <c r="AE2268" s="62"/>
    </row>
    <row r="2269">
      <c r="AC2269" s="61"/>
      <c r="AD2269" s="62"/>
      <c r="AE2269" s="62"/>
    </row>
    <row r="2270">
      <c r="AC2270" s="61"/>
      <c r="AD2270" s="62"/>
      <c r="AE2270" s="62"/>
    </row>
    <row r="2271">
      <c r="AC2271" s="61"/>
      <c r="AD2271" s="62"/>
      <c r="AE2271" s="62"/>
    </row>
    <row r="2272">
      <c r="AC2272" s="61"/>
      <c r="AD2272" s="62"/>
      <c r="AE2272" s="62"/>
    </row>
    <row r="2273">
      <c r="AC2273" s="61"/>
      <c r="AD2273" s="62"/>
      <c r="AE2273" s="62"/>
    </row>
    <row r="2274">
      <c r="AC2274" s="61"/>
      <c r="AD2274" s="62"/>
      <c r="AE2274" s="62"/>
    </row>
    <row r="2275">
      <c r="AC2275" s="61"/>
      <c r="AD2275" s="62"/>
      <c r="AE2275" s="62"/>
    </row>
    <row r="2276">
      <c r="AC2276" s="61"/>
      <c r="AD2276" s="62"/>
      <c r="AE2276" s="62"/>
    </row>
    <row r="2277">
      <c r="AC2277" s="61"/>
      <c r="AD2277" s="62"/>
      <c r="AE2277" s="62"/>
    </row>
    <row r="2278">
      <c r="AC2278" s="61"/>
      <c r="AD2278" s="62"/>
      <c r="AE2278" s="62"/>
    </row>
    <row r="2279">
      <c r="AC2279" s="61"/>
      <c r="AD2279" s="62"/>
      <c r="AE2279" s="62"/>
    </row>
    <row r="2280">
      <c r="AC2280" s="61"/>
      <c r="AD2280" s="62"/>
      <c r="AE2280" s="62"/>
    </row>
    <row r="2281">
      <c r="AC2281" s="61"/>
      <c r="AD2281" s="62"/>
      <c r="AE2281" s="62"/>
    </row>
    <row r="2282">
      <c r="AC2282" s="61"/>
      <c r="AD2282" s="62"/>
      <c r="AE2282" s="62"/>
    </row>
    <row r="2283">
      <c r="AC2283" s="61"/>
      <c r="AD2283" s="62"/>
      <c r="AE2283" s="62"/>
    </row>
    <row r="2284">
      <c r="AC2284" s="61"/>
      <c r="AD2284" s="62"/>
      <c r="AE2284" s="62"/>
    </row>
    <row r="2285">
      <c r="AC2285" s="61"/>
      <c r="AD2285" s="62"/>
      <c r="AE2285" s="62"/>
    </row>
    <row r="2286">
      <c r="AC2286" s="61"/>
      <c r="AD2286" s="62"/>
      <c r="AE2286" s="62"/>
    </row>
    <row r="2287">
      <c r="AC2287" s="61"/>
      <c r="AD2287" s="62"/>
      <c r="AE2287" s="62"/>
    </row>
    <row r="2288">
      <c r="AC2288" s="61"/>
      <c r="AD2288" s="62"/>
      <c r="AE2288" s="62"/>
    </row>
    <row r="2289">
      <c r="AC2289" s="61"/>
      <c r="AD2289" s="62"/>
      <c r="AE2289" s="62"/>
    </row>
    <row r="2290">
      <c r="AC2290" s="61"/>
      <c r="AD2290" s="62"/>
      <c r="AE2290" s="62"/>
    </row>
    <row r="2291">
      <c r="AC2291" s="61"/>
      <c r="AD2291" s="62"/>
      <c r="AE2291" s="62"/>
    </row>
    <row r="2292">
      <c r="AC2292" s="61"/>
      <c r="AD2292" s="62"/>
      <c r="AE2292" s="62"/>
    </row>
    <row r="2293">
      <c r="AC2293" s="61"/>
      <c r="AD2293" s="62"/>
      <c r="AE2293" s="62"/>
    </row>
    <row r="2294">
      <c r="AC2294" s="61"/>
      <c r="AD2294" s="62"/>
      <c r="AE2294" s="62"/>
    </row>
    <row r="2295">
      <c r="AC2295" s="61"/>
      <c r="AD2295" s="62"/>
      <c r="AE2295" s="62"/>
    </row>
    <row r="2296">
      <c r="AC2296" s="61"/>
      <c r="AD2296" s="62"/>
      <c r="AE2296" s="62"/>
    </row>
    <row r="2297">
      <c r="AC2297" s="61"/>
      <c r="AD2297" s="62"/>
      <c r="AE2297" s="62"/>
    </row>
    <row r="2298">
      <c r="AC2298" s="61"/>
      <c r="AD2298" s="62"/>
      <c r="AE2298" s="62"/>
    </row>
    <row r="2299">
      <c r="AC2299" s="61"/>
      <c r="AD2299" s="62"/>
      <c r="AE2299" s="62"/>
    </row>
    <row r="2300">
      <c r="AC2300" s="61"/>
      <c r="AD2300" s="62"/>
      <c r="AE2300" s="62"/>
    </row>
    <row r="2301">
      <c r="AC2301" s="61"/>
      <c r="AD2301" s="62"/>
      <c r="AE2301" s="62"/>
    </row>
    <row r="2302">
      <c r="AC2302" s="61"/>
      <c r="AD2302" s="62"/>
      <c r="AE2302" s="62"/>
    </row>
    <row r="2303">
      <c r="AC2303" s="61"/>
      <c r="AD2303" s="62"/>
      <c r="AE2303" s="62"/>
    </row>
    <row r="2304">
      <c r="AC2304" s="61"/>
      <c r="AD2304" s="62"/>
      <c r="AE2304" s="62"/>
    </row>
    <row r="2305">
      <c r="AC2305" s="61"/>
      <c r="AD2305" s="62"/>
      <c r="AE2305" s="62"/>
    </row>
    <row r="2306">
      <c r="AC2306" s="61"/>
      <c r="AD2306" s="62"/>
      <c r="AE2306" s="62"/>
    </row>
    <row r="2307">
      <c r="AC2307" s="61"/>
      <c r="AD2307" s="62"/>
      <c r="AE2307" s="62"/>
    </row>
    <row r="2308">
      <c r="AC2308" s="61"/>
      <c r="AD2308" s="62"/>
      <c r="AE2308" s="62"/>
    </row>
    <row r="2309">
      <c r="AC2309" s="61"/>
      <c r="AD2309" s="62"/>
      <c r="AE2309" s="62"/>
    </row>
    <row r="2310">
      <c r="AC2310" s="61"/>
      <c r="AD2310" s="62"/>
      <c r="AE2310" s="62"/>
    </row>
    <row r="2311">
      <c r="AC2311" s="61"/>
      <c r="AD2311" s="62"/>
      <c r="AE2311" s="62"/>
    </row>
    <row r="2312">
      <c r="AC2312" s="61"/>
      <c r="AD2312" s="62"/>
      <c r="AE2312" s="62"/>
    </row>
    <row r="2313">
      <c r="AC2313" s="61"/>
      <c r="AD2313" s="62"/>
      <c r="AE2313" s="62"/>
    </row>
    <row r="2314">
      <c r="AC2314" s="61"/>
      <c r="AD2314" s="62"/>
      <c r="AE2314" s="62"/>
    </row>
    <row r="2315">
      <c r="AC2315" s="61"/>
      <c r="AD2315" s="62"/>
      <c r="AE2315" s="62"/>
    </row>
    <row r="2316">
      <c r="AC2316" s="61"/>
      <c r="AD2316" s="62"/>
      <c r="AE2316" s="62"/>
    </row>
    <row r="2317">
      <c r="AC2317" s="61"/>
      <c r="AD2317" s="62"/>
      <c r="AE2317" s="62"/>
    </row>
    <row r="2318">
      <c r="AC2318" s="61"/>
      <c r="AD2318" s="62"/>
      <c r="AE2318" s="62"/>
    </row>
    <row r="2319">
      <c r="AC2319" s="61"/>
      <c r="AD2319" s="62"/>
      <c r="AE2319" s="62"/>
    </row>
    <row r="2320">
      <c r="AC2320" s="61"/>
      <c r="AD2320" s="62"/>
      <c r="AE2320" s="62"/>
    </row>
    <row r="2321">
      <c r="AC2321" s="61"/>
      <c r="AD2321" s="62"/>
      <c r="AE2321" s="62"/>
    </row>
    <row r="2322">
      <c r="AC2322" s="61"/>
      <c r="AD2322" s="62"/>
      <c r="AE2322" s="62"/>
    </row>
    <row r="2323">
      <c r="AC2323" s="61"/>
      <c r="AD2323" s="62"/>
      <c r="AE2323" s="62"/>
    </row>
    <row r="2324">
      <c r="AC2324" s="61"/>
      <c r="AD2324" s="62"/>
      <c r="AE2324" s="62"/>
    </row>
    <row r="2325">
      <c r="AC2325" s="61"/>
      <c r="AD2325" s="62"/>
      <c r="AE2325" s="62"/>
    </row>
    <row r="2326">
      <c r="AC2326" s="61"/>
      <c r="AD2326" s="62"/>
      <c r="AE2326" s="62"/>
    </row>
    <row r="2327">
      <c r="AC2327" s="61"/>
      <c r="AD2327" s="62"/>
      <c r="AE2327" s="62"/>
    </row>
    <row r="2328">
      <c r="AC2328" s="61"/>
      <c r="AD2328" s="62"/>
      <c r="AE2328" s="62"/>
    </row>
    <row r="2329">
      <c r="AC2329" s="61"/>
      <c r="AD2329" s="62"/>
      <c r="AE2329" s="62"/>
    </row>
    <row r="2330">
      <c r="AC2330" s="61"/>
      <c r="AD2330" s="62"/>
      <c r="AE2330" s="62"/>
    </row>
    <row r="2331">
      <c r="AC2331" s="61"/>
      <c r="AD2331" s="62"/>
      <c r="AE2331" s="62"/>
    </row>
    <row r="2332">
      <c r="AC2332" s="61"/>
      <c r="AD2332" s="62"/>
      <c r="AE2332" s="62"/>
    </row>
    <row r="2333">
      <c r="AC2333" s="61"/>
      <c r="AD2333" s="62"/>
      <c r="AE2333" s="62"/>
    </row>
    <row r="2334">
      <c r="AC2334" s="61"/>
      <c r="AD2334" s="62"/>
      <c r="AE2334" s="62"/>
    </row>
    <row r="2335">
      <c r="AC2335" s="61"/>
      <c r="AD2335" s="62"/>
      <c r="AE2335" s="62"/>
    </row>
    <row r="2336">
      <c r="AC2336" s="61"/>
      <c r="AD2336" s="62"/>
      <c r="AE2336" s="62"/>
    </row>
    <row r="2337">
      <c r="AC2337" s="61"/>
      <c r="AD2337" s="62"/>
      <c r="AE2337" s="62"/>
    </row>
    <row r="2338">
      <c r="AC2338" s="61"/>
      <c r="AD2338" s="62"/>
      <c r="AE2338" s="62"/>
    </row>
    <row r="2339">
      <c r="AC2339" s="61"/>
      <c r="AD2339" s="62"/>
      <c r="AE2339" s="62"/>
    </row>
    <row r="2340">
      <c r="AC2340" s="61"/>
      <c r="AD2340" s="62"/>
      <c r="AE2340" s="62"/>
    </row>
    <row r="2341">
      <c r="AC2341" s="61"/>
      <c r="AD2341" s="62"/>
      <c r="AE2341" s="62"/>
    </row>
    <row r="2342">
      <c r="AC2342" s="61"/>
      <c r="AD2342" s="62"/>
      <c r="AE2342" s="62"/>
    </row>
    <row r="2343">
      <c r="AC2343" s="61"/>
      <c r="AD2343" s="62"/>
      <c r="AE2343" s="62"/>
    </row>
    <row r="2344">
      <c r="AC2344" s="61"/>
      <c r="AD2344" s="62"/>
      <c r="AE2344" s="62"/>
    </row>
    <row r="2345">
      <c r="AC2345" s="61"/>
      <c r="AD2345" s="62"/>
      <c r="AE2345" s="62"/>
    </row>
    <row r="2346">
      <c r="AC2346" s="61"/>
      <c r="AD2346" s="62"/>
      <c r="AE2346" s="62"/>
    </row>
    <row r="2347">
      <c r="AC2347" s="61"/>
      <c r="AD2347" s="62"/>
      <c r="AE2347" s="62"/>
    </row>
    <row r="2348">
      <c r="AC2348" s="61"/>
      <c r="AD2348" s="62"/>
      <c r="AE2348" s="62"/>
    </row>
    <row r="2349">
      <c r="AC2349" s="61"/>
      <c r="AD2349" s="62"/>
      <c r="AE2349" s="62"/>
    </row>
    <row r="2350">
      <c r="AC2350" s="61"/>
      <c r="AD2350" s="62"/>
      <c r="AE2350" s="62"/>
    </row>
    <row r="2351">
      <c r="AC2351" s="61"/>
      <c r="AD2351" s="62"/>
      <c r="AE2351" s="62"/>
    </row>
    <row r="2352">
      <c r="AC2352" s="61"/>
      <c r="AD2352" s="62"/>
      <c r="AE2352" s="62"/>
    </row>
    <row r="2353">
      <c r="AC2353" s="61"/>
      <c r="AD2353" s="62"/>
      <c r="AE2353" s="62"/>
    </row>
    <row r="2354">
      <c r="AC2354" s="61"/>
      <c r="AD2354" s="62"/>
      <c r="AE2354" s="62"/>
    </row>
    <row r="2355">
      <c r="AC2355" s="61"/>
      <c r="AD2355" s="62"/>
      <c r="AE2355" s="62"/>
    </row>
    <row r="2356">
      <c r="AC2356" s="61"/>
      <c r="AD2356" s="62"/>
      <c r="AE2356" s="62"/>
    </row>
    <row r="2357">
      <c r="AC2357" s="61"/>
      <c r="AD2357" s="62"/>
      <c r="AE2357" s="62"/>
    </row>
    <row r="2358">
      <c r="AC2358" s="61"/>
      <c r="AD2358" s="62"/>
      <c r="AE2358" s="62"/>
    </row>
    <row r="2359">
      <c r="AC2359" s="61"/>
      <c r="AD2359" s="62"/>
      <c r="AE2359" s="62"/>
    </row>
    <row r="2360">
      <c r="AC2360" s="61"/>
      <c r="AD2360" s="62"/>
      <c r="AE2360" s="62"/>
    </row>
    <row r="2361">
      <c r="AC2361" s="61"/>
      <c r="AD2361" s="62"/>
      <c r="AE2361" s="62"/>
    </row>
    <row r="2362">
      <c r="AC2362" s="61"/>
      <c r="AD2362" s="62"/>
      <c r="AE2362" s="62"/>
    </row>
    <row r="2363">
      <c r="AC2363" s="61"/>
      <c r="AD2363" s="62"/>
      <c r="AE2363" s="62"/>
    </row>
    <row r="2364">
      <c r="AC2364" s="61"/>
      <c r="AD2364" s="62"/>
      <c r="AE2364" s="62"/>
    </row>
    <row r="2365">
      <c r="AC2365" s="61"/>
      <c r="AD2365" s="62"/>
      <c r="AE2365" s="62"/>
    </row>
    <row r="2366">
      <c r="AC2366" s="61"/>
      <c r="AD2366" s="62"/>
      <c r="AE2366" s="62"/>
    </row>
    <row r="2367">
      <c r="AC2367" s="61"/>
      <c r="AD2367" s="62"/>
      <c r="AE2367" s="62"/>
    </row>
    <row r="2368">
      <c r="AC2368" s="61"/>
      <c r="AD2368" s="62"/>
      <c r="AE2368" s="62"/>
    </row>
    <row r="2369">
      <c r="AC2369" s="61"/>
      <c r="AD2369" s="62"/>
      <c r="AE2369" s="62"/>
    </row>
    <row r="2370">
      <c r="AC2370" s="61"/>
      <c r="AD2370" s="62"/>
      <c r="AE2370" s="62"/>
    </row>
    <row r="2371">
      <c r="AC2371" s="61"/>
      <c r="AD2371" s="62"/>
      <c r="AE2371" s="62"/>
    </row>
    <row r="2372">
      <c r="AC2372" s="61"/>
      <c r="AD2372" s="62"/>
      <c r="AE2372" s="62"/>
    </row>
    <row r="2373">
      <c r="AC2373" s="61"/>
      <c r="AD2373" s="62"/>
      <c r="AE2373" s="62"/>
    </row>
    <row r="2374">
      <c r="AC2374" s="61"/>
      <c r="AD2374" s="62"/>
      <c r="AE2374" s="62"/>
    </row>
    <row r="2375">
      <c r="AC2375" s="61"/>
      <c r="AD2375" s="62"/>
      <c r="AE2375" s="62"/>
    </row>
    <row r="2376">
      <c r="AC2376" s="61"/>
      <c r="AD2376" s="62"/>
      <c r="AE2376" s="62"/>
    </row>
    <row r="2377">
      <c r="AC2377" s="61"/>
      <c r="AD2377" s="62"/>
      <c r="AE2377" s="62"/>
    </row>
    <row r="2378">
      <c r="AC2378" s="61"/>
      <c r="AD2378" s="62"/>
      <c r="AE2378" s="62"/>
    </row>
    <row r="2379">
      <c r="AC2379" s="61"/>
      <c r="AD2379" s="62"/>
      <c r="AE2379" s="62"/>
    </row>
    <row r="2380">
      <c r="AC2380" s="61"/>
      <c r="AD2380" s="62"/>
      <c r="AE2380" s="62"/>
    </row>
    <row r="2381">
      <c r="AC2381" s="61"/>
      <c r="AD2381" s="62"/>
      <c r="AE2381" s="62"/>
    </row>
    <row r="2382">
      <c r="AC2382" s="61"/>
      <c r="AD2382" s="62"/>
      <c r="AE2382" s="62"/>
    </row>
    <row r="2383">
      <c r="AC2383" s="61"/>
      <c r="AD2383" s="62"/>
      <c r="AE2383" s="62"/>
    </row>
    <row r="2384">
      <c r="AC2384" s="61"/>
      <c r="AD2384" s="62"/>
      <c r="AE2384" s="62"/>
    </row>
    <row r="2385">
      <c r="AC2385" s="61"/>
      <c r="AD2385" s="62"/>
      <c r="AE2385" s="62"/>
    </row>
    <row r="2386">
      <c r="AC2386" s="61"/>
      <c r="AD2386" s="62"/>
      <c r="AE2386" s="62"/>
    </row>
    <row r="2387">
      <c r="AC2387" s="61"/>
      <c r="AD2387" s="62"/>
      <c r="AE2387" s="62"/>
    </row>
    <row r="2388">
      <c r="AC2388" s="61"/>
      <c r="AD2388" s="62"/>
      <c r="AE2388" s="62"/>
    </row>
    <row r="2389">
      <c r="AC2389" s="61"/>
      <c r="AD2389" s="62"/>
      <c r="AE2389" s="62"/>
    </row>
    <row r="2390">
      <c r="AC2390" s="61"/>
      <c r="AD2390" s="62"/>
      <c r="AE2390" s="62"/>
    </row>
    <row r="2391">
      <c r="AC2391" s="61"/>
      <c r="AD2391" s="62"/>
      <c r="AE2391" s="62"/>
    </row>
    <row r="2392">
      <c r="AC2392" s="61"/>
      <c r="AD2392" s="62"/>
      <c r="AE2392" s="62"/>
    </row>
    <row r="2393">
      <c r="AC2393" s="61"/>
      <c r="AD2393" s="62"/>
      <c r="AE2393" s="62"/>
    </row>
    <row r="2394">
      <c r="AC2394" s="61"/>
      <c r="AD2394" s="62"/>
      <c r="AE2394" s="62"/>
    </row>
    <row r="2395">
      <c r="AC2395" s="61"/>
      <c r="AD2395" s="62"/>
      <c r="AE2395" s="62"/>
    </row>
    <row r="2396">
      <c r="AC2396" s="61"/>
      <c r="AD2396" s="62"/>
      <c r="AE2396" s="62"/>
    </row>
    <row r="2397">
      <c r="AC2397" s="61"/>
      <c r="AD2397" s="62"/>
      <c r="AE2397" s="62"/>
    </row>
    <row r="2398">
      <c r="AC2398" s="61"/>
      <c r="AD2398" s="62"/>
      <c r="AE2398" s="62"/>
    </row>
    <row r="2399">
      <c r="AC2399" s="61"/>
      <c r="AD2399" s="62"/>
      <c r="AE2399" s="62"/>
    </row>
    <row r="2400">
      <c r="AC2400" s="61"/>
      <c r="AD2400" s="62"/>
      <c r="AE2400" s="62"/>
    </row>
    <row r="2401">
      <c r="AC2401" s="61"/>
      <c r="AD2401" s="62"/>
      <c r="AE2401" s="62"/>
    </row>
    <row r="2402">
      <c r="AC2402" s="61"/>
      <c r="AD2402" s="62"/>
      <c r="AE2402" s="62"/>
    </row>
    <row r="2403">
      <c r="AC2403" s="61"/>
      <c r="AD2403" s="62"/>
      <c r="AE2403" s="62"/>
    </row>
    <row r="2404">
      <c r="AC2404" s="61"/>
      <c r="AD2404" s="62"/>
      <c r="AE2404" s="62"/>
    </row>
    <row r="2405">
      <c r="AC2405" s="61"/>
      <c r="AD2405" s="62"/>
      <c r="AE2405" s="62"/>
    </row>
    <row r="2406">
      <c r="AC2406" s="61"/>
      <c r="AD2406" s="62"/>
      <c r="AE2406" s="62"/>
    </row>
    <row r="2407">
      <c r="AC2407" s="61"/>
      <c r="AD2407" s="62"/>
      <c r="AE2407" s="62"/>
    </row>
    <row r="2408">
      <c r="AC2408" s="61"/>
      <c r="AD2408" s="62"/>
      <c r="AE2408" s="62"/>
    </row>
    <row r="2409">
      <c r="AC2409" s="61"/>
      <c r="AD2409" s="62"/>
      <c r="AE2409" s="62"/>
    </row>
    <row r="2410">
      <c r="AC2410" s="61"/>
      <c r="AD2410" s="62"/>
      <c r="AE2410" s="62"/>
    </row>
    <row r="2411">
      <c r="AC2411" s="61"/>
      <c r="AD2411" s="62"/>
      <c r="AE2411" s="62"/>
    </row>
    <row r="2412">
      <c r="AC2412" s="61"/>
      <c r="AD2412" s="62"/>
      <c r="AE2412" s="62"/>
    </row>
    <row r="2413">
      <c r="AC2413" s="61"/>
      <c r="AD2413" s="62"/>
      <c r="AE2413" s="62"/>
    </row>
    <row r="2414">
      <c r="AC2414" s="61"/>
      <c r="AD2414" s="62"/>
      <c r="AE2414" s="62"/>
    </row>
    <row r="2415">
      <c r="AC2415" s="61"/>
      <c r="AD2415" s="62"/>
      <c r="AE2415" s="62"/>
    </row>
    <row r="2416">
      <c r="AC2416" s="61"/>
      <c r="AD2416" s="62"/>
      <c r="AE2416" s="62"/>
    </row>
    <row r="2417">
      <c r="AC2417" s="61"/>
      <c r="AD2417" s="62"/>
      <c r="AE2417" s="62"/>
    </row>
    <row r="2418">
      <c r="AC2418" s="61"/>
      <c r="AD2418" s="62"/>
      <c r="AE2418" s="62"/>
    </row>
    <row r="2419">
      <c r="AC2419" s="61"/>
      <c r="AD2419" s="62"/>
      <c r="AE2419" s="62"/>
    </row>
    <row r="2420">
      <c r="AC2420" s="61"/>
      <c r="AD2420" s="62"/>
      <c r="AE2420" s="62"/>
    </row>
    <row r="2421">
      <c r="AC2421" s="61"/>
      <c r="AD2421" s="62"/>
      <c r="AE2421" s="62"/>
    </row>
    <row r="2422">
      <c r="AC2422" s="61"/>
      <c r="AD2422" s="62"/>
      <c r="AE2422" s="62"/>
    </row>
    <row r="2423">
      <c r="AC2423" s="61"/>
      <c r="AD2423" s="62"/>
      <c r="AE2423" s="62"/>
    </row>
    <row r="2424">
      <c r="AC2424" s="61"/>
      <c r="AD2424" s="62"/>
      <c r="AE2424" s="62"/>
    </row>
    <row r="2425">
      <c r="AC2425" s="61"/>
      <c r="AD2425" s="62"/>
      <c r="AE2425" s="62"/>
    </row>
    <row r="2426">
      <c r="AC2426" s="61"/>
      <c r="AD2426" s="62"/>
      <c r="AE2426" s="62"/>
    </row>
    <row r="2427">
      <c r="AC2427" s="61"/>
      <c r="AD2427" s="62"/>
      <c r="AE2427" s="62"/>
    </row>
    <row r="2428">
      <c r="AC2428" s="61"/>
      <c r="AD2428" s="62"/>
      <c r="AE2428" s="62"/>
    </row>
    <row r="2429">
      <c r="AC2429" s="61"/>
      <c r="AD2429" s="62"/>
      <c r="AE2429" s="62"/>
    </row>
    <row r="2430">
      <c r="AC2430" s="61"/>
      <c r="AD2430" s="62"/>
      <c r="AE2430" s="62"/>
    </row>
    <row r="2431">
      <c r="AC2431" s="61"/>
      <c r="AD2431" s="62"/>
      <c r="AE2431" s="62"/>
    </row>
    <row r="2432">
      <c r="AC2432" s="61"/>
      <c r="AD2432" s="62"/>
      <c r="AE2432" s="62"/>
    </row>
    <row r="2433">
      <c r="AC2433" s="61"/>
      <c r="AD2433" s="62"/>
      <c r="AE2433" s="62"/>
    </row>
    <row r="2434">
      <c r="AC2434" s="61"/>
      <c r="AD2434" s="62"/>
      <c r="AE2434" s="62"/>
    </row>
    <row r="2435">
      <c r="AC2435" s="61"/>
      <c r="AD2435" s="62"/>
      <c r="AE2435" s="62"/>
    </row>
    <row r="2436">
      <c r="AC2436" s="61"/>
      <c r="AD2436" s="62"/>
      <c r="AE2436" s="62"/>
    </row>
    <row r="2437">
      <c r="AC2437" s="61"/>
      <c r="AD2437" s="62"/>
      <c r="AE2437" s="62"/>
    </row>
    <row r="2438">
      <c r="AC2438" s="61"/>
      <c r="AD2438" s="62"/>
      <c r="AE2438" s="62"/>
    </row>
    <row r="2439">
      <c r="AC2439" s="61"/>
      <c r="AD2439" s="62"/>
      <c r="AE2439" s="62"/>
    </row>
    <row r="2440">
      <c r="AC2440" s="61"/>
      <c r="AD2440" s="62"/>
      <c r="AE2440" s="62"/>
    </row>
    <row r="2441">
      <c r="AC2441" s="61"/>
      <c r="AD2441" s="62"/>
      <c r="AE2441" s="62"/>
    </row>
    <row r="2442">
      <c r="AC2442" s="61"/>
      <c r="AD2442" s="62"/>
      <c r="AE2442" s="62"/>
    </row>
    <row r="2443">
      <c r="AC2443" s="61"/>
      <c r="AD2443" s="62"/>
      <c r="AE2443" s="62"/>
    </row>
    <row r="2444">
      <c r="AC2444" s="61"/>
      <c r="AD2444" s="62"/>
      <c r="AE2444" s="62"/>
    </row>
    <row r="2445">
      <c r="AC2445" s="61"/>
      <c r="AD2445" s="62"/>
      <c r="AE2445" s="62"/>
    </row>
    <row r="2446">
      <c r="AC2446" s="61"/>
      <c r="AD2446" s="62"/>
      <c r="AE2446" s="62"/>
    </row>
    <row r="2447">
      <c r="AC2447" s="61"/>
      <c r="AD2447" s="62"/>
      <c r="AE2447" s="62"/>
    </row>
    <row r="2448">
      <c r="AC2448" s="61"/>
      <c r="AD2448" s="62"/>
      <c r="AE2448" s="62"/>
    </row>
    <row r="2449">
      <c r="AC2449" s="61"/>
      <c r="AD2449" s="62"/>
      <c r="AE2449" s="62"/>
    </row>
    <row r="2450">
      <c r="AC2450" s="61"/>
      <c r="AD2450" s="62"/>
      <c r="AE2450" s="62"/>
    </row>
    <row r="2451">
      <c r="AC2451" s="61"/>
      <c r="AD2451" s="62"/>
      <c r="AE2451" s="62"/>
    </row>
    <row r="2452">
      <c r="AC2452" s="61"/>
      <c r="AD2452" s="62"/>
      <c r="AE2452" s="62"/>
    </row>
    <row r="2453">
      <c r="AC2453" s="61"/>
      <c r="AD2453" s="62"/>
      <c r="AE2453" s="62"/>
    </row>
    <row r="2454">
      <c r="AC2454" s="61"/>
      <c r="AD2454" s="62"/>
      <c r="AE2454" s="62"/>
    </row>
    <row r="2455">
      <c r="AC2455" s="61"/>
      <c r="AD2455" s="62"/>
      <c r="AE2455" s="62"/>
    </row>
    <row r="2456">
      <c r="AC2456" s="61"/>
      <c r="AD2456" s="62"/>
      <c r="AE2456" s="62"/>
    </row>
    <row r="2457">
      <c r="AC2457" s="61"/>
      <c r="AD2457" s="62"/>
      <c r="AE2457" s="62"/>
    </row>
    <row r="2458">
      <c r="AC2458" s="61"/>
      <c r="AD2458" s="62"/>
      <c r="AE2458" s="62"/>
    </row>
    <row r="2459">
      <c r="AC2459" s="61"/>
      <c r="AD2459" s="62"/>
      <c r="AE2459" s="62"/>
    </row>
    <row r="2460">
      <c r="AC2460" s="61"/>
      <c r="AD2460" s="62"/>
      <c r="AE2460" s="62"/>
    </row>
    <row r="2461">
      <c r="AC2461" s="61"/>
      <c r="AD2461" s="62"/>
      <c r="AE2461" s="62"/>
    </row>
    <row r="2462">
      <c r="AC2462" s="61"/>
      <c r="AD2462" s="62"/>
      <c r="AE2462" s="62"/>
    </row>
    <row r="2463">
      <c r="AC2463" s="61"/>
      <c r="AD2463" s="62"/>
      <c r="AE2463" s="62"/>
    </row>
    <row r="2464">
      <c r="AC2464" s="61"/>
      <c r="AD2464" s="62"/>
      <c r="AE2464" s="62"/>
    </row>
    <row r="2465">
      <c r="AC2465" s="61"/>
      <c r="AD2465" s="62"/>
      <c r="AE2465" s="62"/>
    </row>
    <row r="2466">
      <c r="AC2466" s="61"/>
      <c r="AD2466" s="62"/>
      <c r="AE2466" s="62"/>
    </row>
    <row r="2467">
      <c r="AC2467" s="61"/>
      <c r="AD2467" s="62"/>
      <c r="AE2467" s="62"/>
    </row>
    <row r="2468">
      <c r="AC2468" s="61"/>
      <c r="AD2468" s="62"/>
      <c r="AE2468" s="62"/>
    </row>
    <row r="2469">
      <c r="AC2469" s="61"/>
      <c r="AD2469" s="62"/>
      <c r="AE2469" s="62"/>
    </row>
    <row r="2470">
      <c r="AC2470" s="61"/>
      <c r="AD2470" s="62"/>
      <c r="AE2470" s="62"/>
    </row>
    <row r="2471">
      <c r="AC2471" s="61"/>
      <c r="AD2471" s="62"/>
      <c r="AE2471" s="62"/>
    </row>
    <row r="2472">
      <c r="AC2472" s="61"/>
      <c r="AD2472" s="62"/>
      <c r="AE2472" s="62"/>
    </row>
    <row r="2473">
      <c r="AC2473" s="61"/>
      <c r="AD2473" s="62"/>
      <c r="AE2473" s="62"/>
    </row>
    <row r="2474">
      <c r="AC2474" s="61"/>
      <c r="AD2474" s="62"/>
      <c r="AE2474" s="62"/>
    </row>
    <row r="2475">
      <c r="AC2475" s="61"/>
      <c r="AD2475" s="62"/>
      <c r="AE2475" s="62"/>
    </row>
    <row r="2476">
      <c r="AC2476" s="61"/>
      <c r="AD2476" s="62"/>
      <c r="AE2476" s="62"/>
    </row>
    <row r="2477">
      <c r="AC2477" s="61"/>
      <c r="AD2477" s="62"/>
      <c r="AE2477" s="62"/>
    </row>
    <row r="2478">
      <c r="AC2478" s="61"/>
      <c r="AD2478" s="62"/>
      <c r="AE2478" s="62"/>
    </row>
    <row r="2479">
      <c r="AC2479" s="61"/>
      <c r="AD2479" s="62"/>
      <c r="AE2479" s="62"/>
    </row>
    <row r="2480">
      <c r="AC2480" s="61"/>
      <c r="AD2480" s="62"/>
      <c r="AE2480" s="62"/>
    </row>
    <row r="2481">
      <c r="AC2481" s="61"/>
      <c r="AD2481" s="62"/>
      <c r="AE2481" s="62"/>
    </row>
    <row r="2482">
      <c r="AC2482" s="61"/>
      <c r="AD2482" s="62"/>
      <c r="AE2482" s="62"/>
    </row>
    <row r="2483">
      <c r="AC2483" s="61"/>
      <c r="AD2483" s="62"/>
      <c r="AE2483" s="62"/>
    </row>
    <row r="2484">
      <c r="AC2484" s="61"/>
      <c r="AD2484" s="62"/>
      <c r="AE2484" s="62"/>
    </row>
    <row r="2485">
      <c r="AC2485" s="61"/>
      <c r="AD2485" s="62"/>
      <c r="AE2485" s="62"/>
    </row>
    <row r="2486">
      <c r="AC2486" s="61"/>
      <c r="AD2486" s="62"/>
      <c r="AE2486" s="62"/>
    </row>
    <row r="2487">
      <c r="AC2487" s="61"/>
      <c r="AD2487" s="62"/>
      <c r="AE2487" s="62"/>
    </row>
    <row r="2488">
      <c r="AC2488" s="61"/>
      <c r="AD2488" s="62"/>
      <c r="AE2488" s="62"/>
    </row>
    <row r="2489">
      <c r="AC2489" s="61"/>
      <c r="AD2489" s="62"/>
      <c r="AE2489" s="62"/>
    </row>
    <row r="2490">
      <c r="AC2490" s="61"/>
      <c r="AD2490" s="62"/>
      <c r="AE2490" s="62"/>
    </row>
    <row r="2491">
      <c r="AC2491" s="61"/>
      <c r="AD2491" s="62"/>
      <c r="AE2491" s="62"/>
    </row>
    <row r="2492">
      <c r="AC2492" s="61"/>
      <c r="AD2492" s="62"/>
      <c r="AE2492" s="62"/>
    </row>
    <row r="2493">
      <c r="AC2493" s="61"/>
      <c r="AD2493" s="62"/>
      <c r="AE2493" s="62"/>
    </row>
    <row r="2494">
      <c r="AC2494" s="61"/>
      <c r="AD2494" s="62"/>
      <c r="AE2494" s="62"/>
    </row>
    <row r="2495">
      <c r="AC2495" s="61"/>
      <c r="AD2495" s="62"/>
      <c r="AE2495" s="62"/>
    </row>
    <row r="2496">
      <c r="AC2496" s="61"/>
      <c r="AD2496" s="62"/>
      <c r="AE2496" s="62"/>
    </row>
    <row r="2497">
      <c r="AC2497" s="61"/>
      <c r="AD2497" s="62"/>
      <c r="AE2497" s="62"/>
    </row>
    <row r="2498">
      <c r="AC2498" s="61"/>
      <c r="AD2498" s="62"/>
      <c r="AE2498" s="62"/>
    </row>
    <row r="2499">
      <c r="AC2499" s="61"/>
      <c r="AD2499" s="62"/>
      <c r="AE2499" s="62"/>
    </row>
    <row r="2500">
      <c r="AC2500" s="61"/>
      <c r="AD2500" s="62"/>
      <c r="AE2500" s="62"/>
    </row>
    <row r="2501">
      <c r="AC2501" s="61"/>
      <c r="AD2501" s="62"/>
      <c r="AE2501" s="62"/>
    </row>
    <row r="2502">
      <c r="AC2502" s="61"/>
      <c r="AD2502" s="62"/>
      <c r="AE2502" s="62"/>
    </row>
    <row r="2503">
      <c r="AC2503" s="61"/>
      <c r="AD2503" s="62"/>
      <c r="AE2503" s="62"/>
    </row>
    <row r="2504">
      <c r="AC2504" s="61"/>
      <c r="AD2504" s="62"/>
      <c r="AE2504" s="62"/>
    </row>
    <row r="2505">
      <c r="AC2505" s="61"/>
      <c r="AD2505" s="62"/>
      <c r="AE2505" s="62"/>
    </row>
    <row r="2506">
      <c r="AC2506" s="61"/>
      <c r="AD2506" s="62"/>
      <c r="AE2506" s="62"/>
    </row>
    <row r="2507">
      <c r="AC2507" s="61"/>
      <c r="AD2507" s="62"/>
      <c r="AE2507" s="62"/>
    </row>
    <row r="2508">
      <c r="AC2508" s="61"/>
      <c r="AD2508" s="62"/>
      <c r="AE2508" s="62"/>
    </row>
    <row r="2509">
      <c r="AC2509" s="61"/>
      <c r="AD2509" s="62"/>
      <c r="AE2509" s="62"/>
    </row>
    <row r="2510">
      <c r="AC2510" s="61"/>
      <c r="AD2510" s="62"/>
      <c r="AE2510" s="62"/>
    </row>
    <row r="2511">
      <c r="AC2511" s="61"/>
      <c r="AD2511" s="62"/>
      <c r="AE2511" s="62"/>
    </row>
    <row r="2512">
      <c r="AC2512" s="61"/>
      <c r="AD2512" s="62"/>
      <c r="AE2512" s="62"/>
    </row>
    <row r="2513">
      <c r="AC2513" s="61"/>
      <c r="AD2513" s="62"/>
      <c r="AE2513" s="62"/>
    </row>
    <row r="2514">
      <c r="AC2514" s="61"/>
      <c r="AD2514" s="62"/>
      <c r="AE2514" s="62"/>
    </row>
    <row r="2515">
      <c r="AC2515" s="61"/>
      <c r="AD2515" s="62"/>
      <c r="AE2515" s="62"/>
    </row>
    <row r="2516">
      <c r="AC2516" s="61"/>
      <c r="AD2516" s="62"/>
      <c r="AE2516" s="62"/>
    </row>
    <row r="2517">
      <c r="AC2517" s="61"/>
      <c r="AD2517" s="62"/>
      <c r="AE2517" s="62"/>
    </row>
    <row r="2518">
      <c r="AC2518" s="61"/>
      <c r="AD2518" s="62"/>
      <c r="AE2518" s="62"/>
    </row>
    <row r="2519">
      <c r="AC2519" s="61"/>
      <c r="AD2519" s="62"/>
      <c r="AE2519" s="62"/>
    </row>
    <row r="2520">
      <c r="AC2520" s="61"/>
      <c r="AD2520" s="62"/>
      <c r="AE2520" s="62"/>
    </row>
    <row r="2521">
      <c r="AC2521" s="61"/>
      <c r="AD2521" s="62"/>
      <c r="AE2521" s="62"/>
    </row>
    <row r="2522">
      <c r="AC2522" s="61"/>
      <c r="AD2522" s="62"/>
      <c r="AE2522" s="62"/>
    </row>
    <row r="2523">
      <c r="AC2523" s="61"/>
      <c r="AD2523" s="62"/>
      <c r="AE2523" s="62"/>
    </row>
    <row r="2524">
      <c r="AC2524" s="61"/>
      <c r="AD2524" s="62"/>
      <c r="AE2524" s="62"/>
    </row>
    <row r="2525">
      <c r="AC2525" s="61"/>
      <c r="AD2525" s="62"/>
      <c r="AE2525" s="62"/>
    </row>
    <row r="2526">
      <c r="AC2526" s="61"/>
      <c r="AD2526" s="62"/>
      <c r="AE2526" s="62"/>
    </row>
    <row r="2527">
      <c r="AC2527" s="61"/>
      <c r="AD2527" s="62"/>
      <c r="AE2527" s="62"/>
    </row>
    <row r="2528">
      <c r="AC2528" s="61"/>
      <c r="AD2528" s="62"/>
      <c r="AE2528" s="62"/>
    </row>
    <row r="2529">
      <c r="AC2529" s="61"/>
      <c r="AD2529" s="62"/>
      <c r="AE2529" s="62"/>
    </row>
    <row r="2530">
      <c r="AC2530" s="61"/>
      <c r="AD2530" s="62"/>
      <c r="AE2530" s="62"/>
    </row>
    <row r="2531">
      <c r="AC2531" s="61"/>
      <c r="AD2531" s="62"/>
      <c r="AE2531" s="62"/>
    </row>
    <row r="2532">
      <c r="AC2532" s="61"/>
      <c r="AD2532" s="62"/>
      <c r="AE2532" s="62"/>
    </row>
    <row r="2533">
      <c r="AC2533" s="61"/>
      <c r="AD2533" s="62"/>
      <c r="AE2533" s="62"/>
    </row>
    <row r="2534">
      <c r="AC2534" s="61"/>
      <c r="AD2534" s="62"/>
      <c r="AE2534" s="62"/>
    </row>
    <row r="2535">
      <c r="AC2535" s="61"/>
      <c r="AD2535" s="62"/>
      <c r="AE2535" s="62"/>
    </row>
    <row r="2536">
      <c r="AC2536" s="61"/>
      <c r="AD2536" s="62"/>
      <c r="AE2536" s="62"/>
    </row>
    <row r="2537">
      <c r="AC2537" s="61"/>
      <c r="AD2537" s="62"/>
      <c r="AE2537" s="62"/>
    </row>
    <row r="2538">
      <c r="AC2538" s="61"/>
      <c r="AD2538" s="62"/>
      <c r="AE2538" s="62"/>
    </row>
    <row r="2539">
      <c r="AC2539" s="61"/>
      <c r="AD2539" s="62"/>
      <c r="AE2539" s="62"/>
    </row>
    <row r="2540">
      <c r="AC2540" s="61"/>
      <c r="AD2540" s="62"/>
      <c r="AE2540" s="62"/>
    </row>
    <row r="2541">
      <c r="AC2541" s="61"/>
      <c r="AD2541" s="62"/>
      <c r="AE2541" s="62"/>
    </row>
    <row r="2542">
      <c r="AC2542" s="61"/>
      <c r="AD2542" s="62"/>
      <c r="AE2542" s="62"/>
    </row>
    <row r="2543">
      <c r="AC2543" s="61"/>
      <c r="AD2543" s="62"/>
      <c r="AE2543" s="62"/>
    </row>
    <row r="2544">
      <c r="AC2544" s="61"/>
      <c r="AD2544" s="62"/>
      <c r="AE2544" s="62"/>
    </row>
    <row r="2545">
      <c r="AC2545" s="61"/>
      <c r="AD2545" s="62"/>
      <c r="AE2545" s="62"/>
    </row>
    <row r="2546">
      <c r="AC2546" s="61"/>
      <c r="AD2546" s="62"/>
      <c r="AE2546" s="62"/>
    </row>
    <row r="2547">
      <c r="AC2547" s="61"/>
      <c r="AD2547" s="62"/>
      <c r="AE2547" s="62"/>
    </row>
    <row r="2548">
      <c r="AC2548" s="61"/>
      <c r="AD2548" s="62"/>
      <c r="AE2548" s="62"/>
    </row>
    <row r="2549">
      <c r="AC2549" s="61"/>
      <c r="AD2549" s="62"/>
      <c r="AE2549" s="62"/>
    </row>
    <row r="2550">
      <c r="AC2550" s="61"/>
      <c r="AD2550" s="62"/>
      <c r="AE2550" s="62"/>
    </row>
    <row r="2551">
      <c r="AC2551" s="61"/>
      <c r="AD2551" s="62"/>
      <c r="AE2551" s="62"/>
    </row>
    <row r="2552">
      <c r="AC2552" s="61"/>
      <c r="AD2552" s="62"/>
      <c r="AE2552" s="62"/>
    </row>
    <row r="2553">
      <c r="AC2553" s="61"/>
      <c r="AD2553" s="62"/>
      <c r="AE2553" s="62"/>
    </row>
    <row r="2554">
      <c r="AC2554" s="61"/>
      <c r="AD2554" s="62"/>
      <c r="AE2554" s="62"/>
    </row>
    <row r="2555">
      <c r="AC2555" s="61"/>
      <c r="AD2555" s="62"/>
      <c r="AE2555" s="62"/>
    </row>
    <row r="2556">
      <c r="AC2556" s="61"/>
      <c r="AD2556" s="62"/>
      <c r="AE2556" s="62"/>
    </row>
    <row r="2557">
      <c r="AC2557" s="61"/>
      <c r="AD2557" s="62"/>
      <c r="AE2557" s="62"/>
    </row>
    <row r="2558">
      <c r="AC2558" s="61"/>
      <c r="AD2558" s="62"/>
      <c r="AE2558" s="62"/>
    </row>
    <row r="2559">
      <c r="AC2559" s="61"/>
      <c r="AD2559" s="62"/>
      <c r="AE2559" s="62"/>
    </row>
    <row r="2560">
      <c r="AC2560" s="61"/>
      <c r="AD2560" s="62"/>
      <c r="AE2560" s="62"/>
    </row>
    <row r="2561">
      <c r="AC2561" s="61"/>
      <c r="AD2561" s="62"/>
      <c r="AE2561" s="62"/>
    </row>
    <row r="2562">
      <c r="AC2562" s="61"/>
      <c r="AD2562" s="62"/>
      <c r="AE2562" s="62"/>
    </row>
    <row r="2563">
      <c r="AC2563" s="61"/>
      <c r="AD2563" s="62"/>
      <c r="AE2563" s="62"/>
    </row>
    <row r="2564">
      <c r="AC2564" s="61"/>
      <c r="AD2564" s="62"/>
      <c r="AE2564" s="62"/>
    </row>
    <row r="2565">
      <c r="AC2565" s="61"/>
      <c r="AD2565" s="62"/>
      <c r="AE2565" s="62"/>
    </row>
    <row r="2566">
      <c r="AC2566" s="61"/>
      <c r="AD2566" s="62"/>
      <c r="AE2566" s="62"/>
    </row>
    <row r="2567">
      <c r="AC2567" s="61"/>
      <c r="AD2567" s="62"/>
      <c r="AE2567" s="62"/>
    </row>
    <row r="2568">
      <c r="AC2568" s="61"/>
      <c r="AD2568" s="62"/>
      <c r="AE2568" s="62"/>
    </row>
    <row r="2569">
      <c r="AC2569" s="61"/>
      <c r="AD2569" s="62"/>
      <c r="AE2569" s="62"/>
    </row>
    <row r="2570">
      <c r="AC2570" s="61"/>
      <c r="AD2570" s="62"/>
      <c r="AE2570" s="62"/>
    </row>
    <row r="2571">
      <c r="AC2571" s="61"/>
      <c r="AD2571" s="62"/>
      <c r="AE2571" s="62"/>
    </row>
    <row r="2572">
      <c r="AC2572" s="61"/>
      <c r="AD2572" s="62"/>
      <c r="AE2572" s="62"/>
    </row>
    <row r="2573">
      <c r="AC2573" s="61"/>
      <c r="AD2573" s="62"/>
      <c r="AE2573" s="62"/>
    </row>
    <row r="2574">
      <c r="AC2574" s="61"/>
      <c r="AD2574" s="62"/>
      <c r="AE2574" s="62"/>
    </row>
    <row r="2575">
      <c r="AC2575" s="61"/>
      <c r="AD2575" s="62"/>
      <c r="AE2575" s="62"/>
    </row>
    <row r="2576">
      <c r="AC2576" s="61"/>
      <c r="AD2576" s="62"/>
      <c r="AE2576" s="62"/>
    </row>
    <row r="2577">
      <c r="AC2577" s="61"/>
      <c r="AD2577" s="62"/>
      <c r="AE2577" s="62"/>
    </row>
    <row r="2578">
      <c r="AC2578" s="61"/>
      <c r="AD2578" s="62"/>
      <c r="AE2578" s="62"/>
    </row>
    <row r="2579">
      <c r="AC2579" s="61"/>
      <c r="AD2579" s="62"/>
      <c r="AE2579" s="62"/>
    </row>
    <row r="2580">
      <c r="AC2580" s="61"/>
      <c r="AD2580" s="62"/>
      <c r="AE2580" s="62"/>
    </row>
    <row r="2581">
      <c r="AC2581" s="61"/>
      <c r="AD2581" s="62"/>
      <c r="AE2581" s="62"/>
    </row>
    <row r="2582">
      <c r="AC2582" s="61"/>
      <c r="AD2582" s="62"/>
      <c r="AE2582" s="62"/>
    </row>
    <row r="2583">
      <c r="AC2583" s="61"/>
      <c r="AD2583" s="62"/>
      <c r="AE2583" s="62"/>
    </row>
    <row r="2584">
      <c r="AC2584" s="61"/>
      <c r="AD2584" s="62"/>
      <c r="AE2584" s="62"/>
    </row>
    <row r="2585">
      <c r="AC2585" s="61"/>
      <c r="AD2585" s="62"/>
      <c r="AE2585" s="62"/>
    </row>
    <row r="2586">
      <c r="AC2586" s="61"/>
      <c r="AD2586" s="62"/>
      <c r="AE2586" s="62"/>
    </row>
    <row r="2587">
      <c r="AC2587" s="61"/>
      <c r="AD2587" s="62"/>
      <c r="AE2587" s="62"/>
    </row>
    <row r="2588">
      <c r="AC2588" s="61"/>
      <c r="AD2588" s="62"/>
      <c r="AE2588" s="62"/>
    </row>
    <row r="2589">
      <c r="AC2589" s="61"/>
      <c r="AD2589" s="62"/>
      <c r="AE2589" s="62"/>
    </row>
    <row r="2590">
      <c r="AC2590" s="61"/>
      <c r="AD2590" s="62"/>
      <c r="AE2590" s="62"/>
    </row>
    <row r="2591">
      <c r="AC2591" s="61"/>
      <c r="AD2591" s="62"/>
      <c r="AE2591" s="62"/>
    </row>
    <row r="2592">
      <c r="AC2592" s="61"/>
      <c r="AD2592" s="62"/>
      <c r="AE2592" s="62"/>
    </row>
    <row r="2593">
      <c r="AC2593" s="61"/>
      <c r="AD2593" s="62"/>
      <c r="AE2593" s="62"/>
    </row>
    <row r="2594">
      <c r="AC2594" s="61"/>
      <c r="AD2594" s="62"/>
      <c r="AE2594" s="62"/>
    </row>
    <row r="2595">
      <c r="AC2595" s="61"/>
      <c r="AD2595" s="62"/>
      <c r="AE2595" s="62"/>
    </row>
    <row r="2596">
      <c r="AC2596" s="61"/>
      <c r="AD2596" s="62"/>
      <c r="AE2596" s="62"/>
    </row>
    <row r="2597">
      <c r="AC2597" s="61"/>
      <c r="AD2597" s="62"/>
      <c r="AE2597" s="62"/>
    </row>
    <row r="2598">
      <c r="AC2598" s="61"/>
      <c r="AD2598" s="62"/>
      <c r="AE2598" s="62"/>
    </row>
    <row r="2599">
      <c r="AC2599" s="61"/>
      <c r="AD2599" s="62"/>
      <c r="AE2599" s="62"/>
    </row>
    <row r="2600">
      <c r="AC2600" s="61"/>
      <c r="AD2600" s="62"/>
      <c r="AE2600" s="62"/>
    </row>
    <row r="2601">
      <c r="AC2601" s="61"/>
      <c r="AD2601" s="62"/>
      <c r="AE2601" s="62"/>
    </row>
    <row r="2602">
      <c r="AC2602" s="61"/>
      <c r="AD2602" s="62"/>
      <c r="AE2602" s="62"/>
    </row>
    <row r="2603">
      <c r="AC2603" s="61"/>
      <c r="AD2603" s="62"/>
      <c r="AE2603" s="62"/>
    </row>
    <row r="2604">
      <c r="AC2604" s="61"/>
      <c r="AD2604" s="62"/>
      <c r="AE2604" s="62"/>
    </row>
    <row r="2605">
      <c r="AC2605" s="61"/>
      <c r="AD2605" s="62"/>
      <c r="AE2605" s="62"/>
    </row>
    <row r="2606">
      <c r="AC2606" s="61"/>
      <c r="AD2606" s="62"/>
      <c r="AE2606" s="62"/>
    </row>
    <row r="2607">
      <c r="AC2607" s="61"/>
      <c r="AD2607" s="62"/>
      <c r="AE2607" s="62"/>
    </row>
    <row r="2608">
      <c r="AC2608" s="61"/>
      <c r="AD2608" s="62"/>
      <c r="AE2608" s="62"/>
    </row>
    <row r="2609">
      <c r="AC2609" s="61"/>
      <c r="AD2609" s="62"/>
      <c r="AE2609" s="62"/>
    </row>
    <row r="2610">
      <c r="AC2610" s="61"/>
      <c r="AD2610" s="62"/>
      <c r="AE2610" s="62"/>
    </row>
    <row r="2611">
      <c r="AC2611" s="61"/>
      <c r="AD2611" s="62"/>
      <c r="AE2611" s="62"/>
    </row>
    <row r="2612">
      <c r="AC2612" s="61"/>
      <c r="AD2612" s="62"/>
      <c r="AE2612" s="62"/>
    </row>
    <row r="2613">
      <c r="AC2613" s="61"/>
      <c r="AD2613" s="62"/>
      <c r="AE2613" s="62"/>
    </row>
    <row r="2614">
      <c r="AC2614" s="61"/>
      <c r="AD2614" s="62"/>
      <c r="AE2614" s="62"/>
    </row>
    <row r="2615">
      <c r="AC2615" s="61"/>
      <c r="AD2615" s="62"/>
      <c r="AE2615" s="62"/>
    </row>
    <row r="2616">
      <c r="AC2616" s="61"/>
      <c r="AD2616" s="62"/>
      <c r="AE2616" s="62"/>
    </row>
    <row r="2617">
      <c r="AC2617" s="61"/>
      <c r="AD2617" s="62"/>
      <c r="AE2617" s="62"/>
    </row>
    <row r="2618">
      <c r="AC2618" s="61"/>
      <c r="AD2618" s="62"/>
      <c r="AE2618" s="62"/>
    </row>
    <row r="2619">
      <c r="AC2619" s="61"/>
      <c r="AD2619" s="62"/>
      <c r="AE2619" s="62"/>
    </row>
    <row r="2620">
      <c r="AC2620" s="61"/>
      <c r="AD2620" s="62"/>
      <c r="AE2620" s="62"/>
    </row>
    <row r="2621">
      <c r="AC2621" s="61"/>
      <c r="AD2621" s="62"/>
      <c r="AE2621" s="62"/>
    </row>
    <row r="2622">
      <c r="AC2622" s="61"/>
      <c r="AD2622" s="62"/>
      <c r="AE2622" s="62"/>
    </row>
    <row r="2623">
      <c r="AC2623" s="61"/>
      <c r="AD2623" s="62"/>
      <c r="AE2623" s="62"/>
    </row>
    <row r="2624">
      <c r="AC2624" s="61"/>
      <c r="AD2624" s="62"/>
      <c r="AE2624" s="62"/>
    </row>
    <row r="2625">
      <c r="AC2625" s="61"/>
      <c r="AD2625" s="62"/>
      <c r="AE2625" s="62"/>
    </row>
    <row r="2626">
      <c r="AC2626" s="61"/>
      <c r="AD2626" s="62"/>
      <c r="AE2626" s="62"/>
    </row>
    <row r="2627">
      <c r="AC2627" s="61"/>
      <c r="AD2627" s="62"/>
      <c r="AE2627" s="62"/>
    </row>
    <row r="2628">
      <c r="AC2628" s="61"/>
      <c r="AD2628" s="62"/>
      <c r="AE2628" s="62"/>
    </row>
    <row r="2629">
      <c r="AC2629" s="61"/>
      <c r="AD2629" s="62"/>
      <c r="AE2629" s="62"/>
    </row>
    <row r="2630">
      <c r="AC2630" s="61"/>
      <c r="AD2630" s="62"/>
      <c r="AE2630" s="62"/>
    </row>
    <row r="2631">
      <c r="AC2631" s="61"/>
      <c r="AD2631" s="62"/>
      <c r="AE2631" s="62"/>
    </row>
    <row r="2632">
      <c r="AC2632" s="61"/>
      <c r="AD2632" s="62"/>
      <c r="AE2632" s="62"/>
    </row>
    <row r="2633">
      <c r="AC2633" s="61"/>
      <c r="AD2633" s="62"/>
      <c r="AE2633" s="62"/>
    </row>
    <row r="2634">
      <c r="AC2634" s="61"/>
      <c r="AD2634" s="62"/>
      <c r="AE2634" s="62"/>
    </row>
    <row r="2635">
      <c r="AC2635" s="61"/>
      <c r="AD2635" s="62"/>
      <c r="AE2635" s="62"/>
    </row>
    <row r="2636">
      <c r="AC2636" s="61"/>
      <c r="AD2636" s="62"/>
      <c r="AE2636" s="62"/>
    </row>
    <row r="2637">
      <c r="AC2637" s="61"/>
      <c r="AD2637" s="62"/>
      <c r="AE2637" s="62"/>
    </row>
    <row r="2638">
      <c r="AC2638" s="61"/>
      <c r="AD2638" s="62"/>
      <c r="AE2638" s="62"/>
    </row>
    <row r="2639">
      <c r="AC2639" s="61"/>
      <c r="AD2639" s="62"/>
      <c r="AE2639" s="62"/>
    </row>
    <row r="2640">
      <c r="AC2640" s="61"/>
      <c r="AD2640" s="62"/>
      <c r="AE2640" s="62"/>
    </row>
    <row r="2641">
      <c r="AC2641" s="61"/>
      <c r="AD2641" s="62"/>
      <c r="AE2641" s="62"/>
    </row>
    <row r="2642">
      <c r="AC2642" s="61"/>
      <c r="AD2642" s="62"/>
      <c r="AE2642" s="62"/>
    </row>
    <row r="2643">
      <c r="AC2643" s="61"/>
      <c r="AD2643" s="62"/>
      <c r="AE2643" s="62"/>
    </row>
    <row r="2644">
      <c r="AC2644" s="61"/>
      <c r="AD2644" s="62"/>
      <c r="AE2644" s="62"/>
    </row>
    <row r="2645">
      <c r="AC2645" s="61"/>
      <c r="AD2645" s="62"/>
      <c r="AE2645" s="62"/>
    </row>
    <row r="2646">
      <c r="AC2646" s="61"/>
      <c r="AD2646" s="62"/>
      <c r="AE2646" s="62"/>
    </row>
    <row r="2647">
      <c r="AC2647" s="61"/>
      <c r="AD2647" s="62"/>
      <c r="AE2647" s="62"/>
    </row>
    <row r="2648">
      <c r="AC2648" s="61"/>
      <c r="AD2648" s="62"/>
      <c r="AE2648" s="62"/>
    </row>
    <row r="2649">
      <c r="AC2649" s="61"/>
      <c r="AD2649" s="62"/>
      <c r="AE2649" s="62"/>
    </row>
    <row r="2650">
      <c r="AC2650" s="61"/>
      <c r="AD2650" s="62"/>
      <c r="AE2650" s="62"/>
    </row>
    <row r="2651">
      <c r="AC2651" s="61"/>
      <c r="AD2651" s="62"/>
      <c r="AE2651" s="62"/>
    </row>
    <row r="2652">
      <c r="AC2652" s="61"/>
      <c r="AD2652" s="62"/>
      <c r="AE2652" s="62"/>
    </row>
    <row r="2653">
      <c r="AC2653" s="61"/>
      <c r="AD2653" s="62"/>
      <c r="AE2653" s="62"/>
    </row>
    <row r="2654">
      <c r="AC2654" s="61"/>
      <c r="AD2654" s="62"/>
      <c r="AE2654" s="62"/>
    </row>
    <row r="2655">
      <c r="AC2655" s="61"/>
      <c r="AD2655" s="62"/>
      <c r="AE2655" s="62"/>
    </row>
    <row r="2656">
      <c r="AC2656" s="61"/>
      <c r="AD2656" s="62"/>
      <c r="AE2656" s="62"/>
    </row>
    <row r="2657">
      <c r="AC2657" s="61"/>
      <c r="AD2657" s="62"/>
      <c r="AE2657" s="62"/>
    </row>
    <row r="2658">
      <c r="AC2658" s="61"/>
      <c r="AD2658" s="62"/>
      <c r="AE2658" s="62"/>
    </row>
    <row r="2659">
      <c r="AC2659" s="61"/>
      <c r="AD2659" s="62"/>
      <c r="AE2659" s="62"/>
    </row>
    <row r="2660">
      <c r="AC2660" s="61"/>
      <c r="AD2660" s="62"/>
      <c r="AE2660" s="62"/>
    </row>
    <row r="2661">
      <c r="AC2661" s="61"/>
      <c r="AD2661" s="62"/>
      <c r="AE2661" s="62"/>
    </row>
    <row r="2662">
      <c r="AC2662" s="61"/>
      <c r="AD2662" s="62"/>
      <c r="AE2662" s="62"/>
    </row>
    <row r="2663">
      <c r="AC2663" s="61"/>
      <c r="AD2663" s="62"/>
      <c r="AE2663" s="62"/>
    </row>
    <row r="2664">
      <c r="AC2664" s="61"/>
      <c r="AD2664" s="62"/>
      <c r="AE2664" s="62"/>
    </row>
    <row r="2665">
      <c r="AC2665" s="61"/>
      <c r="AD2665" s="62"/>
      <c r="AE2665" s="62"/>
    </row>
    <row r="2666">
      <c r="AC2666" s="61"/>
      <c r="AD2666" s="62"/>
      <c r="AE2666" s="62"/>
    </row>
    <row r="2667">
      <c r="AC2667" s="61"/>
      <c r="AD2667" s="62"/>
      <c r="AE2667" s="62"/>
    </row>
    <row r="2668">
      <c r="AC2668" s="61"/>
      <c r="AD2668" s="62"/>
      <c r="AE2668" s="62"/>
    </row>
    <row r="2669">
      <c r="AC2669" s="61"/>
      <c r="AD2669" s="62"/>
      <c r="AE2669" s="62"/>
    </row>
    <row r="2670">
      <c r="AC2670" s="61"/>
      <c r="AD2670" s="62"/>
      <c r="AE2670" s="62"/>
    </row>
    <row r="2671">
      <c r="AC2671" s="61"/>
      <c r="AD2671" s="62"/>
      <c r="AE2671" s="62"/>
    </row>
    <row r="2672">
      <c r="AC2672" s="61"/>
      <c r="AD2672" s="62"/>
      <c r="AE2672" s="62"/>
    </row>
    <row r="2673">
      <c r="AC2673" s="61"/>
      <c r="AD2673" s="62"/>
      <c r="AE2673" s="62"/>
    </row>
    <row r="2674">
      <c r="AC2674" s="61"/>
      <c r="AD2674" s="62"/>
      <c r="AE2674" s="62"/>
    </row>
    <row r="2675">
      <c r="AC2675" s="61"/>
      <c r="AD2675" s="62"/>
      <c r="AE2675" s="62"/>
    </row>
    <row r="2676">
      <c r="AC2676" s="61"/>
      <c r="AD2676" s="62"/>
      <c r="AE2676" s="62"/>
    </row>
    <row r="2677">
      <c r="AC2677" s="61"/>
      <c r="AD2677" s="62"/>
      <c r="AE2677" s="62"/>
    </row>
    <row r="2678">
      <c r="AC2678" s="61"/>
      <c r="AD2678" s="62"/>
      <c r="AE2678" s="62"/>
    </row>
    <row r="2679">
      <c r="AC2679" s="61"/>
      <c r="AD2679" s="62"/>
      <c r="AE2679" s="62"/>
    </row>
    <row r="2680">
      <c r="AC2680" s="61"/>
      <c r="AD2680" s="62"/>
      <c r="AE2680" s="62"/>
    </row>
    <row r="2681">
      <c r="AC2681" s="61"/>
      <c r="AD2681" s="62"/>
      <c r="AE2681" s="62"/>
    </row>
    <row r="2682">
      <c r="AC2682" s="61"/>
      <c r="AD2682" s="62"/>
      <c r="AE2682" s="62"/>
    </row>
    <row r="2683">
      <c r="AC2683" s="61"/>
      <c r="AD2683" s="62"/>
      <c r="AE2683" s="62"/>
    </row>
    <row r="2684">
      <c r="AC2684" s="61"/>
      <c r="AD2684" s="62"/>
      <c r="AE2684" s="62"/>
    </row>
    <row r="2685">
      <c r="AC2685" s="61"/>
      <c r="AD2685" s="62"/>
      <c r="AE2685" s="62"/>
    </row>
    <row r="2686">
      <c r="AC2686" s="61"/>
      <c r="AD2686" s="62"/>
      <c r="AE2686" s="62"/>
    </row>
    <row r="2687">
      <c r="AC2687" s="61"/>
      <c r="AD2687" s="62"/>
      <c r="AE2687" s="62"/>
    </row>
    <row r="2688">
      <c r="AC2688" s="61"/>
      <c r="AD2688" s="62"/>
      <c r="AE2688" s="62"/>
    </row>
    <row r="2689">
      <c r="AC2689" s="61"/>
      <c r="AD2689" s="62"/>
      <c r="AE2689" s="62"/>
    </row>
    <row r="2690">
      <c r="AC2690" s="61"/>
      <c r="AD2690" s="62"/>
      <c r="AE2690" s="62"/>
    </row>
    <row r="2691">
      <c r="AC2691" s="61"/>
      <c r="AD2691" s="62"/>
      <c r="AE2691" s="62"/>
    </row>
    <row r="2692">
      <c r="AC2692" s="61"/>
      <c r="AD2692" s="62"/>
      <c r="AE2692" s="62"/>
    </row>
    <row r="2693">
      <c r="AC2693" s="61"/>
      <c r="AD2693" s="62"/>
      <c r="AE2693" s="62"/>
    </row>
    <row r="2694">
      <c r="AC2694" s="61"/>
      <c r="AD2694" s="62"/>
      <c r="AE2694" s="62"/>
    </row>
    <row r="2695">
      <c r="AC2695" s="61"/>
      <c r="AD2695" s="62"/>
      <c r="AE2695" s="62"/>
    </row>
    <row r="2696">
      <c r="AC2696" s="61"/>
      <c r="AD2696" s="62"/>
      <c r="AE2696" s="62"/>
    </row>
    <row r="2697">
      <c r="AC2697" s="61"/>
      <c r="AD2697" s="62"/>
      <c r="AE2697" s="62"/>
    </row>
    <row r="2698">
      <c r="AC2698" s="61"/>
      <c r="AD2698" s="62"/>
      <c r="AE2698" s="62"/>
    </row>
    <row r="2699">
      <c r="AC2699" s="61"/>
      <c r="AD2699" s="62"/>
      <c r="AE2699" s="62"/>
    </row>
    <row r="2700">
      <c r="AC2700" s="61"/>
      <c r="AD2700" s="62"/>
      <c r="AE2700" s="62"/>
    </row>
    <row r="2701">
      <c r="AC2701" s="61"/>
      <c r="AD2701" s="62"/>
      <c r="AE2701" s="62"/>
    </row>
    <row r="2702">
      <c r="AC2702" s="61"/>
      <c r="AD2702" s="62"/>
      <c r="AE2702" s="62"/>
    </row>
    <row r="2703">
      <c r="AC2703" s="61"/>
      <c r="AD2703" s="62"/>
      <c r="AE2703" s="62"/>
    </row>
    <row r="2704">
      <c r="AC2704" s="61"/>
      <c r="AD2704" s="62"/>
      <c r="AE2704" s="62"/>
    </row>
    <row r="2705">
      <c r="AC2705" s="61"/>
      <c r="AD2705" s="62"/>
      <c r="AE2705" s="62"/>
    </row>
    <row r="2706">
      <c r="AC2706" s="61"/>
      <c r="AD2706" s="62"/>
      <c r="AE2706" s="62"/>
    </row>
    <row r="2707">
      <c r="AC2707" s="61"/>
      <c r="AD2707" s="62"/>
      <c r="AE2707" s="62"/>
    </row>
    <row r="2708">
      <c r="AC2708" s="61"/>
      <c r="AD2708" s="62"/>
      <c r="AE2708" s="62"/>
    </row>
    <row r="2709">
      <c r="AC2709" s="61"/>
      <c r="AD2709" s="62"/>
      <c r="AE2709" s="62"/>
    </row>
    <row r="2710">
      <c r="AC2710" s="61"/>
      <c r="AD2710" s="62"/>
      <c r="AE2710" s="62"/>
    </row>
    <row r="2711">
      <c r="AC2711" s="61"/>
      <c r="AD2711" s="62"/>
      <c r="AE2711" s="62"/>
    </row>
    <row r="2712">
      <c r="AC2712" s="61"/>
      <c r="AD2712" s="62"/>
      <c r="AE2712" s="62"/>
    </row>
    <row r="2713">
      <c r="AC2713" s="61"/>
      <c r="AD2713" s="62"/>
      <c r="AE2713" s="62"/>
    </row>
    <row r="2714">
      <c r="AC2714" s="61"/>
      <c r="AD2714" s="62"/>
      <c r="AE2714" s="62"/>
    </row>
    <row r="2715">
      <c r="AC2715" s="61"/>
      <c r="AD2715" s="62"/>
      <c r="AE2715" s="62"/>
    </row>
    <row r="2716">
      <c r="AC2716" s="61"/>
      <c r="AD2716" s="62"/>
      <c r="AE2716" s="62"/>
    </row>
    <row r="2717">
      <c r="AC2717" s="61"/>
      <c r="AD2717" s="62"/>
      <c r="AE2717" s="62"/>
    </row>
    <row r="2718">
      <c r="AC2718" s="61"/>
      <c r="AD2718" s="62"/>
      <c r="AE2718" s="62"/>
    </row>
    <row r="2719">
      <c r="AC2719" s="61"/>
      <c r="AD2719" s="62"/>
      <c r="AE2719" s="62"/>
    </row>
    <row r="2720">
      <c r="AC2720" s="61"/>
      <c r="AD2720" s="62"/>
      <c r="AE2720" s="62"/>
    </row>
    <row r="2721">
      <c r="AC2721" s="61"/>
      <c r="AD2721" s="62"/>
      <c r="AE2721" s="62"/>
    </row>
    <row r="2722">
      <c r="AC2722" s="61"/>
      <c r="AD2722" s="62"/>
      <c r="AE2722" s="62"/>
    </row>
    <row r="2723">
      <c r="AC2723" s="61"/>
      <c r="AD2723" s="62"/>
      <c r="AE2723" s="62"/>
    </row>
    <row r="2724">
      <c r="AC2724" s="61"/>
      <c r="AD2724" s="62"/>
      <c r="AE2724" s="62"/>
    </row>
    <row r="2725">
      <c r="AC2725" s="61"/>
      <c r="AD2725" s="62"/>
      <c r="AE2725" s="62"/>
    </row>
    <row r="2726">
      <c r="AC2726" s="61"/>
      <c r="AD2726" s="62"/>
      <c r="AE2726" s="62"/>
    </row>
    <row r="2727">
      <c r="AC2727" s="61"/>
      <c r="AD2727" s="62"/>
      <c r="AE2727" s="62"/>
    </row>
    <row r="2728">
      <c r="AC2728" s="61"/>
      <c r="AD2728" s="62"/>
      <c r="AE2728" s="62"/>
    </row>
    <row r="2729">
      <c r="AC2729" s="61"/>
      <c r="AD2729" s="62"/>
      <c r="AE2729" s="62"/>
    </row>
    <row r="2730">
      <c r="AC2730" s="61"/>
      <c r="AD2730" s="62"/>
      <c r="AE2730" s="62"/>
    </row>
    <row r="2731">
      <c r="AC2731" s="61"/>
      <c r="AD2731" s="62"/>
      <c r="AE2731" s="62"/>
    </row>
    <row r="2732">
      <c r="AC2732" s="61"/>
      <c r="AD2732" s="62"/>
      <c r="AE2732" s="62"/>
    </row>
    <row r="2733">
      <c r="AC2733" s="61"/>
      <c r="AD2733" s="62"/>
      <c r="AE2733" s="62"/>
    </row>
    <row r="2734">
      <c r="AC2734" s="61"/>
      <c r="AD2734" s="62"/>
      <c r="AE2734" s="62"/>
    </row>
    <row r="2735">
      <c r="AC2735" s="61"/>
      <c r="AD2735" s="62"/>
      <c r="AE2735" s="62"/>
    </row>
    <row r="2736">
      <c r="AC2736" s="61"/>
      <c r="AD2736" s="62"/>
      <c r="AE2736" s="62"/>
    </row>
    <row r="2737">
      <c r="AC2737" s="61"/>
      <c r="AD2737" s="62"/>
      <c r="AE2737" s="62"/>
    </row>
    <row r="2738">
      <c r="AC2738" s="61"/>
      <c r="AD2738" s="62"/>
      <c r="AE2738" s="62"/>
    </row>
    <row r="2739">
      <c r="AC2739" s="61"/>
      <c r="AD2739" s="62"/>
      <c r="AE2739" s="62"/>
    </row>
    <row r="2740">
      <c r="AC2740" s="61"/>
      <c r="AD2740" s="62"/>
      <c r="AE2740" s="62"/>
    </row>
    <row r="2741">
      <c r="AC2741" s="61"/>
      <c r="AD2741" s="62"/>
      <c r="AE2741" s="62"/>
    </row>
    <row r="2742">
      <c r="AC2742" s="61"/>
      <c r="AD2742" s="62"/>
      <c r="AE2742" s="62"/>
    </row>
    <row r="2743">
      <c r="AC2743" s="61"/>
      <c r="AD2743" s="62"/>
      <c r="AE2743" s="62"/>
    </row>
    <row r="2744">
      <c r="AC2744" s="61"/>
      <c r="AD2744" s="62"/>
      <c r="AE2744" s="62"/>
    </row>
    <row r="2745">
      <c r="AC2745" s="61"/>
      <c r="AD2745" s="62"/>
      <c r="AE2745" s="62"/>
    </row>
    <row r="2746">
      <c r="AC2746" s="61"/>
      <c r="AD2746" s="62"/>
      <c r="AE2746" s="62"/>
    </row>
    <row r="2747">
      <c r="AC2747" s="61"/>
      <c r="AD2747" s="62"/>
      <c r="AE2747" s="62"/>
    </row>
    <row r="2748">
      <c r="AC2748" s="61"/>
      <c r="AD2748" s="62"/>
      <c r="AE2748" s="62"/>
    </row>
    <row r="2749">
      <c r="AC2749" s="61"/>
      <c r="AD2749" s="62"/>
      <c r="AE2749" s="62"/>
    </row>
    <row r="2750">
      <c r="AC2750" s="61"/>
      <c r="AD2750" s="62"/>
      <c r="AE2750" s="62"/>
    </row>
    <row r="2751">
      <c r="AC2751" s="61"/>
      <c r="AD2751" s="62"/>
      <c r="AE2751" s="62"/>
    </row>
    <row r="2752">
      <c r="AC2752" s="61"/>
      <c r="AD2752" s="62"/>
      <c r="AE2752" s="62"/>
    </row>
    <row r="2753">
      <c r="AC2753" s="61"/>
      <c r="AD2753" s="62"/>
      <c r="AE2753" s="62"/>
    </row>
    <row r="2754">
      <c r="AC2754" s="61"/>
      <c r="AD2754" s="62"/>
      <c r="AE2754" s="62"/>
    </row>
    <row r="2755">
      <c r="AC2755" s="61"/>
      <c r="AD2755" s="62"/>
      <c r="AE2755" s="62"/>
    </row>
    <row r="2756">
      <c r="AC2756" s="61"/>
      <c r="AD2756" s="62"/>
      <c r="AE2756" s="62"/>
    </row>
    <row r="2757">
      <c r="AC2757" s="61"/>
      <c r="AD2757" s="62"/>
      <c r="AE2757" s="62"/>
    </row>
    <row r="2758">
      <c r="AC2758" s="61"/>
      <c r="AD2758" s="62"/>
      <c r="AE2758" s="62"/>
    </row>
    <row r="2759">
      <c r="AC2759" s="61"/>
      <c r="AD2759" s="62"/>
      <c r="AE2759" s="62"/>
    </row>
    <row r="2760">
      <c r="AC2760" s="61"/>
      <c r="AD2760" s="62"/>
      <c r="AE2760" s="62"/>
    </row>
    <row r="2761">
      <c r="AC2761" s="61"/>
      <c r="AD2761" s="62"/>
      <c r="AE2761" s="62"/>
    </row>
    <row r="2762">
      <c r="AC2762" s="61"/>
      <c r="AD2762" s="62"/>
      <c r="AE2762" s="62"/>
    </row>
    <row r="2763">
      <c r="AC2763" s="61"/>
      <c r="AD2763" s="62"/>
      <c r="AE2763" s="62"/>
    </row>
    <row r="2764">
      <c r="AC2764" s="61"/>
      <c r="AD2764" s="62"/>
      <c r="AE2764" s="62"/>
    </row>
    <row r="2765">
      <c r="AC2765" s="61"/>
      <c r="AD2765" s="62"/>
      <c r="AE2765" s="62"/>
    </row>
    <row r="2766">
      <c r="AC2766" s="61"/>
      <c r="AD2766" s="62"/>
      <c r="AE2766" s="62"/>
    </row>
    <row r="2767">
      <c r="AC2767" s="61"/>
      <c r="AD2767" s="62"/>
      <c r="AE2767" s="62"/>
    </row>
    <row r="2768">
      <c r="AC2768" s="61"/>
      <c r="AD2768" s="62"/>
      <c r="AE2768" s="62"/>
    </row>
    <row r="2769">
      <c r="AC2769" s="61"/>
      <c r="AD2769" s="62"/>
      <c r="AE2769" s="62"/>
    </row>
    <row r="2770">
      <c r="AC2770" s="61"/>
      <c r="AD2770" s="62"/>
      <c r="AE2770" s="62"/>
    </row>
    <row r="2771">
      <c r="AC2771" s="61"/>
      <c r="AD2771" s="62"/>
      <c r="AE2771" s="62"/>
    </row>
    <row r="2772">
      <c r="AC2772" s="61"/>
      <c r="AD2772" s="62"/>
      <c r="AE2772" s="62"/>
    </row>
    <row r="2773">
      <c r="AC2773" s="61"/>
      <c r="AD2773" s="62"/>
      <c r="AE2773" s="62"/>
    </row>
    <row r="2774">
      <c r="AC2774" s="61"/>
      <c r="AD2774" s="62"/>
      <c r="AE2774" s="62"/>
    </row>
    <row r="2775">
      <c r="AC2775" s="61"/>
      <c r="AD2775" s="62"/>
      <c r="AE2775" s="62"/>
    </row>
    <row r="2776">
      <c r="AC2776" s="61"/>
      <c r="AD2776" s="62"/>
      <c r="AE2776" s="62"/>
    </row>
    <row r="2777">
      <c r="AC2777" s="61"/>
      <c r="AD2777" s="62"/>
      <c r="AE2777" s="62"/>
    </row>
    <row r="2778">
      <c r="AC2778" s="61"/>
      <c r="AD2778" s="62"/>
      <c r="AE2778" s="62"/>
    </row>
    <row r="2779">
      <c r="AC2779" s="61"/>
      <c r="AD2779" s="62"/>
      <c r="AE2779" s="62"/>
    </row>
    <row r="2780">
      <c r="AC2780" s="61"/>
      <c r="AD2780" s="62"/>
      <c r="AE2780" s="62"/>
    </row>
    <row r="2781">
      <c r="AC2781" s="61"/>
      <c r="AD2781" s="62"/>
      <c r="AE2781" s="62"/>
    </row>
    <row r="2782">
      <c r="AC2782" s="61"/>
      <c r="AD2782" s="62"/>
      <c r="AE2782" s="62"/>
    </row>
    <row r="2783">
      <c r="AC2783" s="61"/>
      <c r="AD2783" s="62"/>
      <c r="AE2783" s="62"/>
    </row>
    <row r="2784">
      <c r="AC2784" s="61"/>
      <c r="AD2784" s="62"/>
      <c r="AE2784" s="62"/>
    </row>
    <row r="2785">
      <c r="AC2785" s="61"/>
      <c r="AD2785" s="62"/>
      <c r="AE2785" s="62"/>
    </row>
    <row r="2786">
      <c r="AC2786" s="61"/>
      <c r="AD2786" s="62"/>
      <c r="AE2786" s="62"/>
    </row>
    <row r="2787">
      <c r="AC2787" s="61"/>
      <c r="AD2787" s="62"/>
      <c r="AE2787" s="62"/>
    </row>
    <row r="2788">
      <c r="AC2788" s="61"/>
      <c r="AD2788" s="62"/>
      <c r="AE2788" s="62"/>
    </row>
    <row r="2789">
      <c r="AC2789" s="61"/>
      <c r="AD2789" s="62"/>
      <c r="AE2789" s="62"/>
    </row>
    <row r="2790">
      <c r="AC2790" s="61"/>
      <c r="AD2790" s="62"/>
      <c r="AE2790" s="62"/>
    </row>
    <row r="2791">
      <c r="AC2791" s="61"/>
      <c r="AD2791" s="62"/>
      <c r="AE2791" s="62"/>
    </row>
    <row r="2792">
      <c r="AC2792" s="61"/>
      <c r="AD2792" s="62"/>
      <c r="AE2792" s="62"/>
    </row>
    <row r="2793">
      <c r="AC2793" s="61"/>
      <c r="AD2793" s="62"/>
      <c r="AE2793" s="62"/>
    </row>
    <row r="2794">
      <c r="AC2794" s="61"/>
      <c r="AD2794" s="62"/>
      <c r="AE2794" s="62"/>
    </row>
    <row r="2795">
      <c r="AC2795" s="61"/>
      <c r="AD2795" s="62"/>
      <c r="AE2795" s="62"/>
    </row>
    <row r="2796">
      <c r="AC2796" s="61"/>
      <c r="AD2796" s="62"/>
      <c r="AE2796" s="62"/>
    </row>
    <row r="2797">
      <c r="AC2797" s="61"/>
      <c r="AD2797" s="62"/>
      <c r="AE2797" s="62"/>
    </row>
    <row r="2798">
      <c r="AC2798" s="61"/>
      <c r="AD2798" s="62"/>
      <c r="AE2798" s="62"/>
    </row>
    <row r="2799">
      <c r="AC2799" s="61"/>
      <c r="AD2799" s="62"/>
      <c r="AE2799" s="62"/>
    </row>
    <row r="2800">
      <c r="AC2800" s="61"/>
      <c r="AD2800" s="62"/>
      <c r="AE2800" s="62"/>
    </row>
    <row r="2801">
      <c r="AC2801" s="61"/>
      <c r="AD2801" s="62"/>
      <c r="AE2801" s="62"/>
    </row>
    <row r="2802">
      <c r="AC2802" s="61"/>
      <c r="AD2802" s="62"/>
      <c r="AE2802" s="62"/>
    </row>
    <row r="2803">
      <c r="AC2803" s="61"/>
      <c r="AD2803" s="62"/>
      <c r="AE2803" s="62"/>
    </row>
    <row r="2804">
      <c r="AC2804" s="61"/>
      <c r="AD2804" s="62"/>
      <c r="AE2804" s="62"/>
    </row>
    <row r="2805">
      <c r="AC2805" s="61"/>
      <c r="AD2805" s="62"/>
      <c r="AE2805" s="62"/>
    </row>
    <row r="2806">
      <c r="AC2806" s="61"/>
      <c r="AD2806" s="62"/>
      <c r="AE2806" s="62"/>
    </row>
    <row r="2807">
      <c r="AC2807" s="61"/>
      <c r="AD2807" s="62"/>
      <c r="AE2807" s="62"/>
    </row>
    <row r="2808">
      <c r="AC2808" s="61"/>
      <c r="AD2808" s="62"/>
      <c r="AE2808" s="62"/>
    </row>
    <row r="2809">
      <c r="AC2809" s="61"/>
      <c r="AD2809" s="62"/>
      <c r="AE2809" s="62"/>
    </row>
    <row r="2810">
      <c r="AC2810" s="61"/>
      <c r="AD2810" s="62"/>
      <c r="AE2810" s="62"/>
    </row>
    <row r="2811">
      <c r="AC2811" s="61"/>
      <c r="AD2811" s="62"/>
      <c r="AE2811" s="62"/>
    </row>
    <row r="2812">
      <c r="AC2812" s="61"/>
      <c r="AD2812" s="62"/>
      <c r="AE2812" s="62"/>
    </row>
    <row r="2813">
      <c r="AC2813" s="61"/>
      <c r="AD2813" s="62"/>
      <c r="AE2813" s="62"/>
    </row>
    <row r="2814">
      <c r="AC2814" s="61"/>
      <c r="AD2814" s="62"/>
      <c r="AE2814" s="62"/>
    </row>
    <row r="2815">
      <c r="AC2815" s="61"/>
      <c r="AD2815" s="62"/>
      <c r="AE2815" s="62"/>
    </row>
    <row r="2816">
      <c r="AC2816" s="61"/>
      <c r="AD2816" s="62"/>
      <c r="AE2816" s="62"/>
    </row>
    <row r="2817">
      <c r="AC2817" s="61"/>
      <c r="AD2817" s="62"/>
      <c r="AE2817" s="62"/>
    </row>
    <row r="2818">
      <c r="AC2818" s="61"/>
      <c r="AD2818" s="62"/>
      <c r="AE2818" s="62"/>
    </row>
    <row r="2819">
      <c r="AC2819" s="61"/>
      <c r="AD2819" s="62"/>
      <c r="AE2819" s="62"/>
    </row>
    <row r="2820">
      <c r="AC2820" s="61"/>
      <c r="AD2820" s="62"/>
      <c r="AE2820" s="62"/>
    </row>
    <row r="2821">
      <c r="AC2821" s="61"/>
      <c r="AD2821" s="62"/>
      <c r="AE2821" s="62"/>
    </row>
    <row r="2822">
      <c r="AC2822" s="61"/>
      <c r="AD2822" s="62"/>
      <c r="AE2822" s="62"/>
    </row>
    <row r="2823">
      <c r="AC2823" s="61"/>
      <c r="AD2823" s="62"/>
      <c r="AE2823" s="62"/>
    </row>
    <row r="2824">
      <c r="AC2824" s="61"/>
      <c r="AD2824" s="62"/>
      <c r="AE2824" s="62"/>
    </row>
    <row r="2825">
      <c r="AC2825" s="61"/>
      <c r="AD2825" s="62"/>
      <c r="AE2825" s="62"/>
    </row>
    <row r="2826">
      <c r="AC2826" s="61"/>
      <c r="AD2826" s="62"/>
      <c r="AE2826" s="62"/>
    </row>
    <row r="2827">
      <c r="AC2827" s="61"/>
      <c r="AD2827" s="62"/>
      <c r="AE2827" s="62"/>
    </row>
    <row r="2828">
      <c r="AC2828" s="61"/>
      <c r="AD2828" s="62"/>
      <c r="AE2828" s="62"/>
    </row>
    <row r="2829">
      <c r="AC2829" s="61"/>
      <c r="AD2829" s="62"/>
      <c r="AE2829" s="62"/>
    </row>
    <row r="2830">
      <c r="AC2830" s="61"/>
      <c r="AD2830" s="62"/>
      <c r="AE2830" s="62"/>
    </row>
    <row r="2831">
      <c r="AC2831" s="61"/>
      <c r="AD2831" s="62"/>
      <c r="AE2831" s="62"/>
    </row>
    <row r="2832">
      <c r="AC2832" s="61"/>
      <c r="AD2832" s="62"/>
      <c r="AE2832" s="62"/>
    </row>
    <row r="2833">
      <c r="AC2833" s="61"/>
      <c r="AD2833" s="62"/>
      <c r="AE2833" s="62"/>
    </row>
    <row r="2834">
      <c r="AC2834" s="61"/>
      <c r="AD2834" s="62"/>
      <c r="AE2834" s="62"/>
    </row>
    <row r="2835">
      <c r="AC2835" s="61"/>
      <c r="AD2835" s="62"/>
      <c r="AE2835" s="62"/>
    </row>
    <row r="2836">
      <c r="AC2836" s="61"/>
      <c r="AD2836" s="62"/>
      <c r="AE2836" s="62"/>
    </row>
    <row r="2837">
      <c r="AC2837" s="61"/>
      <c r="AD2837" s="62"/>
      <c r="AE2837" s="62"/>
    </row>
    <row r="2838">
      <c r="AC2838" s="61"/>
      <c r="AD2838" s="62"/>
      <c r="AE2838" s="62"/>
    </row>
    <row r="2839">
      <c r="AC2839" s="61"/>
      <c r="AD2839" s="62"/>
      <c r="AE2839" s="62"/>
    </row>
    <row r="2840">
      <c r="AC2840" s="61"/>
      <c r="AD2840" s="62"/>
      <c r="AE2840" s="62"/>
    </row>
    <row r="2841">
      <c r="AC2841" s="61"/>
      <c r="AD2841" s="62"/>
      <c r="AE2841" s="62"/>
    </row>
    <row r="2842">
      <c r="AC2842" s="61"/>
      <c r="AD2842" s="62"/>
      <c r="AE2842" s="62"/>
    </row>
    <row r="2843">
      <c r="AC2843" s="61"/>
      <c r="AD2843" s="62"/>
      <c r="AE2843" s="62"/>
    </row>
    <row r="2844">
      <c r="AC2844" s="61"/>
      <c r="AD2844" s="62"/>
      <c r="AE2844" s="62"/>
    </row>
    <row r="2845">
      <c r="AC2845" s="61"/>
      <c r="AD2845" s="62"/>
      <c r="AE2845" s="62"/>
    </row>
    <row r="2846">
      <c r="AC2846" s="61"/>
      <c r="AD2846" s="62"/>
      <c r="AE2846" s="62"/>
    </row>
    <row r="2847">
      <c r="AC2847" s="61"/>
      <c r="AD2847" s="62"/>
      <c r="AE2847" s="62"/>
    </row>
    <row r="2848">
      <c r="AC2848" s="61"/>
      <c r="AD2848" s="62"/>
      <c r="AE2848" s="62"/>
    </row>
    <row r="2849">
      <c r="AC2849" s="61"/>
      <c r="AD2849" s="62"/>
      <c r="AE2849" s="62"/>
    </row>
    <row r="2850">
      <c r="AC2850" s="61"/>
      <c r="AD2850" s="62"/>
      <c r="AE2850" s="62"/>
    </row>
    <row r="2851">
      <c r="AC2851" s="61"/>
      <c r="AD2851" s="62"/>
      <c r="AE2851" s="62"/>
    </row>
    <row r="2852">
      <c r="AC2852" s="61"/>
      <c r="AD2852" s="62"/>
      <c r="AE2852" s="62"/>
    </row>
    <row r="2853">
      <c r="AC2853" s="61"/>
      <c r="AD2853" s="62"/>
      <c r="AE2853" s="62"/>
    </row>
    <row r="2854">
      <c r="AC2854" s="61"/>
      <c r="AD2854" s="62"/>
      <c r="AE2854" s="62"/>
    </row>
    <row r="2855">
      <c r="AC2855" s="61"/>
      <c r="AD2855" s="62"/>
      <c r="AE2855" s="62"/>
    </row>
    <row r="2856">
      <c r="AC2856" s="61"/>
      <c r="AD2856" s="62"/>
      <c r="AE2856" s="62"/>
    </row>
    <row r="2857">
      <c r="AC2857" s="61"/>
      <c r="AD2857" s="62"/>
      <c r="AE2857" s="62"/>
    </row>
    <row r="2858">
      <c r="AC2858" s="61"/>
      <c r="AD2858" s="62"/>
      <c r="AE2858" s="62"/>
    </row>
    <row r="2859">
      <c r="AC2859" s="61"/>
      <c r="AD2859" s="62"/>
      <c r="AE2859" s="62"/>
    </row>
    <row r="2860">
      <c r="AC2860" s="61"/>
      <c r="AD2860" s="62"/>
      <c r="AE2860" s="62"/>
    </row>
    <row r="2861">
      <c r="AC2861" s="61"/>
      <c r="AD2861" s="62"/>
      <c r="AE2861" s="62"/>
    </row>
    <row r="2862">
      <c r="AC2862" s="61"/>
      <c r="AD2862" s="62"/>
      <c r="AE2862" s="62"/>
    </row>
    <row r="2863">
      <c r="AC2863" s="61"/>
      <c r="AD2863" s="62"/>
      <c r="AE2863" s="62"/>
    </row>
    <row r="2864">
      <c r="AC2864" s="61"/>
      <c r="AD2864" s="62"/>
      <c r="AE2864" s="62"/>
    </row>
    <row r="2865">
      <c r="AC2865" s="61"/>
      <c r="AD2865" s="62"/>
      <c r="AE2865" s="62"/>
    </row>
    <row r="2866">
      <c r="AC2866" s="61"/>
      <c r="AD2866" s="62"/>
      <c r="AE2866" s="62"/>
    </row>
    <row r="2867">
      <c r="AC2867" s="61"/>
      <c r="AD2867" s="62"/>
      <c r="AE2867" s="62"/>
    </row>
    <row r="2868">
      <c r="AC2868" s="61"/>
      <c r="AD2868" s="62"/>
      <c r="AE2868" s="62"/>
    </row>
    <row r="2869">
      <c r="AC2869" s="61"/>
      <c r="AD2869" s="62"/>
      <c r="AE2869" s="62"/>
    </row>
    <row r="2870">
      <c r="AC2870" s="61"/>
      <c r="AD2870" s="62"/>
      <c r="AE2870" s="62"/>
    </row>
    <row r="2871">
      <c r="AC2871" s="61"/>
      <c r="AD2871" s="62"/>
      <c r="AE2871" s="62"/>
    </row>
    <row r="2872">
      <c r="AC2872" s="61"/>
      <c r="AD2872" s="62"/>
      <c r="AE2872" s="62"/>
    </row>
    <row r="2873">
      <c r="AC2873" s="61"/>
      <c r="AD2873" s="62"/>
      <c r="AE2873" s="62"/>
    </row>
    <row r="2874">
      <c r="AC2874" s="61"/>
      <c r="AD2874" s="62"/>
      <c r="AE2874" s="62"/>
    </row>
    <row r="2875">
      <c r="AC2875" s="61"/>
      <c r="AD2875" s="62"/>
      <c r="AE2875" s="62"/>
    </row>
    <row r="2876">
      <c r="AC2876" s="61"/>
      <c r="AD2876" s="62"/>
      <c r="AE2876" s="62"/>
    </row>
    <row r="2877">
      <c r="AC2877" s="61"/>
      <c r="AD2877" s="62"/>
      <c r="AE2877" s="62"/>
    </row>
    <row r="2878">
      <c r="AC2878" s="61"/>
      <c r="AD2878" s="62"/>
      <c r="AE2878" s="62"/>
    </row>
    <row r="2879">
      <c r="AC2879" s="61"/>
      <c r="AD2879" s="62"/>
      <c r="AE2879" s="62"/>
    </row>
    <row r="2880">
      <c r="AC2880" s="61"/>
      <c r="AD2880" s="62"/>
      <c r="AE2880" s="62"/>
    </row>
    <row r="2881">
      <c r="AC2881" s="61"/>
      <c r="AD2881" s="62"/>
      <c r="AE2881" s="62"/>
    </row>
    <row r="2882">
      <c r="AC2882" s="61"/>
      <c r="AD2882" s="62"/>
      <c r="AE2882" s="62"/>
    </row>
    <row r="2883">
      <c r="AC2883" s="61"/>
      <c r="AD2883" s="62"/>
      <c r="AE2883" s="62"/>
    </row>
    <row r="2884">
      <c r="AC2884" s="61"/>
      <c r="AD2884" s="62"/>
      <c r="AE2884" s="62"/>
    </row>
    <row r="2885">
      <c r="AC2885" s="61"/>
      <c r="AD2885" s="62"/>
      <c r="AE2885" s="62"/>
    </row>
    <row r="2886">
      <c r="AC2886" s="61"/>
      <c r="AD2886" s="62"/>
      <c r="AE2886" s="62"/>
    </row>
    <row r="2887">
      <c r="AC2887" s="61"/>
      <c r="AD2887" s="62"/>
      <c r="AE2887" s="62"/>
    </row>
    <row r="2888">
      <c r="AC2888" s="61"/>
      <c r="AD2888" s="62"/>
      <c r="AE2888" s="62"/>
    </row>
    <row r="2889">
      <c r="AC2889" s="61"/>
      <c r="AD2889" s="62"/>
      <c r="AE2889" s="62"/>
    </row>
    <row r="2890">
      <c r="AC2890" s="61"/>
      <c r="AD2890" s="62"/>
      <c r="AE2890" s="62"/>
    </row>
    <row r="2891">
      <c r="AC2891" s="61"/>
      <c r="AD2891" s="62"/>
      <c r="AE2891" s="62"/>
    </row>
    <row r="2892">
      <c r="AC2892" s="61"/>
      <c r="AD2892" s="62"/>
      <c r="AE2892" s="62"/>
    </row>
    <row r="2893">
      <c r="AC2893" s="61"/>
      <c r="AD2893" s="62"/>
      <c r="AE2893" s="62"/>
    </row>
    <row r="2894">
      <c r="AC2894" s="61"/>
      <c r="AD2894" s="62"/>
      <c r="AE2894" s="62"/>
    </row>
    <row r="2895">
      <c r="AC2895" s="61"/>
      <c r="AD2895" s="62"/>
      <c r="AE2895" s="62"/>
    </row>
    <row r="2896">
      <c r="AC2896" s="61"/>
      <c r="AD2896" s="62"/>
      <c r="AE2896" s="62"/>
    </row>
    <row r="2897">
      <c r="AC2897" s="61"/>
      <c r="AD2897" s="62"/>
      <c r="AE2897" s="62"/>
    </row>
    <row r="2898">
      <c r="AC2898" s="61"/>
      <c r="AD2898" s="62"/>
      <c r="AE2898" s="62"/>
    </row>
    <row r="2899">
      <c r="AC2899" s="61"/>
      <c r="AD2899" s="62"/>
      <c r="AE2899" s="62"/>
    </row>
    <row r="2900">
      <c r="AC2900" s="61"/>
      <c r="AD2900" s="62"/>
      <c r="AE2900" s="62"/>
    </row>
    <row r="2901">
      <c r="AC2901" s="61"/>
      <c r="AD2901" s="62"/>
      <c r="AE2901" s="62"/>
    </row>
    <row r="2902">
      <c r="AC2902" s="61"/>
      <c r="AD2902" s="62"/>
      <c r="AE2902" s="62"/>
    </row>
    <row r="2903">
      <c r="AC2903" s="61"/>
      <c r="AD2903" s="62"/>
      <c r="AE2903" s="62"/>
    </row>
    <row r="2904">
      <c r="AC2904" s="61"/>
      <c r="AD2904" s="62"/>
      <c r="AE2904" s="62"/>
    </row>
    <row r="2905">
      <c r="AC2905" s="61"/>
      <c r="AD2905" s="62"/>
      <c r="AE2905" s="62"/>
    </row>
    <row r="2906">
      <c r="AC2906" s="61"/>
      <c r="AD2906" s="62"/>
      <c r="AE2906" s="62"/>
    </row>
    <row r="2907">
      <c r="AC2907" s="61"/>
      <c r="AD2907" s="62"/>
      <c r="AE2907" s="62"/>
    </row>
    <row r="2908">
      <c r="AC2908" s="61"/>
      <c r="AD2908" s="62"/>
      <c r="AE2908" s="62"/>
    </row>
    <row r="2909">
      <c r="AC2909" s="61"/>
      <c r="AD2909" s="62"/>
      <c r="AE2909" s="62"/>
    </row>
    <row r="2910">
      <c r="AC2910" s="61"/>
      <c r="AD2910" s="62"/>
      <c r="AE2910" s="62"/>
    </row>
    <row r="2911">
      <c r="AC2911" s="61"/>
      <c r="AD2911" s="62"/>
      <c r="AE2911" s="62"/>
    </row>
    <row r="2912">
      <c r="AC2912" s="61"/>
      <c r="AD2912" s="62"/>
      <c r="AE2912" s="62"/>
    </row>
    <row r="2913">
      <c r="AC2913" s="61"/>
      <c r="AD2913" s="62"/>
      <c r="AE2913" s="62"/>
    </row>
    <row r="2914">
      <c r="AC2914" s="61"/>
      <c r="AD2914" s="62"/>
      <c r="AE2914" s="62"/>
    </row>
    <row r="2915">
      <c r="AC2915" s="61"/>
      <c r="AD2915" s="62"/>
      <c r="AE2915" s="62"/>
    </row>
    <row r="2916">
      <c r="AC2916" s="61"/>
      <c r="AD2916" s="62"/>
      <c r="AE2916" s="62"/>
    </row>
    <row r="2917">
      <c r="AC2917" s="61"/>
      <c r="AD2917" s="62"/>
      <c r="AE2917" s="62"/>
    </row>
    <row r="2918">
      <c r="AC2918" s="61"/>
      <c r="AD2918" s="62"/>
      <c r="AE2918" s="62"/>
    </row>
    <row r="2919">
      <c r="AC2919" s="61"/>
      <c r="AD2919" s="62"/>
      <c r="AE2919" s="62"/>
    </row>
    <row r="2920">
      <c r="AC2920" s="61"/>
      <c r="AD2920" s="62"/>
      <c r="AE2920" s="62"/>
    </row>
    <row r="2921">
      <c r="AC2921" s="61"/>
      <c r="AD2921" s="62"/>
      <c r="AE2921" s="62"/>
    </row>
    <row r="2922">
      <c r="AC2922" s="61"/>
      <c r="AD2922" s="62"/>
      <c r="AE2922" s="62"/>
    </row>
    <row r="2923">
      <c r="AC2923" s="61"/>
      <c r="AD2923" s="62"/>
      <c r="AE2923" s="62"/>
    </row>
    <row r="2924">
      <c r="AC2924" s="61"/>
      <c r="AD2924" s="62"/>
      <c r="AE2924" s="62"/>
    </row>
    <row r="2925">
      <c r="AC2925" s="61"/>
      <c r="AD2925" s="62"/>
      <c r="AE2925" s="62"/>
    </row>
    <row r="2926">
      <c r="AC2926" s="61"/>
      <c r="AD2926" s="62"/>
      <c r="AE2926" s="62"/>
    </row>
    <row r="2927">
      <c r="AC2927" s="61"/>
      <c r="AD2927" s="62"/>
      <c r="AE2927" s="62"/>
    </row>
    <row r="2928">
      <c r="AC2928" s="61"/>
      <c r="AD2928" s="62"/>
      <c r="AE2928" s="62"/>
    </row>
    <row r="2929">
      <c r="AC2929" s="61"/>
      <c r="AD2929" s="62"/>
      <c r="AE2929" s="62"/>
    </row>
    <row r="2930">
      <c r="AC2930" s="61"/>
      <c r="AD2930" s="62"/>
      <c r="AE2930" s="62"/>
    </row>
    <row r="2931">
      <c r="AC2931" s="61"/>
      <c r="AD2931" s="62"/>
      <c r="AE2931" s="62"/>
    </row>
    <row r="2932">
      <c r="AC2932" s="61"/>
      <c r="AD2932" s="62"/>
      <c r="AE2932" s="62"/>
    </row>
    <row r="2933">
      <c r="AC2933" s="61"/>
      <c r="AD2933" s="62"/>
      <c r="AE2933" s="62"/>
    </row>
    <row r="2934">
      <c r="AC2934" s="61"/>
      <c r="AD2934" s="62"/>
      <c r="AE2934" s="62"/>
    </row>
    <row r="2935">
      <c r="AC2935" s="61"/>
      <c r="AD2935" s="62"/>
      <c r="AE2935" s="62"/>
    </row>
    <row r="2936">
      <c r="AC2936" s="61"/>
      <c r="AD2936" s="62"/>
      <c r="AE2936" s="62"/>
    </row>
    <row r="2937">
      <c r="AC2937" s="61"/>
      <c r="AD2937" s="62"/>
      <c r="AE2937" s="62"/>
    </row>
    <row r="2938">
      <c r="AC2938" s="61"/>
      <c r="AD2938" s="62"/>
      <c r="AE2938" s="62"/>
    </row>
    <row r="2939">
      <c r="AC2939" s="61"/>
      <c r="AD2939" s="62"/>
      <c r="AE2939" s="62"/>
    </row>
    <row r="2940">
      <c r="AC2940" s="61"/>
      <c r="AD2940" s="62"/>
      <c r="AE2940" s="62"/>
    </row>
    <row r="2941">
      <c r="AC2941" s="61"/>
      <c r="AD2941" s="62"/>
      <c r="AE2941" s="62"/>
    </row>
    <row r="2942">
      <c r="AC2942" s="61"/>
      <c r="AD2942" s="62"/>
      <c r="AE2942" s="62"/>
    </row>
    <row r="2943">
      <c r="AC2943" s="61"/>
      <c r="AD2943" s="62"/>
      <c r="AE2943" s="62"/>
    </row>
    <row r="2944">
      <c r="AC2944" s="61"/>
      <c r="AD2944" s="62"/>
      <c r="AE2944" s="62"/>
    </row>
    <row r="2945">
      <c r="AC2945" s="61"/>
      <c r="AD2945" s="62"/>
      <c r="AE2945" s="62"/>
    </row>
    <row r="2946">
      <c r="AC2946" s="61"/>
      <c r="AD2946" s="62"/>
      <c r="AE2946" s="62"/>
    </row>
    <row r="2947">
      <c r="AC2947" s="61"/>
      <c r="AD2947" s="62"/>
      <c r="AE2947" s="62"/>
    </row>
    <row r="2948">
      <c r="AC2948" s="61"/>
      <c r="AD2948" s="62"/>
      <c r="AE2948" s="62"/>
    </row>
    <row r="2949">
      <c r="AC2949" s="61"/>
      <c r="AD2949" s="62"/>
      <c r="AE2949" s="62"/>
    </row>
    <row r="2950">
      <c r="AC2950" s="61"/>
      <c r="AD2950" s="62"/>
      <c r="AE2950" s="62"/>
    </row>
    <row r="2951">
      <c r="AC2951" s="61"/>
      <c r="AD2951" s="62"/>
      <c r="AE2951" s="62"/>
    </row>
    <row r="2952">
      <c r="AC2952" s="61"/>
      <c r="AD2952" s="62"/>
      <c r="AE2952" s="62"/>
    </row>
    <row r="2953">
      <c r="AC2953" s="61"/>
      <c r="AD2953" s="62"/>
      <c r="AE2953" s="62"/>
    </row>
    <row r="2954">
      <c r="AC2954" s="61"/>
      <c r="AD2954" s="62"/>
      <c r="AE2954" s="62"/>
    </row>
    <row r="2955">
      <c r="AC2955" s="61"/>
      <c r="AD2955" s="62"/>
      <c r="AE2955" s="62"/>
    </row>
    <row r="2956">
      <c r="AC2956" s="61"/>
      <c r="AD2956" s="62"/>
      <c r="AE2956" s="62"/>
    </row>
    <row r="2957">
      <c r="AC2957" s="61"/>
      <c r="AD2957" s="62"/>
      <c r="AE2957" s="62"/>
    </row>
    <row r="2958">
      <c r="AC2958" s="61"/>
      <c r="AD2958" s="62"/>
      <c r="AE2958" s="62"/>
    </row>
    <row r="2959">
      <c r="AC2959" s="61"/>
      <c r="AD2959" s="62"/>
      <c r="AE2959" s="62"/>
    </row>
    <row r="2960">
      <c r="AC2960" s="61"/>
      <c r="AD2960" s="62"/>
      <c r="AE2960" s="62"/>
    </row>
    <row r="2961">
      <c r="AC2961" s="61"/>
      <c r="AD2961" s="62"/>
      <c r="AE2961" s="62"/>
    </row>
    <row r="2962">
      <c r="AC2962" s="61"/>
      <c r="AD2962" s="62"/>
      <c r="AE2962" s="62"/>
    </row>
    <row r="2963">
      <c r="AC2963" s="61"/>
      <c r="AD2963" s="62"/>
      <c r="AE2963" s="62"/>
    </row>
    <row r="2964">
      <c r="AC2964" s="61"/>
      <c r="AD2964" s="62"/>
      <c r="AE2964" s="62"/>
    </row>
    <row r="2965">
      <c r="AC2965" s="61"/>
      <c r="AD2965" s="62"/>
      <c r="AE2965" s="62"/>
    </row>
    <row r="2966">
      <c r="AC2966" s="61"/>
      <c r="AD2966" s="62"/>
      <c r="AE2966" s="62"/>
    </row>
    <row r="2967">
      <c r="AC2967" s="61"/>
      <c r="AD2967" s="62"/>
      <c r="AE2967" s="62"/>
    </row>
    <row r="2968">
      <c r="AC2968" s="61"/>
      <c r="AD2968" s="62"/>
      <c r="AE2968" s="62"/>
    </row>
    <row r="2969">
      <c r="AC2969" s="61"/>
      <c r="AD2969" s="62"/>
      <c r="AE2969" s="62"/>
    </row>
    <row r="2970">
      <c r="AC2970" s="61"/>
      <c r="AD2970" s="62"/>
      <c r="AE2970" s="62"/>
    </row>
    <row r="2971">
      <c r="AC2971" s="61"/>
      <c r="AD2971" s="62"/>
      <c r="AE2971" s="62"/>
    </row>
    <row r="2972">
      <c r="AC2972" s="61"/>
      <c r="AD2972" s="62"/>
      <c r="AE2972" s="62"/>
    </row>
    <row r="2973">
      <c r="AC2973" s="61"/>
      <c r="AD2973" s="62"/>
      <c r="AE2973" s="62"/>
    </row>
    <row r="2974">
      <c r="AC2974" s="61"/>
      <c r="AD2974" s="62"/>
      <c r="AE2974" s="62"/>
    </row>
    <row r="2975">
      <c r="AC2975" s="61"/>
      <c r="AD2975" s="62"/>
      <c r="AE2975" s="62"/>
    </row>
    <row r="2976">
      <c r="AC2976" s="61"/>
      <c r="AD2976" s="62"/>
      <c r="AE2976" s="62"/>
    </row>
    <row r="2977">
      <c r="AC2977" s="61"/>
      <c r="AD2977" s="62"/>
      <c r="AE2977" s="62"/>
    </row>
    <row r="2978">
      <c r="AC2978" s="61"/>
      <c r="AD2978" s="62"/>
      <c r="AE2978" s="62"/>
    </row>
    <row r="2979">
      <c r="AC2979" s="61"/>
      <c r="AD2979" s="62"/>
      <c r="AE2979" s="62"/>
    </row>
    <row r="2980">
      <c r="AC2980" s="61"/>
      <c r="AD2980" s="62"/>
      <c r="AE2980" s="62"/>
    </row>
    <row r="2981">
      <c r="AC2981" s="61"/>
      <c r="AD2981" s="62"/>
      <c r="AE2981" s="62"/>
    </row>
    <row r="2982">
      <c r="AC2982" s="61"/>
      <c r="AD2982" s="62"/>
      <c r="AE2982" s="62"/>
    </row>
    <row r="2983">
      <c r="AC2983" s="61"/>
      <c r="AD2983" s="62"/>
      <c r="AE2983" s="62"/>
    </row>
    <row r="2984">
      <c r="AC2984" s="61"/>
      <c r="AD2984" s="62"/>
      <c r="AE2984" s="62"/>
    </row>
    <row r="2985">
      <c r="AC2985" s="61"/>
      <c r="AD2985" s="62"/>
      <c r="AE2985" s="62"/>
    </row>
    <row r="2986">
      <c r="AC2986" s="61"/>
      <c r="AD2986" s="62"/>
      <c r="AE2986" s="62"/>
    </row>
    <row r="2987">
      <c r="AC2987" s="61"/>
      <c r="AD2987" s="62"/>
      <c r="AE2987" s="62"/>
    </row>
    <row r="2988">
      <c r="AC2988" s="61"/>
      <c r="AD2988" s="62"/>
      <c r="AE2988" s="62"/>
    </row>
    <row r="2989">
      <c r="AC2989" s="61"/>
      <c r="AD2989" s="62"/>
      <c r="AE2989" s="62"/>
    </row>
    <row r="2990">
      <c r="AC2990" s="61"/>
      <c r="AD2990" s="62"/>
      <c r="AE2990" s="62"/>
    </row>
    <row r="2991">
      <c r="AC2991" s="61"/>
      <c r="AD2991" s="62"/>
      <c r="AE2991" s="62"/>
    </row>
    <row r="2992">
      <c r="AC2992" s="61"/>
      <c r="AD2992" s="62"/>
      <c r="AE2992" s="62"/>
    </row>
    <row r="2993">
      <c r="AC2993" s="61"/>
      <c r="AD2993" s="62"/>
      <c r="AE2993" s="62"/>
    </row>
    <row r="2994">
      <c r="AC2994" s="61"/>
      <c r="AD2994" s="62"/>
      <c r="AE2994" s="62"/>
    </row>
    <row r="2995">
      <c r="AC2995" s="61"/>
      <c r="AD2995" s="62"/>
      <c r="AE2995" s="62"/>
    </row>
    <row r="2996">
      <c r="AC2996" s="61"/>
      <c r="AD2996" s="62"/>
      <c r="AE2996" s="62"/>
    </row>
    <row r="2997">
      <c r="AC2997" s="61"/>
      <c r="AD2997" s="62"/>
      <c r="AE2997" s="62"/>
    </row>
    <row r="2998">
      <c r="AC2998" s="61"/>
      <c r="AD2998" s="62"/>
      <c r="AE2998" s="62"/>
    </row>
    <row r="2999">
      <c r="AC2999" s="61"/>
      <c r="AD2999" s="62"/>
      <c r="AE2999" s="62"/>
    </row>
    <row r="3000">
      <c r="AC3000" s="61"/>
      <c r="AD3000" s="62"/>
      <c r="AE3000" s="62"/>
    </row>
    <row r="3001">
      <c r="AC3001" s="61"/>
      <c r="AD3001" s="62"/>
      <c r="AE3001" s="62"/>
    </row>
    <row r="3002">
      <c r="AC3002" s="61"/>
      <c r="AD3002" s="62"/>
      <c r="AE3002" s="62"/>
    </row>
    <row r="3003">
      <c r="AC3003" s="61"/>
      <c r="AD3003" s="62"/>
      <c r="AE3003" s="62"/>
    </row>
    <row r="3004">
      <c r="AC3004" s="61"/>
      <c r="AD3004" s="62"/>
      <c r="AE3004" s="62"/>
    </row>
    <row r="3005">
      <c r="AC3005" s="61"/>
      <c r="AD3005" s="62"/>
      <c r="AE3005" s="62"/>
    </row>
    <row r="3006">
      <c r="AC3006" s="61"/>
      <c r="AD3006" s="62"/>
      <c r="AE3006" s="62"/>
    </row>
    <row r="3007">
      <c r="AC3007" s="61"/>
      <c r="AD3007" s="62"/>
      <c r="AE3007" s="62"/>
    </row>
    <row r="3008">
      <c r="AC3008" s="61"/>
      <c r="AD3008" s="62"/>
      <c r="AE3008" s="62"/>
    </row>
    <row r="3009">
      <c r="AC3009" s="61"/>
      <c r="AD3009" s="62"/>
      <c r="AE3009" s="62"/>
    </row>
    <row r="3010">
      <c r="AC3010" s="61"/>
      <c r="AD3010" s="62"/>
      <c r="AE3010" s="62"/>
    </row>
    <row r="3011">
      <c r="AC3011" s="61"/>
      <c r="AD3011" s="62"/>
      <c r="AE3011" s="62"/>
    </row>
    <row r="3012">
      <c r="AC3012" s="61"/>
      <c r="AD3012" s="62"/>
      <c r="AE3012" s="62"/>
    </row>
    <row r="3013">
      <c r="AC3013" s="61"/>
      <c r="AD3013" s="62"/>
      <c r="AE3013" s="62"/>
    </row>
    <row r="3014">
      <c r="AC3014" s="61"/>
      <c r="AD3014" s="62"/>
      <c r="AE3014" s="62"/>
    </row>
    <row r="3015">
      <c r="AC3015" s="61"/>
      <c r="AD3015" s="62"/>
      <c r="AE3015" s="62"/>
    </row>
    <row r="3016">
      <c r="AC3016" s="61"/>
      <c r="AD3016" s="62"/>
      <c r="AE3016" s="62"/>
    </row>
    <row r="3017">
      <c r="AC3017" s="61"/>
      <c r="AD3017" s="62"/>
      <c r="AE3017" s="62"/>
    </row>
    <row r="3018">
      <c r="AC3018" s="61"/>
      <c r="AD3018" s="62"/>
      <c r="AE3018" s="62"/>
    </row>
    <row r="3019">
      <c r="AC3019" s="61"/>
      <c r="AD3019" s="62"/>
      <c r="AE3019" s="62"/>
    </row>
    <row r="3020">
      <c r="AC3020" s="61"/>
      <c r="AD3020" s="62"/>
      <c r="AE3020" s="62"/>
    </row>
    <row r="3021">
      <c r="AC3021" s="61"/>
      <c r="AD3021" s="62"/>
      <c r="AE3021" s="62"/>
    </row>
    <row r="3022">
      <c r="AC3022" s="61"/>
      <c r="AD3022" s="62"/>
      <c r="AE3022" s="62"/>
    </row>
    <row r="3023">
      <c r="AC3023" s="61"/>
      <c r="AD3023" s="62"/>
      <c r="AE3023" s="62"/>
    </row>
    <row r="3024">
      <c r="AC3024" s="61"/>
      <c r="AD3024" s="62"/>
      <c r="AE3024" s="62"/>
    </row>
    <row r="3025">
      <c r="AC3025" s="61"/>
      <c r="AD3025" s="62"/>
      <c r="AE3025" s="62"/>
    </row>
    <row r="3026">
      <c r="AC3026" s="61"/>
      <c r="AD3026" s="62"/>
      <c r="AE3026" s="62"/>
    </row>
    <row r="3027">
      <c r="AC3027" s="61"/>
      <c r="AD3027" s="62"/>
      <c r="AE3027" s="62"/>
    </row>
    <row r="3028">
      <c r="AC3028" s="61"/>
      <c r="AD3028" s="62"/>
      <c r="AE3028" s="62"/>
    </row>
    <row r="3029">
      <c r="AC3029" s="61"/>
      <c r="AD3029" s="62"/>
      <c r="AE3029" s="62"/>
    </row>
    <row r="3030">
      <c r="AC3030" s="61"/>
      <c r="AD3030" s="62"/>
      <c r="AE3030" s="62"/>
    </row>
    <row r="3031">
      <c r="AC3031" s="61"/>
      <c r="AD3031" s="62"/>
      <c r="AE3031" s="62"/>
    </row>
    <row r="3032">
      <c r="AC3032" s="61"/>
      <c r="AD3032" s="62"/>
      <c r="AE3032" s="62"/>
    </row>
    <row r="3033">
      <c r="AC3033" s="61"/>
      <c r="AD3033" s="62"/>
      <c r="AE3033" s="62"/>
    </row>
    <row r="3034">
      <c r="AC3034" s="61"/>
      <c r="AD3034" s="62"/>
      <c r="AE3034" s="62"/>
    </row>
    <row r="3035">
      <c r="AC3035" s="61"/>
      <c r="AD3035" s="62"/>
      <c r="AE3035" s="62"/>
    </row>
    <row r="3036">
      <c r="AC3036" s="61"/>
      <c r="AD3036" s="62"/>
      <c r="AE3036" s="62"/>
    </row>
    <row r="3037">
      <c r="AC3037" s="61"/>
      <c r="AD3037" s="62"/>
      <c r="AE3037" s="62"/>
    </row>
    <row r="3038">
      <c r="AC3038" s="61"/>
      <c r="AD3038" s="62"/>
      <c r="AE3038" s="62"/>
    </row>
    <row r="3039">
      <c r="AC3039" s="61"/>
      <c r="AD3039" s="62"/>
      <c r="AE3039" s="62"/>
    </row>
    <row r="3040">
      <c r="AC3040" s="61"/>
      <c r="AD3040" s="62"/>
      <c r="AE3040" s="62"/>
    </row>
    <row r="3041">
      <c r="AC3041" s="61"/>
      <c r="AD3041" s="62"/>
      <c r="AE3041" s="62"/>
    </row>
    <row r="3042">
      <c r="AC3042" s="61"/>
      <c r="AD3042" s="62"/>
      <c r="AE3042" s="62"/>
    </row>
    <row r="3043">
      <c r="AC3043" s="61"/>
      <c r="AD3043" s="62"/>
      <c r="AE3043" s="62"/>
    </row>
    <row r="3044">
      <c r="AC3044" s="61"/>
      <c r="AD3044" s="62"/>
      <c r="AE3044" s="62"/>
    </row>
    <row r="3045">
      <c r="AC3045" s="61"/>
      <c r="AD3045" s="62"/>
      <c r="AE3045" s="62"/>
    </row>
    <row r="3046">
      <c r="AC3046" s="61"/>
      <c r="AD3046" s="62"/>
      <c r="AE3046" s="62"/>
    </row>
    <row r="3047">
      <c r="AC3047" s="61"/>
      <c r="AD3047" s="62"/>
      <c r="AE3047" s="62"/>
    </row>
    <row r="3048">
      <c r="AC3048" s="61"/>
      <c r="AD3048" s="62"/>
      <c r="AE3048" s="62"/>
    </row>
    <row r="3049">
      <c r="AC3049" s="61"/>
      <c r="AD3049" s="62"/>
      <c r="AE3049" s="62"/>
    </row>
    <row r="3050">
      <c r="AC3050" s="61"/>
      <c r="AD3050" s="62"/>
      <c r="AE3050" s="62"/>
    </row>
    <row r="3051">
      <c r="AC3051" s="61"/>
      <c r="AD3051" s="62"/>
      <c r="AE3051" s="62"/>
    </row>
    <row r="3052">
      <c r="AC3052" s="61"/>
      <c r="AD3052" s="62"/>
      <c r="AE3052" s="62"/>
    </row>
    <row r="3053">
      <c r="AC3053" s="61"/>
      <c r="AD3053" s="62"/>
      <c r="AE3053" s="62"/>
    </row>
    <row r="3054">
      <c r="AC3054" s="61"/>
      <c r="AD3054" s="62"/>
      <c r="AE3054" s="62"/>
    </row>
    <row r="3055">
      <c r="AC3055" s="61"/>
      <c r="AD3055" s="62"/>
      <c r="AE3055" s="62"/>
    </row>
    <row r="3056">
      <c r="AC3056" s="61"/>
      <c r="AD3056" s="62"/>
      <c r="AE3056" s="62"/>
    </row>
    <row r="3057">
      <c r="AC3057" s="61"/>
      <c r="AD3057" s="62"/>
      <c r="AE3057" s="62"/>
    </row>
    <row r="3058">
      <c r="AC3058" s="61"/>
      <c r="AD3058" s="62"/>
      <c r="AE3058" s="62"/>
    </row>
    <row r="3059">
      <c r="AC3059" s="61"/>
      <c r="AD3059" s="62"/>
      <c r="AE3059" s="62"/>
    </row>
    <row r="3060">
      <c r="AC3060" s="61"/>
      <c r="AD3060" s="62"/>
      <c r="AE3060" s="62"/>
    </row>
    <row r="3061">
      <c r="AC3061" s="61"/>
      <c r="AD3061" s="62"/>
      <c r="AE3061" s="62"/>
    </row>
    <row r="3062">
      <c r="AC3062" s="61"/>
      <c r="AD3062" s="62"/>
      <c r="AE3062" s="62"/>
    </row>
    <row r="3063">
      <c r="AC3063" s="61"/>
      <c r="AD3063" s="62"/>
      <c r="AE3063" s="62"/>
    </row>
    <row r="3064">
      <c r="AC3064" s="61"/>
      <c r="AD3064" s="62"/>
      <c r="AE3064" s="62"/>
    </row>
    <row r="3065">
      <c r="AC3065" s="61"/>
      <c r="AD3065" s="62"/>
      <c r="AE3065" s="62"/>
    </row>
    <row r="3066">
      <c r="AC3066" s="61"/>
      <c r="AD3066" s="62"/>
      <c r="AE3066" s="62"/>
    </row>
    <row r="3067">
      <c r="AC3067" s="61"/>
      <c r="AD3067" s="62"/>
      <c r="AE3067" s="62"/>
    </row>
    <row r="3068">
      <c r="AC3068" s="61"/>
      <c r="AD3068" s="62"/>
      <c r="AE3068" s="62"/>
    </row>
    <row r="3069">
      <c r="AC3069" s="61"/>
      <c r="AD3069" s="62"/>
      <c r="AE3069" s="62"/>
    </row>
    <row r="3070">
      <c r="AC3070" s="61"/>
      <c r="AD3070" s="62"/>
      <c r="AE3070" s="62"/>
    </row>
    <row r="3071">
      <c r="AC3071" s="61"/>
      <c r="AD3071" s="62"/>
      <c r="AE3071" s="62"/>
    </row>
    <row r="3072">
      <c r="AC3072" s="61"/>
      <c r="AD3072" s="62"/>
      <c r="AE3072" s="62"/>
    </row>
    <row r="3073">
      <c r="AC3073" s="61"/>
      <c r="AD3073" s="62"/>
      <c r="AE3073" s="62"/>
    </row>
    <row r="3074">
      <c r="AC3074" s="61"/>
      <c r="AD3074" s="62"/>
      <c r="AE3074" s="62"/>
    </row>
    <row r="3075">
      <c r="AC3075" s="61"/>
      <c r="AD3075" s="62"/>
      <c r="AE3075" s="62"/>
    </row>
    <row r="3076">
      <c r="AC3076" s="61"/>
      <c r="AD3076" s="62"/>
      <c r="AE3076" s="62"/>
    </row>
    <row r="3077">
      <c r="AC3077" s="61"/>
      <c r="AD3077" s="62"/>
      <c r="AE3077" s="62"/>
    </row>
    <row r="3078">
      <c r="AC3078" s="61"/>
      <c r="AD3078" s="62"/>
      <c r="AE3078" s="62"/>
    </row>
    <row r="3079">
      <c r="AC3079" s="61"/>
      <c r="AD3079" s="62"/>
      <c r="AE3079" s="62"/>
    </row>
    <row r="3080">
      <c r="AC3080" s="61"/>
      <c r="AD3080" s="62"/>
      <c r="AE3080" s="62"/>
    </row>
    <row r="3081">
      <c r="AC3081" s="61"/>
      <c r="AD3081" s="62"/>
      <c r="AE3081" s="62"/>
    </row>
    <row r="3082">
      <c r="AC3082" s="61"/>
      <c r="AD3082" s="62"/>
      <c r="AE3082" s="62"/>
    </row>
    <row r="3083">
      <c r="AC3083" s="61"/>
      <c r="AD3083" s="62"/>
      <c r="AE3083" s="62"/>
    </row>
    <row r="3084">
      <c r="AC3084" s="61"/>
      <c r="AD3084" s="62"/>
      <c r="AE3084" s="62"/>
    </row>
    <row r="3085">
      <c r="AC3085" s="61"/>
      <c r="AD3085" s="62"/>
      <c r="AE3085" s="62"/>
    </row>
    <row r="3086">
      <c r="AC3086" s="61"/>
      <c r="AD3086" s="62"/>
      <c r="AE3086" s="62"/>
    </row>
    <row r="3087">
      <c r="AC3087" s="61"/>
      <c r="AD3087" s="62"/>
      <c r="AE3087" s="62"/>
    </row>
    <row r="3088">
      <c r="AC3088" s="61"/>
      <c r="AD3088" s="62"/>
      <c r="AE3088" s="62"/>
    </row>
    <row r="3089">
      <c r="AC3089" s="61"/>
      <c r="AD3089" s="62"/>
      <c r="AE3089" s="62"/>
    </row>
    <row r="3090">
      <c r="AC3090" s="61"/>
      <c r="AD3090" s="62"/>
      <c r="AE3090" s="62"/>
    </row>
    <row r="3091">
      <c r="AC3091" s="61"/>
      <c r="AD3091" s="62"/>
      <c r="AE3091" s="62"/>
    </row>
    <row r="3092">
      <c r="AC3092" s="61"/>
      <c r="AD3092" s="62"/>
      <c r="AE3092" s="62"/>
    </row>
    <row r="3093">
      <c r="AC3093" s="61"/>
      <c r="AD3093" s="62"/>
      <c r="AE3093" s="62"/>
    </row>
    <row r="3094">
      <c r="AC3094" s="61"/>
      <c r="AD3094" s="62"/>
      <c r="AE3094" s="62"/>
    </row>
    <row r="3095">
      <c r="AC3095" s="61"/>
      <c r="AD3095" s="62"/>
      <c r="AE3095" s="62"/>
    </row>
    <row r="3096">
      <c r="AC3096" s="61"/>
      <c r="AD3096" s="62"/>
      <c r="AE3096" s="62"/>
    </row>
    <row r="3097">
      <c r="AC3097" s="61"/>
      <c r="AD3097" s="62"/>
      <c r="AE3097" s="62"/>
    </row>
    <row r="3098">
      <c r="AC3098" s="61"/>
      <c r="AD3098" s="62"/>
      <c r="AE3098" s="62"/>
    </row>
    <row r="3099">
      <c r="AC3099" s="61"/>
      <c r="AD3099" s="62"/>
      <c r="AE3099" s="62"/>
    </row>
    <row r="3100">
      <c r="AC3100" s="61"/>
      <c r="AD3100" s="62"/>
      <c r="AE3100" s="62"/>
    </row>
    <row r="3101">
      <c r="AC3101" s="61"/>
      <c r="AD3101" s="62"/>
      <c r="AE3101" s="62"/>
    </row>
    <row r="3102">
      <c r="AC3102" s="61"/>
      <c r="AD3102" s="62"/>
      <c r="AE3102" s="62"/>
    </row>
    <row r="3103">
      <c r="AC3103" s="61"/>
      <c r="AD3103" s="62"/>
      <c r="AE3103" s="62"/>
    </row>
    <row r="3104">
      <c r="AC3104" s="61"/>
      <c r="AD3104" s="62"/>
      <c r="AE3104" s="62"/>
    </row>
    <row r="3105">
      <c r="AC3105" s="61"/>
      <c r="AD3105" s="62"/>
      <c r="AE3105" s="62"/>
    </row>
    <row r="3106">
      <c r="AC3106" s="61"/>
      <c r="AD3106" s="62"/>
      <c r="AE3106" s="62"/>
    </row>
    <row r="3107">
      <c r="AC3107" s="61"/>
      <c r="AD3107" s="62"/>
      <c r="AE3107" s="62"/>
    </row>
    <row r="3108">
      <c r="AC3108" s="61"/>
      <c r="AD3108" s="62"/>
      <c r="AE3108" s="62"/>
    </row>
    <row r="3109">
      <c r="AC3109" s="61"/>
      <c r="AD3109" s="62"/>
      <c r="AE3109" s="62"/>
    </row>
    <row r="3110">
      <c r="AC3110" s="61"/>
      <c r="AD3110" s="62"/>
      <c r="AE3110" s="62"/>
    </row>
    <row r="3111">
      <c r="AC3111" s="61"/>
      <c r="AD3111" s="62"/>
      <c r="AE3111" s="62"/>
    </row>
    <row r="3112">
      <c r="AC3112" s="61"/>
      <c r="AD3112" s="62"/>
      <c r="AE3112" s="62"/>
    </row>
    <row r="3113">
      <c r="AC3113" s="61"/>
      <c r="AD3113" s="62"/>
      <c r="AE3113" s="62"/>
    </row>
    <row r="3114">
      <c r="AC3114" s="61"/>
      <c r="AD3114" s="62"/>
      <c r="AE3114" s="62"/>
    </row>
    <row r="3115">
      <c r="AC3115" s="61"/>
      <c r="AD3115" s="62"/>
      <c r="AE3115" s="62"/>
    </row>
    <row r="3116">
      <c r="AC3116" s="61"/>
      <c r="AD3116" s="62"/>
      <c r="AE3116" s="62"/>
    </row>
    <row r="3117">
      <c r="AC3117" s="61"/>
      <c r="AD3117" s="62"/>
      <c r="AE3117" s="62"/>
    </row>
    <row r="3118">
      <c r="AC3118" s="61"/>
      <c r="AD3118" s="62"/>
      <c r="AE3118" s="62"/>
    </row>
    <row r="3119">
      <c r="AC3119" s="61"/>
      <c r="AD3119" s="62"/>
      <c r="AE3119" s="62"/>
    </row>
    <row r="3120">
      <c r="AC3120" s="61"/>
      <c r="AD3120" s="62"/>
      <c r="AE3120" s="62"/>
    </row>
    <row r="3121">
      <c r="AC3121" s="61"/>
      <c r="AD3121" s="62"/>
      <c r="AE3121" s="62"/>
    </row>
    <row r="3122">
      <c r="AC3122" s="61"/>
      <c r="AD3122" s="62"/>
      <c r="AE3122" s="62"/>
    </row>
    <row r="3123">
      <c r="AC3123" s="61"/>
      <c r="AD3123" s="62"/>
      <c r="AE3123" s="62"/>
    </row>
    <row r="3124">
      <c r="AC3124" s="61"/>
      <c r="AD3124" s="62"/>
      <c r="AE3124" s="62"/>
    </row>
    <row r="3125">
      <c r="AC3125" s="61"/>
      <c r="AD3125" s="62"/>
      <c r="AE3125" s="62"/>
    </row>
    <row r="3126">
      <c r="AC3126" s="61"/>
      <c r="AD3126" s="62"/>
      <c r="AE3126" s="62"/>
    </row>
    <row r="3127">
      <c r="AC3127" s="61"/>
      <c r="AD3127" s="62"/>
      <c r="AE3127" s="62"/>
    </row>
    <row r="3128">
      <c r="AC3128" s="61"/>
      <c r="AD3128" s="62"/>
      <c r="AE3128" s="62"/>
    </row>
    <row r="3129">
      <c r="AC3129" s="61"/>
      <c r="AD3129" s="62"/>
      <c r="AE3129" s="62"/>
    </row>
    <row r="3130">
      <c r="AC3130" s="61"/>
      <c r="AD3130" s="62"/>
      <c r="AE3130" s="62"/>
    </row>
    <row r="3131">
      <c r="AC3131" s="61"/>
      <c r="AD3131" s="62"/>
      <c r="AE3131" s="62"/>
    </row>
    <row r="3132">
      <c r="AC3132" s="61"/>
      <c r="AD3132" s="62"/>
      <c r="AE3132" s="62"/>
    </row>
    <row r="3133">
      <c r="AC3133" s="61"/>
      <c r="AD3133" s="62"/>
      <c r="AE3133" s="62"/>
    </row>
    <row r="3134">
      <c r="AC3134" s="61"/>
      <c r="AD3134" s="62"/>
      <c r="AE3134" s="62"/>
    </row>
    <row r="3135">
      <c r="AC3135" s="61"/>
      <c r="AD3135" s="62"/>
      <c r="AE3135" s="62"/>
    </row>
    <row r="3136">
      <c r="AC3136" s="61"/>
      <c r="AD3136" s="62"/>
      <c r="AE3136" s="62"/>
    </row>
    <row r="3137">
      <c r="AC3137" s="61"/>
      <c r="AD3137" s="62"/>
      <c r="AE3137" s="62"/>
    </row>
    <row r="3138">
      <c r="AC3138" s="61"/>
      <c r="AD3138" s="62"/>
      <c r="AE3138" s="62"/>
    </row>
    <row r="3139">
      <c r="AC3139" s="61"/>
      <c r="AD3139" s="62"/>
      <c r="AE3139" s="62"/>
    </row>
    <row r="3140">
      <c r="AC3140" s="61"/>
      <c r="AD3140" s="62"/>
      <c r="AE3140" s="62"/>
    </row>
    <row r="3141">
      <c r="AC3141" s="61"/>
      <c r="AD3141" s="62"/>
      <c r="AE3141" s="62"/>
    </row>
    <row r="3142">
      <c r="AC3142" s="61"/>
      <c r="AD3142" s="62"/>
      <c r="AE3142" s="62"/>
    </row>
    <row r="3143">
      <c r="AC3143" s="61"/>
      <c r="AD3143" s="62"/>
      <c r="AE3143" s="62"/>
    </row>
    <row r="3144">
      <c r="AC3144" s="61"/>
      <c r="AD3144" s="62"/>
      <c r="AE3144" s="62"/>
    </row>
    <row r="3145">
      <c r="AC3145" s="61"/>
      <c r="AD3145" s="62"/>
      <c r="AE3145" s="62"/>
    </row>
    <row r="3146">
      <c r="AC3146" s="61"/>
      <c r="AD3146" s="62"/>
      <c r="AE3146" s="62"/>
    </row>
    <row r="3147">
      <c r="AC3147" s="61"/>
      <c r="AD3147" s="62"/>
      <c r="AE3147" s="62"/>
    </row>
    <row r="3148">
      <c r="AC3148" s="61"/>
      <c r="AD3148" s="62"/>
      <c r="AE3148" s="62"/>
    </row>
    <row r="3149">
      <c r="AC3149" s="61"/>
      <c r="AD3149" s="62"/>
      <c r="AE3149" s="62"/>
    </row>
    <row r="3150">
      <c r="AC3150" s="61"/>
      <c r="AD3150" s="62"/>
      <c r="AE3150" s="62"/>
    </row>
    <row r="3151">
      <c r="AC3151" s="61"/>
      <c r="AD3151" s="62"/>
      <c r="AE3151" s="62"/>
    </row>
    <row r="3152">
      <c r="AC3152" s="61"/>
      <c r="AD3152" s="62"/>
      <c r="AE3152" s="62"/>
    </row>
    <row r="3153">
      <c r="AC3153" s="61"/>
      <c r="AD3153" s="62"/>
      <c r="AE3153" s="62"/>
    </row>
    <row r="3154">
      <c r="AC3154" s="61"/>
      <c r="AD3154" s="62"/>
      <c r="AE3154" s="62"/>
    </row>
    <row r="3155">
      <c r="AC3155" s="61"/>
      <c r="AD3155" s="62"/>
      <c r="AE3155" s="62"/>
    </row>
    <row r="3156">
      <c r="AC3156" s="61"/>
      <c r="AD3156" s="62"/>
      <c r="AE3156" s="62"/>
    </row>
    <row r="3157">
      <c r="AC3157" s="61"/>
      <c r="AD3157" s="62"/>
      <c r="AE3157" s="62"/>
    </row>
    <row r="3158">
      <c r="AC3158" s="61"/>
      <c r="AD3158" s="62"/>
      <c r="AE3158" s="62"/>
    </row>
    <row r="3159">
      <c r="AC3159" s="61"/>
      <c r="AD3159" s="62"/>
      <c r="AE3159" s="62"/>
    </row>
    <row r="3160">
      <c r="AC3160" s="61"/>
      <c r="AD3160" s="62"/>
      <c r="AE3160" s="62"/>
    </row>
    <row r="3161">
      <c r="AC3161" s="61"/>
      <c r="AD3161" s="62"/>
      <c r="AE3161" s="62"/>
    </row>
    <row r="3162">
      <c r="AC3162" s="61"/>
      <c r="AD3162" s="62"/>
      <c r="AE3162" s="62"/>
    </row>
    <row r="3163">
      <c r="AC3163" s="61"/>
      <c r="AD3163" s="62"/>
      <c r="AE3163" s="62"/>
    </row>
    <row r="3164">
      <c r="AC3164" s="61"/>
      <c r="AD3164" s="62"/>
      <c r="AE3164" s="62"/>
    </row>
    <row r="3165">
      <c r="AC3165" s="61"/>
      <c r="AD3165" s="62"/>
      <c r="AE3165" s="62"/>
    </row>
    <row r="3166">
      <c r="AC3166" s="61"/>
      <c r="AD3166" s="62"/>
      <c r="AE3166" s="62"/>
    </row>
    <row r="3167">
      <c r="AC3167" s="61"/>
      <c r="AD3167" s="62"/>
      <c r="AE3167" s="62"/>
    </row>
    <row r="3168">
      <c r="AC3168" s="61"/>
      <c r="AD3168" s="62"/>
      <c r="AE3168" s="62"/>
    </row>
    <row r="3169">
      <c r="AC3169" s="61"/>
      <c r="AD3169" s="62"/>
      <c r="AE3169" s="62"/>
    </row>
    <row r="3170">
      <c r="AC3170" s="61"/>
      <c r="AD3170" s="62"/>
      <c r="AE3170" s="62"/>
    </row>
    <row r="3171">
      <c r="AC3171" s="61"/>
      <c r="AD3171" s="62"/>
      <c r="AE3171" s="62"/>
    </row>
    <row r="3172">
      <c r="AC3172" s="61"/>
      <c r="AD3172" s="62"/>
      <c r="AE3172" s="62"/>
    </row>
    <row r="3173">
      <c r="AC3173" s="61"/>
      <c r="AD3173" s="62"/>
      <c r="AE3173" s="62"/>
    </row>
    <row r="3174">
      <c r="AC3174" s="61"/>
      <c r="AD3174" s="62"/>
      <c r="AE3174" s="62"/>
    </row>
    <row r="3175">
      <c r="AC3175" s="61"/>
      <c r="AD3175" s="62"/>
      <c r="AE3175" s="62"/>
    </row>
    <row r="3176">
      <c r="AC3176" s="61"/>
      <c r="AD3176" s="62"/>
      <c r="AE3176" s="62"/>
    </row>
    <row r="3177">
      <c r="AC3177" s="61"/>
      <c r="AD3177" s="62"/>
      <c r="AE3177" s="62"/>
    </row>
    <row r="3178">
      <c r="AC3178" s="61"/>
      <c r="AD3178" s="62"/>
      <c r="AE3178" s="62"/>
    </row>
    <row r="3179">
      <c r="AC3179" s="61"/>
      <c r="AD3179" s="62"/>
      <c r="AE3179" s="62"/>
    </row>
    <row r="3180">
      <c r="AC3180" s="61"/>
      <c r="AD3180" s="62"/>
      <c r="AE3180" s="62"/>
    </row>
    <row r="3181">
      <c r="AC3181" s="61"/>
      <c r="AD3181" s="62"/>
      <c r="AE3181" s="62"/>
    </row>
    <row r="3182">
      <c r="AC3182" s="61"/>
      <c r="AD3182" s="62"/>
      <c r="AE3182" s="62"/>
    </row>
    <row r="3183">
      <c r="AC3183" s="61"/>
      <c r="AD3183" s="62"/>
      <c r="AE3183" s="62"/>
    </row>
    <row r="3184">
      <c r="AC3184" s="61"/>
      <c r="AD3184" s="62"/>
      <c r="AE3184" s="62"/>
    </row>
    <row r="3185">
      <c r="AC3185" s="61"/>
      <c r="AD3185" s="62"/>
      <c r="AE3185" s="62"/>
    </row>
    <row r="3186">
      <c r="AC3186" s="61"/>
      <c r="AD3186" s="62"/>
      <c r="AE3186" s="62"/>
    </row>
    <row r="3187">
      <c r="AC3187" s="61"/>
      <c r="AD3187" s="62"/>
      <c r="AE3187" s="62"/>
    </row>
    <row r="3188">
      <c r="AC3188" s="61"/>
      <c r="AD3188" s="62"/>
      <c r="AE3188" s="62"/>
    </row>
    <row r="3189">
      <c r="AC3189" s="61"/>
      <c r="AD3189" s="62"/>
      <c r="AE3189" s="62"/>
    </row>
    <row r="3190">
      <c r="AC3190" s="61"/>
      <c r="AD3190" s="62"/>
      <c r="AE3190" s="62"/>
    </row>
    <row r="3191">
      <c r="AC3191" s="61"/>
      <c r="AD3191" s="62"/>
      <c r="AE3191" s="62"/>
    </row>
    <row r="3192">
      <c r="AC3192" s="61"/>
      <c r="AD3192" s="62"/>
      <c r="AE3192" s="62"/>
    </row>
    <row r="3193">
      <c r="AC3193" s="61"/>
      <c r="AD3193" s="62"/>
      <c r="AE3193" s="62"/>
    </row>
    <row r="3194">
      <c r="AC3194" s="61"/>
      <c r="AD3194" s="62"/>
      <c r="AE3194" s="62"/>
    </row>
    <row r="3195">
      <c r="AC3195" s="61"/>
      <c r="AD3195" s="62"/>
      <c r="AE3195" s="62"/>
    </row>
    <row r="3196">
      <c r="AC3196" s="61"/>
      <c r="AD3196" s="62"/>
      <c r="AE3196" s="62"/>
    </row>
    <row r="3197">
      <c r="AC3197" s="61"/>
      <c r="AD3197" s="62"/>
      <c r="AE3197" s="62"/>
    </row>
    <row r="3198">
      <c r="AC3198" s="61"/>
      <c r="AD3198" s="62"/>
      <c r="AE3198" s="62"/>
    </row>
    <row r="3199">
      <c r="AC3199" s="61"/>
      <c r="AD3199" s="62"/>
      <c r="AE3199" s="62"/>
    </row>
    <row r="3200">
      <c r="AC3200" s="61"/>
      <c r="AD3200" s="62"/>
      <c r="AE3200" s="62"/>
    </row>
    <row r="3201">
      <c r="AC3201" s="61"/>
      <c r="AD3201" s="62"/>
      <c r="AE3201" s="62"/>
    </row>
    <row r="3202">
      <c r="AC3202" s="61"/>
      <c r="AD3202" s="62"/>
      <c r="AE3202" s="62"/>
    </row>
    <row r="3203">
      <c r="AC3203" s="61"/>
      <c r="AD3203" s="62"/>
      <c r="AE3203" s="62"/>
    </row>
    <row r="3204">
      <c r="AC3204" s="61"/>
      <c r="AD3204" s="62"/>
      <c r="AE3204" s="62"/>
    </row>
    <row r="3205">
      <c r="AC3205" s="61"/>
      <c r="AD3205" s="62"/>
      <c r="AE3205" s="62"/>
    </row>
    <row r="3206">
      <c r="AC3206" s="61"/>
      <c r="AD3206" s="62"/>
      <c r="AE3206" s="62"/>
    </row>
    <row r="3207">
      <c r="AC3207" s="61"/>
      <c r="AD3207" s="62"/>
      <c r="AE3207" s="62"/>
    </row>
    <row r="3208">
      <c r="AC3208" s="61"/>
      <c r="AD3208" s="62"/>
      <c r="AE3208" s="62"/>
    </row>
    <row r="3209">
      <c r="AC3209" s="61"/>
      <c r="AD3209" s="62"/>
      <c r="AE3209" s="62"/>
    </row>
    <row r="3210">
      <c r="AC3210" s="61"/>
      <c r="AD3210" s="62"/>
      <c r="AE3210" s="62"/>
    </row>
    <row r="3211">
      <c r="AC3211" s="61"/>
      <c r="AD3211" s="62"/>
      <c r="AE3211" s="62"/>
    </row>
    <row r="3212">
      <c r="AC3212" s="61"/>
      <c r="AD3212" s="62"/>
      <c r="AE3212" s="62"/>
    </row>
    <row r="3213">
      <c r="AC3213" s="61"/>
      <c r="AD3213" s="62"/>
      <c r="AE3213" s="62"/>
    </row>
    <row r="3214">
      <c r="AC3214" s="61"/>
      <c r="AD3214" s="62"/>
      <c r="AE3214" s="62"/>
    </row>
    <row r="3215">
      <c r="AC3215" s="61"/>
      <c r="AD3215" s="62"/>
      <c r="AE3215" s="62"/>
    </row>
    <row r="3216">
      <c r="AC3216" s="61"/>
      <c r="AD3216" s="62"/>
      <c r="AE3216" s="62"/>
    </row>
    <row r="3217">
      <c r="AC3217" s="61"/>
      <c r="AD3217" s="62"/>
      <c r="AE3217" s="62"/>
    </row>
    <row r="3218">
      <c r="AC3218" s="61"/>
      <c r="AD3218" s="62"/>
      <c r="AE3218" s="62"/>
    </row>
    <row r="3219">
      <c r="AC3219" s="61"/>
      <c r="AD3219" s="62"/>
      <c r="AE3219" s="62"/>
    </row>
    <row r="3220">
      <c r="AC3220" s="61"/>
      <c r="AD3220" s="62"/>
      <c r="AE3220" s="62"/>
    </row>
    <row r="3221">
      <c r="AC3221" s="61"/>
      <c r="AD3221" s="62"/>
      <c r="AE3221" s="62"/>
    </row>
    <row r="3222">
      <c r="AC3222" s="61"/>
      <c r="AD3222" s="62"/>
      <c r="AE3222" s="62"/>
    </row>
    <row r="3223">
      <c r="AC3223" s="61"/>
      <c r="AD3223" s="62"/>
      <c r="AE3223" s="62"/>
    </row>
    <row r="3224">
      <c r="AC3224" s="61"/>
      <c r="AD3224" s="62"/>
      <c r="AE3224" s="62"/>
    </row>
    <row r="3225">
      <c r="AC3225" s="61"/>
      <c r="AD3225" s="62"/>
      <c r="AE3225" s="62"/>
    </row>
    <row r="3226">
      <c r="AC3226" s="61"/>
      <c r="AD3226" s="62"/>
      <c r="AE3226" s="62"/>
    </row>
    <row r="3227">
      <c r="AC3227" s="61"/>
      <c r="AD3227" s="62"/>
      <c r="AE3227" s="62"/>
    </row>
    <row r="3228">
      <c r="AC3228" s="61"/>
      <c r="AD3228" s="62"/>
      <c r="AE3228" s="62"/>
    </row>
    <row r="3229">
      <c r="AC3229" s="61"/>
      <c r="AD3229" s="62"/>
      <c r="AE3229" s="62"/>
    </row>
    <row r="3230">
      <c r="AC3230" s="61"/>
      <c r="AD3230" s="62"/>
      <c r="AE3230" s="62"/>
    </row>
    <row r="3231">
      <c r="AC3231" s="61"/>
      <c r="AD3231" s="62"/>
      <c r="AE3231" s="62"/>
    </row>
    <row r="3232">
      <c r="AC3232" s="61"/>
      <c r="AD3232" s="62"/>
      <c r="AE3232" s="62"/>
    </row>
    <row r="3233">
      <c r="AC3233" s="61"/>
      <c r="AD3233" s="62"/>
      <c r="AE3233" s="62"/>
    </row>
    <row r="3234">
      <c r="AC3234" s="61"/>
      <c r="AD3234" s="62"/>
      <c r="AE3234" s="62"/>
    </row>
    <row r="3235">
      <c r="AC3235" s="61"/>
      <c r="AD3235" s="62"/>
      <c r="AE3235" s="62"/>
    </row>
    <row r="3236">
      <c r="AC3236" s="61"/>
      <c r="AD3236" s="62"/>
      <c r="AE3236" s="62"/>
    </row>
    <row r="3237">
      <c r="AC3237" s="61"/>
      <c r="AD3237" s="62"/>
      <c r="AE3237" s="62"/>
    </row>
    <row r="3238">
      <c r="AC3238" s="61"/>
      <c r="AD3238" s="62"/>
      <c r="AE3238" s="62"/>
    </row>
    <row r="3239">
      <c r="AC3239" s="61"/>
      <c r="AD3239" s="62"/>
      <c r="AE3239" s="62"/>
    </row>
    <row r="3240">
      <c r="AC3240" s="61"/>
      <c r="AD3240" s="62"/>
      <c r="AE3240" s="62"/>
    </row>
    <row r="3241">
      <c r="AC3241" s="61"/>
      <c r="AD3241" s="62"/>
      <c r="AE3241" s="62"/>
    </row>
    <row r="3242">
      <c r="AC3242" s="61"/>
      <c r="AD3242" s="62"/>
      <c r="AE3242" s="62"/>
    </row>
    <row r="3243">
      <c r="AC3243" s="61"/>
      <c r="AD3243" s="62"/>
      <c r="AE3243" s="62"/>
    </row>
    <row r="3244">
      <c r="AC3244" s="61"/>
      <c r="AD3244" s="62"/>
      <c r="AE3244" s="62"/>
    </row>
    <row r="3245">
      <c r="AC3245" s="61"/>
      <c r="AD3245" s="62"/>
      <c r="AE3245" s="62"/>
    </row>
    <row r="3246">
      <c r="AC3246" s="61"/>
      <c r="AD3246" s="62"/>
      <c r="AE3246" s="62"/>
    </row>
    <row r="3247">
      <c r="AC3247" s="61"/>
      <c r="AD3247" s="62"/>
      <c r="AE3247" s="62"/>
    </row>
    <row r="3248">
      <c r="AC3248" s="61"/>
      <c r="AD3248" s="62"/>
      <c r="AE3248" s="62"/>
    </row>
    <row r="3249">
      <c r="AC3249" s="61"/>
      <c r="AD3249" s="62"/>
      <c r="AE3249" s="62"/>
    </row>
    <row r="3250">
      <c r="AC3250" s="61"/>
      <c r="AD3250" s="62"/>
      <c r="AE3250" s="62"/>
    </row>
    <row r="3251">
      <c r="AC3251" s="61"/>
      <c r="AD3251" s="62"/>
      <c r="AE3251" s="62"/>
    </row>
    <row r="3252">
      <c r="AC3252" s="61"/>
      <c r="AD3252" s="62"/>
      <c r="AE3252" s="62"/>
    </row>
    <row r="3253">
      <c r="AC3253" s="61"/>
      <c r="AD3253" s="62"/>
      <c r="AE3253" s="62"/>
    </row>
    <row r="3254">
      <c r="AC3254" s="61"/>
      <c r="AD3254" s="62"/>
      <c r="AE3254" s="62"/>
    </row>
    <row r="3255">
      <c r="AC3255" s="61"/>
      <c r="AD3255" s="62"/>
      <c r="AE3255" s="62"/>
    </row>
    <row r="3256">
      <c r="AC3256" s="61"/>
      <c r="AD3256" s="62"/>
      <c r="AE3256" s="62"/>
    </row>
    <row r="3257">
      <c r="AC3257" s="61"/>
      <c r="AD3257" s="62"/>
      <c r="AE3257" s="62"/>
    </row>
    <row r="3258">
      <c r="AC3258" s="61"/>
      <c r="AD3258" s="62"/>
      <c r="AE3258" s="62"/>
    </row>
    <row r="3259">
      <c r="AC3259" s="61"/>
      <c r="AD3259" s="62"/>
      <c r="AE3259" s="62"/>
    </row>
    <row r="3260">
      <c r="AC3260" s="61"/>
      <c r="AD3260" s="62"/>
      <c r="AE3260" s="62"/>
    </row>
    <row r="3261">
      <c r="AC3261" s="61"/>
      <c r="AD3261" s="62"/>
      <c r="AE3261" s="62"/>
    </row>
    <row r="3262">
      <c r="AC3262" s="61"/>
      <c r="AD3262" s="62"/>
      <c r="AE3262" s="62"/>
    </row>
    <row r="3263">
      <c r="AC3263" s="61"/>
      <c r="AD3263" s="62"/>
      <c r="AE3263" s="62"/>
    </row>
    <row r="3264">
      <c r="AC3264" s="61"/>
      <c r="AD3264" s="62"/>
      <c r="AE3264" s="62"/>
    </row>
    <row r="3265">
      <c r="AC3265" s="61"/>
      <c r="AD3265" s="62"/>
      <c r="AE3265" s="62"/>
    </row>
    <row r="3266">
      <c r="AC3266" s="61"/>
      <c r="AD3266" s="62"/>
      <c r="AE3266" s="62"/>
    </row>
    <row r="3267">
      <c r="AC3267" s="61"/>
      <c r="AD3267" s="62"/>
      <c r="AE3267" s="62"/>
    </row>
    <row r="3268">
      <c r="AC3268" s="61"/>
      <c r="AD3268" s="62"/>
      <c r="AE3268" s="62"/>
    </row>
    <row r="3269">
      <c r="AC3269" s="61"/>
      <c r="AD3269" s="62"/>
      <c r="AE3269" s="62"/>
    </row>
    <row r="3270">
      <c r="AC3270" s="61"/>
      <c r="AD3270" s="62"/>
      <c r="AE3270" s="62"/>
    </row>
    <row r="3271">
      <c r="AC3271" s="61"/>
      <c r="AD3271" s="62"/>
      <c r="AE3271" s="62"/>
    </row>
    <row r="3272">
      <c r="AC3272" s="61"/>
      <c r="AD3272" s="62"/>
      <c r="AE3272" s="62"/>
    </row>
    <row r="3273">
      <c r="AC3273" s="61"/>
      <c r="AD3273" s="62"/>
      <c r="AE3273" s="62"/>
    </row>
    <row r="3274">
      <c r="AC3274" s="61"/>
      <c r="AD3274" s="62"/>
      <c r="AE3274" s="62"/>
    </row>
    <row r="3275">
      <c r="AC3275" s="61"/>
      <c r="AD3275" s="62"/>
      <c r="AE3275" s="62"/>
    </row>
    <row r="3276">
      <c r="AC3276" s="61"/>
      <c r="AD3276" s="62"/>
      <c r="AE3276" s="62"/>
    </row>
    <row r="3277">
      <c r="AC3277" s="61"/>
      <c r="AD3277" s="62"/>
      <c r="AE3277" s="62"/>
    </row>
    <row r="3278">
      <c r="AC3278" s="61"/>
      <c r="AD3278" s="62"/>
      <c r="AE3278" s="62"/>
    </row>
    <row r="3279">
      <c r="AC3279" s="61"/>
      <c r="AD3279" s="62"/>
      <c r="AE3279" s="62"/>
    </row>
    <row r="3280">
      <c r="AC3280" s="61"/>
      <c r="AD3280" s="62"/>
      <c r="AE3280" s="62"/>
    </row>
    <row r="3281">
      <c r="AC3281" s="61"/>
      <c r="AD3281" s="62"/>
      <c r="AE3281" s="62"/>
    </row>
    <row r="3282">
      <c r="AC3282" s="61"/>
      <c r="AD3282" s="62"/>
      <c r="AE3282" s="62"/>
    </row>
    <row r="3283">
      <c r="AC3283" s="61"/>
      <c r="AD3283" s="62"/>
      <c r="AE3283" s="62"/>
    </row>
    <row r="3284">
      <c r="AC3284" s="61"/>
      <c r="AD3284" s="62"/>
      <c r="AE3284" s="62"/>
    </row>
    <row r="3285">
      <c r="AC3285" s="61"/>
      <c r="AD3285" s="62"/>
      <c r="AE3285" s="62"/>
    </row>
    <row r="3286">
      <c r="AC3286" s="61"/>
      <c r="AD3286" s="62"/>
      <c r="AE3286" s="62"/>
    </row>
    <row r="3287">
      <c r="AC3287" s="61"/>
      <c r="AD3287" s="62"/>
      <c r="AE3287" s="62"/>
    </row>
    <row r="3288">
      <c r="AC3288" s="61"/>
      <c r="AD3288" s="62"/>
      <c r="AE3288" s="62"/>
    </row>
    <row r="3289">
      <c r="AC3289" s="61"/>
      <c r="AD3289" s="62"/>
      <c r="AE3289" s="62"/>
    </row>
    <row r="3290">
      <c r="AC3290" s="61"/>
      <c r="AD3290" s="62"/>
      <c r="AE3290" s="62"/>
    </row>
    <row r="3291">
      <c r="AC3291" s="61"/>
      <c r="AD3291" s="62"/>
      <c r="AE3291" s="62"/>
    </row>
    <row r="3292">
      <c r="AC3292" s="61"/>
      <c r="AD3292" s="62"/>
      <c r="AE3292" s="62"/>
    </row>
    <row r="3293">
      <c r="AC3293" s="61"/>
      <c r="AD3293" s="62"/>
      <c r="AE3293" s="62"/>
    </row>
    <row r="3294">
      <c r="AC3294" s="61"/>
      <c r="AD3294" s="62"/>
      <c r="AE3294" s="62"/>
    </row>
    <row r="3295">
      <c r="AC3295" s="61"/>
      <c r="AD3295" s="62"/>
      <c r="AE3295" s="62"/>
    </row>
    <row r="3296">
      <c r="AC3296" s="61"/>
      <c r="AD3296" s="62"/>
      <c r="AE3296" s="62"/>
    </row>
    <row r="3297">
      <c r="AC3297" s="61"/>
      <c r="AD3297" s="62"/>
      <c r="AE3297" s="62"/>
    </row>
    <row r="3298">
      <c r="AC3298" s="61"/>
      <c r="AD3298" s="62"/>
      <c r="AE3298" s="62"/>
    </row>
    <row r="3299">
      <c r="AC3299" s="61"/>
      <c r="AD3299" s="62"/>
      <c r="AE3299" s="62"/>
    </row>
    <row r="3300">
      <c r="AC3300" s="61"/>
      <c r="AD3300" s="62"/>
      <c r="AE3300" s="62"/>
    </row>
    <row r="3301">
      <c r="AC3301" s="61"/>
      <c r="AD3301" s="62"/>
      <c r="AE3301" s="62"/>
    </row>
    <row r="3302">
      <c r="AC3302" s="61"/>
      <c r="AD3302" s="62"/>
      <c r="AE3302" s="62"/>
    </row>
    <row r="3303">
      <c r="AC3303" s="61"/>
      <c r="AD3303" s="62"/>
      <c r="AE3303" s="62"/>
    </row>
    <row r="3304">
      <c r="AC3304" s="61"/>
      <c r="AD3304" s="62"/>
      <c r="AE3304" s="62"/>
    </row>
    <row r="3305">
      <c r="AC3305" s="61"/>
      <c r="AD3305" s="62"/>
      <c r="AE3305" s="62"/>
    </row>
    <row r="3306">
      <c r="AC3306" s="61"/>
      <c r="AD3306" s="62"/>
      <c r="AE3306" s="62"/>
    </row>
    <row r="3307">
      <c r="AC3307" s="61"/>
      <c r="AD3307" s="62"/>
      <c r="AE3307" s="62"/>
    </row>
    <row r="3308">
      <c r="AC3308" s="61"/>
      <c r="AD3308" s="62"/>
      <c r="AE3308" s="62"/>
    </row>
    <row r="3309">
      <c r="AC3309" s="61"/>
      <c r="AD3309" s="62"/>
      <c r="AE3309" s="62"/>
    </row>
    <row r="3310">
      <c r="AC3310" s="61"/>
      <c r="AD3310" s="62"/>
      <c r="AE3310" s="62"/>
    </row>
    <row r="3311">
      <c r="AC3311" s="61"/>
      <c r="AD3311" s="62"/>
      <c r="AE3311" s="62"/>
    </row>
    <row r="3312">
      <c r="AC3312" s="61"/>
      <c r="AD3312" s="62"/>
      <c r="AE3312" s="62"/>
    </row>
    <row r="3313">
      <c r="AC3313" s="61"/>
      <c r="AD3313" s="62"/>
      <c r="AE3313" s="62"/>
    </row>
    <row r="3314">
      <c r="AC3314" s="61"/>
      <c r="AD3314" s="62"/>
      <c r="AE3314" s="62"/>
    </row>
    <row r="3315">
      <c r="AC3315" s="61"/>
      <c r="AD3315" s="62"/>
      <c r="AE3315" s="62"/>
    </row>
    <row r="3316">
      <c r="AC3316" s="61"/>
      <c r="AD3316" s="62"/>
      <c r="AE3316" s="62"/>
    </row>
    <row r="3317">
      <c r="AC3317" s="61"/>
      <c r="AD3317" s="62"/>
      <c r="AE3317" s="62"/>
    </row>
    <row r="3318">
      <c r="AC3318" s="61"/>
      <c r="AD3318" s="62"/>
      <c r="AE3318" s="62"/>
    </row>
    <row r="3319">
      <c r="AC3319" s="61"/>
      <c r="AD3319" s="62"/>
      <c r="AE3319" s="62"/>
    </row>
    <row r="3320">
      <c r="AC3320" s="61"/>
      <c r="AD3320" s="62"/>
      <c r="AE3320" s="62"/>
    </row>
    <row r="3321">
      <c r="AC3321" s="61"/>
      <c r="AD3321" s="62"/>
      <c r="AE3321" s="62"/>
    </row>
    <row r="3322">
      <c r="AC3322" s="61"/>
      <c r="AD3322" s="62"/>
      <c r="AE3322" s="62"/>
    </row>
    <row r="3323">
      <c r="AC3323" s="61"/>
      <c r="AD3323" s="62"/>
      <c r="AE3323" s="62"/>
    </row>
    <row r="3324">
      <c r="AC3324" s="61"/>
      <c r="AD3324" s="62"/>
      <c r="AE3324" s="62"/>
    </row>
    <row r="3325">
      <c r="AC3325" s="61"/>
      <c r="AD3325" s="62"/>
      <c r="AE3325" s="62"/>
    </row>
    <row r="3326">
      <c r="AC3326" s="61"/>
      <c r="AD3326" s="62"/>
      <c r="AE3326" s="62"/>
    </row>
    <row r="3327">
      <c r="AC3327" s="61"/>
      <c r="AD3327" s="62"/>
      <c r="AE3327" s="62"/>
    </row>
    <row r="3328">
      <c r="AC3328" s="61"/>
      <c r="AD3328" s="62"/>
      <c r="AE3328" s="62"/>
    </row>
    <row r="3329">
      <c r="AC3329" s="61"/>
      <c r="AD3329" s="62"/>
      <c r="AE3329" s="62"/>
    </row>
    <row r="3330">
      <c r="AC3330" s="61"/>
      <c r="AD3330" s="62"/>
      <c r="AE3330" s="62"/>
    </row>
    <row r="3331">
      <c r="AC3331" s="61"/>
      <c r="AD3331" s="62"/>
      <c r="AE3331" s="62"/>
    </row>
    <row r="3332">
      <c r="AC3332" s="61"/>
      <c r="AD3332" s="62"/>
      <c r="AE3332" s="62"/>
    </row>
    <row r="3333">
      <c r="AC3333" s="61"/>
      <c r="AD3333" s="62"/>
      <c r="AE3333" s="62"/>
    </row>
    <row r="3334">
      <c r="AC3334" s="61"/>
      <c r="AD3334" s="62"/>
      <c r="AE3334" s="62"/>
    </row>
    <row r="3335">
      <c r="AC3335" s="61"/>
      <c r="AD3335" s="62"/>
      <c r="AE3335" s="62"/>
    </row>
    <row r="3336">
      <c r="AC3336" s="61"/>
      <c r="AD3336" s="62"/>
      <c r="AE3336" s="62"/>
    </row>
    <row r="3337">
      <c r="AC3337" s="61"/>
      <c r="AD3337" s="62"/>
      <c r="AE3337" s="62"/>
    </row>
    <row r="3338">
      <c r="AC3338" s="61"/>
      <c r="AD3338" s="62"/>
      <c r="AE3338" s="62"/>
    </row>
    <row r="3339">
      <c r="AC3339" s="61"/>
      <c r="AD3339" s="62"/>
      <c r="AE3339" s="62"/>
    </row>
    <row r="3340">
      <c r="AC3340" s="61"/>
      <c r="AD3340" s="62"/>
      <c r="AE3340" s="62"/>
    </row>
    <row r="3341">
      <c r="AC3341" s="61"/>
      <c r="AD3341" s="62"/>
      <c r="AE3341" s="62"/>
    </row>
    <row r="3342">
      <c r="AC3342" s="61"/>
      <c r="AD3342" s="62"/>
      <c r="AE3342" s="62"/>
    </row>
    <row r="3343">
      <c r="AC3343" s="61"/>
      <c r="AD3343" s="62"/>
      <c r="AE3343" s="62"/>
    </row>
    <row r="3344">
      <c r="AC3344" s="61"/>
      <c r="AD3344" s="62"/>
      <c r="AE3344" s="62"/>
    </row>
    <row r="3345">
      <c r="AC3345" s="61"/>
      <c r="AD3345" s="62"/>
      <c r="AE3345" s="62"/>
    </row>
    <row r="3346">
      <c r="AC3346" s="61"/>
      <c r="AD3346" s="62"/>
      <c r="AE3346" s="62"/>
    </row>
    <row r="3347">
      <c r="AC3347" s="61"/>
      <c r="AD3347" s="62"/>
      <c r="AE3347" s="62"/>
    </row>
    <row r="3348">
      <c r="AC3348" s="61"/>
      <c r="AD3348" s="62"/>
      <c r="AE3348" s="62"/>
    </row>
    <row r="3349">
      <c r="AC3349" s="61"/>
      <c r="AD3349" s="62"/>
      <c r="AE3349" s="62"/>
    </row>
    <row r="3350">
      <c r="AC3350" s="61"/>
      <c r="AD3350" s="62"/>
      <c r="AE3350" s="62"/>
    </row>
    <row r="3351">
      <c r="AC3351" s="61"/>
      <c r="AD3351" s="62"/>
      <c r="AE3351" s="62"/>
    </row>
    <row r="3352">
      <c r="AC3352" s="61"/>
      <c r="AD3352" s="62"/>
      <c r="AE3352" s="62"/>
    </row>
    <row r="3353">
      <c r="AC3353" s="61"/>
      <c r="AD3353" s="62"/>
      <c r="AE3353" s="62"/>
    </row>
    <row r="3354">
      <c r="AC3354" s="61"/>
      <c r="AD3354" s="62"/>
      <c r="AE3354" s="62"/>
    </row>
    <row r="3355">
      <c r="AC3355" s="61"/>
      <c r="AD3355" s="62"/>
      <c r="AE3355" s="62"/>
    </row>
    <row r="3356">
      <c r="AC3356" s="61"/>
      <c r="AD3356" s="62"/>
      <c r="AE3356" s="62"/>
    </row>
    <row r="3357">
      <c r="AC3357" s="61"/>
      <c r="AD3357" s="62"/>
      <c r="AE3357" s="62"/>
    </row>
    <row r="3358">
      <c r="AC3358" s="61"/>
      <c r="AD3358" s="62"/>
      <c r="AE3358" s="62"/>
    </row>
    <row r="3359">
      <c r="AC3359" s="61"/>
      <c r="AD3359" s="62"/>
      <c r="AE3359" s="62"/>
    </row>
    <row r="3360">
      <c r="AC3360" s="61"/>
      <c r="AD3360" s="62"/>
      <c r="AE3360" s="62"/>
    </row>
    <row r="3361">
      <c r="AC3361" s="61"/>
      <c r="AD3361" s="62"/>
      <c r="AE3361" s="62"/>
    </row>
    <row r="3362">
      <c r="AC3362" s="61"/>
      <c r="AD3362" s="62"/>
      <c r="AE3362" s="62"/>
    </row>
    <row r="3363">
      <c r="AC3363" s="61"/>
      <c r="AD3363" s="62"/>
      <c r="AE3363" s="62"/>
    </row>
    <row r="3364">
      <c r="AC3364" s="61"/>
      <c r="AD3364" s="62"/>
      <c r="AE3364" s="62"/>
    </row>
    <row r="3365">
      <c r="AC3365" s="61"/>
      <c r="AD3365" s="62"/>
      <c r="AE3365" s="62"/>
    </row>
    <row r="3366">
      <c r="AC3366" s="61"/>
      <c r="AD3366" s="62"/>
      <c r="AE3366" s="62"/>
    </row>
    <row r="3367">
      <c r="AC3367" s="61"/>
      <c r="AD3367" s="62"/>
      <c r="AE3367" s="62"/>
    </row>
    <row r="3368">
      <c r="AC3368" s="61"/>
      <c r="AD3368" s="62"/>
      <c r="AE3368" s="62"/>
    </row>
    <row r="3369">
      <c r="AC3369" s="61"/>
      <c r="AD3369" s="62"/>
      <c r="AE3369" s="62"/>
    </row>
    <row r="3370">
      <c r="AC3370" s="61"/>
      <c r="AD3370" s="62"/>
      <c r="AE3370" s="62"/>
    </row>
    <row r="3371">
      <c r="AC3371" s="61"/>
      <c r="AD3371" s="62"/>
      <c r="AE3371" s="62"/>
    </row>
    <row r="3372">
      <c r="AC3372" s="61"/>
      <c r="AD3372" s="62"/>
      <c r="AE3372" s="62"/>
    </row>
    <row r="3373">
      <c r="AC3373" s="61"/>
      <c r="AD3373" s="62"/>
      <c r="AE3373" s="62"/>
    </row>
    <row r="3374">
      <c r="AC3374" s="61"/>
      <c r="AD3374" s="62"/>
      <c r="AE3374" s="62"/>
    </row>
    <row r="3375">
      <c r="AC3375" s="61"/>
      <c r="AD3375" s="62"/>
      <c r="AE3375" s="62"/>
    </row>
    <row r="3376">
      <c r="AC3376" s="61"/>
      <c r="AD3376" s="62"/>
      <c r="AE3376" s="62"/>
    </row>
    <row r="3377">
      <c r="AC3377" s="61"/>
      <c r="AD3377" s="62"/>
      <c r="AE3377" s="62"/>
    </row>
    <row r="3378">
      <c r="AC3378" s="61"/>
      <c r="AD3378" s="62"/>
      <c r="AE3378" s="62"/>
    </row>
    <row r="3379">
      <c r="AC3379" s="61"/>
      <c r="AD3379" s="62"/>
      <c r="AE3379" s="62"/>
    </row>
    <row r="3380">
      <c r="AC3380" s="61"/>
      <c r="AD3380" s="62"/>
      <c r="AE3380" s="62"/>
    </row>
    <row r="3381">
      <c r="AC3381" s="61"/>
      <c r="AD3381" s="62"/>
      <c r="AE3381" s="62"/>
    </row>
    <row r="3382">
      <c r="AC3382" s="61"/>
      <c r="AD3382" s="62"/>
      <c r="AE3382" s="62"/>
    </row>
    <row r="3383">
      <c r="AC3383" s="61"/>
      <c r="AD3383" s="62"/>
      <c r="AE3383" s="62"/>
    </row>
    <row r="3384">
      <c r="AC3384" s="61"/>
      <c r="AD3384" s="62"/>
      <c r="AE3384" s="62"/>
    </row>
    <row r="3385">
      <c r="AC3385" s="61"/>
      <c r="AD3385" s="62"/>
      <c r="AE3385" s="62"/>
    </row>
    <row r="3386">
      <c r="AC3386" s="61"/>
      <c r="AD3386" s="62"/>
      <c r="AE3386" s="62"/>
    </row>
    <row r="3387">
      <c r="AC3387" s="61"/>
      <c r="AD3387" s="62"/>
      <c r="AE3387" s="62"/>
    </row>
    <row r="3388">
      <c r="AC3388" s="61"/>
      <c r="AD3388" s="62"/>
      <c r="AE3388" s="62"/>
    </row>
    <row r="3389">
      <c r="AC3389" s="61"/>
      <c r="AD3389" s="62"/>
      <c r="AE3389" s="62"/>
    </row>
    <row r="3390">
      <c r="AC3390" s="61"/>
      <c r="AD3390" s="62"/>
      <c r="AE3390" s="62"/>
    </row>
    <row r="3391">
      <c r="AC3391" s="61"/>
      <c r="AD3391" s="62"/>
      <c r="AE3391" s="62"/>
    </row>
    <row r="3392">
      <c r="AC3392" s="61"/>
      <c r="AD3392" s="62"/>
      <c r="AE3392" s="62"/>
    </row>
    <row r="3393">
      <c r="AC3393" s="61"/>
      <c r="AD3393" s="62"/>
      <c r="AE3393" s="62"/>
    </row>
    <row r="3394">
      <c r="AC3394" s="61"/>
      <c r="AD3394" s="62"/>
      <c r="AE3394" s="62"/>
    </row>
    <row r="3395">
      <c r="AC3395" s="61"/>
      <c r="AD3395" s="62"/>
      <c r="AE3395" s="62"/>
    </row>
    <row r="3396">
      <c r="AC3396" s="61"/>
      <c r="AD3396" s="62"/>
      <c r="AE3396" s="62"/>
    </row>
    <row r="3397">
      <c r="AC3397" s="61"/>
      <c r="AD3397" s="62"/>
      <c r="AE3397" s="62"/>
    </row>
    <row r="3398">
      <c r="AC3398" s="61"/>
      <c r="AD3398" s="62"/>
      <c r="AE3398" s="62"/>
    </row>
    <row r="3399">
      <c r="AC3399" s="61"/>
      <c r="AD3399" s="62"/>
      <c r="AE3399" s="62"/>
    </row>
    <row r="3400">
      <c r="AC3400" s="61"/>
      <c r="AD3400" s="62"/>
      <c r="AE3400" s="62"/>
    </row>
    <row r="3401">
      <c r="AC3401" s="61"/>
      <c r="AD3401" s="62"/>
      <c r="AE3401" s="62"/>
    </row>
    <row r="3402">
      <c r="AC3402" s="61"/>
      <c r="AD3402" s="62"/>
      <c r="AE3402" s="62"/>
    </row>
    <row r="3403">
      <c r="AC3403" s="61"/>
      <c r="AD3403" s="62"/>
      <c r="AE3403" s="62"/>
    </row>
    <row r="3404">
      <c r="AC3404" s="61"/>
      <c r="AD3404" s="62"/>
      <c r="AE3404" s="62"/>
    </row>
    <row r="3405">
      <c r="AC3405" s="61"/>
      <c r="AD3405" s="62"/>
      <c r="AE3405" s="62"/>
    </row>
    <row r="3406">
      <c r="AC3406" s="61"/>
      <c r="AD3406" s="62"/>
      <c r="AE3406" s="62"/>
    </row>
    <row r="3407">
      <c r="AC3407" s="61"/>
      <c r="AD3407" s="62"/>
      <c r="AE3407" s="62"/>
    </row>
    <row r="3408">
      <c r="AC3408" s="61"/>
      <c r="AD3408" s="62"/>
      <c r="AE3408" s="62"/>
    </row>
    <row r="3409">
      <c r="AC3409" s="61"/>
      <c r="AD3409" s="62"/>
      <c r="AE3409" s="62"/>
    </row>
    <row r="3410">
      <c r="AC3410" s="61"/>
      <c r="AD3410" s="62"/>
      <c r="AE3410" s="62"/>
    </row>
    <row r="3411">
      <c r="AC3411" s="61"/>
      <c r="AD3411" s="62"/>
      <c r="AE3411" s="62"/>
    </row>
    <row r="3412">
      <c r="AC3412" s="61"/>
      <c r="AD3412" s="62"/>
      <c r="AE3412" s="62"/>
    </row>
    <row r="3413">
      <c r="AC3413" s="61"/>
      <c r="AD3413" s="62"/>
      <c r="AE3413" s="62"/>
    </row>
    <row r="3414">
      <c r="AC3414" s="61"/>
      <c r="AD3414" s="62"/>
      <c r="AE3414" s="62"/>
    </row>
    <row r="3415">
      <c r="AC3415" s="61"/>
      <c r="AD3415" s="62"/>
      <c r="AE3415" s="62"/>
    </row>
    <row r="3416">
      <c r="AC3416" s="61"/>
      <c r="AD3416" s="62"/>
      <c r="AE3416" s="62"/>
    </row>
    <row r="3417">
      <c r="AC3417" s="61"/>
      <c r="AD3417" s="62"/>
      <c r="AE3417" s="62"/>
    </row>
    <row r="3418">
      <c r="AC3418" s="61"/>
      <c r="AD3418" s="62"/>
      <c r="AE3418" s="62"/>
    </row>
    <row r="3419">
      <c r="AC3419" s="61"/>
      <c r="AD3419" s="62"/>
      <c r="AE3419" s="62"/>
    </row>
    <row r="3420">
      <c r="AC3420" s="61"/>
      <c r="AD3420" s="62"/>
      <c r="AE3420" s="62"/>
    </row>
    <row r="3421">
      <c r="AC3421" s="61"/>
      <c r="AD3421" s="62"/>
      <c r="AE3421" s="62"/>
    </row>
    <row r="3422">
      <c r="AC3422" s="61"/>
      <c r="AD3422" s="62"/>
      <c r="AE3422" s="62"/>
    </row>
    <row r="3423">
      <c r="AC3423" s="61"/>
      <c r="AD3423" s="62"/>
      <c r="AE3423" s="62"/>
    </row>
    <row r="3424">
      <c r="AC3424" s="61"/>
      <c r="AD3424" s="62"/>
      <c r="AE3424" s="62"/>
    </row>
    <row r="3425">
      <c r="AC3425" s="61"/>
      <c r="AD3425" s="62"/>
      <c r="AE3425" s="62"/>
    </row>
    <row r="3426">
      <c r="AC3426" s="61"/>
      <c r="AD3426" s="62"/>
      <c r="AE3426" s="62"/>
    </row>
    <row r="3427">
      <c r="AC3427" s="61"/>
      <c r="AD3427" s="62"/>
      <c r="AE3427" s="62"/>
    </row>
    <row r="3428">
      <c r="AC3428" s="61"/>
      <c r="AD3428" s="62"/>
      <c r="AE3428" s="62"/>
    </row>
    <row r="3429">
      <c r="AC3429" s="61"/>
      <c r="AD3429" s="62"/>
      <c r="AE3429" s="62"/>
    </row>
    <row r="3430">
      <c r="AC3430" s="61"/>
      <c r="AD3430" s="62"/>
      <c r="AE3430" s="62"/>
    </row>
    <row r="3431">
      <c r="AC3431" s="61"/>
      <c r="AD3431" s="62"/>
      <c r="AE3431" s="62"/>
    </row>
    <row r="3432">
      <c r="AC3432" s="61"/>
      <c r="AD3432" s="62"/>
      <c r="AE3432" s="62"/>
    </row>
    <row r="3433">
      <c r="AC3433" s="61"/>
      <c r="AD3433" s="62"/>
      <c r="AE3433" s="62"/>
    </row>
    <row r="3434">
      <c r="AC3434" s="61"/>
      <c r="AD3434" s="62"/>
      <c r="AE3434" s="62"/>
    </row>
    <row r="3435">
      <c r="AC3435" s="61"/>
      <c r="AD3435" s="62"/>
      <c r="AE3435" s="62"/>
    </row>
    <row r="3436">
      <c r="AC3436" s="61"/>
      <c r="AD3436" s="62"/>
      <c r="AE3436" s="62"/>
    </row>
    <row r="3437">
      <c r="AC3437" s="61"/>
      <c r="AD3437" s="62"/>
      <c r="AE3437" s="62"/>
    </row>
    <row r="3438">
      <c r="AC3438" s="61"/>
      <c r="AD3438" s="62"/>
      <c r="AE3438" s="62"/>
    </row>
    <row r="3439">
      <c r="AC3439" s="61"/>
      <c r="AD3439" s="62"/>
      <c r="AE3439" s="62"/>
    </row>
    <row r="3440">
      <c r="AC3440" s="61"/>
      <c r="AD3440" s="62"/>
      <c r="AE3440" s="62"/>
    </row>
    <row r="3441">
      <c r="AC3441" s="61"/>
      <c r="AD3441" s="62"/>
      <c r="AE3441" s="62"/>
    </row>
    <row r="3442">
      <c r="AC3442" s="61"/>
      <c r="AD3442" s="62"/>
      <c r="AE3442" s="62"/>
    </row>
    <row r="3443">
      <c r="AC3443" s="61"/>
      <c r="AD3443" s="62"/>
      <c r="AE3443" s="62"/>
    </row>
    <row r="3444">
      <c r="AC3444" s="61"/>
      <c r="AD3444" s="62"/>
      <c r="AE3444" s="62"/>
    </row>
    <row r="3445">
      <c r="AC3445" s="61"/>
      <c r="AD3445" s="62"/>
      <c r="AE3445" s="62"/>
    </row>
    <row r="3446">
      <c r="AC3446" s="61"/>
      <c r="AD3446" s="62"/>
      <c r="AE3446" s="62"/>
    </row>
    <row r="3447">
      <c r="AC3447" s="61"/>
      <c r="AD3447" s="62"/>
      <c r="AE3447" s="62"/>
    </row>
    <row r="3448">
      <c r="AC3448" s="61"/>
      <c r="AD3448" s="62"/>
      <c r="AE3448" s="62"/>
    </row>
    <row r="3449">
      <c r="AC3449" s="61"/>
      <c r="AD3449" s="62"/>
      <c r="AE3449" s="62"/>
    </row>
    <row r="3450">
      <c r="AC3450" s="61"/>
      <c r="AD3450" s="62"/>
      <c r="AE3450" s="62"/>
    </row>
    <row r="3451">
      <c r="AC3451" s="61"/>
      <c r="AD3451" s="62"/>
      <c r="AE3451" s="62"/>
    </row>
    <row r="3452">
      <c r="AC3452" s="61"/>
      <c r="AD3452" s="62"/>
      <c r="AE3452" s="62"/>
    </row>
    <row r="3453">
      <c r="AC3453" s="61"/>
      <c r="AD3453" s="62"/>
      <c r="AE3453" s="62"/>
    </row>
    <row r="3454">
      <c r="AC3454" s="61"/>
      <c r="AD3454" s="62"/>
      <c r="AE3454" s="62"/>
    </row>
    <row r="3455">
      <c r="AC3455" s="61"/>
      <c r="AD3455" s="62"/>
      <c r="AE3455" s="62"/>
    </row>
    <row r="3456">
      <c r="AC3456" s="61"/>
      <c r="AD3456" s="62"/>
      <c r="AE3456" s="62"/>
    </row>
    <row r="3457">
      <c r="AC3457" s="61"/>
      <c r="AD3457" s="62"/>
      <c r="AE3457" s="62"/>
    </row>
    <row r="3458">
      <c r="AC3458" s="61"/>
      <c r="AD3458" s="62"/>
      <c r="AE3458" s="62"/>
    </row>
    <row r="3459">
      <c r="AC3459" s="61"/>
      <c r="AD3459" s="62"/>
      <c r="AE3459" s="62"/>
    </row>
    <row r="3460">
      <c r="AC3460" s="61"/>
      <c r="AD3460" s="62"/>
      <c r="AE3460" s="62"/>
    </row>
    <row r="3461">
      <c r="AC3461" s="61"/>
      <c r="AD3461" s="62"/>
      <c r="AE3461" s="62"/>
    </row>
    <row r="3462">
      <c r="AC3462" s="61"/>
      <c r="AD3462" s="62"/>
      <c r="AE3462" s="62"/>
    </row>
    <row r="3463">
      <c r="AC3463" s="61"/>
      <c r="AD3463" s="62"/>
      <c r="AE3463" s="62"/>
    </row>
    <row r="3464">
      <c r="AC3464" s="61"/>
      <c r="AD3464" s="62"/>
      <c r="AE3464" s="62"/>
    </row>
    <row r="3465">
      <c r="AC3465" s="61"/>
      <c r="AD3465" s="62"/>
      <c r="AE3465" s="62"/>
    </row>
    <row r="3466">
      <c r="AC3466" s="61"/>
      <c r="AD3466" s="62"/>
      <c r="AE3466" s="62"/>
    </row>
    <row r="3467">
      <c r="AC3467" s="61"/>
      <c r="AD3467" s="62"/>
      <c r="AE3467" s="62"/>
    </row>
    <row r="3468">
      <c r="AC3468" s="61"/>
      <c r="AD3468" s="62"/>
      <c r="AE3468" s="62"/>
    </row>
    <row r="3469">
      <c r="AC3469" s="61"/>
      <c r="AD3469" s="62"/>
      <c r="AE3469" s="62"/>
    </row>
    <row r="3470">
      <c r="AC3470" s="61"/>
      <c r="AD3470" s="62"/>
      <c r="AE3470" s="62"/>
    </row>
    <row r="3471">
      <c r="AC3471" s="61"/>
      <c r="AD3471" s="62"/>
      <c r="AE3471" s="62"/>
    </row>
    <row r="3472">
      <c r="AC3472" s="61"/>
      <c r="AD3472" s="62"/>
      <c r="AE3472" s="62"/>
    </row>
    <row r="3473">
      <c r="AC3473" s="61"/>
      <c r="AD3473" s="62"/>
      <c r="AE3473" s="62"/>
    </row>
    <row r="3474">
      <c r="AC3474" s="61"/>
      <c r="AD3474" s="62"/>
      <c r="AE3474" s="62"/>
    </row>
    <row r="3475">
      <c r="AC3475" s="61"/>
      <c r="AD3475" s="62"/>
      <c r="AE3475" s="62"/>
    </row>
    <row r="3476">
      <c r="AC3476" s="61"/>
      <c r="AD3476" s="62"/>
      <c r="AE3476" s="62"/>
    </row>
    <row r="3477">
      <c r="AC3477" s="61"/>
      <c r="AD3477" s="62"/>
      <c r="AE3477" s="62"/>
    </row>
    <row r="3478">
      <c r="AC3478" s="61"/>
      <c r="AD3478" s="62"/>
      <c r="AE3478" s="62"/>
    </row>
    <row r="3479">
      <c r="AC3479" s="61"/>
      <c r="AD3479" s="62"/>
      <c r="AE3479" s="62"/>
    </row>
    <row r="3480">
      <c r="AC3480" s="61"/>
      <c r="AD3480" s="62"/>
      <c r="AE3480" s="62"/>
    </row>
    <row r="3481">
      <c r="AC3481" s="61"/>
      <c r="AD3481" s="62"/>
      <c r="AE3481" s="62"/>
    </row>
    <row r="3482">
      <c r="AC3482" s="61"/>
      <c r="AD3482" s="62"/>
      <c r="AE3482" s="62"/>
    </row>
    <row r="3483">
      <c r="AC3483" s="61"/>
      <c r="AD3483" s="62"/>
      <c r="AE3483" s="62"/>
    </row>
    <row r="3484">
      <c r="AC3484" s="61"/>
      <c r="AD3484" s="62"/>
      <c r="AE3484" s="62"/>
    </row>
    <row r="3485">
      <c r="AC3485" s="61"/>
      <c r="AD3485" s="62"/>
      <c r="AE3485" s="62"/>
    </row>
    <row r="3486">
      <c r="AC3486" s="61"/>
      <c r="AD3486" s="62"/>
      <c r="AE3486" s="62"/>
    </row>
    <row r="3487">
      <c r="AC3487" s="61"/>
      <c r="AD3487" s="62"/>
      <c r="AE3487" s="62"/>
    </row>
    <row r="3488">
      <c r="AC3488" s="61"/>
      <c r="AD3488" s="62"/>
      <c r="AE3488" s="62"/>
    </row>
    <row r="3489">
      <c r="AC3489" s="61"/>
      <c r="AD3489" s="62"/>
      <c r="AE3489" s="62"/>
    </row>
    <row r="3490">
      <c r="AC3490" s="61"/>
      <c r="AD3490" s="62"/>
      <c r="AE3490" s="62"/>
    </row>
    <row r="3491">
      <c r="AC3491" s="61"/>
      <c r="AD3491" s="62"/>
      <c r="AE3491" s="62"/>
    </row>
    <row r="3492">
      <c r="AC3492" s="61"/>
      <c r="AD3492" s="62"/>
      <c r="AE3492" s="62"/>
    </row>
    <row r="3493">
      <c r="AC3493" s="61"/>
      <c r="AD3493" s="62"/>
      <c r="AE3493" s="62"/>
    </row>
    <row r="3494">
      <c r="AC3494" s="61"/>
      <c r="AD3494" s="62"/>
      <c r="AE3494" s="62"/>
    </row>
    <row r="3495">
      <c r="AC3495" s="61"/>
      <c r="AD3495" s="62"/>
      <c r="AE3495" s="62"/>
    </row>
    <row r="3496">
      <c r="AC3496" s="61"/>
      <c r="AD3496" s="62"/>
      <c r="AE3496" s="62"/>
    </row>
    <row r="3497">
      <c r="AC3497" s="61"/>
      <c r="AD3497" s="62"/>
      <c r="AE3497" s="62"/>
    </row>
    <row r="3498">
      <c r="AC3498" s="61"/>
      <c r="AD3498" s="62"/>
      <c r="AE3498" s="62"/>
    </row>
    <row r="3499">
      <c r="AC3499" s="61"/>
      <c r="AD3499" s="62"/>
      <c r="AE3499" s="62"/>
    </row>
    <row r="3500">
      <c r="AC3500" s="61"/>
      <c r="AD3500" s="62"/>
      <c r="AE3500" s="62"/>
    </row>
    <row r="3501">
      <c r="AC3501" s="61"/>
      <c r="AD3501" s="62"/>
      <c r="AE3501" s="62"/>
    </row>
    <row r="3502">
      <c r="AC3502" s="61"/>
      <c r="AD3502" s="62"/>
      <c r="AE3502" s="62"/>
    </row>
    <row r="3503">
      <c r="AC3503" s="61"/>
      <c r="AD3503" s="62"/>
      <c r="AE3503" s="62"/>
    </row>
    <row r="3504">
      <c r="AC3504" s="61"/>
      <c r="AD3504" s="62"/>
      <c r="AE3504" s="62"/>
    </row>
    <row r="3505">
      <c r="AC3505" s="61"/>
      <c r="AD3505" s="62"/>
      <c r="AE3505" s="62"/>
    </row>
    <row r="3506">
      <c r="AC3506" s="61"/>
      <c r="AD3506" s="62"/>
      <c r="AE3506" s="62"/>
    </row>
    <row r="3507">
      <c r="AC3507" s="61"/>
      <c r="AD3507" s="62"/>
      <c r="AE3507" s="62"/>
    </row>
    <row r="3508">
      <c r="AC3508" s="61"/>
      <c r="AD3508" s="62"/>
      <c r="AE3508" s="62"/>
    </row>
    <row r="3509">
      <c r="AC3509" s="61"/>
      <c r="AD3509" s="62"/>
      <c r="AE3509" s="62"/>
    </row>
    <row r="3510">
      <c r="AC3510" s="61"/>
      <c r="AD3510" s="62"/>
      <c r="AE3510" s="62"/>
    </row>
    <row r="3511">
      <c r="AC3511" s="61"/>
      <c r="AD3511" s="62"/>
      <c r="AE3511" s="62"/>
    </row>
    <row r="3512">
      <c r="AC3512" s="61"/>
      <c r="AD3512" s="62"/>
      <c r="AE3512" s="62"/>
    </row>
    <row r="3513">
      <c r="AC3513" s="61"/>
      <c r="AD3513" s="62"/>
      <c r="AE3513" s="62"/>
    </row>
    <row r="3514">
      <c r="AC3514" s="61"/>
      <c r="AD3514" s="62"/>
      <c r="AE3514" s="62"/>
    </row>
    <row r="3515">
      <c r="AC3515" s="61"/>
      <c r="AD3515" s="62"/>
      <c r="AE3515" s="62"/>
    </row>
    <row r="3516">
      <c r="AC3516" s="61"/>
      <c r="AD3516" s="62"/>
      <c r="AE3516" s="62"/>
    </row>
    <row r="3517">
      <c r="AC3517" s="61"/>
      <c r="AD3517" s="62"/>
      <c r="AE3517" s="62"/>
    </row>
    <row r="3518">
      <c r="AC3518" s="61"/>
      <c r="AD3518" s="62"/>
      <c r="AE3518" s="62"/>
    </row>
    <row r="3519">
      <c r="AC3519" s="61"/>
      <c r="AD3519" s="62"/>
      <c r="AE3519" s="62"/>
    </row>
    <row r="3520">
      <c r="AC3520" s="61"/>
      <c r="AD3520" s="62"/>
      <c r="AE3520" s="62"/>
    </row>
    <row r="3521">
      <c r="AC3521" s="61"/>
      <c r="AD3521" s="62"/>
      <c r="AE3521" s="62"/>
    </row>
    <row r="3522">
      <c r="AC3522" s="61"/>
      <c r="AD3522" s="62"/>
      <c r="AE3522" s="62"/>
    </row>
    <row r="3523">
      <c r="AC3523" s="61"/>
      <c r="AD3523" s="62"/>
      <c r="AE3523" s="62"/>
    </row>
    <row r="3524">
      <c r="AC3524" s="61"/>
      <c r="AD3524" s="62"/>
      <c r="AE3524" s="62"/>
    </row>
    <row r="3525">
      <c r="AC3525" s="61"/>
      <c r="AD3525" s="62"/>
      <c r="AE3525" s="62"/>
    </row>
    <row r="3526">
      <c r="AC3526" s="61"/>
      <c r="AD3526" s="62"/>
      <c r="AE3526" s="62"/>
    </row>
    <row r="3527">
      <c r="AC3527" s="61"/>
      <c r="AD3527" s="62"/>
      <c r="AE3527" s="62"/>
    </row>
    <row r="3528">
      <c r="AC3528" s="61"/>
      <c r="AD3528" s="62"/>
      <c r="AE3528" s="62"/>
    </row>
    <row r="3529">
      <c r="AC3529" s="61"/>
      <c r="AD3529" s="62"/>
      <c r="AE3529" s="62"/>
    </row>
    <row r="3530">
      <c r="AC3530" s="61"/>
      <c r="AD3530" s="62"/>
      <c r="AE3530" s="62"/>
    </row>
    <row r="3531">
      <c r="AC3531" s="61"/>
      <c r="AD3531" s="62"/>
      <c r="AE3531" s="62"/>
    </row>
    <row r="3532">
      <c r="AC3532" s="61"/>
      <c r="AD3532" s="62"/>
      <c r="AE3532" s="62"/>
    </row>
    <row r="3533">
      <c r="AC3533" s="61"/>
      <c r="AD3533" s="62"/>
      <c r="AE3533" s="62"/>
    </row>
    <row r="3534">
      <c r="AC3534" s="61"/>
      <c r="AD3534" s="62"/>
      <c r="AE3534" s="62"/>
    </row>
    <row r="3535">
      <c r="AC3535" s="61"/>
      <c r="AD3535" s="62"/>
      <c r="AE3535" s="62"/>
    </row>
    <row r="3536">
      <c r="AC3536" s="61"/>
      <c r="AD3536" s="62"/>
      <c r="AE3536" s="62"/>
    </row>
    <row r="3537">
      <c r="AC3537" s="61"/>
      <c r="AD3537" s="62"/>
      <c r="AE3537" s="62"/>
    </row>
    <row r="3538">
      <c r="AC3538" s="61"/>
      <c r="AD3538" s="62"/>
      <c r="AE3538" s="62"/>
    </row>
    <row r="3539">
      <c r="AC3539" s="61"/>
      <c r="AD3539" s="62"/>
      <c r="AE3539" s="62"/>
    </row>
    <row r="3540">
      <c r="AC3540" s="61"/>
      <c r="AD3540" s="62"/>
      <c r="AE3540" s="62"/>
    </row>
    <row r="3541">
      <c r="AC3541" s="61"/>
      <c r="AD3541" s="62"/>
      <c r="AE3541" s="62"/>
    </row>
    <row r="3542">
      <c r="AC3542" s="61"/>
      <c r="AD3542" s="62"/>
      <c r="AE3542" s="62"/>
    </row>
    <row r="3543">
      <c r="AC3543" s="61"/>
      <c r="AD3543" s="62"/>
      <c r="AE3543" s="62"/>
    </row>
    <row r="3544">
      <c r="AC3544" s="61"/>
      <c r="AD3544" s="62"/>
      <c r="AE3544" s="62"/>
    </row>
    <row r="3545">
      <c r="AC3545" s="61"/>
      <c r="AD3545" s="62"/>
      <c r="AE3545" s="62"/>
    </row>
    <row r="3546">
      <c r="AC3546" s="61"/>
      <c r="AD3546" s="62"/>
      <c r="AE3546" s="62"/>
    </row>
    <row r="3547">
      <c r="AC3547" s="61"/>
      <c r="AD3547" s="62"/>
      <c r="AE3547" s="62"/>
    </row>
    <row r="3548">
      <c r="AC3548" s="61"/>
      <c r="AD3548" s="62"/>
      <c r="AE3548" s="62"/>
    </row>
    <row r="3549">
      <c r="AC3549" s="61"/>
      <c r="AD3549" s="62"/>
      <c r="AE3549" s="62"/>
    </row>
    <row r="3550">
      <c r="AC3550" s="61"/>
      <c r="AD3550" s="62"/>
      <c r="AE3550" s="62"/>
    </row>
    <row r="3551">
      <c r="AC3551" s="61"/>
      <c r="AD3551" s="62"/>
      <c r="AE3551" s="62"/>
    </row>
    <row r="3552">
      <c r="AC3552" s="61"/>
      <c r="AD3552" s="62"/>
      <c r="AE3552" s="62"/>
    </row>
    <row r="3553">
      <c r="AC3553" s="61"/>
      <c r="AD3553" s="62"/>
      <c r="AE3553" s="62"/>
    </row>
    <row r="3554">
      <c r="AC3554" s="61"/>
      <c r="AD3554" s="62"/>
      <c r="AE3554" s="62"/>
    </row>
    <row r="3555">
      <c r="AC3555" s="61"/>
      <c r="AD3555" s="62"/>
      <c r="AE3555" s="62"/>
    </row>
    <row r="3556">
      <c r="AC3556" s="61"/>
      <c r="AD3556" s="62"/>
      <c r="AE3556" s="62"/>
    </row>
    <row r="3557">
      <c r="AC3557" s="61"/>
      <c r="AD3557" s="62"/>
      <c r="AE3557" s="62"/>
    </row>
    <row r="3558">
      <c r="AC3558" s="61"/>
      <c r="AD3558" s="62"/>
      <c r="AE3558" s="62"/>
    </row>
    <row r="3559">
      <c r="AC3559" s="61"/>
      <c r="AD3559" s="62"/>
      <c r="AE3559" s="62"/>
    </row>
    <row r="3560">
      <c r="AC3560" s="61"/>
      <c r="AD3560" s="62"/>
      <c r="AE3560" s="62"/>
    </row>
    <row r="3561">
      <c r="AC3561" s="61"/>
      <c r="AD3561" s="62"/>
      <c r="AE3561" s="62"/>
    </row>
    <row r="3562">
      <c r="AC3562" s="61"/>
      <c r="AD3562" s="62"/>
      <c r="AE3562" s="62"/>
    </row>
    <row r="3563">
      <c r="AC3563" s="61"/>
      <c r="AD3563" s="62"/>
      <c r="AE3563" s="62"/>
    </row>
    <row r="3564">
      <c r="AC3564" s="61"/>
      <c r="AD3564" s="62"/>
      <c r="AE3564" s="62"/>
    </row>
    <row r="3565">
      <c r="AC3565" s="61"/>
      <c r="AD3565" s="62"/>
      <c r="AE3565" s="62"/>
    </row>
    <row r="3566">
      <c r="AC3566" s="61"/>
      <c r="AD3566" s="62"/>
      <c r="AE3566" s="62"/>
    </row>
    <row r="3567">
      <c r="AC3567" s="61"/>
      <c r="AD3567" s="62"/>
      <c r="AE3567" s="62"/>
    </row>
    <row r="3568">
      <c r="AC3568" s="61"/>
      <c r="AD3568" s="62"/>
      <c r="AE3568" s="62"/>
    </row>
    <row r="3569">
      <c r="AC3569" s="61"/>
      <c r="AD3569" s="62"/>
      <c r="AE3569" s="62"/>
    </row>
    <row r="3570">
      <c r="AC3570" s="61"/>
      <c r="AD3570" s="62"/>
      <c r="AE3570" s="62"/>
    </row>
    <row r="3571">
      <c r="AC3571" s="61"/>
      <c r="AD3571" s="62"/>
      <c r="AE3571" s="62"/>
    </row>
    <row r="3572">
      <c r="AC3572" s="61"/>
      <c r="AD3572" s="62"/>
      <c r="AE3572" s="62"/>
    </row>
    <row r="3573">
      <c r="AC3573" s="61"/>
      <c r="AD3573" s="62"/>
      <c r="AE3573" s="62"/>
    </row>
    <row r="3574">
      <c r="AC3574" s="61"/>
      <c r="AD3574" s="62"/>
      <c r="AE3574" s="62"/>
    </row>
    <row r="3575">
      <c r="AC3575" s="61"/>
      <c r="AD3575" s="62"/>
      <c r="AE3575" s="62"/>
    </row>
    <row r="3576">
      <c r="AC3576" s="61"/>
      <c r="AD3576" s="62"/>
      <c r="AE3576" s="62"/>
    </row>
    <row r="3577">
      <c r="AC3577" s="61"/>
      <c r="AD3577" s="62"/>
      <c r="AE3577" s="62"/>
    </row>
    <row r="3578">
      <c r="AC3578" s="61"/>
      <c r="AD3578" s="62"/>
      <c r="AE3578" s="62"/>
    </row>
    <row r="3579">
      <c r="AC3579" s="61"/>
      <c r="AD3579" s="62"/>
      <c r="AE3579" s="62"/>
    </row>
    <row r="3580">
      <c r="AC3580" s="61"/>
      <c r="AD3580" s="62"/>
      <c r="AE3580" s="62"/>
    </row>
    <row r="3581">
      <c r="AC3581" s="61"/>
      <c r="AD3581" s="62"/>
      <c r="AE3581" s="62"/>
    </row>
    <row r="3582">
      <c r="AC3582" s="61"/>
      <c r="AD3582" s="62"/>
      <c r="AE3582" s="62"/>
    </row>
    <row r="3583">
      <c r="AC3583" s="61"/>
      <c r="AD3583" s="62"/>
      <c r="AE3583" s="62"/>
    </row>
    <row r="3584">
      <c r="AC3584" s="61"/>
      <c r="AD3584" s="62"/>
      <c r="AE3584" s="62"/>
    </row>
    <row r="3585">
      <c r="AC3585" s="61"/>
      <c r="AD3585" s="62"/>
      <c r="AE3585" s="62"/>
    </row>
    <row r="3586">
      <c r="AC3586" s="61"/>
      <c r="AD3586" s="62"/>
      <c r="AE3586" s="62"/>
    </row>
    <row r="3587">
      <c r="AC3587" s="61"/>
      <c r="AD3587" s="62"/>
      <c r="AE3587" s="62"/>
    </row>
    <row r="3588">
      <c r="AC3588" s="61"/>
      <c r="AD3588" s="62"/>
      <c r="AE3588" s="62"/>
    </row>
    <row r="3589">
      <c r="AC3589" s="61"/>
      <c r="AD3589" s="62"/>
      <c r="AE3589" s="62"/>
    </row>
    <row r="3590">
      <c r="AC3590" s="61"/>
      <c r="AD3590" s="62"/>
      <c r="AE3590" s="62"/>
    </row>
    <row r="3591">
      <c r="AC3591" s="61"/>
      <c r="AD3591" s="62"/>
      <c r="AE3591" s="62"/>
    </row>
    <row r="3592">
      <c r="AC3592" s="61"/>
      <c r="AD3592" s="62"/>
      <c r="AE3592" s="62"/>
    </row>
    <row r="3593">
      <c r="AC3593" s="61"/>
      <c r="AD3593" s="62"/>
      <c r="AE3593" s="62"/>
    </row>
    <row r="3594">
      <c r="AC3594" s="61"/>
      <c r="AD3594" s="62"/>
      <c r="AE3594" s="62"/>
    </row>
    <row r="3595">
      <c r="AC3595" s="61"/>
      <c r="AD3595" s="62"/>
      <c r="AE3595" s="62"/>
    </row>
    <row r="3596">
      <c r="AC3596" s="61"/>
      <c r="AD3596" s="62"/>
      <c r="AE3596" s="62"/>
    </row>
    <row r="3597">
      <c r="AC3597" s="61"/>
      <c r="AD3597" s="62"/>
      <c r="AE3597" s="62"/>
    </row>
    <row r="3598">
      <c r="AC3598" s="61"/>
      <c r="AD3598" s="62"/>
      <c r="AE3598" s="62"/>
    </row>
    <row r="3599">
      <c r="AC3599" s="61"/>
      <c r="AD3599" s="62"/>
      <c r="AE3599" s="62"/>
    </row>
    <row r="3600">
      <c r="AC3600" s="61"/>
      <c r="AD3600" s="62"/>
      <c r="AE3600" s="62"/>
    </row>
    <row r="3601">
      <c r="AC3601" s="61"/>
      <c r="AD3601" s="62"/>
      <c r="AE3601" s="62"/>
    </row>
    <row r="3602">
      <c r="AC3602" s="61"/>
      <c r="AD3602" s="62"/>
      <c r="AE3602" s="62"/>
    </row>
    <row r="3603">
      <c r="AC3603" s="61"/>
      <c r="AD3603" s="62"/>
      <c r="AE3603" s="62"/>
    </row>
    <row r="3604">
      <c r="AC3604" s="61"/>
      <c r="AD3604" s="62"/>
      <c r="AE3604" s="62"/>
    </row>
    <row r="3605">
      <c r="AC3605" s="61"/>
      <c r="AD3605" s="62"/>
      <c r="AE3605" s="62"/>
    </row>
    <row r="3606">
      <c r="AC3606" s="61"/>
      <c r="AD3606" s="62"/>
      <c r="AE3606" s="62"/>
    </row>
    <row r="3607">
      <c r="AC3607" s="61"/>
      <c r="AD3607" s="62"/>
      <c r="AE3607" s="62"/>
    </row>
    <row r="3608">
      <c r="AC3608" s="61"/>
      <c r="AD3608" s="62"/>
      <c r="AE3608" s="62"/>
    </row>
    <row r="3609">
      <c r="AC3609" s="61"/>
      <c r="AD3609" s="62"/>
      <c r="AE3609" s="62"/>
    </row>
    <row r="3610">
      <c r="AC3610" s="61"/>
      <c r="AD3610" s="62"/>
      <c r="AE3610" s="62"/>
    </row>
    <row r="3611">
      <c r="AC3611" s="61"/>
      <c r="AD3611" s="62"/>
      <c r="AE3611" s="62"/>
    </row>
    <row r="3612">
      <c r="AC3612" s="61"/>
      <c r="AD3612" s="62"/>
      <c r="AE3612" s="62"/>
    </row>
    <row r="3613">
      <c r="AC3613" s="61"/>
      <c r="AD3613" s="62"/>
      <c r="AE3613" s="62"/>
    </row>
    <row r="3614">
      <c r="AC3614" s="61"/>
      <c r="AD3614" s="62"/>
      <c r="AE3614" s="62"/>
    </row>
    <row r="3615">
      <c r="AC3615" s="61"/>
      <c r="AD3615" s="62"/>
      <c r="AE3615" s="62"/>
    </row>
    <row r="3616">
      <c r="AC3616" s="61"/>
      <c r="AD3616" s="62"/>
      <c r="AE3616" s="62"/>
    </row>
    <row r="3617">
      <c r="AC3617" s="61"/>
      <c r="AD3617" s="62"/>
      <c r="AE3617" s="62"/>
    </row>
    <row r="3618">
      <c r="AC3618" s="61"/>
      <c r="AD3618" s="62"/>
      <c r="AE3618" s="62"/>
    </row>
    <row r="3619">
      <c r="AC3619" s="61"/>
      <c r="AD3619" s="62"/>
      <c r="AE3619" s="62"/>
    </row>
    <row r="3620">
      <c r="AC3620" s="61"/>
      <c r="AD3620" s="62"/>
      <c r="AE3620" s="62"/>
    </row>
    <row r="3621">
      <c r="AC3621" s="61"/>
      <c r="AD3621" s="62"/>
      <c r="AE3621" s="62"/>
    </row>
    <row r="3622">
      <c r="AC3622" s="61"/>
      <c r="AD3622" s="62"/>
      <c r="AE3622" s="62"/>
    </row>
    <row r="3623">
      <c r="AC3623" s="61"/>
      <c r="AD3623" s="62"/>
      <c r="AE3623" s="62"/>
    </row>
    <row r="3624">
      <c r="AC3624" s="61"/>
      <c r="AD3624" s="62"/>
      <c r="AE3624" s="62"/>
    </row>
    <row r="3625">
      <c r="AC3625" s="61"/>
      <c r="AD3625" s="62"/>
      <c r="AE3625" s="62"/>
    </row>
    <row r="3626">
      <c r="AC3626" s="61"/>
      <c r="AD3626" s="62"/>
      <c r="AE3626" s="62"/>
    </row>
    <row r="3627">
      <c r="AC3627" s="61"/>
      <c r="AD3627" s="62"/>
      <c r="AE3627" s="62"/>
    </row>
    <row r="3628">
      <c r="AC3628" s="61"/>
      <c r="AD3628" s="62"/>
      <c r="AE3628" s="62"/>
    </row>
    <row r="3629">
      <c r="AC3629" s="61"/>
      <c r="AD3629" s="62"/>
      <c r="AE3629" s="62"/>
    </row>
    <row r="3630">
      <c r="AC3630" s="61"/>
      <c r="AD3630" s="62"/>
      <c r="AE3630" s="62"/>
    </row>
    <row r="3631">
      <c r="AC3631" s="61"/>
      <c r="AD3631" s="62"/>
      <c r="AE3631" s="62"/>
    </row>
    <row r="3632">
      <c r="AC3632" s="61"/>
      <c r="AD3632" s="62"/>
      <c r="AE3632" s="62"/>
    </row>
    <row r="3633">
      <c r="AC3633" s="61"/>
      <c r="AD3633" s="62"/>
      <c r="AE3633" s="62"/>
    </row>
    <row r="3634">
      <c r="AC3634" s="61"/>
      <c r="AD3634" s="62"/>
      <c r="AE3634" s="62"/>
    </row>
    <row r="3635">
      <c r="AC3635" s="61"/>
      <c r="AD3635" s="62"/>
      <c r="AE3635" s="62"/>
    </row>
    <row r="3636">
      <c r="AC3636" s="61"/>
      <c r="AD3636" s="62"/>
      <c r="AE3636" s="62"/>
    </row>
    <row r="3637">
      <c r="AC3637" s="61"/>
      <c r="AD3637" s="62"/>
      <c r="AE3637" s="62"/>
    </row>
    <row r="3638">
      <c r="AC3638" s="61"/>
      <c r="AD3638" s="62"/>
      <c r="AE3638" s="62"/>
    </row>
    <row r="3639">
      <c r="AC3639" s="61"/>
      <c r="AD3639" s="62"/>
      <c r="AE3639" s="62"/>
    </row>
    <row r="3640">
      <c r="AC3640" s="61"/>
      <c r="AD3640" s="62"/>
      <c r="AE3640" s="62"/>
    </row>
    <row r="3641">
      <c r="AC3641" s="61"/>
      <c r="AD3641" s="62"/>
      <c r="AE3641" s="62"/>
    </row>
    <row r="3642">
      <c r="AC3642" s="61"/>
      <c r="AD3642" s="62"/>
      <c r="AE3642" s="62"/>
    </row>
    <row r="3643">
      <c r="AC3643" s="61"/>
      <c r="AD3643" s="62"/>
      <c r="AE3643" s="62"/>
    </row>
    <row r="3644">
      <c r="AC3644" s="61"/>
      <c r="AD3644" s="62"/>
      <c r="AE3644" s="62"/>
    </row>
    <row r="3645">
      <c r="AC3645" s="61"/>
      <c r="AD3645" s="62"/>
      <c r="AE3645" s="62"/>
    </row>
    <row r="3646">
      <c r="AC3646" s="61"/>
      <c r="AD3646" s="62"/>
      <c r="AE3646" s="62"/>
    </row>
    <row r="3647">
      <c r="AC3647" s="61"/>
      <c r="AD3647" s="62"/>
      <c r="AE3647" s="62"/>
    </row>
    <row r="3648">
      <c r="AC3648" s="61"/>
      <c r="AD3648" s="62"/>
      <c r="AE3648" s="62"/>
    </row>
    <row r="3649">
      <c r="AC3649" s="61"/>
      <c r="AD3649" s="62"/>
      <c r="AE3649" s="62"/>
    </row>
    <row r="3650">
      <c r="AC3650" s="61"/>
      <c r="AD3650" s="62"/>
      <c r="AE3650" s="62"/>
    </row>
    <row r="3651">
      <c r="AC3651" s="61"/>
      <c r="AD3651" s="62"/>
      <c r="AE3651" s="62"/>
    </row>
    <row r="3652">
      <c r="AC3652" s="61"/>
      <c r="AD3652" s="62"/>
      <c r="AE3652" s="62"/>
    </row>
    <row r="3653">
      <c r="AC3653" s="61"/>
      <c r="AD3653" s="62"/>
      <c r="AE3653" s="62"/>
    </row>
    <row r="3654">
      <c r="AC3654" s="61"/>
      <c r="AD3654" s="62"/>
      <c r="AE3654" s="62"/>
    </row>
    <row r="3655">
      <c r="AC3655" s="61"/>
      <c r="AD3655" s="62"/>
      <c r="AE3655" s="62"/>
    </row>
    <row r="3656">
      <c r="AC3656" s="61"/>
      <c r="AD3656" s="62"/>
      <c r="AE3656" s="62"/>
    </row>
    <row r="3657">
      <c r="AC3657" s="61"/>
      <c r="AD3657" s="62"/>
      <c r="AE3657" s="62"/>
    </row>
    <row r="3658">
      <c r="AC3658" s="61"/>
      <c r="AD3658" s="62"/>
      <c r="AE3658" s="62"/>
    </row>
    <row r="3659">
      <c r="AC3659" s="61"/>
      <c r="AD3659" s="62"/>
      <c r="AE3659" s="62"/>
    </row>
    <row r="3660">
      <c r="AC3660" s="61"/>
      <c r="AD3660" s="62"/>
      <c r="AE3660" s="62"/>
    </row>
    <row r="3661">
      <c r="AC3661" s="61"/>
      <c r="AD3661" s="62"/>
      <c r="AE3661" s="62"/>
    </row>
    <row r="3662">
      <c r="AC3662" s="61"/>
      <c r="AD3662" s="62"/>
      <c r="AE3662" s="62"/>
    </row>
    <row r="3663">
      <c r="AC3663" s="61"/>
      <c r="AD3663" s="62"/>
      <c r="AE3663" s="62"/>
    </row>
    <row r="3664">
      <c r="AC3664" s="61"/>
      <c r="AD3664" s="62"/>
      <c r="AE3664" s="62"/>
    </row>
    <row r="3665">
      <c r="AC3665" s="61"/>
      <c r="AD3665" s="62"/>
      <c r="AE3665" s="62"/>
    </row>
    <row r="3666">
      <c r="AC3666" s="61"/>
      <c r="AD3666" s="62"/>
      <c r="AE3666" s="62"/>
    </row>
    <row r="3667">
      <c r="AC3667" s="61"/>
      <c r="AD3667" s="62"/>
      <c r="AE3667" s="62"/>
    </row>
    <row r="3668">
      <c r="AC3668" s="61"/>
      <c r="AD3668" s="62"/>
      <c r="AE3668" s="62"/>
    </row>
    <row r="3669">
      <c r="AC3669" s="61"/>
      <c r="AD3669" s="62"/>
      <c r="AE3669" s="62"/>
    </row>
    <row r="3670">
      <c r="AC3670" s="61"/>
      <c r="AD3670" s="62"/>
      <c r="AE3670" s="62"/>
    </row>
    <row r="3671">
      <c r="AC3671" s="61"/>
      <c r="AD3671" s="62"/>
      <c r="AE3671" s="62"/>
    </row>
    <row r="3672">
      <c r="AC3672" s="61"/>
      <c r="AD3672" s="62"/>
      <c r="AE3672" s="62"/>
    </row>
    <row r="3673">
      <c r="AC3673" s="61"/>
      <c r="AD3673" s="62"/>
      <c r="AE3673" s="62"/>
    </row>
    <row r="3674">
      <c r="AC3674" s="61"/>
      <c r="AD3674" s="62"/>
      <c r="AE3674" s="62"/>
    </row>
    <row r="3675">
      <c r="AC3675" s="61"/>
      <c r="AD3675" s="62"/>
      <c r="AE3675" s="62"/>
    </row>
    <row r="3676">
      <c r="AC3676" s="61"/>
      <c r="AD3676" s="62"/>
      <c r="AE3676" s="62"/>
    </row>
    <row r="3677">
      <c r="AC3677" s="61"/>
      <c r="AD3677" s="62"/>
      <c r="AE3677" s="62"/>
    </row>
    <row r="3678">
      <c r="AC3678" s="61"/>
      <c r="AD3678" s="62"/>
      <c r="AE3678" s="62"/>
    </row>
    <row r="3679">
      <c r="AC3679" s="61"/>
      <c r="AD3679" s="62"/>
      <c r="AE3679" s="62"/>
    </row>
    <row r="3680">
      <c r="AC3680" s="61"/>
      <c r="AD3680" s="62"/>
      <c r="AE3680" s="62"/>
    </row>
    <row r="3681">
      <c r="AC3681" s="61"/>
      <c r="AD3681" s="62"/>
      <c r="AE3681" s="62"/>
    </row>
    <row r="3682">
      <c r="AC3682" s="61"/>
      <c r="AD3682" s="62"/>
      <c r="AE3682" s="62"/>
    </row>
    <row r="3683">
      <c r="AC3683" s="61"/>
      <c r="AD3683" s="62"/>
      <c r="AE3683" s="62"/>
    </row>
    <row r="3684">
      <c r="AC3684" s="61"/>
      <c r="AD3684" s="62"/>
      <c r="AE3684" s="62"/>
    </row>
    <row r="3685">
      <c r="AC3685" s="61"/>
      <c r="AD3685" s="62"/>
      <c r="AE3685" s="62"/>
    </row>
    <row r="3686">
      <c r="AC3686" s="61"/>
      <c r="AD3686" s="62"/>
      <c r="AE3686" s="62"/>
    </row>
    <row r="3687">
      <c r="AC3687" s="61"/>
      <c r="AD3687" s="62"/>
      <c r="AE3687" s="62"/>
    </row>
    <row r="3688">
      <c r="AC3688" s="61"/>
      <c r="AD3688" s="62"/>
      <c r="AE3688" s="62"/>
    </row>
    <row r="3689">
      <c r="AC3689" s="61"/>
      <c r="AD3689" s="62"/>
      <c r="AE3689" s="62"/>
    </row>
    <row r="3690">
      <c r="AC3690" s="61"/>
      <c r="AD3690" s="62"/>
      <c r="AE3690" s="62"/>
    </row>
    <row r="3691">
      <c r="AC3691" s="61"/>
      <c r="AD3691" s="62"/>
      <c r="AE3691" s="62"/>
    </row>
    <row r="3692">
      <c r="AC3692" s="61"/>
      <c r="AD3692" s="62"/>
      <c r="AE3692" s="62"/>
    </row>
    <row r="3693">
      <c r="AC3693" s="61"/>
      <c r="AD3693" s="62"/>
      <c r="AE3693" s="62"/>
    </row>
    <row r="3694">
      <c r="AC3694" s="61"/>
      <c r="AD3694" s="62"/>
      <c r="AE3694" s="62"/>
    </row>
    <row r="3695">
      <c r="AC3695" s="61"/>
      <c r="AD3695" s="62"/>
      <c r="AE3695" s="62"/>
    </row>
    <row r="3696">
      <c r="AC3696" s="61"/>
      <c r="AD3696" s="62"/>
      <c r="AE3696" s="62"/>
    </row>
    <row r="3697">
      <c r="AC3697" s="61"/>
      <c r="AD3697" s="62"/>
      <c r="AE3697" s="62"/>
    </row>
    <row r="3698">
      <c r="AC3698" s="61"/>
      <c r="AD3698" s="62"/>
      <c r="AE3698" s="62"/>
    </row>
    <row r="3699">
      <c r="AC3699" s="61"/>
      <c r="AD3699" s="62"/>
      <c r="AE3699" s="62"/>
    </row>
    <row r="3700">
      <c r="AC3700" s="61"/>
      <c r="AD3700" s="62"/>
      <c r="AE3700" s="62"/>
    </row>
    <row r="3701">
      <c r="AC3701" s="61"/>
      <c r="AD3701" s="62"/>
      <c r="AE3701" s="62"/>
    </row>
    <row r="3702">
      <c r="AC3702" s="61"/>
      <c r="AD3702" s="62"/>
      <c r="AE3702" s="62"/>
    </row>
    <row r="3703">
      <c r="AC3703" s="61"/>
      <c r="AD3703" s="62"/>
      <c r="AE3703" s="62"/>
    </row>
    <row r="3704">
      <c r="AC3704" s="61"/>
      <c r="AD3704" s="62"/>
      <c r="AE3704" s="62"/>
    </row>
    <row r="3705">
      <c r="AC3705" s="61"/>
      <c r="AD3705" s="62"/>
      <c r="AE3705" s="62"/>
    </row>
    <row r="3706">
      <c r="AC3706" s="61"/>
      <c r="AD3706" s="62"/>
      <c r="AE3706" s="62"/>
    </row>
    <row r="3707">
      <c r="AC3707" s="61"/>
      <c r="AD3707" s="62"/>
      <c r="AE3707" s="62"/>
    </row>
    <row r="3708">
      <c r="AC3708" s="61"/>
      <c r="AD3708" s="62"/>
      <c r="AE3708" s="62"/>
    </row>
    <row r="3709">
      <c r="AC3709" s="61"/>
      <c r="AD3709" s="62"/>
      <c r="AE3709" s="62"/>
    </row>
    <row r="3710">
      <c r="AC3710" s="61"/>
      <c r="AD3710" s="62"/>
      <c r="AE3710" s="62"/>
    </row>
    <row r="3711">
      <c r="AC3711" s="61"/>
      <c r="AD3711" s="62"/>
      <c r="AE3711" s="62"/>
    </row>
    <row r="3712">
      <c r="AC3712" s="61"/>
      <c r="AD3712" s="62"/>
      <c r="AE3712" s="62"/>
    </row>
    <row r="3713">
      <c r="AC3713" s="61"/>
      <c r="AD3713" s="62"/>
      <c r="AE3713" s="62"/>
    </row>
    <row r="3714">
      <c r="AC3714" s="61"/>
      <c r="AD3714" s="62"/>
      <c r="AE3714" s="62"/>
    </row>
    <row r="3715">
      <c r="AC3715" s="61"/>
      <c r="AD3715" s="62"/>
      <c r="AE3715" s="62"/>
    </row>
    <row r="3716">
      <c r="AC3716" s="61"/>
      <c r="AD3716" s="62"/>
      <c r="AE3716" s="62"/>
    </row>
    <row r="3717">
      <c r="AC3717" s="61"/>
      <c r="AD3717" s="62"/>
      <c r="AE3717" s="62"/>
    </row>
    <row r="3718">
      <c r="AC3718" s="61"/>
      <c r="AD3718" s="62"/>
      <c r="AE3718" s="62"/>
    </row>
    <row r="3719">
      <c r="AC3719" s="61"/>
      <c r="AD3719" s="62"/>
      <c r="AE3719" s="62"/>
    </row>
    <row r="3720">
      <c r="AC3720" s="61"/>
      <c r="AD3720" s="62"/>
      <c r="AE3720" s="62"/>
    </row>
    <row r="3721">
      <c r="AC3721" s="61"/>
      <c r="AD3721" s="62"/>
      <c r="AE3721" s="62"/>
    </row>
    <row r="3722">
      <c r="AC3722" s="61"/>
      <c r="AD3722" s="62"/>
      <c r="AE3722" s="62"/>
    </row>
    <row r="3723">
      <c r="AC3723" s="61"/>
      <c r="AD3723" s="62"/>
      <c r="AE3723" s="62"/>
    </row>
    <row r="3724">
      <c r="AC3724" s="61"/>
      <c r="AD3724" s="62"/>
      <c r="AE3724" s="62"/>
    </row>
    <row r="3725">
      <c r="AC3725" s="61"/>
      <c r="AD3725" s="62"/>
      <c r="AE3725" s="62"/>
    </row>
    <row r="3726">
      <c r="AC3726" s="61"/>
      <c r="AD3726" s="62"/>
      <c r="AE3726" s="62"/>
    </row>
    <row r="3727">
      <c r="AC3727" s="61"/>
      <c r="AD3727" s="62"/>
      <c r="AE3727" s="62"/>
    </row>
    <row r="3728">
      <c r="AC3728" s="61"/>
      <c r="AD3728" s="62"/>
      <c r="AE3728" s="62"/>
    </row>
    <row r="3729">
      <c r="AC3729" s="61"/>
      <c r="AD3729" s="62"/>
      <c r="AE3729" s="62"/>
    </row>
    <row r="3730">
      <c r="AC3730" s="61"/>
      <c r="AD3730" s="62"/>
      <c r="AE3730" s="62"/>
    </row>
    <row r="3731">
      <c r="AC3731" s="61"/>
      <c r="AD3731" s="62"/>
      <c r="AE3731" s="62"/>
    </row>
    <row r="3732">
      <c r="AC3732" s="61"/>
      <c r="AD3732" s="62"/>
      <c r="AE3732" s="62"/>
    </row>
    <row r="3733">
      <c r="AC3733" s="61"/>
      <c r="AD3733" s="62"/>
      <c r="AE3733" s="62"/>
    </row>
    <row r="3734">
      <c r="AC3734" s="61"/>
      <c r="AD3734" s="62"/>
      <c r="AE3734" s="62"/>
    </row>
    <row r="3735">
      <c r="AC3735" s="61"/>
      <c r="AD3735" s="62"/>
      <c r="AE3735" s="62"/>
    </row>
    <row r="3736">
      <c r="AC3736" s="61"/>
      <c r="AD3736" s="62"/>
      <c r="AE3736" s="62"/>
    </row>
    <row r="3737">
      <c r="AC3737" s="61"/>
      <c r="AD3737" s="62"/>
      <c r="AE3737" s="62"/>
    </row>
    <row r="3738">
      <c r="AC3738" s="61"/>
      <c r="AD3738" s="62"/>
      <c r="AE3738" s="62"/>
    </row>
    <row r="3739">
      <c r="AC3739" s="61"/>
      <c r="AD3739" s="62"/>
      <c r="AE3739" s="62"/>
    </row>
    <row r="3740">
      <c r="AC3740" s="61"/>
      <c r="AD3740" s="62"/>
      <c r="AE3740" s="62"/>
    </row>
    <row r="3741">
      <c r="AC3741" s="61"/>
      <c r="AD3741" s="62"/>
      <c r="AE3741" s="62"/>
    </row>
    <row r="3742">
      <c r="AC3742" s="61"/>
      <c r="AD3742" s="62"/>
      <c r="AE3742" s="62"/>
    </row>
    <row r="3743">
      <c r="AC3743" s="61"/>
      <c r="AD3743" s="62"/>
      <c r="AE3743" s="62"/>
    </row>
    <row r="3744">
      <c r="AC3744" s="61"/>
      <c r="AD3744" s="62"/>
      <c r="AE3744" s="62"/>
    </row>
    <row r="3745">
      <c r="AC3745" s="61"/>
      <c r="AD3745" s="62"/>
      <c r="AE3745" s="62"/>
    </row>
    <row r="3746">
      <c r="AC3746" s="61"/>
      <c r="AD3746" s="62"/>
      <c r="AE3746" s="62"/>
    </row>
    <row r="3747">
      <c r="AC3747" s="61"/>
      <c r="AD3747" s="62"/>
      <c r="AE3747" s="62"/>
    </row>
    <row r="3748">
      <c r="AC3748" s="61"/>
      <c r="AD3748" s="62"/>
      <c r="AE3748" s="62"/>
    </row>
    <row r="3749">
      <c r="AC3749" s="61"/>
      <c r="AD3749" s="62"/>
      <c r="AE3749" s="62"/>
    </row>
    <row r="3750">
      <c r="AC3750" s="61"/>
      <c r="AD3750" s="62"/>
      <c r="AE3750" s="62"/>
    </row>
    <row r="3751">
      <c r="AC3751" s="61"/>
      <c r="AD3751" s="62"/>
      <c r="AE3751" s="62"/>
    </row>
    <row r="3752">
      <c r="AC3752" s="61"/>
      <c r="AD3752" s="62"/>
      <c r="AE3752" s="62"/>
    </row>
    <row r="3753">
      <c r="AC3753" s="61"/>
      <c r="AD3753" s="62"/>
      <c r="AE3753" s="62"/>
    </row>
    <row r="3754">
      <c r="AC3754" s="61"/>
      <c r="AD3754" s="62"/>
      <c r="AE3754" s="62"/>
    </row>
    <row r="3755">
      <c r="AC3755" s="61"/>
      <c r="AD3755" s="62"/>
      <c r="AE3755" s="62"/>
    </row>
    <row r="3756">
      <c r="AC3756" s="61"/>
      <c r="AD3756" s="62"/>
      <c r="AE3756" s="62"/>
    </row>
    <row r="3757">
      <c r="AC3757" s="61"/>
      <c r="AD3757" s="62"/>
      <c r="AE3757" s="62"/>
    </row>
    <row r="3758">
      <c r="AC3758" s="61"/>
      <c r="AD3758" s="62"/>
      <c r="AE3758" s="62"/>
    </row>
    <row r="3759">
      <c r="AC3759" s="61"/>
      <c r="AD3759" s="62"/>
      <c r="AE3759" s="62"/>
    </row>
    <row r="3760">
      <c r="AC3760" s="61"/>
      <c r="AD3760" s="62"/>
      <c r="AE3760" s="62"/>
    </row>
    <row r="3761">
      <c r="AC3761" s="61"/>
      <c r="AD3761" s="62"/>
      <c r="AE3761" s="62"/>
    </row>
    <row r="3762">
      <c r="AC3762" s="61"/>
      <c r="AD3762" s="62"/>
      <c r="AE3762" s="62"/>
    </row>
    <row r="3763">
      <c r="AC3763" s="61"/>
      <c r="AD3763" s="62"/>
      <c r="AE3763" s="62"/>
    </row>
    <row r="3764">
      <c r="AC3764" s="61"/>
      <c r="AD3764" s="62"/>
      <c r="AE3764" s="62"/>
    </row>
    <row r="3765">
      <c r="AC3765" s="61"/>
      <c r="AD3765" s="62"/>
      <c r="AE3765" s="62"/>
    </row>
    <row r="3766">
      <c r="AC3766" s="61"/>
      <c r="AD3766" s="62"/>
      <c r="AE3766" s="62"/>
    </row>
    <row r="3767">
      <c r="AC3767" s="61"/>
      <c r="AD3767" s="62"/>
      <c r="AE3767" s="62"/>
    </row>
    <row r="3768">
      <c r="AC3768" s="61"/>
      <c r="AD3768" s="62"/>
      <c r="AE3768" s="62"/>
    </row>
    <row r="3769">
      <c r="AC3769" s="61"/>
      <c r="AD3769" s="62"/>
      <c r="AE3769" s="62"/>
    </row>
    <row r="3770">
      <c r="AC3770" s="61"/>
      <c r="AD3770" s="62"/>
      <c r="AE3770" s="62"/>
    </row>
    <row r="3771">
      <c r="AC3771" s="61"/>
      <c r="AD3771" s="62"/>
      <c r="AE3771" s="62"/>
    </row>
    <row r="3772">
      <c r="AC3772" s="61"/>
      <c r="AD3772" s="62"/>
      <c r="AE3772" s="62"/>
    </row>
    <row r="3773">
      <c r="AC3773" s="61"/>
      <c r="AD3773" s="62"/>
      <c r="AE3773" s="62"/>
    </row>
    <row r="3774">
      <c r="AC3774" s="61"/>
      <c r="AD3774" s="62"/>
      <c r="AE3774" s="62"/>
    </row>
    <row r="3775">
      <c r="AC3775" s="61"/>
      <c r="AD3775" s="62"/>
      <c r="AE3775" s="62"/>
    </row>
    <row r="3776">
      <c r="AC3776" s="61"/>
      <c r="AD3776" s="62"/>
      <c r="AE3776" s="62"/>
    </row>
    <row r="3777">
      <c r="AC3777" s="61"/>
      <c r="AD3777" s="62"/>
      <c r="AE3777" s="62"/>
    </row>
    <row r="3778">
      <c r="AC3778" s="61"/>
      <c r="AD3778" s="62"/>
      <c r="AE3778" s="62"/>
    </row>
    <row r="3779">
      <c r="AC3779" s="61"/>
      <c r="AD3779" s="62"/>
      <c r="AE3779" s="62"/>
    </row>
    <row r="3780">
      <c r="AC3780" s="61"/>
      <c r="AD3780" s="62"/>
      <c r="AE3780" s="62"/>
    </row>
    <row r="3781">
      <c r="AC3781" s="61"/>
      <c r="AD3781" s="62"/>
      <c r="AE3781" s="62"/>
    </row>
    <row r="3782">
      <c r="AC3782" s="61"/>
      <c r="AD3782" s="62"/>
      <c r="AE3782" s="62"/>
    </row>
    <row r="3783">
      <c r="AC3783" s="61"/>
      <c r="AD3783" s="62"/>
      <c r="AE3783" s="62"/>
    </row>
    <row r="3784">
      <c r="AC3784" s="61"/>
      <c r="AD3784" s="62"/>
      <c r="AE3784" s="62"/>
    </row>
    <row r="3785">
      <c r="AC3785" s="61"/>
      <c r="AD3785" s="62"/>
      <c r="AE3785" s="62"/>
    </row>
    <row r="3786">
      <c r="AC3786" s="61"/>
      <c r="AD3786" s="62"/>
      <c r="AE3786" s="62"/>
    </row>
    <row r="3787">
      <c r="AC3787" s="61"/>
      <c r="AD3787" s="62"/>
      <c r="AE3787" s="62"/>
    </row>
    <row r="3788">
      <c r="AC3788" s="61"/>
      <c r="AD3788" s="62"/>
      <c r="AE3788" s="62"/>
    </row>
    <row r="3789">
      <c r="AC3789" s="61"/>
      <c r="AD3789" s="62"/>
      <c r="AE3789" s="62"/>
    </row>
    <row r="3790">
      <c r="AC3790" s="61"/>
      <c r="AD3790" s="62"/>
      <c r="AE3790" s="62"/>
    </row>
    <row r="3791">
      <c r="AC3791" s="61"/>
      <c r="AD3791" s="62"/>
      <c r="AE3791" s="62"/>
    </row>
    <row r="3792">
      <c r="AC3792" s="61"/>
      <c r="AD3792" s="62"/>
      <c r="AE3792" s="62"/>
    </row>
    <row r="3793">
      <c r="AC3793" s="61"/>
      <c r="AD3793" s="62"/>
      <c r="AE3793" s="62"/>
    </row>
    <row r="3794">
      <c r="AC3794" s="61"/>
      <c r="AD3794" s="62"/>
      <c r="AE3794" s="62"/>
    </row>
    <row r="3795">
      <c r="AC3795" s="61"/>
      <c r="AD3795" s="62"/>
      <c r="AE3795" s="62"/>
    </row>
    <row r="3796">
      <c r="AC3796" s="61"/>
      <c r="AD3796" s="62"/>
      <c r="AE3796" s="62"/>
    </row>
    <row r="3797">
      <c r="AC3797" s="61"/>
      <c r="AD3797" s="62"/>
      <c r="AE3797" s="62"/>
    </row>
    <row r="3798">
      <c r="AC3798" s="61"/>
      <c r="AD3798" s="62"/>
      <c r="AE3798" s="62"/>
    </row>
    <row r="3799">
      <c r="AC3799" s="61"/>
      <c r="AD3799" s="62"/>
      <c r="AE3799" s="62"/>
    </row>
    <row r="3800">
      <c r="AC3800" s="61"/>
      <c r="AD3800" s="62"/>
      <c r="AE3800" s="62"/>
    </row>
    <row r="3801">
      <c r="AC3801" s="61"/>
      <c r="AD3801" s="62"/>
      <c r="AE3801" s="62"/>
    </row>
    <row r="3802">
      <c r="AC3802" s="61"/>
      <c r="AD3802" s="62"/>
      <c r="AE3802" s="62"/>
    </row>
    <row r="3803">
      <c r="AC3803" s="61"/>
      <c r="AD3803" s="62"/>
      <c r="AE3803" s="62"/>
    </row>
    <row r="3804">
      <c r="AC3804" s="61"/>
      <c r="AD3804" s="62"/>
      <c r="AE3804" s="62"/>
    </row>
    <row r="3805">
      <c r="AC3805" s="61"/>
      <c r="AD3805" s="62"/>
      <c r="AE3805" s="62"/>
    </row>
    <row r="3806">
      <c r="AC3806" s="61"/>
      <c r="AD3806" s="62"/>
      <c r="AE3806" s="62"/>
    </row>
    <row r="3807">
      <c r="AC3807" s="61"/>
      <c r="AD3807" s="62"/>
      <c r="AE3807" s="62"/>
    </row>
    <row r="3808">
      <c r="AC3808" s="61"/>
      <c r="AD3808" s="62"/>
      <c r="AE3808" s="62"/>
    </row>
    <row r="3809">
      <c r="AC3809" s="61"/>
      <c r="AD3809" s="62"/>
      <c r="AE3809" s="62"/>
    </row>
    <row r="3810">
      <c r="AC3810" s="61"/>
      <c r="AD3810" s="62"/>
      <c r="AE3810" s="62"/>
    </row>
    <row r="3811">
      <c r="AC3811" s="61"/>
      <c r="AD3811" s="62"/>
      <c r="AE3811" s="62"/>
    </row>
    <row r="3812">
      <c r="AC3812" s="61"/>
      <c r="AD3812" s="62"/>
      <c r="AE3812" s="62"/>
    </row>
    <row r="3813">
      <c r="AC3813" s="61"/>
      <c r="AD3813" s="62"/>
      <c r="AE3813" s="62"/>
    </row>
    <row r="3814">
      <c r="AC3814" s="61"/>
      <c r="AD3814" s="62"/>
      <c r="AE3814" s="62"/>
    </row>
    <row r="3815">
      <c r="AC3815" s="61"/>
      <c r="AD3815" s="62"/>
      <c r="AE3815" s="62"/>
    </row>
    <row r="3816">
      <c r="AC3816" s="61"/>
      <c r="AD3816" s="62"/>
      <c r="AE3816" s="62"/>
    </row>
    <row r="3817">
      <c r="AC3817" s="61"/>
      <c r="AD3817" s="62"/>
      <c r="AE3817" s="62"/>
    </row>
    <row r="3818">
      <c r="AC3818" s="61"/>
      <c r="AD3818" s="62"/>
      <c r="AE3818" s="62"/>
    </row>
    <row r="3819">
      <c r="AC3819" s="61"/>
      <c r="AD3819" s="62"/>
      <c r="AE3819" s="62"/>
    </row>
    <row r="3820">
      <c r="AC3820" s="61"/>
      <c r="AD3820" s="62"/>
      <c r="AE3820" s="62"/>
    </row>
    <row r="3821">
      <c r="AC3821" s="61"/>
      <c r="AD3821" s="62"/>
      <c r="AE3821" s="62"/>
    </row>
    <row r="3822">
      <c r="AC3822" s="61"/>
      <c r="AD3822" s="62"/>
      <c r="AE3822" s="62"/>
    </row>
    <row r="3823">
      <c r="AC3823" s="61"/>
      <c r="AD3823" s="62"/>
      <c r="AE3823" s="62"/>
    </row>
    <row r="3824">
      <c r="AC3824" s="61"/>
      <c r="AD3824" s="62"/>
      <c r="AE3824" s="62"/>
    </row>
    <row r="3825">
      <c r="AC3825" s="61"/>
      <c r="AD3825" s="62"/>
      <c r="AE3825" s="62"/>
    </row>
    <row r="3826">
      <c r="AC3826" s="61"/>
      <c r="AD3826" s="62"/>
      <c r="AE3826" s="62"/>
    </row>
    <row r="3827">
      <c r="AC3827" s="61"/>
      <c r="AD3827" s="62"/>
      <c r="AE3827" s="62"/>
    </row>
    <row r="3828">
      <c r="AC3828" s="61"/>
      <c r="AD3828" s="62"/>
      <c r="AE3828" s="62"/>
    </row>
    <row r="3829">
      <c r="AC3829" s="61"/>
      <c r="AD3829" s="62"/>
      <c r="AE3829" s="62"/>
    </row>
    <row r="3830">
      <c r="AC3830" s="61"/>
      <c r="AD3830" s="62"/>
      <c r="AE3830" s="62"/>
    </row>
    <row r="3831">
      <c r="AC3831" s="61"/>
      <c r="AD3831" s="62"/>
      <c r="AE3831" s="62"/>
    </row>
    <row r="3832">
      <c r="AC3832" s="61"/>
      <c r="AD3832" s="62"/>
      <c r="AE3832" s="62"/>
    </row>
    <row r="3833">
      <c r="AC3833" s="61"/>
      <c r="AD3833" s="62"/>
      <c r="AE3833" s="62"/>
    </row>
    <row r="3834">
      <c r="AC3834" s="61"/>
      <c r="AD3834" s="62"/>
      <c r="AE3834" s="62"/>
    </row>
    <row r="3835">
      <c r="AC3835" s="61"/>
      <c r="AD3835" s="62"/>
      <c r="AE3835" s="62"/>
    </row>
    <row r="3836">
      <c r="AC3836" s="61"/>
      <c r="AD3836" s="62"/>
      <c r="AE3836" s="62"/>
    </row>
    <row r="3837">
      <c r="AC3837" s="61"/>
      <c r="AD3837" s="62"/>
      <c r="AE3837" s="62"/>
    </row>
    <row r="3838">
      <c r="AC3838" s="61"/>
      <c r="AD3838" s="62"/>
      <c r="AE3838" s="62"/>
    </row>
    <row r="3839">
      <c r="AC3839" s="61"/>
      <c r="AD3839" s="62"/>
      <c r="AE3839" s="62"/>
    </row>
    <row r="3840">
      <c r="AC3840" s="61"/>
      <c r="AD3840" s="62"/>
      <c r="AE3840" s="62"/>
    </row>
    <row r="3841">
      <c r="AC3841" s="61"/>
      <c r="AD3841" s="62"/>
      <c r="AE3841" s="62"/>
    </row>
    <row r="3842">
      <c r="AC3842" s="61"/>
      <c r="AD3842" s="62"/>
      <c r="AE3842" s="62"/>
    </row>
    <row r="3843">
      <c r="AC3843" s="61"/>
      <c r="AD3843" s="62"/>
      <c r="AE3843" s="62"/>
    </row>
    <row r="3844">
      <c r="AC3844" s="61"/>
      <c r="AD3844" s="62"/>
      <c r="AE3844" s="62"/>
    </row>
    <row r="3845">
      <c r="AC3845" s="61"/>
      <c r="AD3845" s="62"/>
      <c r="AE3845" s="62"/>
    </row>
    <row r="3846">
      <c r="AC3846" s="61"/>
      <c r="AD3846" s="62"/>
      <c r="AE3846" s="62"/>
    </row>
    <row r="3847">
      <c r="AC3847" s="61"/>
      <c r="AD3847" s="62"/>
      <c r="AE3847" s="62"/>
    </row>
    <row r="3848">
      <c r="AC3848" s="61"/>
      <c r="AD3848" s="62"/>
      <c r="AE3848" s="62"/>
    </row>
    <row r="3849">
      <c r="AC3849" s="61"/>
      <c r="AD3849" s="62"/>
      <c r="AE3849" s="62"/>
    </row>
    <row r="3850">
      <c r="AC3850" s="61"/>
      <c r="AD3850" s="62"/>
      <c r="AE3850" s="62"/>
    </row>
    <row r="3851">
      <c r="AC3851" s="61"/>
      <c r="AD3851" s="62"/>
      <c r="AE3851" s="62"/>
    </row>
    <row r="3852">
      <c r="AC3852" s="61"/>
      <c r="AD3852" s="62"/>
      <c r="AE3852" s="62"/>
    </row>
    <row r="3853">
      <c r="AC3853" s="61"/>
      <c r="AD3853" s="62"/>
      <c r="AE3853" s="62"/>
    </row>
    <row r="3854">
      <c r="AC3854" s="61"/>
      <c r="AD3854" s="62"/>
      <c r="AE3854" s="62"/>
    </row>
    <row r="3855">
      <c r="AC3855" s="61"/>
      <c r="AD3855" s="62"/>
      <c r="AE3855" s="62"/>
    </row>
    <row r="3856">
      <c r="AC3856" s="61"/>
      <c r="AD3856" s="62"/>
      <c r="AE3856" s="62"/>
    </row>
    <row r="3857">
      <c r="AC3857" s="61"/>
      <c r="AD3857" s="62"/>
      <c r="AE3857" s="62"/>
    </row>
    <row r="3858">
      <c r="AC3858" s="61"/>
      <c r="AD3858" s="62"/>
      <c r="AE3858" s="62"/>
    </row>
    <row r="3859">
      <c r="AC3859" s="61"/>
      <c r="AD3859" s="62"/>
      <c r="AE3859" s="62"/>
    </row>
    <row r="3860">
      <c r="AC3860" s="61"/>
      <c r="AD3860" s="62"/>
      <c r="AE3860" s="62"/>
    </row>
    <row r="3861">
      <c r="AC3861" s="61"/>
      <c r="AD3861" s="62"/>
      <c r="AE3861" s="62"/>
    </row>
    <row r="3862">
      <c r="AC3862" s="61"/>
      <c r="AD3862" s="62"/>
      <c r="AE3862" s="62"/>
    </row>
    <row r="3863">
      <c r="AC3863" s="61"/>
      <c r="AD3863" s="62"/>
      <c r="AE3863" s="62"/>
    </row>
    <row r="3864">
      <c r="AC3864" s="61"/>
      <c r="AD3864" s="62"/>
      <c r="AE3864" s="62"/>
    </row>
    <row r="3865">
      <c r="AC3865" s="61"/>
      <c r="AD3865" s="62"/>
      <c r="AE3865" s="62"/>
    </row>
    <row r="3866">
      <c r="AC3866" s="61"/>
      <c r="AD3866" s="62"/>
      <c r="AE3866" s="62"/>
    </row>
    <row r="3867">
      <c r="AC3867" s="61"/>
      <c r="AD3867" s="62"/>
      <c r="AE3867" s="62"/>
    </row>
    <row r="3868">
      <c r="AC3868" s="61"/>
      <c r="AD3868" s="62"/>
      <c r="AE3868" s="62"/>
    </row>
    <row r="3869">
      <c r="AC3869" s="61"/>
      <c r="AD3869" s="62"/>
      <c r="AE3869" s="62"/>
    </row>
    <row r="3870">
      <c r="AC3870" s="61"/>
      <c r="AD3870" s="62"/>
      <c r="AE3870" s="62"/>
    </row>
    <row r="3871">
      <c r="AC3871" s="61"/>
      <c r="AD3871" s="62"/>
      <c r="AE3871" s="62"/>
    </row>
    <row r="3872">
      <c r="AC3872" s="61"/>
      <c r="AD3872" s="62"/>
      <c r="AE3872" s="62"/>
    </row>
    <row r="3873">
      <c r="AC3873" s="61"/>
      <c r="AD3873" s="62"/>
      <c r="AE3873" s="62"/>
    </row>
    <row r="3874">
      <c r="AC3874" s="61"/>
      <c r="AD3874" s="62"/>
      <c r="AE3874" s="62"/>
    </row>
    <row r="3875">
      <c r="AC3875" s="61"/>
      <c r="AD3875" s="62"/>
      <c r="AE3875" s="62"/>
    </row>
    <row r="3876">
      <c r="AC3876" s="61"/>
      <c r="AD3876" s="62"/>
      <c r="AE3876" s="62"/>
    </row>
    <row r="3877">
      <c r="AC3877" s="61"/>
      <c r="AD3877" s="62"/>
      <c r="AE3877" s="62"/>
    </row>
    <row r="3878">
      <c r="AC3878" s="61"/>
      <c r="AD3878" s="62"/>
      <c r="AE3878" s="62"/>
    </row>
    <row r="3879">
      <c r="AC3879" s="61"/>
      <c r="AD3879" s="62"/>
      <c r="AE3879" s="62"/>
    </row>
    <row r="3880">
      <c r="AC3880" s="61"/>
      <c r="AD3880" s="62"/>
      <c r="AE3880" s="62"/>
    </row>
    <row r="3881">
      <c r="AC3881" s="61"/>
      <c r="AD3881" s="62"/>
      <c r="AE3881" s="62"/>
    </row>
    <row r="3882">
      <c r="AC3882" s="61"/>
      <c r="AD3882" s="62"/>
      <c r="AE3882" s="62"/>
    </row>
    <row r="3883">
      <c r="AC3883" s="61"/>
      <c r="AD3883" s="62"/>
      <c r="AE3883" s="62"/>
    </row>
    <row r="3884">
      <c r="AC3884" s="61"/>
      <c r="AD3884" s="62"/>
      <c r="AE3884" s="62"/>
    </row>
    <row r="3885">
      <c r="AC3885" s="61"/>
      <c r="AD3885" s="62"/>
      <c r="AE3885" s="62"/>
    </row>
    <row r="3886">
      <c r="AC3886" s="61"/>
      <c r="AD3886" s="62"/>
      <c r="AE3886" s="62"/>
    </row>
    <row r="3887">
      <c r="AC3887" s="61"/>
      <c r="AD3887" s="62"/>
      <c r="AE3887" s="62"/>
    </row>
    <row r="3888">
      <c r="AC3888" s="61"/>
      <c r="AD3888" s="62"/>
      <c r="AE3888" s="62"/>
    </row>
    <row r="3889">
      <c r="AC3889" s="61"/>
      <c r="AD3889" s="62"/>
      <c r="AE3889" s="62"/>
    </row>
    <row r="3890">
      <c r="AC3890" s="61"/>
      <c r="AD3890" s="62"/>
      <c r="AE3890" s="62"/>
    </row>
    <row r="3891">
      <c r="AC3891" s="61"/>
      <c r="AD3891" s="62"/>
      <c r="AE3891" s="62"/>
    </row>
    <row r="3892">
      <c r="AC3892" s="61"/>
      <c r="AD3892" s="62"/>
      <c r="AE3892" s="62"/>
    </row>
    <row r="3893">
      <c r="AC3893" s="61"/>
      <c r="AD3893" s="62"/>
      <c r="AE3893" s="62"/>
    </row>
    <row r="3894">
      <c r="AC3894" s="61"/>
      <c r="AD3894" s="62"/>
      <c r="AE3894" s="62"/>
    </row>
    <row r="3895">
      <c r="AC3895" s="61"/>
      <c r="AD3895" s="62"/>
      <c r="AE3895" s="62"/>
    </row>
    <row r="3896">
      <c r="AC3896" s="61"/>
      <c r="AD3896" s="62"/>
      <c r="AE3896" s="62"/>
    </row>
    <row r="3897">
      <c r="AC3897" s="61"/>
      <c r="AD3897" s="62"/>
      <c r="AE3897" s="62"/>
    </row>
    <row r="3898">
      <c r="AC3898" s="61"/>
      <c r="AD3898" s="62"/>
      <c r="AE3898" s="62"/>
    </row>
    <row r="3899">
      <c r="AC3899" s="61"/>
      <c r="AD3899" s="62"/>
      <c r="AE3899" s="62"/>
    </row>
    <row r="3900">
      <c r="AC3900" s="61"/>
      <c r="AD3900" s="62"/>
      <c r="AE3900" s="62"/>
    </row>
    <row r="3901">
      <c r="AC3901" s="61"/>
      <c r="AD3901" s="62"/>
      <c r="AE3901" s="62"/>
    </row>
    <row r="3902">
      <c r="AC3902" s="61"/>
      <c r="AD3902" s="62"/>
      <c r="AE3902" s="62"/>
    </row>
    <row r="3903">
      <c r="AC3903" s="61"/>
      <c r="AD3903" s="62"/>
      <c r="AE3903" s="62"/>
    </row>
    <row r="3904">
      <c r="AC3904" s="61"/>
      <c r="AD3904" s="62"/>
      <c r="AE3904" s="62"/>
    </row>
    <row r="3905">
      <c r="AC3905" s="61"/>
      <c r="AD3905" s="62"/>
      <c r="AE3905" s="62"/>
    </row>
    <row r="3906">
      <c r="AC3906" s="61"/>
      <c r="AD3906" s="62"/>
      <c r="AE3906" s="62"/>
    </row>
    <row r="3907">
      <c r="AC3907" s="61"/>
      <c r="AD3907" s="62"/>
      <c r="AE3907" s="62"/>
    </row>
    <row r="3908">
      <c r="AC3908" s="61"/>
      <c r="AD3908" s="62"/>
      <c r="AE3908" s="62"/>
    </row>
    <row r="3909">
      <c r="AC3909" s="61"/>
      <c r="AD3909" s="62"/>
      <c r="AE3909" s="62"/>
    </row>
    <row r="3910">
      <c r="AC3910" s="61"/>
      <c r="AD3910" s="62"/>
      <c r="AE3910" s="62"/>
    </row>
    <row r="3911">
      <c r="AC3911" s="61"/>
      <c r="AD3911" s="62"/>
      <c r="AE3911" s="62"/>
    </row>
    <row r="3912">
      <c r="AC3912" s="61"/>
      <c r="AD3912" s="62"/>
      <c r="AE3912" s="62"/>
    </row>
    <row r="3913">
      <c r="AC3913" s="61"/>
      <c r="AD3913" s="62"/>
      <c r="AE3913" s="62"/>
    </row>
    <row r="3914">
      <c r="AC3914" s="61"/>
      <c r="AD3914" s="62"/>
      <c r="AE3914" s="62"/>
    </row>
    <row r="3915">
      <c r="AC3915" s="61"/>
      <c r="AD3915" s="62"/>
      <c r="AE3915" s="62"/>
    </row>
    <row r="3916">
      <c r="AC3916" s="61"/>
      <c r="AD3916" s="62"/>
      <c r="AE3916" s="62"/>
    </row>
    <row r="3917">
      <c r="AC3917" s="61"/>
      <c r="AD3917" s="62"/>
      <c r="AE3917" s="62"/>
    </row>
    <row r="3918">
      <c r="AC3918" s="61"/>
      <c r="AD3918" s="62"/>
      <c r="AE3918" s="62"/>
    </row>
    <row r="3919">
      <c r="AC3919" s="61"/>
      <c r="AD3919" s="62"/>
      <c r="AE3919" s="62"/>
    </row>
    <row r="3920">
      <c r="AC3920" s="61"/>
      <c r="AD3920" s="62"/>
      <c r="AE3920" s="62"/>
    </row>
    <row r="3921">
      <c r="AC3921" s="61"/>
      <c r="AD3921" s="62"/>
      <c r="AE3921" s="62"/>
    </row>
    <row r="3922">
      <c r="AC3922" s="61"/>
      <c r="AD3922" s="62"/>
      <c r="AE3922" s="62"/>
    </row>
    <row r="3923">
      <c r="AC3923" s="61"/>
      <c r="AD3923" s="62"/>
      <c r="AE3923" s="62"/>
    </row>
    <row r="3924">
      <c r="AC3924" s="61"/>
      <c r="AD3924" s="62"/>
      <c r="AE3924" s="62"/>
    </row>
    <row r="3925">
      <c r="AC3925" s="61"/>
      <c r="AD3925" s="62"/>
      <c r="AE3925" s="62"/>
    </row>
    <row r="3926">
      <c r="AC3926" s="61"/>
      <c r="AD3926" s="62"/>
      <c r="AE3926" s="62"/>
    </row>
    <row r="3927">
      <c r="AC3927" s="61"/>
      <c r="AD3927" s="62"/>
      <c r="AE3927" s="62"/>
    </row>
    <row r="3928">
      <c r="AC3928" s="61"/>
      <c r="AD3928" s="62"/>
      <c r="AE3928" s="62"/>
    </row>
    <row r="3929">
      <c r="AC3929" s="61"/>
      <c r="AD3929" s="62"/>
      <c r="AE3929" s="62"/>
    </row>
    <row r="3930">
      <c r="AC3930" s="61"/>
      <c r="AD3930" s="62"/>
      <c r="AE3930" s="62"/>
    </row>
    <row r="3931">
      <c r="AC3931" s="61"/>
      <c r="AD3931" s="62"/>
      <c r="AE3931" s="62"/>
    </row>
    <row r="3932">
      <c r="AC3932" s="61"/>
      <c r="AD3932" s="62"/>
      <c r="AE3932" s="62"/>
    </row>
    <row r="3933">
      <c r="AC3933" s="61"/>
      <c r="AD3933" s="62"/>
      <c r="AE3933" s="62"/>
    </row>
    <row r="3934">
      <c r="AC3934" s="61"/>
      <c r="AD3934" s="62"/>
      <c r="AE3934" s="62"/>
    </row>
    <row r="3935">
      <c r="AC3935" s="61"/>
      <c r="AD3935" s="62"/>
      <c r="AE3935" s="62"/>
    </row>
    <row r="3936">
      <c r="AC3936" s="61"/>
      <c r="AD3936" s="62"/>
      <c r="AE3936" s="62"/>
    </row>
    <row r="3937">
      <c r="AC3937" s="61"/>
      <c r="AD3937" s="62"/>
      <c r="AE3937" s="62"/>
    </row>
    <row r="3938">
      <c r="AC3938" s="61"/>
      <c r="AD3938" s="62"/>
      <c r="AE3938" s="62"/>
    </row>
    <row r="3939">
      <c r="AC3939" s="61"/>
      <c r="AD3939" s="62"/>
      <c r="AE3939" s="62"/>
    </row>
    <row r="3940">
      <c r="AC3940" s="61"/>
      <c r="AD3940" s="62"/>
      <c r="AE3940" s="62"/>
    </row>
    <row r="3941">
      <c r="AC3941" s="61"/>
      <c r="AD3941" s="62"/>
      <c r="AE3941" s="62"/>
    </row>
    <row r="3942">
      <c r="AC3942" s="61"/>
      <c r="AD3942" s="62"/>
      <c r="AE3942" s="62"/>
    </row>
    <row r="3943">
      <c r="AC3943" s="61"/>
      <c r="AD3943" s="62"/>
      <c r="AE3943" s="62"/>
    </row>
    <row r="3944">
      <c r="AC3944" s="61"/>
      <c r="AD3944" s="62"/>
      <c r="AE3944" s="62"/>
    </row>
    <row r="3945">
      <c r="AC3945" s="61"/>
      <c r="AD3945" s="62"/>
      <c r="AE3945" s="62"/>
    </row>
    <row r="3946">
      <c r="AC3946" s="61"/>
      <c r="AD3946" s="62"/>
      <c r="AE3946" s="62"/>
    </row>
    <row r="3947">
      <c r="AC3947" s="61"/>
      <c r="AD3947" s="62"/>
      <c r="AE3947" s="62"/>
    </row>
    <row r="3948">
      <c r="AC3948" s="61"/>
      <c r="AD3948" s="62"/>
      <c r="AE3948" s="62"/>
    </row>
    <row r="3949">
      <c r="AC3949" s="61"/>
      <c r="AD3949" s="62"/>
      <c r="AE3949" s="62"/>
    </row>
    <row r="3950">
      <c r="AC3950" s="61"/>
      <c r="AD3950" s="62"/>
      <c r="AE3950" s="62"/>
    </row>
    <row r="3951">
      <c r="AC3951" s="61"/>
      <c r="AD3951" s="62"/>
      <c r="AE3951" s="62"/>
    </row>
    <row r="3952">
      <c r="AC3952" s="61"/>
      <c r="AD3952" s="62"/>
      <c r="AE3952" s="62"/>
    </row>
    <row r="3953">
      <c r="AC3953" s="61"/>
      <c r="AD3953" s="62"/>
      <c r="AE3953" s="62"/>
    </row>
    <row r="3954">
      <c r="AC3954" s="61"/>
      <c r="AD3954" s="62"/>
      <c r="AE3954" s="62"/>
    </row>
    <row r="3955">
      <c r="AC3955" s="61"/>
      <c r="AD3955" s="62"/>
      <c r="AE3955" s="62"/>
    </row>
    <row r="3956">
      <c r="AC3956" s="61"/>
      <c r="AD3956" s="62"/>
      <c r="AE3956" s="62"/>
    </row>
    <row r="3957">
      <c r="AC3957" s="61"/>
      <c r="AD3957" s="62"/>
      <c r="AE3957" s="62"/>
    </row>
    <row r="3958">
      <c r="AC3958" s="61"/>
      <c r="AD3958" s="62"/>
      <c r="AE3958" s="62"/>
    </row>
    <row r="3959">
      <c r="AC3959" s="61"/>
      <c r="AD3959" s="62"/>
      <c r="AE3959" s="62"/>
    </row>
    <row r="3960">
      <c r="AC3960" s="61"/>
      <c r="AD3960" s="62"/>
      <c r="AE3960" s="62"/>
    </row>
    <row r="3961">
      <c r="AC3961" s="61"/>
      <c r="AD3961" s="62"/>
      <c r="AE3961" s="62"/>
    </row>
    <row r="3962">
      <c r="AC3962" s="61"/>
      <c r="AD3962" s="62"/>
      <c r="AE3962" s="62"/>
    </row>
    <row r="3963">
      <c r="AC3963" s="61"/>
      <c r="AD3963" s="62"/>
      <c r="AE3963" s="62"/>
    </row>
    <row r="3964">
      <c r="AC3964" s="61"/>
      <c r="AD3964" s="62"/>
      <c r="AE3964" s="62"/>
    </row>
    <row r="3965">
      <c r="AC3965" s="61"/>
      <c r="AD3965" s="62"/>
      <c r="AE3965" s="62"/>
    </row>
    <row r="3966">
      <c r="AC3966" s="61"/>
      <c r="AD3966" s="62"/>
      <c r="AE3966" s="62"/>
    </row>
    <row r="3967">
      <c r="AC3967" s="61"/>
      <c r="AD3967" s="62"/>
      <c r="AE3967" s="62"/>
    </row>
    <row r="3968">
      <c r="AC3968" s="61"/>
      <c r="AD3968" s="62"/>
      <c r="AE3968" s="62"/>
    </row>
    <row r="3969">
      <c r="AC3969" s="61"/>
      <c r="AD3969" s="62"/>
      <c r="AE3969" s="62"/>
    </row>
    <row r="3970">
      <c r="AC3970" s="61"/>
      <c r="AD3970" s="62"/>
      <c r="AE3970" s="62"/>
    </row>
    <row r="3971">
      <c r="AC3971" s="61"/>
      <c r="AD3971" s="62"/>
      <c r="AE3971" s="62"/>
    </row>
    <row r="3972">
      <c r="AC3972" s="61"/>
      <c r="AD3972" s="62"/>
      <c r="AE3972" s="62"/>
    </row>
    <row r="3973">
      <c r="AC3973" s="61"/>
      <c r="AD3973" s="62"/>
      <c r="AE3973" s="62"/>
    </row>
    <row r="3974">
      <c r="AC3974" s="61"/>
      <c r="AD3974" s="62"/>
      <c r="AE3974" s="62"/>
    </row>
    <row r="3975">
      <c r="AC3975" s="61"/>
      <c r="AD3975" s="62"/>
      <c r="AE3975" s="62"/>
    </row>
    <row r="3976">
      <c r="AC3976" s="61"/>
      <c r="AD3976" s="62"/>
      <c r="AE3976" s="62"/>
    </row>
    <row r="3977">
      <c r="AC3977" s="61"/>
      <c r="AD3977" s="62"/>
      <c r="AE3977" s="62"/>
    </row>
    <row r="3978">
      <c r="AC3978" s="61"/>
      <c r="AD3978" s="62"/>
      <c r="AE3978" s="62"/>
    </row>
    <row r="3979">
      <c r="AC3979" s="61"/>
      <c r="AD3979" s="62"/>
      <c r="AE3979" s="62"/>
    </row>
    <row r="3980">
      <c r="AC3980" s="61"/>
      <c r="AD3980" s="62"/>
      <c r="AE3980" s="62"/>
    </row>
    <row r="3981">
      <c r="AC3981" s="61"/>
      <c r="AD3981" s="62"/>
      <c r="AE3981" s="62"/>
    </row>
    <row r="3982">
      <c r="AC3982" s="61"/>
      <c r="AD3982" s="62"/>
      <c r="AE3982" s="62"/>
    </row>
    <row r="3983">
      <c r="AC3983" s="61"/>
      <c r="AD3983" s="62"/>
      <c r="AE3983" s="62"/>
    </row>
    <row r="3984">
      <c r="AC3984" s="61"/>
      <c r="AD3984" s="62"/>
      <c r="AE3984" s="62"/>
    </row>
    <row r="3985">
      <c r="AC3985" s="61"/>
      <c r="AD3985" s="62"/>
      <c r="AE3985" s="62"/>
    </row>
    <row r="3986">
      <c r="AC3986" s="61"/>
      <c r="AD3986" s="62"/>
      <c r="AE3986" s="62"/>
    </row>
    <row r="3987">
      <c r="AC3987" s="61"/>
      <c r="AD3987" s="62"/>
      <c r="AE3987" s="62"/>
    </row>
    <row r="3988">
      <c r="AC3988" s="61"/>
      <c r="AD3988" s="62"/>
      <c r="AE3988" s="62"/>
    </row>
    <row r="3989">
      <c r="AC3989" s="61"/>
      <c r="AD3989" s="62"/>
      <c r="AE3989" s="62"/>
    </row>
    <row r="3990">
      <c r="AC3990" s="61"/>
      <c r="AD3990" s="62"/>
      <c r="AE3990" s="62"/>
    </row>
    <row r="3991">
      <c r="AC3991" s="61"/>
      <c r="AD3991" s="62"/>
      <c r="AE3991" s="62"/>
    </row>
    <row r="3992">
      <c r="AC3992" s="61"/>
      <c r="AD3992" s="62"/>
      <c r="AE3992" s="62"/>
    </row>
    <row r="3993">
      <c r="AC3993" s="61"/>
      <c r="AD3993" s="62"/>
      <c r="AE3993" s="62"/>
    </row>
    <row r="3994">
      <c r="AC3994" s="61"/>
      <c r="AD3994" s="62"/>
      <c r="AE3994" s="62"/>
    </row>
    <row r="3995">
      <c r="AC3995" s="61"/>
      <c r="AD3995" s="62"/>
      <c r="AE3995" s="62"/>
    </row>
    <row r="3996">
      <c r="AC3996" s="61"/>
      <c r="AD3996" s="62"/>
      <c r="AE3996" s="62"/>
    </row>
    <row r="3997">
      <c r="AC3997" s="61"/>
      <c r="AD3997" s="62"/>
      <c r="AE3997" s="62"/>
    </row>
    <row r="3998">
      <c r="AC3998" s="61"/>
      <c r="AD3998" s="62"/>
      <c r="AE3998" s="62"/>
    </row>
    <row r="3999">
      <c r="AC3999" s="61"/>
      <c r="AD3999" s="62"/>
      <c r="AE3999" s="62"/>
    </row>
    <row r="4000">
      <c r="AC4000" s="61"/>
      <c r="AD4000" s="62"/>
      <c r="AE4000" s="62"/>
    </row>
    <row r="4001">
      <c r="AC4001" s="61"/>
      <c r="AD4001" s="62"/>
      <c r="AE4001" s="62"/>
    </row>
    <row r="4002">
      <c r="AC4002" s="61"/>
      <c r="AD4002" s="62"/>
      <c r="AE4002" s="62"/>
    </row>
    <row r="4003">
      <c r="AC4003" s="61"/>
      <c r="AD4003" s="62"/>
      <c r="AE4003" s="62"/>
    </row>
    <row r="4004">
      <c r="AC4004" s="61"/>
      <c r="AD4004" s="62"/>
      <c r="AE4004" s="62"/>
    </row>
    <row r="4005">
      <c r="AC4005" s="61"/>
      <c r="AD4005" s="62"/>
      <c r="AE4005" s="62"/>
    </row>
    <row r="4006">
      <c r="AC4006" s="61"/>
      <c r="AD4006" s="62"/>
      <c r="AE4006" s="62"/>
    </row>
    <row r="4007">
      <c r="AC4007" s="61"/>
      <c r="AD4007" s="62"/>
      <c r="AE4007" s="62"/>
    </row>
    <row r="4008">
      <c r="AC4008" s="61"/>
      <c r="AD4008" s="62"/>
      <c r="AE4008" s="62"/>
    </row>
    <row r="4009">
      <c r="AC4009" s="61"/>
      <c r="AD4009" s="62"/>
      <c r="AE4009" s="62"/>
    </row>
    <row r="4010">
      <c r="AC4010" s="61"/>
      <c r="AD4010" s="62"/>
      <c r="AE4010" s="62"/>
    </row>
    <row r="4011">
      <c r="AC4011" s="61"/>
      <c r="AD4011" s="62"/>
      <c r="AE4011" s="62"/>
    </row>
    <row r="4012">
      <c r="AC4012" s="61"/>
      <c r="AD4012" s="62"/>
      <c r="AE4012" s="62"/>
    </row>
    <row r="4013">
      <c r="AC4013" s="61"/>
      <c r="AD4013" s="62"/>
      <c r="AE4013" s="62"/>
    </row>
    <row r="4014">
      <c r="AC4014" s="61"/>
      <c r="AD4014" s="62"/>
      <c r="AE4014" s="62"/>
    </row>
    <row r="4015">
      <c r="AC4015" s="61"/>
      <c r="AD4015" s="62"/>
      <c r="AE4015" s="62"/>
    </row>
    <row r="4016">
      <c r="AC4016" s="61"/>
      <c r="AD4016" s="62"/>
      <c r="AE4016" s="62"/>
    </row>
    <row r="4017">
      <c r="AC4017" s="61"/>
      <c r="AD4017" s="62"/>
      <c r="AE4017" s="62"/>
    </row>
    <row r="4018">
      <c r="AC4018" s="61"/>
      <c r="AD4018" s="62"/>
      <c r="AE4018" s="62"/>
    </row>
    <row r="4019">
      <c r="AC4019" s="61"/>
      <c r="AD4019" s="62"/>
      <c r="AE4019" s="62"/>
    </row>
    <row r="4020">
      <c r="AC4020" s="61"/>
      <c r="AD4020" s="62"/>
      <c r="AE4020" s="62"/>
    </row>
    <row r="4021">
      <c r="AC4021" s="61"/>
      <c r="AD4021" s="62"/>
      <c r="AE4021" s="62"/>
    </row>
    <row r="4022">
      <c r="AC4022" s="61"/>
      <c r="AD4022" s="62"/>
      <c r="AE4022" s="62"/>
    </row>
    <row r="4023">
      <c r="AC4023" s="61"/>
      <c r="AD4023" s="62"/>
      <c r="AE4023" s="62"/>
    </row>
    <row r="4024">
      <c r="AC4024" s="61"/>
      <c r="AD4024" s="62"/>
      <c r="AE4024" s="62"/>
    </row>
    <row r="4025">
      <c r="AC4025" s="61"/>
      <c r="AD4025" s="62"/>
      <c r="AE4025" s="62"/>
    </row>
    <row r="4026">
      <c r="AC4026" s="61"/>
      <c r="AD4026" s="62"/>
      <c r="AE4026" s="62"/>
    </row>
    <row r="4027">
      <c r="AC4027" s="61"/>
      <c r="AD4027" s="62"/>
      <c r="AE4027" s="62"/>
    </row>
    <row r="4028">
      <c r="AC4028" s="61"/>
      <c r="AD4028" s="62"/>
      <c r="AE4028" s="62"/>
    </row>
    <row r="4029">
      <c r="AC4029" s="61"/>
      <c r="AD4029" s="62"/>
      <c r="AE4029" s="62"/>
    </row>
    <row r="4030">
      <c r="AC4030" s="61"/>
      <c r="AD4030" s="62"/>
      <c r="AE4030" s="62"/>
    </row>
    <row r="4031">
      <c r="AC4031" s="61"/>
      <c r="AD4031" s="62"/>
      <c r="AE4031" s="62"/>
    </row>
    <row r="4032">
      <c r="AC4032" s="61"/>
      <c r="AD4032" s="62"/>
      <c r="AE4032" s="62"/>
    </row>
    <row r="4033">
      <c r="AC4033" s="61"/>
      <c r="AD4033" s="62"/>
      <c r="AE4033" s="62"/>
    </row>
    <row r="4034">
      <c r="AC4034" s="61"/>
      <c r="AD4034" s="62"/>
      <c r="AE4034" s="62"/>
    </row>
    <row r="4035">
      <c r="AC4035" s="61"/>
      <c r="AD4035" s="62"/>
      <c r="AE4035" s="62"/>
    </row>
    <row r="4036">
      <c r="AC4036" s="61"/>
      <c r="AD4036" s="62"/>
      <c r="AE4036" s="62"/>
    </row>
    <row r="4037">
      <c r="AC4037" s="61"/>
      <c r="AD4037" s="62"/>
      <c r="AE4037" s="62"/>
    </row>
    <row r="4038">
      <c r="AC4038" s="61"/>
      <c r="AD4038" s="62"/>
      <c r="AE4038" s="62"/>
    </row>
    <row r="4039">
      <c r="AC4039" s="61"/>
      <c r="AD4039" s="62"/>
      <c r="AE4039" s="62"/>
    </row>
    <row r="4040">
      <c r="AC4040" s="61"/>
      <c r="AD4040" s="62"/>
      <c r="AE4040" s="62"/>
    </row>
    <row r="4041">
      <c r="AC4041" s="61"/>
      <c r="AD4041" s="62"/>
      <c r="AE4041" s="62"/>
    </row>
    <row r="4042">
      <c r="AC4042" s="61"/>
      <c r="AD4042" s="62"/>
      <c r="AE4042" s="62"/>
    </row>
    <row r="4043">
      <c r="AC4043" s="61"/>
      <c r="AD4043" s="62"/>
      <c r="AE4043" s="62"/>
    </row>
    <row r="4044">
      <c r="AC4044" s="61"/>
      <c r="AD4044" s="62"/>
      <c r="AE4044" s="62"/>
    </row>
    <row r="4045">
      <c r="AC4045" s="61"/>
      <c r="AD4045" s="62"/>
      <c r="AE4045" s="62"/>
    </row>
    <row r="4046">
      <c r="AC4046" s="61"/>
      <c r="AD4046" s="62"/>
      <c r="AE4046" s="62"/>
    </row>
    <row r="4047">
      <c r="AC4047" s="61"/>
      <c r="AD4047" s="62"/>
      <c r="AE4047" s="62"/>
    </row>
    <row r="4048">
      <c r="AC4048" s="61"/>
      <c r="AD4048" s="62"/>
      <c r="AE4048" s="62"/>
    </row>
    <row r="4049">
      <c r="AC4049" s="61"/>
      <c r="AD4049" s="62"/>
      <c r="AE4049" s="62"/>
    </row>
    <row r="4050">
      <c r="AC4050" s="61"/>
      <c r="AD4050" s="62"/>
      <c r="AE4050" s="62"/>
    </row>
    <row r="4051">
      <c r="AC4051" s="61"/>
      <c r="AD4051" s="62"/>
      <c r="AE4051" s="62"/>
    </row>
    <row r="4052">
      <c r="AC4052" s="61"/>
      <c r="AD4052" s="62"/>
      <c r="AE4052" s="62"/>
    </row>
    <row r="4053">
      <c r="AC4053" s="61"/>
      <c r="AD4053" s="62"/>
      <c r="AE4053" s="62"/>
    </row>
    <row r="4054">
      <c r="AC4054" s="61"/>
      <c r="AD4054" s="62"/>
      <c r="AE4054" s="62"/>
    </row>
    <row r="4055">
      <c r="AC4055" s="61"/>
      <c r="AD4055" s="62"/>
      <c r="AE4055" s="62"/>
    </row>
    <row r="4056">
      <c r="AC4056" s="61"/>
      <c r="AD4056" s="62"/>
      <c r="AE4056" s="62"/>
    </row>
    <row r="4057">
      <c r="AC4057" s="61"/>
      <c r="AD4057" s="62"/>
      <c r="AE4057" s="62"/>
    </row>
    <row r="4058">
      <c r="AC4058" s="61"/>
      <c r="AD4058" s="62"/>
      <c r="AE4058" s="62"/>
    </row>
    <row r="4059">
      <c r="AC4059" s="61"/>
      <c r="AD4059" s="62"/>
      <c r="AE4059" s="62"/>
    </row>
    <row r="4060">
      <c r="AC4060" s="61"/>
      <c r="AD4060" s="62"/>
      <c r="AE4060" s="62"/>
    </row>
    <row r="4061">
      <c r="AC4061" s="61"/>
      <c r="AD4061" s="62"/>
      <c r="AE4061" s="62"/>
    </row>
    <row r="4062">
      <c r="AC4062" s="61"/>
      <c r="AD4062" s="62"/>
      <c r="AE4062" s="62"/>
    </row>
    <row r="4063">
      <c r="AC4063" s="61"/>
      <c r="AD4063" s="62"/>
      <c r="AE4063" s="62"/>
    </row>
    <row r="4064">
      <c r="AC4064" s="61"/>
      <c r="AD4064" s="62"/>
      <c r="AE4064" s="62"/>
    </row>
    <row r="4065">
      <c r="AC4065" s="61"/>
      <c r="AD4065" s="62"/>
      <c r="AE4065" s="62"/>
    </row>
    <row r="4066">
      <c r="AC4066" s="61"/>
      <c r="AD4066" s="62"/>
      <c r="AE4066" s="62"/>
    </row>
    <row r="4067">
      <c r="AC4067" s="61"/>
      <c r="AD4067" s="62"/>
      <c r="AE4067" s="62"/>
    </row>
    <row r="4068">
      <c r="AC4068" s="61"/>
      <c r="AD4068" s="62"/>
      <c r="AE4068" s="62"/>
    </row>
    <row r="4069">
      <c r="AC4069" s="61"/>
      <c r="AD4069" s="62"/>
      <c r="AE4069" s="62"/>
    </row>
    <row r="4070">
      <c r="AC4070" s="61"/>
      <c r="AD4070" s="62"/>
      <c r="AE4070" s="62"/>
    </row>
    <row r="4071">
      <c r="AC4071" s="61"/>
      <c r="AD4071" s="62"/>
      <c r="AE4071" s="62"/>
    </row>
    <row r="4072">
      <c r="AC4072" s="61"/>
      <c r="AD4072" s="62"/>
      <c r="AE4072" s="62"/>
    </row>
    <row r="4073">
      <c r="AC4073" s="61"/>
      <c r="AD4073" s="62"/>
      <c r="AE4073" s="62"/>
    </row>
    <row r="4074">
      <c r="AC4074" s="61"/>
      <c r="AD4074" s="62"/>
      <c r="AE4074" s="62"/>
    </row>
    <row r="4075">
      <c r="AC4075" s="61"/>
      <c r="AD4075" s="62"/>
      <c r="AE4075" s="62"/>
    </row>
    <row r="4076">
      <c r="AC4076" s="61"/>
      <c r="AD4076" s="62"/>
      <c r="AE4076" s="62"/>
    </row>
    <row r="4077">
      <c r="AC4077" s="61"/>
      <c r="AD4077" s="62"/>
      <c r="AE4077" s="62"/>
    </row>
    <row r="4078">
      <c r="AC4078" s="61"/>
      <c r="AD4078" s="62"/>
      <c r="AE4078" s="62"/>
    </row>
    <row r="4079">
      <c r="AC4079" s="61"/>
      <c r="AD4079" s="62"/>
      <c r="AE4079" s="62"/>
    </row>
    <row r="4080">
      <c r="AC4080" s="61"/>
      <c r="AD4080" s="62"/>
      <c r="AE4080" s="62"/>
    </row>
    <row r="4081">
      <c r="AC4081" s="61"/>
      <c r="AD4081" s="62"/>
      <c r="AE4081" s="62"/>
    </row>
    <row r="4082">
      <c r="AC4082" s="61"/>
      <c r="AD4082" s="62"/>
      <c r="AE4082" s="62"/>
    </row>
    <row r="4083">
      <c r="AC4083" s="61"/>
      <c r="AD4083" s="62"/>
      <c r="AE4083" s="62"/>
    </row>
    <row r="4084">
      <c r="AC4084" s="61"/>
      <c r="AD4084" s="62"/>
      <c r="AE4084" s="62"/>
    </row>
    <row r="4085">
      <c r="AC4085" s="61"/>
      <c r="AD4085" s="62"/>
      <c r="AE4085" s="62"/>
    </row>
    <row r="4086">
      <c r="AC4086" s="61"/>
      <c r="AD4086" s="62"/>
      <c r="AE4086" s="62"/>
    </row>
    <row r="4087">
      <c r="AC4087" s="61"/>
      <c r="AD4087" s="62"/>
      <c r="AE4087" s="62"/>
    </row>
    <row r="4088">
      <c r="AC4088" s="61"/>
      <c r="AD4088" s="62"/>
      <c r="AE4088" s="62"/>
    </row>
    <row r="4089">
      <c r="AC4089" s="61"/>
      <c r="AD4089" s="62"/>
      <c r="AE4089" s="62"/>
    </row>
    <row r="4090">
      <c r="AC4090" s="61"/>
      <c r="AD4090" s="62"/>
      <c r="AE4090" s="62"/>
    </row>
    <row r="4091">
      <c r="AC4091" s="61"/>
      <c r="AD4091" s="62"/>
      <c r="AE4091" s="62"/>
    </row>
    <row r="4092">
      <c r="AC4092" s="61"/>
      <c r="AD4092" s="62"/>
      <c r="AE4092" s="62"/>
    </row>
    <row r="4093">
      <c r="AC4093" s="61"/>
      <c r="AD4093" s="62"/>
      <c r="AE4093" s="62"/>
    </row>
    <row r="4094">
      <c r="AC4094" s="61"/>
      <c r="AD4094" s="62"/>
      <c r="AE4094" s="62"/>
    </row>
    <row r="4095">
      <c r="AC4095" s="61"/>
      <c r="AD4095" s="62"/>
      <c r="AE4095" s="62"/>
    </row>
    <row r="4096">
      <c r="AC4096" s="61"/>
      <c r="AD4096" s="62"/>
      <c r="AE4096" s="62"/>
    </row>
    <row r="4097">
      <c r="AC4097" s="61"/>
      <c r="AD4097" s="62"/>
      <c r="AE4097" s="62"/>
    </row>
    <row r="4098">
      <c r="AC4098" s="61"/>
      <c r="AD4098" s="62"/>
      <c r="AE4098" s="62"/>
    </row>
    <row r="4099">
      <c r="AC4099" s="61"/>
      <c r="AD4099" s="62"/>
      <c r="AE4099" s="62"/>
    </row>
    <row r="4100">
      <c r="AC4100" s="61"/>
      <c r="AD4100" s="62"/>
      <c r="AE4100" s="62"/>
    </row>
    <row r="4101">
      <c r="AC4101" s="61"/>
      <c r="AD4101" s="62"/>
      <c r="AE4101" s="62"/>
    </row>
    <row r="4102">
      <c r="AC4102" s="61"/>
      <c r="AD4102" s="62"/>
      <c r="AE4102" s="62"/>
    </row>
    <row r="4103">
      <c r="AC4103" s="61"/>
      <c r="AD4103" s="62"/>
      <c r="AE4103" s="62"/>
    </row>
    <row r="4104">
      <c r="AC4104" s="61"/>
      <c r="AD4104" s="62"/>
      <c r="AE4104" s="62"/>
    </row>
    <row r="4105">
      <c r="AC4105" s="61"/>
      <c r="AD4105" s="62"/>
      <c r="AE4105" s="62"/>
    </row>
    <row r="4106">
      <c r="AC4106" s="61"/>
      <c r="AD4106" s="62"/>
      <c r="AE4106" s="62"/>
    </row>
    <row r="4107">
      <c r="AC4107" s="61"/>
      <c r="AD4107" s="62"/>
      <c r="AE4107" s="62"/>
    </row>
    <row r="4108">
      <c r="AC4108" s="61"/>
      <c r="AD4108" s="62"/>
      <c r="AE4108" s="62"/>
    </row>
    <row r="4109">
      <c r="AC4109" s="61"/>
      <c r="AD4109" s="62"/>
      <c r="AE4109" s="62"/>
    </row>
    <row r="4110">
      <c r="AC4110" s="61"/>
      <c r="AD4110" s="62"/>
      <c r="AE4110" s="62"/>
    </row>
    <row r="4111">
      <c r="AC4111" s="61"/>
      <c r="AD4111" s="62"/>
      <c r="AE4111" s="62"/>
    </row>
    <row r="4112">
      <c r="AC4112" s="61"/>
      <c r="AD4112" s="62"/>
      <c r="AE4112" s="62"/>
    </row>
    <row r="4113">
      <c r="AC4113" s="61"/>
      <c r="AD4113" s="62"/>
      <c r="AE4113" s="62"/>
    </row>
    <row r="4114">
      <c r="AC4114" s="61"/>
      <c r="AD4114" s="62"/>
      <c r="AE4114" s="62"/>
    </row>
    <row r="4115">
      <c r="AC4115" s="61"/>
      <c r="AD4115" s="62"/>
      <c r="AE4115" s="62"/>
    </row>
    <row r="4116">
      <c r="AC4116" s="61"/>
      <c r="AD4116" s="62"/>
      <c r="AE4116" s="62"/>
    </row>
    <row r="4117">
      <c r="AC4117" s="61"/>
      <c r="AD4117" s="62"/>
      <c r="AE4117" s="62"/>
    </row>
    <row r="4118">
      <c r="AC4118" s="61"/>
      <c r="AD4118" s="62"/>
      <c r="AE4118" s="62"/>
    </row>
    <row r="4119">
      <c r="AC4119" s="61"/>
      <c r="AD4119" s="62"/>
      <c r="AE4119" s="62"/>
    </row>
    <row r="4120">
      <c r="AC4120" s="61"/>
      <c r="AD4120" s="62"/>
      <c r="AE4120" s="62"/>
    </row>
    <row r="4121">
      <c r="AC4121" s="61"/>
      <c r="AD4121" s="62"/>
      <c r="AE4121" s="62"/>
    </row>
    <row r="4122">
      <c r="AC4122" s="61"/>
      <c r="AD4122" s="62"/>
      <c r="AE4122" s="62"/>
    </row>
    <row r="4123">
      <c r="AC4123" s="61"/>
      <c r="AD4123" s="62"/>
      <c r="AE4123" s="62"/>
    </row>
    <row r="4124">
      <c r="AC4124" s="61"/>
      <c r="AD4124" s="62"/>
      <c r="AE4124" s="62"/>
    </row>
    <row r="4125">
      <c r="AC4125" s="61"/>
      <c r="AD4125" s="62"/>
      <c r="AE4125" s="62"/>
    </row>
    <row r="4126">
      <c r="AC4126" s="61"/>
      <c r="AD4126" s="62"/>
      <c r="AE4126" s="62"/>
    </row>
    <row r="4127">
      <c r="AC4127" s="61"/>
      <c r="AD4127" s="62"/>
      <c r="AE4127" s="62"/>
    </row>
    <row r="4128">
      <c r="AC4128" s="61"/>
      <c r="AD4128" s="62"/>
      <c r="AE4128" s="62"/>
    </row>
    <row r="4129">
      <c r="AC4129" s="61"/>
      <c r="AD4129" s="62"/>
      <c r="AE4129" s="62"/>
    </row>
    <row r="4130">
      <c r="AC4130" s="61"/>
      <c r="AD4130" s="62"/>
      <c r="AE4130" s="62"/>
    </row>
    <row r="4131">
      <c r="AC4131" s="61"/>
      <c r="AD4131" s="62"/>
      <c r="AE4131" s="62"/>
    </row>
    <row r="4132">
      <c r="AC4132" s="61"/>
      <c r="AD4132" s="62"/>
      <c r="AE4132" s="62"/>
    </row>
    <row r="4133">
      <c r="AC4133" s="61"/>
      <c r="AD4133" s="62"/>
      <c r="AE4133" s="62"/>
    </row>
    <row r="4134">
      <c r="AC4134" s="61"/>
      <c r="AD4134" s="62"/>
      <c r="AE4134" s="62"/>
    </row>
    <row r="4135">
      <c r="AC4135" s="61"/>
      <c r="AD4135" s="62"/>
      <c r="AE4135" s="62"/>
    </row>
    <row r="4136">
      <c r="AC4136" s="61"/>
      <c r="AD4136" s="62"/>
      <c r="AE4136" s="62"/>
    </row>
    <row r="4137">
      <c r="AC4137" s="61"/>
      <c r="AD4137" s="62"/>
      <c r="AE4137" s="62"/>
    </row>
    <row r="4138">
      <c r="AC4138" s="61"/>
      <c r="AD4138" s="62"/>
      <c r="AE4138" s="62"/>
    </row>
    <row r="4139">
      <c r="AC4139" s="61"/>
      <c r="AD4139" s="62"/>
      <c r="AE4139" s="62"/>
    </row>
    <row r="4140">
      <c r="AC4140" s="61"/>
      <c r="AD4140" s="62"/>
      <c r="AE4140" s="62"/>
    </row>
    <row r="4141">
      <c r="AC4141" s="61"/>
      <c r="AD4141" s="62"/>
      <c r="AE4141" s="62"/>
    </row>
    <row r="4142">
      <c r="AC4142" s="61"/>
      <c r="AD4142" s="62"/>
      <c r="AE4142" s="62"/>
    </row>
    <row r="4143">
      <c r="AC4143" s="61"/>
      <c r="AD4143" s="62"/>
      <c r="AE4143" s="62"/>
    </row>
    <row r="4144">
      <c r="AC4144" s="61"/>
      <c r="AD4144" s="62"/>
      <c r="AE4144" s="62"/>
    </row>
    <row r="4145">
      <c r="AC4145" s="61"/>
      <c r="AD4145" s="62"/>
      <c r="AE4145" s="62"/>
    </row>
    <row r="4146">
      <c r="AC4146" s="61"/>
      <c r="AD4146" s="62"/>
      <c r="AE4146" s="62"/>
    </row>
    <row r="4147">
      <c r="AC4147" s="61"/>
      <c r="AD4147" s="62"/>
      <c r="AE4147" s="62"/>
    </row>
    <row r="4148">
      <c r="AC4148" s="61"/>
      <c r="AD4148" s="62"/>
      <c r="AE4148" s="62"/>
    </row>
    <row r="4149">
      <c r="AC4149" s="61"/>
      <c r="AD4149" s="62"/>
      <c r="AE4149" s="62"/>
    </row>
    <row r="4150">
      <c r="AC4150" s="61"/>
      <c r="AD4150" s="62"/>
      <c r="AE4150" s="62"/>
    </row>
    <row r="4151">
      <c r="AC4151" s="61"/>
      <c r="AD4151" s="62"/>
      <c r="AE4151" s="62"/>
    </row>
    <row r="4152">
      <c r="AC4152" s="61"/>
      <c r="AD4152" s="62"/>
      <c r="AE4152" s="62"/>
    </row>
    <row r="4153">
      <c r="AC4153" s="61"/>
      <c r="AD4153" s="62"/>
      <c r="AE4153" s="62"/>
    </row>
    <row r="4154">
      <c r="AC4154" s="61"/>
      <c r="AD4154" s="62"/>
      <c r="AE4154" s="62"/>
    </row>
    <row r="4155">
      <c r="AC4155" s="61"/>
      <c r="AD4155" s="62"/>
      <c r="AE4155" s="62"/>
    </row>
    <row r="4156">
      <c r="AC4156" s="61"/>
      <c r="AD4156" s="62"/>
      <c r="AE4156" s="62"/>
    </row>
    <row r="4157">
      <c r="AC4157" s="61"/>
      <c r="AD4157" s="62"/>
      <c r="AE4157" s="62"/>
    </row>
    <row r="4158">
      <c r="AC4158" s="61"/>
      <c r="AD4158" s="62"/>
      <c r="AE4158" s="62"/>
    </row>
    <row r="4159">
      <c r="AC4159" s="61"/>
      <c r="AD4159" s="62"/>
      <c r="AE4159" s="62"/>
    </row>
    <row r="4160">
      <c r="AC4160" s="61"/>
      <c r="AD4160" s="62"/>
      <c r="AE4160" s="62"/>
    </row>
    <row r="4161">
      <c r="AC4161" s="61"/>
      <c r="AD4161" s="62"/>
      <c r="AE4161" s="62"/>
    </row>
    <row r="4162">
      <c r="AC4162" s="61"/>
      <c r="AD4162" s="62"/>
      <c r="AE4162" s="62"/>
    </row>
    <row r="4163">
      <c r="AC4163" s="61"/>
      <c r="AD4163" s="62"/>
      <c r="AE4163" s="62"/>
    </row>
    <row r="4164">
      <c r="AC4164" s="61"/>
      <c r="AD4164" s="62"/>
      <c r="AE4164" s="62"/>
    </row>
    <row r="4165">
      <c r="AC4165" s="61"/>
      <c r="AD4165" s="62"/>
      <c r="AE4165" s="62"/>
    </row>
    <row r="4166">
      <c r="AC4166" s="61"/>
      <c r="AD4166" s="62"/>
      <c r="AE4166" s="62"/>
    </row>
    <row r="4167">
      <c r="AC4167" s="61"/>
      <c r="AD4167" s="62"/>
      <c r="AE4167" s="62"/>
    </row>
    <row r="4168">
      <c r="AC4168" s="61"/>
      <c r="AD4168" s="62"/>
      <c r="AE4168" s="62"/>
    </row>
    <row r="4169">
      <c r="AC4169" s="61"/>
      <c r="AD4169" s="62"/>
      <c r="AE4169" s="62"/>
    </row>
    <row r="4170">
      <c r="AC4170" s="61"/>
      <c r="AD4170" s="62"/>
      <c r="AE4170" s="62"/>
    </row>
    <row r="4171">
      <c r="AC4171" s="61"/>
      <c r="AD4171" s="62"/>
      <c r="AE4171" s="62"/>
    </row>
    <row r="4172">
      <c r="AC4172" s="61"/>
      <c r="AD4172" s="62"/>
      <c r="AE4172" s="62"/>
    </row>
    <row r="4173">
      <c r="AC4173" s="61"/>
      <c r="AD4173" s="62"/>
      <c r="AE4173" s="62"/>
    </row>
    <row r="4174">
      <c r="AC4174" s="61"/>
      <c r="AD4174" s="62"/>
      <c r="AE4174" s="62"/>
    </row>
    <row r="4175">
      <c r="AC4175" s="61"/>
      <c r="AD4175" s="62"/>
      <c r="AE4175" s="62"/>
    </row>
    <row r="4176">
      <c r="AC4176" s="61"/>
      <c r="AD4176" s="62"/>
      <c r="AE4176" s="62"/>
    </row>
    <row r="4177">
      <c r="AC4177" s="61"/>
      <c r="AD4177" s="62"/>
      <c r="AE4177" s="62"/>
    </row>
    <row r="4178">
      <c r="AC4178" s="61"/>
      <c r="AD4178" s="62"/>
      <c r="AE4178" s="62"/>
    </row>
    <row r="4179">
      <c r="AC4179" s="61"/>
      <c r="AD4179" s="62"/>
      <c r="AE4179" s="62"/>
    </row>
    <row r="4180">
      <c r="AC4180" s="61"/>
      <c r="AD4180" s="62"/>
      <c r="AE4180" s="62"/>
    </row>
    <row r="4181">
      <c r="AC4181" s="61"/>
      <c r="AD4181" s="62"/>
      <c r="AE4181" s="62"/>
    </row>
    <row r="4182">
      <c r="AC4182" s="61"/>
      <c r="AD4182" s="62"/>
      <c r="AE4182" s="62"/>
    </row>
    <row r="4183">
      <c r="AC4183" s="61"/>
      <c r="AD4183" s="62"/>
      <c r="AE4183" s="62"/>
    </row>
    <row r="4184">
      <c r="AC4184" s="61"/>
      <c r="AD4184" s="62"/>
      <c r="AE4184" s="62"/>
    </row>
    <row r="4185">
      <c r="AC4185" s="61"/>
      <c r="AD4185" s="62"/>
      <c r="AE4185" s="62"/>
    </row>
    <row r="4186">
      <c r="AC4186" s="61"/>
      <c r="AD4186" s="62"/>
      <c r="AE4186" s="62"/>
    </row>
    <row r="4187">
      <c r="AC4187" s="61"/>
      <c r="AD4187" s="62"/>
      <c r="AE4187" s="62"/>
    </row>
    <row r="4188">
      <c r="AC4188" s="61"/>
      <c r="AD4188" s="62"/>
      <c r="AE4188" s="62"/>
    </row>
    <row r="4189">
      <c r="AC4189" s="61"/>
      <c r="AD4189" s="62"/>
      <c r="AE4189" s="62"/>
    </row>
    <row r="4190">
      <c r="AC4190" s="61"/>
      <c r="AD4190" s="62"/>
      <c r="AE4190" s="62"/>
    </row>
    <row r="4191">
      <c r="AC4191" s="61"/>
      <c r="AD4191" s="62"/>
      <c r="AE4191" s="62"/>
    </row>
    <row r="4192">
      <c r="AC4192" s="61"/>
      <c r="AD4192" s="62"/>
      <c r="AE4192" s="62"/>
    </row>
    <row r="4193">
      <c r="AC4193" s="61"/>
      <c r="AD4193" s="62"/>
      <c r="AE4193" s="62"/>
    </row>
    <row r="4194">
      <c r="AC4194" s="61"/>
      <c r="AD4194" s="62"/>
      <c r="AE4194" s="62"/>
    </row>
    <row r="4195">
      <c r="AC4195" s="61"/>
      <c r="AD4195" s="62"/>
      <c r="AE4195" s="62"/>
    </row>
    <row r="4196">
      <c r="AC4196" s="61"/>
      <c r="AD4196" s="62"/>
      <c r="AE4196" s="62"/>
    </row>
    <row r="4197">
      <c r="AC4197" s="61"/>
      <c r="AD4197" s="62"/>
      <c r="AE4197" s="62"/>
    </row>
    <row r="4198">
      <c r="AC4198" s="61"/>
      <c r="AD4198" s="62"/>
      <c r="AE4198" s="62"/>
    </row>
    <row r="4199">
      <c r="AC4199" s="61"/>
      <c r="AD4199" s="62"/>
      <c r="AE4199" s="62"/>
    </row>
    <row r="4200">
      <c r="AC4200" s="61"/>
      <c r="AD4200" s="62"/>
      <c r="AE4200" s="62"/>
    </row>
    <row r="4201">
      <c r="AC4201" s="61"/>
      <c r="AD4201" s="62"/>
      <c r="AE4201" s="62"/>
    </row>
    <row r="4202">
      <c r="AC4202" s="61"/>
      <c r="AD4202" s="62"/>
      <c r="AE4202" s="62"/>
    </row>
    <row r="4203">
      <c r="AC4203" s="61"/>
      <c r="AD4203" s="62"/>
      <c r="AE4203" s="62"/>
    </row>
    <row r="4204">
      <c r="AC4204" s="61"/>
      <c r="AD4204" s="62"/>
      <c r="AE4204" s="62"/>
    </row>
    <row r="4205">
      <c r="AC4205" s="61"/>
      <c r="AD4205" s="62"/>
      <c r="AE4205" s="62"/>
    </row>
    <row r="4206">
      <c r="AC4206" s="61"/>
      <c r="AD4206" s="62"/>
      <c r="AE4206" s="62"/>
    </row>
    <row r="4207">
      <c r="AC4207" s="61"/>
      <c r="AD4207" s="62"/>
      <c r="AE4207" s="62"/>
    </row>
    <row r="4208">
      <c r="AC4208" s="61"/>
      <c r="AD4208" s="62"/>
      <c r="AE4208" s="62"/>
    </row>
    <row r="4209">
      <c r="AC4209" s="61"/>
      <c r="AD4209" s="62"/>
      <c r="AE4209" s="62"/>
    </row>
    <row r="4210">
      <c r="AC4210" s="61"/>
      <c r="AD4210" s="62"/>
      <c r="AE4210" s="62"/>
    </row>
    <row r="4211">
      <c r="AC4211" s="61"/>
      <c r="AD4211" s="62"/>
      <c r="AE4211" s="62"/>
    </row>
    <row r="4212">
      <c r="AC4212" s="61"/>
      <c r="AD4212" s="62"/>
      <c r="AE4212" s="62"/>
    </row>
    <row r="4213">
      <c r="AC4213" s="61"/>
      <c r="AD4213" s="62"/>
      <c r="AE4213" s="62"/>
    </row>
    <row r="4214">
      <c r="AC4214" s="61"/>
      <c r="AD4214" s="62"/>
      <c r="AE4214" s="62"/>
    </row>
    <row r="4215">
      <c r="AC4215" s="61"/>
      <c r="AD4215" s="62"/>
      <c r="AE4215" s="62"/>
    </row>
    <row r="4216">
      <c r="AC4216" s="61"/>
      <c r="AD4216" s="62"/>
      <c r="AE4216" s="62"/>
    </row>
    <row r="4217">
      <c r="AC4217" s="61"/>
      <c r="AD4217" s="62"/>
      <c r="AE4217" s="62"/>
    </row>
    <row r="4218">
      <c r="AC4218" s="61"/>
      <c r="AD4218" s="62"/>
      <c r="AE4218" s="62"/>
    </row>
    <row r="4219">
      <c r="AC4219" s="61"/>
      <c r="AD4219" s="62"/>
      <c r="AE4219" s="62"/>
    </row>
    <row r="4220">
      <c r="AC4220" s="61"/>
      <c r="AD4220" s="62"/>
      <c r="AE4220" s="62"/>
    </row>
    <row r="4221">
      <c r="AC4221" s="61"/>
      <c r="AD4221" s="62"/>
      <c r="AE4221" s="62"/>
    </row>
    <row r="4222">
      <c r="AC4222" s="61"/>
      <c r="AD4222" s="62"/>
      <c r="AE4222" s="62"/>
    </row>
    <row r="4223">
      <c r="AC4223" s="61"/>
      <c r="AD4223" s="62"/>
      <c r="AE4223" s="62"/>
    </row>
    <row r="4224">
      <c r="AC4224" s="61"/>
      <c r="AD4224" s="62"/>
      <c r="AE4224" s="62"/>
    </row>
    <row r="4225">
      <c r="AC4225" s="61"/>
      <c r="AD4225" s="62"/>
      <c r="AE4225" s="62"/>
    </row>
    <row r="4226">
      <c r="AC4226" s="61"/>
      <c r="AD4226" s="62"/>
      <c r="AE4226" s="62"/>
    </row>
    <row r="4227">
      <c r="AC4227" s="61"/>
      <c r="AD4227" s="62"/>
      <c r="AE4227" s="62"/>
    </row>
    <row r="4228">
      <c r="AC4228" s="61"/>
      <c r="AD4228" s="62"/>
      <c r="AE4228" s="62"/>
    </row>
    <row r="4229">
      <c r="AC4229" s="61"/>
      <c r="AD4229" s="62"/>
      <c r="AE4229" s="62"/>
    </row>
    <row r="4230">
      <c r="AC4230" s="61"/>
      <c r="AD4230" s="62"/>
      <c r="AE4230" s="62"/>
    </row>
    <row r="4231">
      <c r="AC4231" s="61"/>
      <c r="AD4231" s="62"/>
      <c r="AE4231" s="62"/>
    </row>
    <row r="4232">
      <c r="AC4232" s="61"/>
      <c r="AD4232" s="62"/>
      <c r="AE4232" s="62"/>
    </row>
    <row r="4233">
      <c r="AC4233" s="61"/>
      <c r="AD4233" s="62"/>
      <c r="AE4233" s="62"/>
    </row>
    <row r="4234">
      <c r="AC4234" s="61"/>
      <c r="AD4234" s="62"/>
      <c r="AE4234" s="62"/>
    </row>
    <row r="4235">
      <c r="AC4235" s="61"/>
      <c r="AD4235" s="62"/>
      <c r="AE4235" s="62"/>
    </row>
    <row r="4236">
      <c r="AC4236" s="61"/>
      <c r="AD4236" s="62"/>
      <c r="AE4236" s="62"/>
    </row>
    <row r="4237">
      <c r="AC4237" s="61"/>
      <c r="AD4237" s="62"/>
      <c r="AE4237" s="62"/>
    </row>
    <row r="4238">
      <c r="AC4238" s="61"/>
      <c r="AD4238" s="62"/>
      <c r="AE4238" s="62"/>
    </row>
    <row r="4239">
      <c r="AC4239" s="61"/>
      <c r="AD4239" s="62"/>
      <c r="AE4239" s="62"/>
    </row>
    <row r="4240">
      <c r="AC4240" s="61"/>
      <c r="AD4240" s="62"/>
      <c r="AE4240" s="62"/>
    </row>
    <row r="4241">
      <c r="AC4241" s="61"/>
      <c r="AD4241" s="62"/>
      <c r="AE4241" s="62"/>
    </row>
    <row r="4242">
      <c r="AC4242" s="61"/>
      <c r="AD4242" s="62"/>
      <c r="AE4242" s="62"/>
    </row>
    <row r="4243">
      <c r="AC4243" s="61"/>
      <c r="AD4243" s="62"/>
      <c r="AE4243" s="62"/>
    </row>
    <row r="4244">
      <c r="AC4244" s="61"/>
      <c r="AD4244" s="62"/>
      <c r="AE4244" s="62"/>
    </row>
    <row r="4245">
      <c r="AC4245" s="61"/>
      <c r="AD4245" s="62"/>
      <c r="AE4245" s="62"/>
    </row>
    <row r="4246">
      <c r="AC4246" s="61"/>
      <c r="AD4246" s="62"/>
      <c r="AE4246" s="62"/>
    </row>
    <row r="4247">
      <c r="AC4247" s="61"/>
      <c r="AD4247" s="62"/>
      <c r="AE4247" s="62"/>
    </row>
    <row r="4248">
      <c r="AC4248" s="61"/>
      <c r="AD4248" s="62"/>
      <c r="AE4248" s="62"/>
    </row>
    <row r="4249">
      <c r="AC4249" s="61"/>
      <c r="AD4249" s="62"/>
      <c r="AE4249" s="62"/>
    </row>
    <row r="4250">
      <c r="AC4250" s="61"/>
      <c r="AD4250" s="62"/>
      <c r="AE4250" s="62"/>
    </row>
    <row r="4251">
      <c r="AC4251" s="61"/>
      <c r="AD4251" s="62"/>
      <c r="AE4251" s="62"/>
    </row>
    <row r="4252">
      <c r="AC4252" s="61"/>
      <c r="AD4252" s="62"/>
      <c r="AE4252" s="62"/>
    </row>
    <row r="4253">
      <c r="AC4253" s="61"/>
      <c r="AD4253" s="62"/>
      <c r="AE4253" s="62"/>
    </row>
    <row r="4254">
      <c r="AC4254" s="61"/>
      <c r="AD4254" s="62"/>
      <c r="AE4254" s="62"/>
    </row>
    <row r="4255">
      <c r="AC4255" s="61"/>
      <c r="AD4255" s="62"/>
      <c r="AE4255" s="62"/>
    </row>
    <row r="4256">
      <c r="AC4256" s="61"/>
      <c r="AD4256" s="62"/>
      <c r="AE4256" s="62"/>
    </row>
    <row r="4257">
      <c r="AC4257" s="61"/>
      <c r="AD4257" s="62"/>
      <c r="AE4257" s="62"/>
    </row>
    <row r="4258">
      <c r="AC4258" s="61"/>
      <c r="AD4258" s="62"/>
      <c r="AE4258" s="62"/>
    </row>
    <row r="4259">
      <c r="AC4259" s="61"/>
      <c r="AD4259" s="62"/>
      <c r="AE4259" s="62"/>
    </row>
    <row r="4260">
      <c r="AC4260" s="61"/>
      <c r="AD4260" s="62"/>
      <c r="AE4260" s="62"/>
    </row>
    <row r="4261">
      <c r="AC4261" s="61"/>
      <c r="AD4261" s="62"/>
      <c r="AE4261" s="62"/>
    </row>
    <row r="4262">
      <c r="AC4262" s="61"/>
      <c r="AD4262" s="62"/>
      <c r="AE4262" s="62"/>
    </row>
    <row r="4263">
      <c r="AC4263" s="61"/>
      <c r="AD4263" s="62"/>
      <c r="AE4263" s="62"/>
    </row>
    <row r="4264">
      <c r="AC4264" s="61"/>
      <c r="AD4264" s="62"/>
      <c r="AE4264" s="62"/>
    </row>
    <row r="4265">
      <c r="AC4265" s="61"/>
      <c r="AD4265" s="62"/>
      <c r="AE4265" s="62"/>
    </row>
    <row r="4266">
      <c r="AC4266" s="61"/>
      <c r="AD4266" s="62"/>
      <c r="AE4266" s="62"/>
    </row>
    <row r="4267">
      <c r="AC4267" s="61"/>
      <c r="AD4267" s="62"/>
      <c r="AE4267" s="62"/>
    </row>
    <row r="4268">
      <c r="AC4268" s="61"/>
      <c r="AD4268" s="62"/>
      <c r="AE4268" s="62"/>
    </row>
    <row r="4269">
      <c r="AC4269" s="61"/>
      <c r="AD4269" s="62"/>
      <c r="AE4269" s="62"/>
    </row>
    <row r="4270">
      <c r="AC4270" s="61"/>
      <c r="AD4270" s="62"/>
      <c r="AE4270" s="62"/>
    </row>
    <row r="4271">
      <c r="AC4271" s="61"/>
      <c r="AD4271" s="62"/>
      <c r="AE4271" s="62"/>
    </row>
    <row r="4272">
      <c r="AC4272" s="61"/>
      <c r="AD4272" s="62"/>
      <c r="AE4272" s="62"/>
    </row>
    <row r="4273">
      <c r="AC4273" s="61"/>
      <c r="AD4273" s="62"/>
      <c r="AE4273" s="62"/>
    </row>
    <row r="4274">
      <c r="AC4274" s="61"/>
      <c r="AD4274" s="62"/>
      <c r="AE4274" s="62"/>
    </row>
    <row r="4275">
      <c r="AC4275" s="61"/>
      <c r="AD4275" s="62"/>
      <c r="AE4275" s="62"/>
    </row>
    <row r="4276">
      <c r="AC4276" s="61"/>
      <c r="AD4276" s="62"/>
      <c r="AE4276" s="62"/>
    </row>
    <row r="4277">
      <c r="AC4277" s="61"/>
      <c r="AD4277" s="62"/>
      <c r="AE4277" s="62"/>
    </row>
    <row r="4278">
      <c r="AC4278" s="61"/>
      <c r="AD4278" s="62"/>
      <c r="AE4278" s="62"/>
    </row>
    <row r="4279">
      <c r="AC4279" s="61"/>
      <c r="AD4279" s="62"/>
      <c r="AE4279" s="62"/>
    </row>
    <row r="4280">
      <c r="AC4280" s="61"/>
      <c r="AD4280" s="62"/>
      <c r="AE4280" s="62"/>
    </row>
    <row r="4281">
      <c r="AC4281" s="61"/>
      <c r="AD4281" s="62"/>
      <c r="AE4281" s="62"/>
    </row>
    <row r="4282">
      <c r="AC4282" s="61"/>
      <c r="AD4282" s="62"/>
      <c r="AE4282" s="62"/>
    </row>
    <row r="4283">
      <c r="AC4283" s="61"/>
      <c r="AD4283" s="62"/>
      <c r="AE4283" s="62"/>
    </row>
    <row r="4284">
      <c r="AC4284" s="61"/>
      <c r="AD4284" s="62"/>
      <c r="AE4284" s="62"/>
    </row>
    <row r="4285">
      <c r="AC4285" s="61"/>
      <c r="AD4285" s="62"/>
      <c r="AE4285" s="62"/>
    </row>
    <row r="4286">
      <c r="AC4286" s="61"/>
      <c r="AD4286" s="62"/>
      <c r="AE4286" s="62"/>
    </row>
    <row r="4287">
      <c r="AC4287" s="61"/>
      <c r="AD4287" s="62"/>
      <c r="AE4287" s="62"/>
    </row>
    <row r="4288">
      <c r="AC4288" s="61"/>
      <c r="AD4288" s="62"/>
      <c r="AE4288" s="62"/>
    </row>
    <row r="4289">
      <c r="AC4289" s="61"/>
      <c r="AD4289" s="62"/>
      <c r="AE4289" s="62"/>
    </row>
    <row r="4290">
      <c r="AC4290" s="61"/>
      <c r="AD4290" s="62"/>
      <c r="AE4290" s="62"/>
    </row>
    <row r="4291">
      <c r="AC4291" s="61"/>
      <c r="AD4291" s="62"/>
      <c r="AE4291" s="62"/>
    </row>
    <row r="4292">
      <c r="AC4292" s="61"/>
      <c r="AD4292" s="62"/>
      <c r="AE4292" s="62"/>
    </row>
    <row r="4293">
      <c r="AC4293" s="61"/>
      <c r="AD4293" s="62"/>
      <c r="AE4293" s="62"/>
    </row>
    <row r="4294">
      <c r="AC4294" s="61"/>
      <c r="AD4294" s="62"/>
      <c r="AE4294" s="62"/>
    </row>
    <row r="4295">
      <c r="AC4295" s="61"/>
      <c r="AD4295" s="62"/>
      <c r="AE4295" s="62"/>
    </row>
    <row r="4296">
      <c r="AC4296" s="61"/>
      <c r="AD4296" s="62"/>
      <c r="AE4296" s="62"/>
    </row>
    <row r="4297">
      <c r="AC4297" s="61"/>
      <c r="AD4297" s="62"/>
      <c r="AE4297" s="62"/>
    </row>
    <row r="4298">
      <c r="AC4298" s="61"/>
      <c r="AD4298" s="62"/>
      <c r="AE4298" s="62"/>
    </row>
    <row r="4299">
      <c r="AC4299" s="61"/>
      <c r="AD4299" s="62"/>
      <c r="AE4299" s="62"/>
    </row>
    <row r="4300">
      <c r="AC4300" s="61"/>
      <c r="AD4300" s="62"/>
      <c r="AE4300" s="62"/>
    </row>
    <row r="4301">
      <c r="AC4301" s="61"/>
      <c r="AD4301" s="62"/>
      <c r="AE4301" s="62"/>
    </row>
    <row r="4302">
      <c r="AC4302" s="61"/>
      <c r="AD4302" s="62"/>
      <c r="AE4302" s="62"/>
    </row>
    <row r="4303">
      <c r="AC4303" s="61"/>
      <c r="AD4303" s="62"/>
      <c r="AE4303" s="62"/>
    </row>
    <row r="4304">
      <c r="AC4304" s="61"/>
      <c r="AD4304" s="62"/>
      <c r="AE4304" s="62"/>
    </row>
    <row r="4305">
      <c r="AC4305" s="61"/>
      <c r="AD4305" s="62"/>
      <c r="AE4305" s="62"/>
    </row>
    <row r="4306">
      <c r="AC4306" s="61"/>
      <c r="AD4306" s="62"/>
      <c r="AE4306" s="62"/>
    </row>
    <row r="4307">
      <c r="AC4307" s="61"/>
      <c r="AD4307" s="62"/>
      <c r="AE4307" s="62"/>
    </row>
    <row r="4308">
      <c r="AC4308" s="61"/>
      <c r="AD4308" s="62"/>
      <c r="AE4308" s="62"/>
    </row>
    <row r="4309">
      <c r="AC4309" s="61"/>
      <c r="AD4309" s="62"/>
      <c r="AE4309" s="62"/>
    </row>
    <row r="4310">
      <c r="AC4310" s="61"/>
      <c r="AD4310" s="62"/>
      <c r="AE4310" s="62"/>
    </row>
    <row r="4311">
      <c r="AC4311" s="61"/>
      <c r="AD4311" s="62"/>
      <c r="AE4311" s="62"/>
    </row>
    <row r="4312">
      <c r="AC4312" s="61"/>
      <c r="AD4312" s="62"/>
      <c r="AE4312" s="62"/>
    </row>
    <row r="4313">
      <c r="AC4313" s="61"/>
      <c r="AD4313" s="62"/>
      <c r="AE4313" s="62"/>
    </row>
    <row r="4314">
      <c r="AC4314" s="61"/>
      <c r="AD4314" s="62"/>
      <c r="AE4314" s="62"/>
    </row>
    <row r="4315">
      <c r="AC4315" s="61"/>
      <c r="AD4315" s="62"/>
      <c r="AE4315" s="62"/>
    </row>
    <row r="4316">
      <c r="AC4316" s="61"/>
      <c r="AD4316" s="62"/>
      <c r="AE4316" s="62"/>
    </row>
    <row r="4317">
      <c r="AC4317" s="61"/>
      <c r="AD4317" s="62"/>
      <c r="AE4317" s="62"/>
    </row>
    <row r="4318">
      <c r="AC4318" s="61"/>
      <c r="AD4318" s="62"/>
      <c r="AE4318" s="62"/>
    </row>
    <row r="4319">
      <c r="AC4319" s="61"/>
      <c r="AD4319" s="62"/>
      <c r="AE4319" s="62"/>
    </row>
    <row r="4320">
      <c r="AC4320" s="61"/>
      <c r="AD4320" s="62"/>
      <c r="AE4320" s="62"/>
    </row>
    <row r="4321">
      <c r="AC4321" s="61"/>
      <c r="AD4321" s="62"/>
      <c r="AE4321" s="62"/>
    </row>
    <row r="4322">
      <c r="AC4322" s="61"/>
      <c r="AD4322" s="62"/>
      <c r="AE4322" s="62"/>
    </row>
    <row r="4323">
      <c r="AC4323" s="61"/>
      <c r="AD4323" s="62"/>
      <c r="AE4323" s="62"/>
    </row>
    <row r="4324">
      <c r="AC4324" s="61"/>
      <c r="AD4324" s="62"/>
      <c r="AE4324" s="62"/>
    </row>
    <row r="4325">
      <c r="AC4325" s="61"/>
      <c r="AD4325" s="62"/>
      <c r="AE4325" s="62"/>
    </row>
    <row r="4326">
      <c r="AC4326" s="61"/>
      <c r="AD4326" s="62"/>
      <c r="AE4326" s="62"/>
    </row>
    <row r="4327">
      <c r="AC4327" s="61"/>
      <c r="AD4327" s="62"/>
      <c r="AE4327" s="62"/>
    </row>
    <row r="4328">
      <c r="AC4328" s="61"/>
      <c r="AD4328" s="62"/>
      <c r="AE4328" s="62"/>
    </row>
    <row r="4329">
      <c r="AC4329" s="61"/>
      <c r="AD4329" s="62"/>
      <c r="AE4329" s="62"/>
    </row>
    <row r="4330">
      <c r="AC4330" s="61"/>
      <c r="AD4330" s="62"/>
      <c r="AE4330" s="62"/>
    </row>
    <row r="4331">
      <c r="AC4331" s="61"/>
      <c r="AD4331" s="62"/>
      <c r="AE4331" s="62"/>
    </row>
    <row r="4332">
      <c r="AC4332" s="61"/>
      <c r="AD4332" s="62"/>
      <c r="AE4332" s="62"/>
    </row>
    <row r="4333">
      <c r="AC4333" s="61"/>
      <c r="AD4333" s="62"/>
      <c r="AE4333" s="62"/>
    </row>
    <row r="4334">
      <c r="AC4334" s="61"/>
      <c r="AD4334" s="62"/>
      <c r="AE4334" s="62"/>
    </row>
    <row r="4335">
      <c r="AC4335" s="61"/>
      <c r="AD4335" s="62"/>
      <c r="AE4335" s="62"/>
    </row>
    <row r="4336">
      <c r="AC4336" s="61"/>
      <c r="AD4336" s="62"/>
      <c r="AE4336" s="62"/>
    </row>
    <row r="4337">
      <c r="AC4337" s="61"/>
      <c r="AD4337" s="62"/>
      <c r="AE4337" s="62"/>
    </row>
    <row r="4338">
      <c r="AC4338" s="61"/>
      <c r="AD4338" s="62"/>
      <c r="AE4338" s="62"/>
    </row>
    <row r="4339">
      <c r="AC4339" s="61"/>
      <c r="AD4339" s="62"/>
      <c r="AE4339" s="62"/>
    </row>
    <row r="4340">
      <c r="AC4340" s="61"/>
      <c r="AD4340" s="62"/>
      <c r="AE4340" s="62"/>
    </row>
    <row r="4341">
      <c r="AC4341" s="61"/>
      <c r="AD4341" s="62"/>
      <c r="AE4341" s="62"/>
    </row>
    <row r="4342">
      <c r="AC4342" s="61"/>
      <c r="AD4342" s="62"/>
      <c r="AE4342" s="62"/>
    </row>
    <row r="4343">
      <c r="AC4343" s="61"/>
      <c r="AD4343" s="62"/>
      <c r="AE4343" s="62"/>
    </row>
    <row r="4344">
      <c r="AC4344" s="61"/>
      <c r="AD4344" s="62"/>
      <c r="AE4344" s="62"/>
    </row>
    <row r="4345">
      <c r="AC4345" s="61"/>
      <c r="AD4345" s="62"/>
      <c r="AE4345" s="62"/>
    </row>
    <row r="4346">
      <c r="AC4346" s="61"/>
      <c r="AD4346" s="62"/>
      <c r="AE4346" s="62"/>
    </row>
    <row r="4347">
      <c r="AC4347" s="61"/>
      <c r="AD4347" s="62"/>
      <c r="AE4347" s="62"/>
    </row>
    <row r="4348">
      <c r="AC4348" s="61"/>
      <c r="AD4348" s="62"/>
      <c r="AE4348" s="62"/>
    </row>
    <row r="4349">
      <c r="AC4349" s="61"/>
      <c r="AD4349" s="62"/>
      <c r="AE4349" s="62"/>
    </row>
    <row r="4350">
      <c r="AC4350" s="61"/>
      <c r="AD4350" s="62"/>
      <c r="AE4350" s="62"/>
    </row>
    <row r="4351">
      <c r="AC4351" s="61"/>
      <c r="AD4351" s="62"/>
      <c r="AE4351" s="62"/>
    </row>
    <row r="4352">
      <c r="AC4352" s="61"/>
      <c r="AD4352" s="62"/>
      <c r="AE4352" s="62"/>
    </row>
    <row r="4353">
      <c r="AC4353" s="61"/>
      <c r="AD4353" s="62"/>
      <c r="AE4353" s="62"/>
    </row>
    <row r="4354">
      <c r="AC4354" s="61"/>
      <c r="AD4354" s="62"/>
      <c r="AE4354" s="62"/>
    </row>
    <row r="4355">
      <c r="AC4355" s="61"/>
      <c r="AD4355" s="62"/>
      <c r="AE4355" s="62"/>
    </row>
    <row r="4356">
      <c r="AC4356" s="61"/>
      <c r="AD4356" s="62"/>
      <c r="AE4356" s="62"/>
    </row>
    <row r="4357">
      <c r="AC4357" s="61"/>
      <c r="AD4357" s="62"/>
      <c r="AE4357" s="62"/>
    </row>
    <row r="4358">
      <c r="AC4358" s="61"/>
      <c r="AD4358" s="62"/>
      <c r="AE4358" s="62"/>
    </row>
    <row r="4359">
      <c r="AC4359" s="61"/>
      <c r="AD4359" s="62"/>
      <c r="AE4359" s="62"/>
    </row>
    <row r="4360">
      <c r="AC4360" s="61"/>
      <c r="AD4360" s="62"/>
      <c r="AE4360" s="62"/>
    </row>
    <row r="4361">
      <c r="AC4361" s="61"/>
      <c r="AD4361" s="62"/>
      <c r="AE4361" s="62"/>
    </row>
    <row r="4362">
      <c r="AC4362" s="61"/>
      <c r="AD4362" s="62"/>
      <c r="AE4362" s="62"/>
    </row>
    <row r="4363">
      <c r="AC4363" s="61"/>
      <c r="AD4363" s="62"/>
      <c r="AE4363" s="62"/>
    </row>
    <row r="4364">
      <c r="AC4364" s="61"/>
      <c r="AD4364" s="62"/>
      <c r="AE4364" s="62"/>
    </row>
    <row r="4365">
      <c r="AC4365" s="61"/>
      <c r="AD4365" s="62"/>
      <c r="AE4365" s="62"/>
    </row>
    <row r="4366">
      <c r="AC4366" s="61"/>
      <c r="AD4366" s="62"/>
      <c r="AE4366" s="62"/>
    </row>
    <row r="4367">
      <c r="AC4367" s="61"/>
      <c r="AD4367" s="62"/>
      <c r="AE4367" s="62"/>
    </row>
    <row r="4368">
      <c r="AC4368" s="61"/>
      <c r="AD4368" s="62"/>
      <c r="AE4368" s="62"/>
    </row>
    <row r="4369">
      <c r="AC4369" s="61"/>
      <c r="AD4369" s="62"/>
      <c r="AE4369" s="62"/>
    </row>
    <row r="4370">
      <c r="AC4370" s="61"/>
      <c r="AD4370" s="62"/>
      <c r="AE4370" s="62"/>
    </row>
    <row r="4371">
      <c r="AC4371" s="61"/>
      <c r="AD4371" s="62"/>
      <c r="AE4371" s="62"/>
    </row>
    <row r="4372">
      <c r="AC4372" s="61"/>
      <c r="AD4372" s="62"/>
      <c r="AE4372" s="62"/>
    </row>
    <row r="4373">
      <c r="AC4373" s="61"/>
      <c r="AD4373" s="62"/>
      <c r="AE4373" s="62"/>
    </row>
    <row r="4374">
      <c r="AC4374" s="61"/>
      <c r="AD4374" s="62"/>
      <c r="AE4374" s="62"/>
    </row>
    <row r="4375">
      <c r="AC4375" s="61"/>
      <c r="AD4375" s="62"/>
      <c r="AE4375" s="62"/>
    </row>
    <row r="4376">
      <c r="AC4376" s="61"/>
      <c r="AD4376" s="62"/>
      <c r="AE4376" s="62"/>
    </row>
    <row r="4377">
      <c r="AC4377" s="61"/>
      <c r="AD4377" s="62"/>
      <c r="AE4377" s="62"/>
    </row>
    <row r="4378">
      <c r="AC4378" s="61"/>
      <c r="AD4378" s="62"/>
      <c r="AE4378" s="62"/>
    </row>
    <row r="4379">
      <c r="AC4379" s="61"/>
      <c r="AD4379" s="62"/>
      <c r="AE4379" s="62"/>
    </row>
    <row r="4380">
      <c r="AC4380" s="61"/>
      <c r="AD4380" s="62"/>
      <c r="AE4380" s="62"/>
    </row>
    <row r="4381">
      <c r="AC4381" s="61"/>
      <c r="AD4381" s="62"/>
      <c r="AE4381" s="62"/>
    </row>
    <row r="4382">
      <c r="AC4382" s="61"/>
      <c r="AD4382" s="62"/>
      <c r="AE4382" s="62"/>
    </row>
    <row r="4383">
      <c r="AC4383" s="61"/>
      <c r="AD4383" s="62"/>
      <c r="AE4383" s="62"/>
    </row>
    <row r="4384">
      <c r="AC4384" s="61"/>
      <c r="AD4384" s="62"/>
      <c r="AE4384" s="62"/>
    </row>
    <row r="4385">
      <c r="AC4385" s="61"/>
      <c r="AD4385" s="62"/>
      <c r="AE4385" s="62"/>
    </row>
    <row r="4386">
      <c r="AC4386" s="61"/>
      <c r="AD4386" s="62"/>
      <c r="AE4386" s="62"/>
    </row>
    <row r="4387">
      <c r="AC4387" s="61"/>
      <c r="AD4387" s="62"/>
      <c r="AE4387" s="62"/>
    </row>
    <row r="4388">
      <c r="AC4388" s="61"/>
      <c r="AD4388" s="62"/>
      <c r="AE4388" s="62"/>
    </row>
    <row r="4389">
      <c r="AC4389" s="61"/>
      <c r="AD4389" s="62"/>
      <c r="AE4389" s="62"/>
    </row>
    <row r="4390">
      <c r="AC4390" s="61"/>
      <c r="AD4390" s="62"/>
      <c r="AE4390" s="62"/>
    </row>
    <row r="4391">
      <c r="AC4391" s="61"/>
      <c r="AD4391" s="62"/>
      <c r="AE4391" s="62"/>
    </row>
    <row r="4392">
      <c r="AC4392" s="61"/>
      <c r="AD4392" s="62"/>
      <c r="AE4392" s="62"/>
    </row>
    <row r="4393">
      <c r="AC4393" s="61"/>
      <c r="AD4393" s="62"/>
      <c r="AE4393" s="62"/>
    </row>
    <row r="4394">
      <c r="AC4394" s="61"/>
      <c r="AD4394" s="62"/>
      <c r="AE4394" s="62"/>
    </row>
    <row r="4395">
      <c r="AC4395" s="61"/>
      <c r="AD4395" s="62"/>
      <c r="AE4395" s="62"/>
    </row>
    <row r="4396">
      <c r="AC4396" s="61"/>
      <c r="AD4396" s="62"/>
      <c r="AE4396" s="62"/>
    </row>
    <row r="4397">
      <c r="AC4397" s="61"/>
      <c r="AD4397" s="62"/>
      <c r="AE4397" s="62"/>
    </row>
    <row r="4398">
      <c r="AC4398" s="61"/>
      <c r="AD4398" s="62"/>
      <c r="AE4398" s="62"/>
    </row>
    <row r="4399">
      <c r="AC4399" s="61"/>
      <c r="AD4399" s="62"/>
      <c r="AE4399" s="62"/>
    </row>
    <row r="4400">
      <c r="AC4400" s="61"/>
      <c r="AD4400" s="62"/>
      <c r="AE4400" s="62"/>
    </row>
    <row r="4401">
      <c r="AC4401" s="61"/>
      <c r="AD4401" s="62"/>
      <c r="AE4401" s="62"/>
    </row>
    <row r="4402">
      <c r="AC4402" s="61"/>
      <c r="AD4402" s="62"/>
      <c r="AE4402" s="62"/>
    </row>
    <row r="4403">
      <c r="AC4403" s="61"/>
      <c r="AD4403" s="62"/>
      <c r="AE4403" s="62"/>
    </row>
    <row r="4404">
      <c r="AC4404" s="61"/>
      <c r="AD4404" s="62"/>
      <c r="AE4404" s="62"/>
    </row>
    <row r="4405">
      <c r="AC4405" s="61"/>
      <c r="AD4405" s="62"/>
      <c r="AE4405" s="62"/>
    </row>
    <row r="4406">
      <c r="AC4406" s="61"/>
      <c r="AD4406" s="62"/>
      <c r="AE4406" s="62"/>
    </row>
    <row r="4407">
      <c r="AC4407" s="61"/>
      <c r="AD4407" s="62"/>
      <c r="AE4407" s="62"/>
    </row>
    <row r="4408">
      <c r="AC4408" s="61"/>
      <c r="AD4408" s="62"/>
      <c r="AE4408" s="62"/>
    </row>
    <row r="4409">
      <c r="AC4409" s="61"/>
      <c r="AD4409" s="62"/>
      <c r="AE4409" s="62"/>
    </row>
    <row r="4410">
      <c r="AC4410" s="61"/>
      <c r="AD4410" s="62"/>
      <c r="AE4410" s="62"/>
    </row>
    <row r="4411">
      <c r="AC4411" s="61"/>
      <c r="AD4411" s="62"/>
      <c r="AE4411" s="62"/>
    </row>
    <row r="4412">
      <c r="AC4412" s="61"/>
      <c r="AD4412" s="62"/>
      <c r="AE4412" s="62"/>
    </row>
    <row r="4413">
      <c r="AC4413" s="61"/>
      <c r="AD4413" s="62"/>
      <c r="AE4413" s="62"/>
    </row>
    <row r="4414">
      <c r="AC4414" s="61"/>
      <c r="AD4414" s="62"/>
      <c r="AE4414" s="62"/>
    </row>
    <row r="4415">
      <c r="AC4415" s="61"/>
      <c r="AD4415" s="62"/>
      <c r="AE4415" s="62"/>
    </row>
    <row r="4416">
      <c r="AC4416" s="61"/>
      <c r="AD4416" s="62"/>
      <c r="AE4416" s="62"/>
    </row>
    <row r="4417">
      <c r="AC4417" s="61"/>
      <c r="AD4417" s="62"/>
      <c r="AE4417" s="62"/>
    </row>
    <row r="4418">
      <c r="AC4418" s="61"/>
      <c r="AD4418" s="62"/>
      <c r="AE4418" s="62"/>
    </row>
    <row r="4419">
      <c r="AC4419" s="61"/>
      <c r="AD4419" s="62"/>
      <c r="AE4419" s="62"/>
    </row>
    <row r="4420">
      <c r="AC4420" s="61"/>
      <c r="AD4420" s="62"/>
      <c r="AE4420" s="62"/>
    </row>
    <row r="4421">
      <c r="AC4421" s="61"/>
      <c r="AD4421" s="62"/>
      <c r="AE4421" s="62"/>
    </row>
    <row r="4422">
      <c r="AC4422" s="61"/>
      <c r="AD4422" s="62"/>
      <c r="AE4422" s="62"/>
    </row>
    <row r="4423">
      <c r="AC4423" s="61"/>
      <c r="AD4423" s="62"/>
      <c r="AE4423" s="62"/>
    </row>
    <row r="4424">
      <c r="AC4424" s="61"/>
      <c r="AD4424" s="62"/>
      <c r="AE4424" s="62"/>
    </row>
    <row r="4425">
      <c r="AC4425" s="61"/>
      <c r="AD4425" s="62"/>
      <c r="AE4425" s="62"/>
    </row>
    <row r="4426">
      <c r="AC4426" s="61"/>
      <c r="AD4426" s="62"/>
      <c r="AE4426" s="62"/>
    </row>
    <row r="4427">
      <c r="AC4427" s="61"/>
      <c r="AD4427" s="62"/>
      <c r="AE4427" s="62"/>
    </row>
    <row r="4428">
      <c r="AC4428" s="61"/>
      <c r="AD4428" s="62"/>
      <c r="AE4428" s="62"/>
    </row>
    <row r="4429">
      <c r="AC4429" s="61"/>
      <c r="AD4429" s="62"/>
      <c r="AE4429" s="62"/>
    </row>
    <row r="4430">
      <c r="AC4430" s="61"/>
      <c r="AD4430" s="62"/>
      <c r="AE4430" s="62"/>
    </row>
    <row r="4431">
      <c r="AC4431" s="61"/>
      <c r="AD4431" s="62"/>
      <c r="AE4431" s="62"/>
    </row>
    <row r="4432">
      <c r="AC4432" s="61"/>
      <c r="AD4432" s="62"/>
      <c r="AE4432" s="62"/>
    </row>
    <row r="4433">
      <c r="AC4433" s="61"/>
      <c r="AD4433" s="62"/>
      <c r="AE4433" s="62"/>
    </row>
    <row r="4434">
      <c r="AC4434" s="61"/>
      <c r="AD4434" s="62"/>
      <c r="AE4434" s="62"/>
    </row>
    <row r="4435">
      <c r="AC4435" s="61"/>
      <c r="AD4435" s="62"/>
      <c r="AE4435" s="62"/>
    </row>
    <row r="4436">
      <c r="AC4436" s="61"/>
      <c r="AD4436" s="62"/>
      <c r="AE4436" s="62"/>
    </row>
    <row r="4437">
      <c r="AC4437" s="61"/>
      <c r="AD4437" s="62"/>
      <c r="AE4437" s="62"/>
    </row>
    <row r="4438">
      <c r="AC4438" s="61"/>
      <c r="AD4438" s="62"/>
      <c r="AE4438" s="62"/>
    </row>
    <row r="4439">
      <c r="AC4439" s="61"/>
      <c r="AD4439" s="62"/>
      <c r="AE4439" s="62"/>
    </row>
    <row r="4440">
      <c r="AC4440" s="61"/>
      <c r="AD4440" s="62"/>
      <c r="AE4440" s="62"/>
    </row>
    <row r="4441">
      <c r="AC4441" s="61"/>
      <c r="AD4441" s="62"/>
      <c r="AE4441" s="62"/>
    </row>
    <row r="4442">
      <c r="AC4442" s="61"/>
      <c r="AD4442" s="62"/>
      <c r="AE4442" s="62"/>
    </row>
    <row r="4443">
      <c r="AC4443" s="61"/>
      <c r="AD4443" s="62"/>
      <c r="AE4443" s="62"/>
    </row>
    <row r="4444">
      <c r="AC4444" s="61"/>
      <c r="AD4444" s="62"/>
      <c r="AE4444" s="62"/>
    </row>
    <row r="4445">
      <c r="AC4445" s="61"/>
      <c r="AD4445" s="62"/>
      <c r="AE4445" s="62"/>
    </row>
    <row r="4446">
      <c r="AC4446" s="61"/>
      <c r="AD4446" s="62"/>
      <c r="AE4446" s="62"/>
    </row>
    <row r="4447">
      <c r="AC4447" s="61"/>
      <c r="AD4447" s="62"/>
      <c r="AE4447" s="62"/>
    </row>
    <row r="4448">
      <c r="AC4448" s="61"/>
      <c r="AD4448" s="62"/>
      <c r="AE4448" s="62"/>
    </row>
    <row r="4449">
      <c r="AC4449" s="61"/>
      <c r="AD4449" s="62"/>
      <c r="AE4449" s="62"/>
    </row>
    <row r="4450">
      <c r="AC4450" s="61"/>
      <c r="AD4450" s="62"/>
      <c r="AE4450" s="62"/>
    </row>
    <row r="4451">
      <c r="AC4451" s="61"/>
      <c r="AD4451" s="62"/>
      <c r="AE4451" s="62"/>
    </row>
    <row r="4452">
      <c r="AC4452" s="61"/>
      <c r="AD4452" s="62"/>
      <c r="AE4452" s="62"/>
    </row>
    <row r="4453">
      <c r="AC4453" s="61"/>
      <c r="AD4453" s="62"/>
      <c r="AE4453" s="62"/>
    </row>
    <row r="4454">
      <c r="AC4454" s="61"/>
      <c r="AD4454" s="62"/>
      <c r="AE4454" s="62"/>
    </row>
    <row r="4455">
      <c r="AC4455" s="61"/>
      <c r="AD4455" s="62"/>
      <c r="AE4455" s="62"/>
    </row>
    <row r="4456">
      <c r="AC4456" s="61"/>
      <c r="AD4456" s="62"/>
      <c r="AE4456" s="62"/>
    </row>
    <row r="4457">
      <c r="AC4457" s="61"/>
      <c r="AD4457" s="62"/>
      <c r="AE4457" s="62"/>
    </row>
    <row r="4458">
      <c r="AC4458" s="61"/>
      <c r="AD4458" s="62"/>
      <c r="AE4458" s="62"/>
    </row>
    <row r="4459">
      <c r="AC4459" s="61"/>
      <c r="AD4459" s="62"/>
      <c r="AE4459" s="62"/>
    </row>
    <row r="4460">
      <c r="AC4460" s="61"/>
      <c r="AD4460" s="62"/>
      <c r="AE4460" s="62"/>
    </row>
    <row r="4461">
      <c r="AC4461" s="61"/>
      <c r="AD4461" s="62"/>
      <c r="AE4461" s="62"/>
    </row>
    <row r="4462">
      <c r="AC4462" s="61"/>
      <c r="AD4462" s="62"/>
      <c r="AE4462" s="62"/>
    </row>
    <row r="4463">
      <c r="AC4463" s="61"/>
      <c r="AD4463" s="62"/>
      <c r="AE4463" s="62"/>
    </row>
    <row r="4464">
      <c r="AC4464" s="61"/>
      <c r="AD4464" s="62"/>
      <c r="AE4464" s="62"/>
    </row>
    <row r="4465">
      <c r="AC4465" s="61"/>
      <c r="AD4465" s="62"/>
      <c r="AE4465" s="62"/>
    </row>
    <row r="4466">
      <c r="AC4466" s="61"/>
      <c r="AD4466" s="62"/>
      <c r="AE4466" s="62"/>
    </row>
    <row r="4467">
      <c r="AC4467" s="61"/>
      <c r="AD4467" s="62"/>
      <c r="AE4467" s="62"/>
    </row>
    <row r="4468">
      <c r="AC4468" s="61"/>
      <c r="AD4468" s="62"/>
      <c r="AE4468" s="62"/>
    </row>
    <row r="4469">
      <c r="AC4469" s="61"/>
      <c r="AD4469" s="62"/>
      <c r="AE4469" s="62"/>
    </row>
    <row r="4470">
      <c r="AC4470" s="61"/>
      <c r="AD4470" s="62"/>
      <c r="AE4470" s="62"/>
    </row>
    <row r="4471">
      <c r="AC4471" s="61"/>
      <c r="AD4471" s="62"/>
      <c r="AE4471" s="62"/>
    </row>
    <row r="4472">
      <c r="AC4472" s="61"/>
      <c r="AD4472" s="62"/>
      <c r="AE4472" s="62"/>
    </row>
    <row r="4473">
      <c r="AC4473" s="61"/>
      <c r="AD4473" s="62"/>
      <c r="AE4473" s="62"/>
    </row>
    <row r="4474">
      <c r="AC4474" s="61"/>
      <c r="AD4474" s="62"/>
      <c r="AE4474" s="62"/>
    </row>
    <row r="4475">
      <c r="AC4475" s="61"/>
      <c r="AD4475" s="62"/>
      <c r="AE4475" s="62"/>
    </row>
    <row r="4476">
      <c r="AC4476" s="61"/>
      <c r="AD4476" s="62"/>
      <c r="AE4476" s="62"/>
    </row>
    <row r="4477">
      <c r="AC4477" s="61"/>
      <c r="AD4477" s="62"/>
      <c r="AE4477" s="62"/>
    </row>
    <row r="4478">
      <c r="AC4478" s="61"/>
      <c r="AD4478" s="62"/>
      <c r="AE4478" s="62"/>
    </row>
    <row r="4479">
      <c r="AC4479" s="61"/>
      <c r="AD4479" s="62"/>
      <c r="AE4479" s="62"/>
    </row>
    <row r="4480">
      <c r="AC4480" s="61"/>
      <c r="AD4480" s="62"/>
      <c r="AE4480" s="62"/>
    </row>
    <row r="4481">
      <c r="AC4481" s="61"/>
      <c r="AD4481" s="62"/>
      <c r="AE4481" s="62"/>
    </row>
    <row r="4482">
      <c r="AC4482" s="61"/>
      <c r="AD4482" s="62"/>
      <c r="AE4482" s="62"/>
    </row>
    <row r="4483">
      <c r="AC4483" s="61"/>
      <c r="AD4483" s="62"/>
      <c r="AE4483" s="62"/>
    </row>
    <row r="4484">
      <c r="AC4484" s="61"/>
      <c r="AD4484" s="62"/>
      <c r="AE4484" s="62"/>
    </row>
    <row r="4485">
      <c r="AC4485" s="61"/>
      <c r="AD4485" s="62"/>
      <c r="AE4485" s="62"/>
    </row>
    <row r="4486">
      <c r="AC4486" s="61"/>
      <c r="AD4486" s="62"/>
      <c r="AE4486" s="62"/>
    </row>
    <row r="4487">
      <c r="AC4487" s="61"/>
      <c r="AD4487" s="62"/>
      <c r="AE4487" s="62"/>
    </row>
    <row r="4488">
      <c r="AC4488" s="61"/>
      <c r="AD4488" s="62"/>
      <c r="AE4488" s="62"/>
    </row>
    <row r="4489">
      <c r="AC4489" s="61"/>
      <c r="AD4489" s="62"/>
      <c r="AE4489" s="62"/>
    </row>
    <row r="4490">
      <c r="AC4490" s="61"/>
      <c r="AD4490" s="62"/>
      <c r="AE4490" s="62"/>
    </row>
    <row r="4491">
      <c r="AC4491" s="61"/>
      <c r="AD4491" s="62"/>
      <c r="AE4491" s="62"/>
    </row>
    <row r="4492">
      <c r="AC4492" s="61"/>
      <c r="AD4492" s="62"/>
      <c r="AE4492" s="62"/>
    </row>
    <row r="4493">
      <c r="AC4493" s="61"/>
      <c r="AD4493" s="62"/>
      <c r="AE4493" s="62"/>
    </row>
    <row r="4494">
      <c r="AC4494" s="61"/>
      <c r="AD4494" s="62"/>
      <c r="AE4494" s="62"/>
    </row>
    <row r="4495">
      <c r="AC4495" s="61"/>
      <c r="AD4495" s="62"/>
      <c r="AE4495" s="62"/>
    </row>
    <row r="4496">
      <c r="AC4496" s="61"/>
      <c r="AD4496" s="62"/>
      <c r="AE4496" s="62"/>
    </row>
    <row r="4497">
      <c r="AC4497" s="61"/>
      <c r="AD4497" s="62"/>
      <c r="AE4497" s="62"/>
    </row>
    <row r="4498">
      <c r="AC4498" s="61"/>
      <c r="AD4498" s="62"/>
      <c r="AE4498" s="62"/>
    </row>
    <row r="4499">
      <c r="AC4499" s="61"/>
      <c r="AD4499" s="62"/>
      <c r="AE4499" s="62"/>
    </row>
    <row r="4500">
      <c r="AC4500" s="61"/>
      <c r="AD4500" s="62"/>
      <c r="AE4500" s="62"/>
    </row>
    <row r="4501">
      <c r="AC4501" s="61"/>
      <c r="AD4501" s="62"/>
      <c r="AE4501" s="62"/>
    </row>
    <row r="4502">
      <c r="AC4502" s="61"/>
      <c r="AD4502" s="62"/>
      <c r="AE4502" s="62"/>
    </row>
    <row r="4503">
      <c r="AC4503" s="61"/>
      <c r="AD4503" s="62"/>
      <c r="AE4503" s="62"/>
    </row>
    <row r="4504">
      <c r="AC4504" s="61"/>
      <c r="AD4504" s="62"/>
      <c r="AE4504" s="62"/>
    </row>
    <row r="4505">
      <c r="AC4505" s="61"/>
      <c r="AD4505" s="62"/>
      <c r="AE4505" s="62"/>
    </row>
    <row r="4506">
      <c r="AC4506" s="61"/>
      <c r="AD4506" s="62"/>
      <c r="AE4506" s="62"/>
    </row>
    <row r="4507">
      <c r="AC4507" s="61"/>
      <c r="AD4507" s="62"/>
      <c r="AE4507" s="62"/>
    </row>
    <row r="4508">
      <c r="AC4508" s="61"/>
      <c r="AD4508" s="62"/>
      <c r="AE4508" s="62"/>
    </row>
    <row r="4509">
      <c r="AC4509" s="61"/>
      <c r="AD4509" s="62"/>
      <c r="AE4509" s="62"/>
    </row>
    <row r="4510">
      <c r="AC4510" s="61"/>
      <c r="AD4510" s="62"/>
      <c r="AE4510" s="62"/>
    </row>
    <row r="4511">
      <c r="AC4511" s="61"/>
      <c r="AD4511" s="62"/>
      <c r="AE4511" s="62"/>
    </row>
    <row r="4512">
      <c r="AC4512" s="61"/>
      <c r="AD4512" s="62"/>
      <c r="AE4512" s="62"/>
    </row>
    <row r="4513">
      <c r="AC4513" s="61"/>
      <c r="AD4513" s="62"/>
      <c r="AE4513" s="62"/>
    </row>
    <row r="4514">
      <c r="AC4514" s="61"/>
      <c r="AD4514" s="62"/>
      <c r="AE4514" s="62"/>
    </row>
    <row r="4515">
      <c r="AC4515" s="61"/>
      <c r="AD4515" s="62"/>
      <c r="AE4515" s="62"/>
    </row>
    <row r="4516">
      <c r="AC4516" s="61"/>
      <c r="AD4516" s="62"/>
      <c r="AE4516" s="62"/>
    </row>
    <row r="4517">
      <c r="AC4517" s="61"/>
      <c r="AD4517" s="62"/>
      <c r="AE4517" s="62"/>
    </row>
    <row r="4518">
      <c r="AC4518" s="61"/>
      <c r="AD4518" s="62"/>
      <c r="AE4518" s="62"/>
    </row>
    <row r="4519">
      <c r="AC4519" s="61"/>
      <c r="AD4519" s="62"/>
      <c r="AE4519" s="62"/>
    </row>
    <row r="4520">
      <c r="AC4520" s="61"/>
      <c r="AD4520" s="62"/>
      <c r="AE4520" s="62"/>
    </row>
    <row r="4521">
      <c r="AC4521" s="61"/>
      <c r="AD4521" s="62"/>
      <c r="AE4521" s="62"/>
    </row>
    <row r="4522">
      <c r="AC4522" s="61"/>
      <c r="AD4522" s="62"/>
      <c r="AE4522" s="62"/>
    </row>
    <row r="4523">
      <c r="AC4523" s="61"/>
      <c r="AD4523" s="62"/>
      <c r="AE4523" s="62"/>
    </row>
    <row r="4524">
      <c r="AC4524" s="61"/>
      <c r="AD4524" s="62"/>
      <c r="AE4524" s="62"/>
    </row>
    <row r="4525">
      <c r="AC4525" s="61"/>
      <c r="AD4525" s="62"/>
      <c r="AE4525" s="62"/>
    </row>
    <row r="4526">
      <c r="AC4526" s="61"/>
      <c r="AD4526" s="62"/>
      <c r="AE4526" s="62"/>
    </row>
    <row r="4527">
      <c r="AC4527" s="61"/>
      <c r="AD4527" s="62"/>
      <c r="AE4527" s="62"/>
    </row>
    <row r="4528">
      <c r="AC4528" s="61"/>
      <c r="AD4528" s="62"/>
      <c r="AE4528" s="62"/>
    </row>
    <row r="4529">
      <c r="AC4529" s="61"/>
      <c r="AD4529" s="62"/>
      <c r="AE4529" s="62"/>
    </row>
    <row r="4530">
      <c r="AC4530" s="61"/>
      <c r="AD4530" s="62"/>
      <c r="AE4530" s="62"/>
    </row>
    <row r="4531">
      <c r="AC4531" s="61"/>
      <c r="AD4531" s="62"/>
      <c r="AE4531" s="62"/>
    </row>
    <row r="4532">
      <c r="AC4532" s="61"/>
      <c r="AD4532" s="62"/>
      <c r="AE4532" s="62"/>
    </row>
    <row r="4533">
      <c r="AC4533" s="61"/>
      <c r="AD4533" s="62"/>
      <c r="AE4533" s="62"/>
    </row>
    <row r="4534">
      <c r="AC4534" s="61"/>
      <c r="AD4534" s="62"/>
      <c r="AE4534" s="62"/>
    </row>
    <row r="4535">
      <c r="AC4535" s="61"/>
      <c r="AD4535" s="62"/>
      <c r="AE4535" s="62"/>
    </row>
    <row r="4536">
      <c r="AC4536" s="61"/>
      <c r="AD4536" s="62"/>
      <c r="AE4536" s="62"/>
    </row>
    <row r="4537">
      <c r="AC4537" s="61"/>
      <c r="AD4537" s="62"/>
      <c r="AE4537" s="62"/>
    </row>
    <row r="4538">
      <c r="AC4538" s="61"/>
      <c r="AD4538" s="62"/>
      <c r="AE4538" s="62"/>
    </row>
    <row r="4539">
      <c r="AC4539" s="61"/>
      <c r="AD4539" s="62"/>
      <c r="AE4539" s="62"/>
    </row>
    <row r="4540">
      <c r="AC4540" s="61"/>
      <c r="AD4540" s="62"/>
      <c r="AE4540" s="62"/>
    </row>
    <row r="4541">
      <c r="AC4541" s="61"/>
      <c r="AD4541" s="62"/>
      <c r="AE4541" s="62"/>
    </row>
    <row r="4542">
      <c r="AC4542" s="61"/>
      <c r="AD4542" s="62"/>
      <c r="AE4542" s="62"/>
    </row>
    <row r="4543">
      <c r="AC4543" s="61"/>
      <c r="AD4543" s="62"/>
      <c r="AE4543" s="62"/>
    </row>
    <row r="4544">
      <c r="AC4544" s="61"/>
      <c r="AD4544" s="62"/>
      <c r="AE4544" s="62"/>
    </row>
    <row r="4545">
      <c r="AC4545" s="61"/>
      <c r="AD4545" s="62"/>
      <c r="AE4545" s="62"/>
    </row>
    <row r="4546">
      <c r="AC4546" s="61"/>
      <c r="AD4546" s="62"/>
      <c r="AE4546" s="62"/>
    </row>
    <row r="4547">
      <c r="AC4547" s="61"/>
      <c r="AD4547" s="62"/>
      <c r="AE4547" s="62"/>
    </row>
    <row r="4548">
      <c r="AC4548" s="61"/>
      <c r="AD4548" s="62"/>
      <c r="AE4548" s="62"/>
    </row>
    <row r="4549">
      <c r="AC4549" s="61"/>
      <c r="AD4549" s="62"/>
      <c r="AE4549" s="62"/>
    </row>
    <row r="4550">
      <c r="AC4550" s="61"/>
      <c r="AD4550" s="62"/>
      <c r="AE4550" s="62"/>
    </row>
    <row r="4551">
      <c r="AC4551" s="61"/>
      <c r="AD4551" s="62"/>
      <c r="AE4551" s="62"/>
    </row>
    <row r="4552">
      <c r="AC4552" s="61"/>
      <c r="AD4552" s="62"/>
      <c r="AE4552" s="62"/>
    </row>
    <row r="4553">
      <c r="AC4553" s="61"/>
      <c r="AD4553" s="62"/>
      <c r="AE4553" s="62"/>
    </row>
    <row r="4554">
      <c r="AC4554" s="61"/>
      <c r="AD4554" s="62"/>
      <c r="AE4554" s="62"/>
    </row>
    <row r="4555">
      <c r="AC4555" s="61"/>
      <c r="AD4555" s="62"/>
      <c r="AE4555" s="62"/>
    </row>
    <row r="4556">
      <c r="AC4556" s="61"/>
      <c r="AD4556" s="62"/>
      <c r="AE4556" s="62"/>
    </row>
    <row r="4557">
      <c r="AC4557" s="61"/>
      <c r="AD4557" s="62"/>
      <c r="AE4557" s="62"/>
    </row>
    <row r="4558">
      <c r="AC4558" s="61"/>
      <c r="AD4558" s="62"/>
      <c r="AE4558" s="62"/>
    </row>
    <row r="4559">
      <c r="AC4559" s="61"/>
      <c r="AD4559" s="62"/>
      <c r="AE4559" s="62"/>
    </row>
    <row r="4560">
      <c r="AC4560" s="61"/>
      <c r="AD4560" s="62"/>
      <c r="AE4560" s="62"/>
    </row>
    <row r="4561">
      <c r="AC4561" s="61"/>
      <c r="AD4561" s="62"/>
      <c r="AE4561" s="62"/>
    </row>
    <row r="4562">
      <c r="AC4562" s="61"/>
      <c r="AD4562" s="62"/>
      <c r="AE4562" s="62"/>
    </row>
    <row r="4563">
      <c r="AC4563" s="61"/>
      <c r="AD4563" s="62"/>
      <c r="AE4563" s="62"/>
    </row>
    <row r="4564">
      <c r="AC4564" s="61"/>
      <c r="AD4564" s="62"/>
      <c r="AE4564" s="62"/>
    </row>
    <row r="4565">
      <c r="AC4565" s="61"/>
      <c r="AD4565" s="62"/>
      <c r="AE4565" s="62"/>
    </row>
    <row r="4566">
      <c r="AC4566" s="61"/>
      <c r="AD4566" s="62"/>
      <c r="AE4566" s="62"/>
    </row>
    <row r="4567">
      <c r="AC4567" s="61"/>
      <c r="AD4567" s="62"/>
      <c r="AE4567" s="62"/>
    </row>
    <row r="4568">
      <c r="AC4568" s="61"/>
      <c r="AD4568" s="62"/>
      <c r="AE4568" s="62"/>
    </row>
    <row r="4569">
      <c r="AC4569" s="61"/>
      <c r="AD4569" s="62"/>
      <c r="AE4569" s="62"/>
    </row>
    <row r="4570">
      <c r="AC4570" s="61"/>
      <c r="AD4570" s="62"/>
      <c r="AE4570" s="62"/>
    </row>
    <row r="4571">
      <c r="AC4571" s="61"/>
      <c r="AD4571" s="62"/>
      <c r="AE4571" s="62"/>
    </row>
    <row r="4572">
      <c r="AC4572" s="61"/>
      <c r="AD4572" s="62"/>
      <c r="AE4572" s="62"/>
    </row>
    <row r="4573">
      <c r="AC4573" s="61"/>
      <c r="AD4573" s="62"/>
      <c r="AE4573" s="62"/>
    </row>
    <row r="4574">
      <c r="AC4574" s="61"/>
      <c r="AD4574" s="62"/>
      <c r="AE4574" s="62"/>
    </row>
    <row r="4575">
      <c r="AC4575" s="61"/>
      <c r="AD4575" s="62"/>
      <c r="AE4575" s="62"/>
    </row>
    <row r="4576">
      <c r="AC4576" s="61"/>
      <c r="AD4576" s="62"/>
      <c r="AE4576" s="62"/>
    </row>
    <row r="4577">
      <c r="AC4577" s="61"/>
      <c r="AD4577" s="62"/>
      <c r="AE4577" s="62"/>
    </row>
    <row r="4578">
      <c r="AC4578" s="61"/>
      <c r="AD4578" s="62"/>
      <c r="AE4578" s="62"/>
    </row>
    <row r="4579">
      <c r="AC4579" s="61"/>
      <c r="AD4579" s="62"/>
      <c r="AE4579" s="62"/>
    </row>
    <row r="4580">
      <c r="AC4580" s="61"/>
      <c r="AD4580" s="62"/>
      <c r="AE4580" s="62"/>
    </row>
    <row r="4581">
      <c r="AC4581" s="61"/>
      <c r="AD4581" s="62"/>
      <c r="AE4581" s="62"/>
    </row>
    <row r="4582">
      <c r="AC4582" s="61"/>
      <c r="AD4582" s="62"/>
      <c r="AE4582" s="62"/>
    </row>
    <row r="4583">
      <c r="AC4583" s="61"/>
      <c r="AD4583" s="62"/>
      <c r="AE4583" s="62"/>
    </row>
    <row r="4584">
      <c r="AC4584" s="61"/>
      <c r="AD4584" s="62"/>
      <c r="AE4584" s="62"/>
    </row>
    <row r="4585">
      <c r="AC4585" s="61"/>
      <c r="AD4585" s="62"/>
      <c r="AE4585" s="62"/>
    </row>
    <row r="4586">
      <c r="AC4586" s="61"/>
      <c r="AD4586" s="62"/>
      <c r="AE4586" s="62"/>
    </row>
    <row r="4587">
      <c r="AC4587" s="61"/>
      <c r="AD4587" s="62"/>
      <c r="AE4587" s="62"/>
    </row>
    <row r="4588">
      <c r="AC4588" s="61"/>
      <c r="AD4588" s="62"/>
      <c r="AE4588" s="62"/>
    </row>
    <row r="4589">
      <c r="AC4589" s="61"/>
      <c r="AD4589" s="62"/>
      <c r="AE4589" s="62"/>
    </row>
    <row r="4590">
      <c r="AC4590" s="61"/>
      <c r="AD4590" s="62"/>
      <c r="AE4590" s="62"/>
    </row>
    <row r="4591">
      <c r="AC4591" s="61"/>
      <c r="AD4591" s="62"/>
      <c r="AE4591" s="62"/>
    </row>
    <row r="4592">
      <c r="AC4592" s="61"/>
      <c r="AD4592" s="62"/>
      <c r="AE4592" s="62"/>
    </row>
    <row r="4593">
      <c r="AC4593" s="61"/>
      <c r="AD4593" s="62"/>
      <c r="AE4593" s="62"/>
    </row>
    <row r="4594">
      <c r="AC4594" s="61"/>
      <c r="AD4594" s="62"/>
      <c r="AE4594" s="62"/>
    </row>
    <row r="4595">
      <c r="AC4595" s="61"/>
      <c r="AD4595" s="62"/>
      <c r="AE4595" s="62"/>
    </row>
    <row r="4596">
      <c r="AC4596" s="61"/>
      <c r="AD4596" s="62"/>
      <c r="AE4596" s="62"/>
    </row>
    <row r="4597">
      <c r="AC4597" s="61"/>
      <c r="AD4597" s="62"/>
      <c r="AE4597" s="62"/>
    </row>
    <row r="4598">
      <c r="AC4598" s="61"/>
      <c r="AD4598" s="62"/>
      <c r="AE4598" s="62"/>
    </row>
    <row r="4599">
      <c r="AC4599" s="61"/>
      <c r="AD4599" s="62"/>
      <c r="AE4599" s="62"/>
    </row>
    <row r="4600">
      <c r="AC4600" s="61"/>
      <c r="AD4600" s="62"/>
      <c r="AE4600" s="62"/>
    </row>
    <row r="4601">
      <c r="AC4601" s="61"/>
      <c r="AD4601" s="62"/>
      <c r="AE4601" s="62"/>
    </row>
    <row r="4602">
      <c r="AC4602" s="61"/>
      <c r="AD4602" s="62"/>
      <c r="AE4602" s="62"/>
    </row>
    <row r="4603">
      <c r="AC4603" s="61"/>
      <c r="AD4603" s="62"/>
      <c r="AE4603" s="62"/>
    </row>
    <row r="4604">
      <c r="AC4604" s="61"/>
      <c r="AD4604" s="62"/>
      <c r="AE4604" s="62"/>
    </row>
    <row r="4605">
      <c r="AC4605" s="61"/>
      <c r="AD4605" s="62"/>
      <c r="AE4605" s="62"/>
    </row>
    <row r="4606">
      <c r="AC4606" s="61"/>
      <c r="AD4606" s="62"/>
      <c r="AE4606" s="62"/>
    </row>
    <row r="4607">
      <c r="AC4607" s="61"/>
      <c r="AD4607" s="62"/>
      <c r="AE4607" s="62"/>
    </row>
    <row r="4608">
      <c r="AC4608" s="61"/>
      <c r="AD4608" s="62"/>
      <c r="AE4608" s="62"/>
    </row>
    <row r="4609">
      <c r="AC4609" s="61"/>
      <c r="AD4609" s="62"/>
      <c r="AE4609" s="62"/>
    </row>
    <row r="4610">
      <c r="AC4610" s="61"/>
      <c r="AD4610" s="62"/>
      <c r="AE4610" s="62"/>
    </row>
    <row r="4611">
      <c r="AC4611" s="61"/>
      <c r="AD4611" s="62"/>
      <c r="AE4611" s="62"/>
    </row>
    <row r="4612">
      <c r="AC4612" s="61"/>
      <c r="AD4612" s="62"/>
      <c r="AE4612" s="62"/>
    </row>
    <row r="4613">
      <c r="AC4613" s="61"/>
      <c r="AD4613" s="62"/>
      <c r="AE4613" s="62"/>
    </row>
    <row r="4614">
      <c r="AC4614" s="61"/>
      <c r="AD4614" s="62"/>
      <c r="AE4614" s="62"/>
    </row>
    <row r="4615">
      <c r="AC4615" s="61"/>
      <c r="AD4615" s="62"/>
      <c r="AE4615" s="62"/>
    </row>
    <row r="4616">
      <c r="AC4616" s="61"/>
      <c r="AD4616" s="62"/>
      <c r="AE4616" s="62"/>
    </row>
    <row r="4617">
      <c r="AC4617" s="61"/>
      <c r="AD4617" s="62"/>
      <c r="AE4617" s="62"/>
    </row>
    <row r="4618">
      <c r="AC4618" s="61"/>
      <c r="AD4618" s="62"/>
      <c r="AE4618" s="62"/>
    </row>
    <row r="4619">
      <c r="AC4619" s="61"/>
      <c r="AD4619" s="62"/>
      <c r="AE4619" s="62"/>
    </row>
    <row r="4620">
      <c r="AC4620" s="61"/>
      <c r="AD4620" s="62"/>
      <c r="AE4620" s="62"/>
    </row>
    <row r="4621">
      <c r="AC4621" s="61"/>
      <c r="AD4621" s="62"/>
      <c r="AE4621" s="62"/>
    </row>
    <row r="4622">
      <c r="AC4622" s="61"/>
      <c r="AD4622" s="62"/>
      <c r="AE4622" s="62"/>
    </row>
    <row r="4623">
      <c r="AC4623" s="61"/>
      <c r="AD4623" s="62"/>
      <c r="AE4623" s="62"/>
    </row>
    <row r="4624">
      <c r="AC4624" s="61"/>
      <c r="AD4624" s="62"/>
      <c r="AE4624" s="62"/>
    </row>
    <row r="4625">
      <c r="AC4625" s="61"/>
      <c r="AD4625" s="62"/>
      <c r="AE4625" s="62"/>
    </row>
    <row r="4626">
      <c r="AC4626" s="61"/>
      <c r="AD4626" s="62"/>
      <c r="AE4626" s="62"/>
    </row>
    <row r="4627">
      <c r="AC4627" s="61"/>
      <c r="AD4627" s="62"/>
      <c r="AE4627" s="62"/>
    </row>
    <row r="4628">
      <c r="AC4628" s="61"/>
      <c r="AD4628" s="62"/>
      <c r="AE4628" s="62"/>
    </row>
    <row r="4629">
      <c r="AC4629" s="61"/>
      <c r="AD4629" s="62"/>
      <c r="AE4629" s="62"/>
    </row>
    <row r="4630">
      <c r="AC4630" s="61"/>
      <c r="AD4630" s="62"/>
      <c r="AE4630" s="62"/>
    </row>
    <row r="4631">
      <c r="AC4631" s="61"/>
      <c r="AD4631" s="62"/>
      <c r="AE4631" s="62"/>
    </row>
    <row r="4632">
      <c r="AC4632" s="61"/>
      <c r="AD4632" s="62"/>
      <c r="AE4632" s="62"/>
    </row>
    <row r="4633">
      <c r="AC4633" s="61"/>
      <c r="AD4633" s="62"/>
      <c r="AE4633" s="62"/>
    </row>
    <row r="4634">
      <c r="AC4634" s="61"/>
      <c r="AD4634" s="62"/>
      <c r="AE4634" s="62"/>
    </row>
    <row r="4635">
      <c r="AC4635" s="61"/>
      <c r="AD4635" s="62"/>
      <c r="AE4635" s="62"/>
    </row>
    <row r="4636">
      <c r="AC4636" s="61"/>
      <c r="AD4636" s="62"/>
      <c r="AE4636" s="62"/>
    </row>
    <row r="4637">
      <c r="AC4637" s="61"/>
      <c r="AD4637" s="62"/>
      <c r="AE4637" s="62"/>
    </row>
    <row r="4638">
      <c r="AC4638" s="61"/>
      <c r="AD4638" s="62"/>
      <c r="AE4638" s="62"/>
    </row>
    <row r="4639">
      <c r="AC4639" s="61"/>
      <c r="AD4639" s="62"/>
      <c r="AE4639" s="62"/>
    </row>
    <row r="4640">
      <c r="AC4640" s="61"/>
      <c r="AD4640" s="62"/>
      <c r="AE4640" s="62"/>
    </row>
    <row r="4641">
      <c r="AC4641" s="61"/>
      <c r="AD4641" s="62"/>
      <c r="AE4641" s="62"/>
    </row>
    <row r="4642">
      <c r="AC4642" s="61"/>
      <c r="AD4642" s="62"/>
      <c r="AE4642" s="62"/>
    </row>
    <row r="4643">
      <c r="AC4643" s="61"/>
      <c r="AD4643" s="62"/>
      <c r="AE4643" s="62"/>
    </row>
    <row r="4644">
      <c r="AC4644" s="61"/>
      <c r="AD4644" s="62"/>
      <c r="AE4644" s="62"/>
    </row>
    <row r="4645">
      <c r="AC4645" s="61"/>
      <c r="AD4645" s="62"/>
      <c r="AE4645" s="62"/>
    </row>
    <row r="4646">
      <c r="AC4646" s="61"/>
      <c r="AD4646" s="62"/>
      <c r="AE4646" s="62"/>
    </row>
    <row r="4647">
      <c r="AC4647" s="61"/>
      <c r="AD4647" s="62"/>
      <c r="AE4647" s="62"/>
    </row>
    <row r="4648">
      <c r="AC4648" s="61"/>
      <c r="AD4648" s="62"/>
      <c r="AE4648" s="62"/>
    </row>
    <row r="4649">
      <c r="AC4649" s="61"/>
      <c r="AD4649" s="62"/>
      <c r="AE4649" s="62"/>
    </row>
    <row r="4650">
      <c r="AC4650" s="61"/>
      <c r="AD4650" s="62"/>
      <c r="AE4650" s="62"/>
    </row>
    <row r="4651">
      <c r="AC4651" s="61"/>
      <c r="AD4651" s="62"/>
      <c r="AE4651" s="62"/>
    </row>
    <row r="4652">
      <c r="AC4652" s="61"/>
      <c r="AD4652" s="62"/>
      <c r="AE4652" s="62"/>
    </row>
    <row r="4653">
      <c r="AC4653" s="61"/>
      <c r="AD4653" s="62"/>
      <c r="AE4653" s="62"/>
    </row>
    <row r="4654">
      <c r="AC4654" s="61"/>
      <c r="AD4654" s="62"/>
      <c r="AE4654" s="62"/>
    </row>
    <row r="4655">
      <c r="AC4655" s="61"/>
      <c r="AD4655" s="62"/>
      <c r="AE4655" s="62"/>
    </row>
    <row r="4656">
      <c r="AC4656" s="61"/>
      <c r="AD4656" s="62"/>
      <c r="AE4656" s="62"/>
    </row>
    <row r="4657">
      <c r="AC4657" s="61"/>
      <c r="AD4657" s="62"/>
      <c r="AE4657" s="62"/>
    </row>
    <row r="4658">
      <c r="AC4658" s="61"/>
      <c r="AD4658" s="62"/>
      <c r="AE4658" s="62"/>
    </row>
    <row r="4659">
      <c r="AC4659" s="61"/>
      <c r="AD4659" s="62"/>
      <c r="AE4659" s="62"/>
    </row>
    <row r="4660">
      <c r="AC4660" s="61"/>
      <c r="AD4660" s="62"/>
      <c r="AE4660" s="62"/>
    </row>
    <row r="4661">
      <c r="AC4661" s="61"/>
      <c r="AD4661" s="62"/>
      <c r="AE4661" s="62"/>
    </row>
    <row r="4662">
      <c r="AC4662" s="61"/>
      <c r="AD4662" s="62"/>
      <c r="AE4662" s="62"/>
    </row>
    <row r="4663">
      <c r="AC4663" s="61"/>
      <c r="AD4663" s="62"/>
      <c r="AE4663" s="62"/>
    </row>
    <row r="4664">
      <c r="AC4664" s="61"/>
      <c r="AD4664" s="62"/>
      <c r="AE4664" s="62"/>
    </row>
    <row r="4665">
      <c r="AC4665" s="61"/>
      <c r="AD4665" s="62"/>
      <c r="AE4665" s="62"/>
    </row>
    <row r="4666">
      <c r="AC4666" s="61"/>
      <c r="AD4666" s="62"/>
      <c r="AE4666" s="62"/>
    </row>
    <row r="4667">
      <c r="AC4667" s="61"/>
      <c r="AD4667" s="62"/>
      <c r="AE4667" s="62"/>
    </row>
    <row r="4668">
      <c r="AC4668" s="61"/>
      <c r="AD4668" s="62"/>
      <c r="AE4668" s="62"/>
    </row>
    <row r="4669">
      <c r="AC4669" s="61"/>
      <c r="AD4669" s="62"/>
      <c r="AE4669" s="62"/>
    </row>
    <row r="4670">
      <c r="AC4670" s="61"/>
      <c r="AD4670" s="62"/>
      <c r="AE4670" s="62"/>
    </row>
    <row r="4671">
      <c r="AC4671" s="61"/>
      <c r="AD4671" s="62"/>
      <c r="AE4671" s="62"/>
    </row>
    <row r="4672">
      <c r="AC4672" s="63"/>
      <c r="AD4672" s="62"/>
      <c r="AE4672" s="63"/>
    </row>
    <row r="4673">
      <c r="AC4673" s="63"/>
      <c r="AD4673" s="62"/>
      <c r="AE4673" s="63"/>
    </row>
    <row r="4674">
      <c r="AC4674" s="63"/>
      <c r="AD4674" s="62"/>
      <c r="AE4674" s="63"/>
    </row>
    <row r="4675">
      <c r="AC4675" s="63"/>
      <c r="AD4675" s="62"/>
      <c r="AE4675" s="63"/>
    </row>
    <row r="4676">
      <c r="AC4676" s="63"/>
      <c r="AD4676" s="62"/>
      <c r="AE4676" s="63"/>
    </row>
    <row r="4677">
      <c r="AC4677" s="63"/>
      <c r="AD4677" s="62"/>
      <c r="AE4677" s="63"/>
    </row>
    <row r="4678">
      <c r="AC4678" s="63"/>
      <c r="AD4678" s="62"/>
      <c r="AE4678" s="63"/>
    </row>
    <row r="4679">
      <c r="AC4679" s="63"/>
      <c r="AD4679" s="62"/>
      <c r="AE4679" s="63"/>
    </row>
    <row r="4680">
      <c r="AC4680" s="63"/>
      <c r="AD4680" s="62"/>
      <c r="AE4680" s="63"/>
    </row>
    <row r="4681">
      <c r="AC4681" s="63"/>
      <c r="AD4681" s="62"/>
      <c r="AE4681" s="63"/>
    </row>
    <row r="4682">
      <c r="AC4682" s="63"/>
      <c r="AD4682" s="62"/>
      <c r="AE4682" s="63"/>
    </row>
    <row r="4683">
      <c r="AC4683" s="63"/>
      <c r="AD4683" s="62"/>
      <c r="AE4683" s="63"/>
    </row>
    <row r="4684">
      <c r="AC4684" s="63"/>
      <c r="AD4684" s="62"/>
      <c r="AE4684" s="63"/>
    </row>
    <row r="4685">
      <c r="AC4685" s="63"/>
      <c r="AD4685" s="62"/>
      <c r="AE4685" s="63"/>
    </row>
    <row r="4686">
      <c r="AC4686" s="63"/>
      <c r="AD4686" s="62"/>
      <c r="AE4686" s="63"/>
    </row>
    <row r="4687">
      <c r="AC4687" s="63"/>
      <c r="AD4687" s="62"/>
      <c r="AE4687" s="63"/>
    </row>
    <row r="4688">
      <c r="AC4688" s="63"/>
      <c r="AD4688" s="62"/>
      <c r="AE4688" s="63"/>
    </row>
    <row r="4689">
      <c r="AC4689" s="63"/>
      <c r="AD4689" s="62"/>
      <c r="AE4689" s="63"/>
    </row>
    <row r="4690">
      <c r="AC4690" s="63"/>
      <c r="AD4690" s="62"/>
      <c r="AE4690" s="63"/>
    </row>
    <row r="4691">
      <c r="AC4691" s="63"/>
      <c r="AD4691" s="62"/>
      <c r="AE4691" s="63"/>
    </row>
    <row r="4692">
      <c r="AC4692" s="63"/>
      <c r="AD4692" s="62"/>
      <c r="AE4692" s="63"/>
    </row>
    <row r="4693">
      <c r="AC4693" s="63"/>
      <c r="AD4693" s="62"/>
      <c r="AE4693" s="63"/>
    </row>
    <row r="4694">
      <c r="AC4694" s="63"/>
      <c r="AD4694" s="62"/>
      <c r="AE4694" s="63"/>
    </row>
    <row r="4695">
      <c r="AC4695" s="63"/>
      <c r="AD4695" s="62"/>
      <c r="AE4695" s="63"/>
    </row>
    <row r="4696">
      <c r="AC4696" s="63"/>
      <c r="AD4696" s="62"/>
      <c r="AE4696" s="63"/>
    </row>
    <row r="4697">
      <c r="AC4697" s="63"/>
      <c r="AD4697" s="62"/>
      <c r="AE4697" s="63"/>
    </row>
    <row r="4698">
      <c r="AC4698" s="63"/>
      <c r="AD4698" s="62"/>
      <c r="AE4698" s="63"/>
    </row>
    <row r="4699">
      <c r="AC4699" s="63"/>
      <c r="AD4699" s="62"/>
      <c r="AE4699" s="63"/>
    </row>
    <row r="4700">
      <c r="AC4700" s="63"/>
      <c r="AD4700" s="62"/>
      <c r="AE4700" s="63"/>
    </row>
    <row r="4701">
      <c r="AC4701" s="63"/>
      <c r="AD4701" s="62"/>
      <c r="AE4701" s="63"/>
    </row>
    <row r="4702">
      <c r="AC4702" s="63"/>
      <c r="AD4702" s="62"/>
      <c r="AE4702" s="63"/>
    </row>
    <row r="4703">
      <c r="AC4703" s="63"/>
      <c r="AD4703" s="62"/>
      <c r="AE4703" s="63"/>
    </row>
    <row r="4704">
      <c r="AC4704" s="63"/>
      <c r="AD4704" s="62"/>
      <c r="AE4704" s="63"/>
    </row>
    <row r="4705">
      <c r="AC4705" s="63"/>
      <c r="AD4705" s="62"/>
      <c r="AE4705" s="63"/>
    </row>
    <row r="4706">
      <c r="AC4706" s="63"/>
      <c r="AD4706" s="62"/>
      <c r="AE4706" s="63"/>
    </row>
    <row r="4707">
      <c r="AC4707" s="63"/>
      <c r="AD4707" s="62"/>
      <c r="AE4707" s="63"/>
    </row>
    <row r="4708">
      <c r="AC4708" s="63"/>
      <c r="AD4708" s="62"/>
      <c r="AE4708" s="63"/>
    </row>
    <row r="4709">
      <c r="AC4709" s="63"/>
      <c r="AD4709" s="62"/>
      <c r="AE4709" s="63"/>
    </row>
    <row r="4710">
      <c r="AC4710" s="63"/>
      <c r="AD4710" s="62"/>
      <c r="AE4710" s="63"/>
    </row>
    <row r="4711">
      <c r="AC4711" s="63"/>
      <c r="AD4711" s="62"/>
      <c r="AE4711" s="63"/>
    </row>
    <row r="4712">
      <c r="AC4712" s="63"/>
      <c r="AD4712" s="62"/>
      <c r="AE4712" s="63"/>
    </row>
    <row r="4713">
      <c r="AC4713" s="63"/>
      <c r="AD4713" s="62"/>
      <c r="AE4713" s="63"/>
    </row>
    <row r="4714">
      <c r="AC4714" s="63"/>
      <c r="AD4714" s="62"/>
      <c r="AE4714" s="63"/>
    </row>
    <row r="4715">
      <c r="AC4715" s="63"/>
      <c r="AD4715" s="62"/>
      <c r="AE4715" s="63"/>
    </row>
    <row r="4716">
      <c r="AC4716" s="63"/>
      <c r="AD4716" s="62"/>
      <c r="AE4716" s="63"/>
    </row>
    <row r="4717">
      <c r="AC4717" s="63"/>
      <c r="AD4717" s="62"/>
      <c r="AE4717" s="63"/>
    </row>
    <row r="4718">
      <c r="AC4718" s="63"/>
      <c r="AD4718" s="62"/>
      <c r="AE4718" s="63"/>
    </row>
    <row r="4719">
      <c r="AC4719" s="63"/>
      <c r="AD4719" s="62"/>
      <c r="AE4719" s="63"/>
    </row>
    <row r="4720">
      <c r="AC4720" s="63"/>
      <c r="AD4720" s="62"/>
      <c r="AE4720" s="63"/>
    </row>
    <row r="4721">
      <c r="AC4721" s="63"/>
      <c r="AD4721" s="62"/>
      <c r="AE4721" s="63"/>
    </row>
    <row r="4722">
      <c r="AC4722" s="63"/>
      <c r="AD4722" s="62"/>
      <c r="AE4722" s="63"/>
    </row>
    <row r="4723">
      <c r="AC4723" s="63"/>
      <c r="AD4723" s="62"/>
      <c r="AE4723" s="63"/>
    </row>
    <row r="4724">
      <c r="AC4724" s="63"/>
      <c r="AD4724" s="62"/>
      <c r="AE4724" s="63"/>
    </row>
    <row r="4725">
      <c r="AC4725" s="63"/>
      <c r="AD4725" s="62"/>
      <c r="AE4725" s="63"/>
    </row>
    <row r="4726">
      <c r="AC4726" s="63"/>
      <c r="AD4726" s="62"/>
      <c r="AE4726" s="63"/>
    </row>
    <row r="4727">
      <c r="AC4727" s="63"/>
      <c r="AD4727" s="62"/>
      <c r="AE4727" s="63"/>
    </row>
    <row r="4728">
      <c r="AC4728" s="63"/>
      <c r="AD4728" s="62"/>
      <c r="AE4728" s="63"/>
    </row>
    <row r="4729">
      <c r="AC4729" s="63"/>
      <c r="AD4729" s="62"/>
      <c r="AE4729" s="63"/>
    </row>
    <row r="4730">
      <c r="AC4730" s="63"/>
      <c r="AD4730" s="62"/>
      <c r="AE4730" s="63"/>
    </row>
    <row r="4731">
      <c r="AC4731" s="63"/>
      <c r="AD4731" s="62"/>
      <c r="AE4731" s="63"/>
    </row>
    <row r="4732">
      <c r="AC4732" s="63"/>
      <c r="AD4732" s="62"/>
      <c r="AE4732" s="63"/>
    </row>
    <row r="4733">
      <c r="AC4733" s="63"/>
      <c r="AD4733" s="62"/>
      <c r="AE4733" s="63"/>
    </row>
    <row r="4734">
      <c r="AC4734" s="63"/>
      <c r="AD4734" s="62"/>
      <c r="AE4734" s="63"/>
    </row>
    <row r="4735">
      <c r="AC4735" s="63"/>
      <c r="AD4735" s="62"/>
      <c r="AE4735" s="63"/>
    </row>
    <row r="4736">
      <c r="AC4736" s="63"/>
      <c r="AD4736" s="62"/>
      <c r="AE4736" s="63"/>
    </row>
    <row r="4737">
      <c r="AC4737" s="63"/>
      <c r="AD4737" s="62"/>
      <c r="AE4737" s="63"/>
    </row>
    <row r="4738">
      <c r="AC4738" s="63"/>
      <c r="AD4738" s="62"/>
      <c r="AE4738" s="63"/>
    </row>
    <row r="4739">
      <c r="AC4739" s="63"/>
      <c r="AD4739" s="62"/>
      <c r="AE4739" s="63"/>
    </row>
    <row r="4740">
      <c r="AC4740" s="63"/>
      <c r="AD4740" s="62"/>
      <c r="AE4740" s="63"/>
    </row>
    <row r="4741">
      <c r="AC4741" s="63"/>
      <c r="AD4741" s="62"/>
      <c r="AE4741" s="63"/>
    </row>
    <row r="4742">
      <c r="AC4742" s="63"/>
      <c r="AD4742" s="62"/>
      <c r="AE4742" s="63"/>
    </row>
    <row r="4743">
      <c r="AC4743" s="63"/>
      <c r="AD4743" s="62"/>
      <c r="AE4743" s="63"/>
    </row>
    <row r="4744">
      <c r="AC4744" s="63"/>
      <c r="AD4744" s="62"/>
      <c r="AE4744" s="63"/>
    </row>
    <row r="4745">
      <c r="AC4745" s="63"/>
      <c r="AD4745" s="62"/>
      <c r="AE4745" s="63"/>
    </row>
    <row r="4746">
      <c r="AC4746" s="63"/>
      <c r="AD4746" s="62"/>
      <c r="AE4746" s="63"/>
    </row>
    <row r="4747">
      <c r="AC4747" s="63"/>
      <c r="AD4747" s="62"/>
      <c r="AE4747" s="63"/>
    </row>
    <row r="4748">
      <c r="AC4748" s="63"/>
      <c r="AD4748" s="62"/>
      <c r="AE4748" s="63"/>
    </row>
    <row r="4749">
      <c r="AC4749" s="63"/>
      <c r="AD4749" s="62"/>
      <c r="AE4749" s="63"/>
    </row>
    <row r="4750">
      <c r="AC4750" s="63"/>
      <c r="AD4750" s="62"/>
      <c r="AE4750" s="63"/>
    </row>
    <row r="4751">
      <c r="AC4751" s="63"/>
      <c r="AD4751" s="62"/>
      <c r="AE4751" s="63"/>
    </row>
    <row r="4752">
      <c r="AC4752" s="63"/>
      <c r="AD4752" s="62"/>
      <c r="AE4752" s="63"/>
    </row>
    <row r="4753">
      <c r="AC4753" s="63"/>
      <c r="AD4753" s="62"/>
      <c r="AE4753" s="63"/>
    </row>
    <row r="4754">
      <c r="AC4754" s="63"/>
      <c r="AD4754" s="62"/>
      <c r="AE4754" s="63"/>
    </row>
    <row r="4755">
      <c r="AC4755" s="63"/>
      <c r="AD4755" s="62"/>
      <c r="AE4755" s="63"/>
    </row>
    <row r="4756">
      <c r="AC4756" s="63"/>
      <c r="AD4756" s="62"/>
      <c r="AE4756" s="63"/>
    </row>
    <row r="4757">
      <c r="AC4757" s="63"/>
      <c r="AD4757" s="62"/>
      <c r="AE4757" s="63"/>
    </row>
    <row r="4758">
      <c r="AC4758" s="63"/>
      <c r="AD4758" s="62"/>
      <c r="AE4758" s="63"/>
    </row>
    <row r="4759">
      <c r="AC4759" s="63"/>
      <c r="AD4759" s="62"/>
      <c r="AE4759" s="63"/>
    </row>
    <row r="4760">
      <c r="AC4760" s="63"/>
      <c r="AD4760" s="62"/>
      <c r="AE4760" s="63"/>
    </row>
    <row r="4761">
      <c r="AC4761" s="63"/>
      <c r="AD4761" s="62"/>
      <c r="AE4761" s="63"/>
    </row>
    <row r="4762">
      <c r="AC4762" s="63"/>
      <c r="AD4762" s="62"/>
      <c r="AE4762" s="63"/>
    </row>
    <row r="4763">
      <c r="AC4763" s="63"/>
      <c r="AD4763" s="62"/>
      <c r="AE4763" s="63"/>
    </row>
    <row r="4764">
      <c r="AC4764" s="63"/>
      <c r="AD4764" s="62"/>
      <c r="AE4764" s="63"/>
    </row>
    <row r="4765">
      <c r="AC4765" s="63"/>
      <c r="AD4765" s="62"/>
      <c r="AE4765" s="63"/>
    </row>
    <row r="4766">
      <c r="AC4766" s="63"/>
      <c r="AD4766" s="62"/>
      <c r="AE4766" s="63"/>
    </row>
    <row r="4767">
      <c r="AC4767" s="63"/>
      <c r="AD4767" s="62"/>
      <c r="AE4767" s="63"/>
    </row>
    <row r="4768">
      <c r="AC4768" s="63"/>
      <c r="AD4768" s="62"/>
      <c r="AE4768" s="63"/>
    </row>
    <row r="4769">
      <c r="AC4769" s="63"/>
      <c r="AD4769" s="62"/>
      <c r="AE4769" s="63"/>
    </row>
    <row r="4770">
      <c r="AC4770" s="63"/>
      <c r="AD4770" s="62"/>
      <c r="AE4770" s="63"/>
    </row>
    <row r="4771">
      <c r="AC4771" s="63"/>
      <c r="AD4771" s="62"/>
      <c r="AE4771" s="63"/>
    </row>
    <row r="4772">
      <c r="AC4772" s="63"/>
      <c r="AD4772" s="62"/>
      <c r="AE4772" s="63"/>
    </row>
    <row r="4773">
      <c r="AC4773" s="63"/>
      <c r="AD4773" s="62"/>
      <c r="AE4773" s="63"/>
    </row>
    <row r="4774">
      <c r="AC4774" s="63"/>
      <c r="AD4774" s="62"/>
      <c r="AE4774" s="63"/>
    </row>
    <row r="4775">
      <c r="AC4775" s="63"/>
      <c r="AD4775" s="62"/>
      <c r="AE4775" s="63"/>
    </row>
    <row r="4776">
      <c r="AC4776" s="63"/>
      <c r="AD4776" s="62"/>
      <c r="AE4776" s="63"/>
    </row>
    <row r="4777">
      <c r="AC4777" s="63"/>
      <c r="AD4777" s="62"/>
      <c r="AE4777" s="63"/>
    </row>
    <row r="4778">
      <c r="AC4778" s="63"/>
      <c r="AD4778" s="62"/>
      <c r="AE4778" s="63"/>
    </row>
    <row r="4779">
      <c r="AC4779" s="63"/>
      <c r="AD4779" s="62"/>
      <c r="AE4779" s="63"/>
    </row>
    <row r="4780">
      <c r="AC4780" s="63"/>
      <c r="AD4780" s="63"/>
      <c r="AE4780" s="63"/>
    </row>
    <row r="4781">
      <c r="AC4781" s="63"/>
      <c r="AD4781" s="63"/>
      <c r="AE4781" s="63"/>
    </row>
    <row r="4782">
      <c r="AC4782" s="63"/>
      <c r="AD4782" s="63"/>
      <c r="AE4782" s="63"/>
    </row>
    <row r="4783">
      <c r="AC4783" s="63"/>
      <c r="AD4783" s="63"/>
      <c r="AE4783" s="63"/>
    </row>
    <row r="4784">
      <c r="AC4784" s="63"/>
      <c r="AD4784" s="63"/>
      <c r="AE4784" s="63"/>
    </row>
    <row r="4785">
      <c r="AC4785" s="63"/>
      <c r="AD4785" s="63"/>
      <c r="AE4785" s="63"/>
    </row>
    <row r="4786">
      <c r="AC4786" s="63"/>
      <c r="AD4786" s="63"/>
      <c r="AE4786" s="63"/>
    </row>
    <row r="4787">
      <c r="AC4787" s="63"/>
      <c r="AD4787" s="63"/>
      <c r="AE4787" s="63"/>
    </row>
    <row r="4788">
      <c r="AC4788" s="63"/>
      <c r="AD4788" s="63"/>
      <c r="AE4788" s="63"/>
    </row>
    <row r="4789">
      <c r="AC4789" s="63"/>
      <c r="AD4789" s="63"/>
      <c r="AE4789" s="63"/>
    </row>
    <row r="4790">
      <c r="AC4790" s="63"/>
      <c r="AD4790" s="63"/>
      <c r="AE4790" s="63"/>
    </row>
    <row r="4791">
      <c r="AC4791" s="63"/>
      <c r="AD4791" s="63"/>
      <c r="AE4791" s="63"/>
    </row>
    <row r="4792">
      <c r="AC4792" s="63"/>
      <c r="AD4792" s="63"/>
      <c r="AE4792" s="63"/>
    </row>
    <row r="4793">
      <c r="AC4793" s="63"/>
      <c r="AD4793" s="63"/>
      <c r="AE4793" s="63"/>
    </row>
    <row r="4794">
      <c r="AC4794" s="63"/>
      <c r="AD4794" s="63"/>
      <c r="AE4794" s="63"/>
    </row>
    <row r="4795">
      <c r="AC4795" s="63"/>
      <c r="AD4795" s="63"/>
      <c r="AE4795" s="63"/>
    </row>
    <row r="4796">
      <c r="AC4796" s="63"/>
      <c r="AD4796" s="63"/>
      <c r="AE4796" s="63"/>
    </row>
    <row r="4797">
      <c r="AC4797" s="63"/>
      <c r="AD4797" s="63"/>
      <c r="AE4797" s="63"/>
    </row>
    <row r="4798">
      <c r="AC4798" s="63"/>
      <c r="AD4798" s="63"/>
      <c r="AE4798" s="63"/>
    </row>
    <row r="4799">
      <c r="AC4799" s="63"/>
      <c r="AD4799" s="63"/>
      <c r="AE4799" s="63"/>
    </row>
    <row r="4800">
      <c r="AC4800" s="63"/>
      <c r="AD4800" s="63"/>
      <c r="AE4800" s="63"/>
    </row>
    <row r="4801">
      <c r="AC4801" s="63"/>
      <c r="AD4801" s="63"/>
      <c r="AE4801" s="63"/>
    </row>
    <row r="4802">
      <c r="AC4802" s="63"/>
      <c r="AD4802" s="63"/>
      <c r="AE4802" s="63"/>
    </row>
    <row r="4803">
      <c r="AC4803" s="63"/>
      <c r="AD4803" s="63"/>
      <c r="AE4803" s="63"/>
    </row>
    <row r="4804">
      <c r="AC4804" s="63"/>
      <c r="AD4804" s="63"/>
      <c r="AE4804" s="63"/>
    </row>
    <row r="4805">
      <c r="AC4805" s="63"/>
      <c r="AD4805" s="63"/>
      <c r="AE4805" s="63"/>
    </row>
    <row r="4806">
      <c r="AC4806" s="63"/>
      <c r="AD4806" s="63"/>
      <c r="AE4806" s="63"/>
    </row>
    <row r="4807">
      <c r="AC4807" s="63"/>
      <c r="AD4807" s="63"/>
      <c r="AE4807" s="63"/>
    </row>
    <row r="4808">
      <c r="AC4808" s="63"/>
      <c r="AD4808" s="63"/>
      <c r="AE4808" s="63"/>
    </row>
    <row r="4809">
      <c r="AC4809" s="63"/>
      <c r="AD4809" s="63"/>
      <c r="AE4809" s="63"/>
    </row>
    <row r="4810">
      <c r="AC4810" s="63"/>
      <c r="AD4810" s="63"/>
      <c r="AE4810" s="63"/>
    </row>
    <row r="4811">
      <c r="AC4811" s="63"/>
      <c r="AD4811" s="63"/>
      <c r="AE4811" s="63"/>
    </row>
    <row r="4812">
      <c r="AC4812" s="63"/>
      <c r="AD4812" s="63"/>
      <c r="AE4812" s="63"/>
    </row>
    <row r="4813">
      <c r="AC4813" s="63"/>
      <c r="AD4813" s="63"/>
      <c r="AE4813" s="63"/>
    </row>
    <row r="4814">
      <c r="AC4814" s="63"/>
      <c r="AD4814" s="63"/>
      <c r="AE4814" s="63"/>
    </row>
    <row r="4815">
      <c r="AC4815" s="63"/>
      <c r="AD4815" s="63"/>
      <c r="AE4815" s="63"/>
    </row>
    <row r="4816">
      <c r="AC4816" s="63"/>
      <c r="AD4816" s="63"/>
      <c r="AE4816" s="63"/>
    </row>
    <row r="4817">
      <c r="AC4817" s="63"/>
      <c r="AD4817" s="63"/>
      <c r="AE4817" s="63"/>
    </row>
    <row r="4818">
      <c r="AC4818" s="63"/>
      <c r="AD4818" s="63"/>
      <c r="AE4818" s="63"/>
    </row>
    <row r="4819">
      <c r="AC4819" s="63"/>
      <c r="AD4819" s="63"/>
      <c r="AE4819" s="63"/>
    </row>
    <row r="4820">
      <c r="AC4820" s="63"/>
      <c r="AD4820" s="63"/>
      <c r="AE4820" s="63"/>
    </row>
    <row r="4821">
      <c r="AC4821" s="63"/>
      <c r="AD4821" s="63"/>
      <c r="AE4821" s="63"/>
    </row>
    <row r="4822">
      <c r="AC4822" s="63"/>
      <c r="AD4822" s="63"/>
      <c r="AE4822" s="63"/>
    </row>
    <row r="4823">
      <c r="AC4823" s="63"/>
      <c r="AD4823" s="63"/>
      <c r="AE4823" s="63"/>
    </row>
    <row r="4824">
      <c r="AC4824" s="63"/>
      <c r="AD4824" s="63"/>
      <c r="AE4824" s="63"/>
    </row>
    <row r="4825">
      <c r="AC4825" s="63"/>
      <c r="AD4825" s="63"/>
      <c r="AE4825" s="63"/>
    </row>
    <row r="4826">
      <c r="AC4826" s="63"/>
      <c r="AD4826" s="63"/>
      <c r="AE4826" s="63"/>
    </row>
    <row r="4827">
      <c r="AC4827" s="63"/>
      <c r="AD4827" s="63"/>
      <c r="AE4827" s="63"/>
    </row>
    <row r="4828">
      <c r="AC4828" s="63"/>
      <c r="AD4828" s="63"/>
      <c r="AE4828" s="63"/>
    </row>
    <row r="4829">
      <c r="AC4829" s="63"/>
      <c r="AD4829" s="63"/>
      <c r="AE4829" s="63"/>
    </row>
    <row r="4830">
      <c r="AC4830" s="63"/>
      <c r="AD4830" s="63"/>
      <c r="AE4830" s="63"/>
    </row>
    <row r="4831">
      <c r="AC4831" s="63"/>
      <c r="AD4831" s="63"/>
      <c r="AE4831" s="63"/>
    </row>
    <row r="4832">
      <c r="AC4832" s="63"/>
      <c r="AD4832" s="63"/>
      <c r="AE4832" s="63"/>
    </row>
    <row r="4833">
      <c r="AC4833" s="63"/>
      <c r="AD4833" s="63"/>
      <c r="AE4833" s="63"/>
    </row>
    <row r="4834">
      <c r="AC4834" s="63"/>
      <c r="AD4834" s="63"/>
      <c r="AE4834" s="63"/>
    </row>
    <row r="4835">
      <c r="AC4835" s="63"/>
      <c r="AD4835" s="63"/>
      <c r="AE4835" s="63"/>
    </row>
    <row r="4836">
      <c r="AC4836" s="63"/>
      <c r="AD4836" s="63"/>
      <c r="AE4836" s="63"/>
    </row>
    <row r="4837">
      <c r="AC4837" s="63"/>
      <c r="AD4837" s="63"/>
      <c r="AE4837" s="63"/>
    </row>
    <row r="4838">
      <c r="AC4838" s="63"/>
      <c r="AD4838" s="63"/>
      <c r="AE4838" s="63"/>
    </row>
    <row r="4839">
      <c r="AC4839" s="63"/>
      <c r="AD4839" s="63"/>
      <c r="AE4839" s="63"/>
    </row>
    <row r="4840">
      <c r="AC4840" s="63"/>
      <c r="AD4840" s="63"/>
      <c r="AE4840" s="63"/>
    </row>
    <row r="4841">
      <c r="AC4841" s="63"/>
      <c r="AD4841" s="63"/>
      <c r="AE4841" s="63"/>
    </row>
    <row r="4842">
      <c r="AC4842" s="63"/>
      <c r="AD4842" s="63"/>
      <c r="AE4842" s="63"/>
    </row>
    <row r="4843">
      <c r="AC4843" s="63"/>
      <c r="AD4843" s="63"/>
      <c r="AE4843" s="63"/>
    </row>
    <row r="4844">
      <c r="AC4844" s="63"/>
      <c r="AD4844" s="63"/>
      <c r="AE4844" s="63"/>
    </row>
    <row r="4845">
      <c r="AC4845" s="63"/>
      <c r="AD4845" s="63"/>
      <c r="AE4845" s="63"/>
    </row>
    <row r="4846">
      <c r="AC4846" s="63"/>
      <c r="AD4846" s="63"/>
      <c r="AE4846" s="63"/>
    </row>
    <row r="4847">
      <c r="AC4847" s="63"/>
      <c r="AD4847" s="63"/>
      <c r="AE4847" s="63"/>
    </row>
    <row r="4848">
      <c r="AC4848" s="63"/>
      <c r="AD4848" s="63"/>
      <c r="AE4848" s="63"/>
    </row>
    <row r="4849">
      <c r="AC4849" s="63"/>
      <c r="AD4849" s="63"/>
      <c r="AE4849" s="63"/>
    </row>
    <row r="4850">
      <c r="AC4850" s="63"/>
      <c r="AD4850" s="63"/>
      <c r="AE4850" s="63"/>
    </row>
    <row r="4851">
      <c r="AC4851" s="63"/>
      <c r="AD4851" s="63"/>
      <c r="AE4851" s="63"/>
    </row>
    <row r="4852">
      <c r="AC4852" s="63"/>
      <c r="AD4852" s="63"/>
      <c r="AE4852" s="63"/>
    </row>
    <row r="4853">
      <c r="AC4853" s="63"/>
      <c r="AD4853" s="63"/>
      <c r="AE4853" s="63"/>
    </row>
    <row r="4854">
      <c r="AC4854" s="63"/>
      <c r="AD4854" s="63"/>
      <c r="AE4854" s="63"/>
    </row>
    <row r="4855">
      <c r="AC4855" s="63"/>
      <c r="AD4855" s="63"/>
      <c r="AE4855" s="63"/>
    </row>
    <row r="4856">
      <c r="AC4856" s="63"/>
      <c r="AD4856" s="63"/>
      <c r="AE4856" s="63"/>
    </row>
    <row r="4857">
      <c r="AC4857" s="63"/>
      <c r="AD4857" s="63"/>
      <c r="AE4857" s="63"/>
    </row>
    <row r="4858">
      <c r="AC4858" s="63"/>
      <c r="AD4858" s="63"/>
      <c r="AE4858" s="63"/>
    </row>
    <row r="4859">
      <c r="AC4859" s="63"/>
      <c r="AD4859" s="63"/>
      <c r="AE4859" s="63"/>
    </row>
    <row r="4860">
      <c r="AC4860" s="63"/>
      <c r="AD4860" s="63"/>
      <c r="AE4860" s="63"/>
    </row>
    <row r="4861">
      <c r="AC4861" s="63"/>
      <c r="AD4861" s="63"/>
      <c r="AE4861" s="63"/>
    </row>
    <row r="4862">
      <c r="AC4862" s="63"/>
      <c r="AD4862" s="63"/>
      <c r="AE4862" s="63"/>
    </row>
    <row r="4863">
      <c r="AC4863" s="63"/>
      <c r="AD4863" s="63"/>
      <c r="AE4863" s="63"/>
    </row>
    <row r="4864">
      <c r="AC4864" s="63"/>
      <c r="AD4864" s="63"/>
      <c r="AE4864" s="63"/>
    </row>
    <row r="4865">
      <c r="AC4865" s="63"/>
      <c r="AD4865" s="63"/>
      <c r="AE4865" s="63"/>
    </row>
    <row r="4866">
      <c r="AC4866" s="63"/>
      <c r="AD4866" s="63"/>
      <c r="AE4866" s="63"/>
    </row>
    <row r="4867">
      <c r="AC4867" s="63"/>
      <c r="AD4867" s="63"/>
      <c r="AE4867" s="63"/>
    </row>
    <row r="4868">
      <c r="AC4868" s="63"/>
      <c r="AD4868" s="63"/>
      <c r="AE4868" s="63"/>
    </row>
    <row r="4869">
      <c r="AC4869" s="63"/>
      <c r="AD4869" s="63"/>
      <c r="AE4869" s="63"/>
    </row>
    <row r="4870">
      <c r="AC4870" s="63"/>
      <c r="AD4870" s="63"/>
      <c r="AE4870" s="63"/>
    </row>
    <row r="4871">
      <c r="AC4871" s="63"/>
      <c r="AD4871" s="63"/>
      <c r="AE4871" s="63"/>
    </row>
    <row r="4872">
      <c r="AC4872" s="63"/>
      <c r="AD4872" s="63"/>
      <c r="AE4872" s="63"/>
    </row>
    <row r="4873">
      <c r="AC4873" s="63"/>
      <c r="AD4873" s="63"/>
      <c r="AE4873" s="63"/>
    </row>
    <row r="4874">
      <c r="AC4874" s="63"/>
      <c r="AD4874" s="63"/>
      <c r="AE4874" s="63"/>
    </row>
    <row r="4875">
      <c r="AC4875" s="63"/>
      <c r="AD4875" s="63"/>
      <c r="AE4875" s="63"/>
    </row>
    <row r="4876">
      <c r="AC4876" s="63"/>
      <c r="AD4876" s="63"/>
      <c r="AE4876" s="63"/>
    </row>
    <row r="4877">
      <c r="AC4877" s="63"/>
      <c r="AD4877" s="63"/>
      <c r="AE4877" s="63"/>
    </row>
    <row r="4878">
      <c r="AC4878" s="63"/>
      <c r="AD4878" s="63"/>
      <c r="AE4878" s="63"/>
    </row>
    <row r="4879">
      <c r="AC4879" s="63"/>
      <c r="AD4879" s="63"/>
      <c r="AE4879" s="63"/>
    </row>
    <row r="4880">
      <c r="AC4880" s="63"/>
      <c r="AD4880" s="63"/>
      <c r="AE4880" s="63"/>
    </row>
    <row r="4881">
      <c r="AC4881" s="63"/>
      <c r="AD4881" s="63"/>
      <c r="AE4881" s="63"/>
    </row>
    <row r="4882">
      <c r="AC4882" s="63"/>
      <c r="AD4882" s="63"/>
      <c r="AE4882" s="63"/>
    </row>
    <row r="4883">
      <c r="AC4883" s="63"/>
      <c r="AD4883" s="63"/>
      <c r="AE4883" s="63"/>
    </row>
    <row r="4884">
      <c r="AC4884" s="63"/>
      <c r="AD4884" s="63"/>
      <c r="AE4884" s="63"/>
    </row>
    <row r="4885">
      <c r="AC4885" s="63"/>
      <c r="AD4885" s="63"/>
      <c r="AE4885" s="63"/>
    </row>
    <row r="4886">
      <c r="AC4886" s="63"/>
      <c r="AD4886" s="63"/>
      <c r="AE4886" s="63"/>
    </row>
    <row r="4887">
      <c r="AC4887" s="63"/>
      <c r="AD4887" s="63"/>
      <c r="AE4887" s="63"/>
    </row>
    <row r="4888">
      <c r="AC4888" s="63"/>
      <c r="AD4888" s="63"/>
      <c r="AE4888" s="63"/>
    </row>
    <row r="4889">
      <c r="AC4889" s="63"/>
      <c r="AD4889" s="63"/>
      <c r="AE4889" s="63"/>
    </row>
    <row r="4890">
      <c r="AC4890" s="63"/>
      <c r="AD4890" s="63"/>
      <c r="AE4890" s="63"/>
    </row>
    <row r="4891">
      <c r="AC4891" s="63"/>
      <c r="AD4891" s="63"/>
      <c r="AE4891" s="63"/>
    </row>
    <row r="4892">
      <c r="AC4892" s="63"/>
      <c r="AD4892" s="63"/>
      <c r="AE4892" s="63"/>
    </row>
    <row r="4893">
      <c r="AC4893" s="63"/>
      <c r="AD4893" s="63"/>
      <c r="AE4893" s="63"/>
    </row>
    <row r="4894">
      <c r="AC4894" s="63"/>
      <c r="AD4894" s="63"/>
      <c r="AE4894" s="63"/>
    </row>
    <row r="4895">
      <c r="AC4895" s="63"/>
      <c r="AD4895" s="63"/>
      <c r="AE4895" s="63"/>
    </row>
    <row r="4896">
      <c r="AC4896" s="63"/>
      <c r="AD4896" s="63"/>
      <c r="AE4896" s="63"/>
    </row>
    <row r="4897">
      <c r="AC4897" s="63"/>
      <c r="AD4897" s="63"/>
      <c r="AE4897" s="63"/>
    </row>
    <row r="4898">
      <c r="AC4898" s="63"/>
      <c r="AD4898" s="63"/>
      <c r="AE4898" s="63"/>
    </row>
    <row r="4899">
      <c r="AC4899" s="63"/>
      <c r="AD4899" s="63"/>
      <c r="AE4899" s="63"/>
    </row>
    <row r="4900">
      <c r="AC4900" s="63"/>
      <c r="AD4900" s="63"/>
      <c r="AE4900" s="63"/>
    </row>
    <row r="4901">
      <c r="AC4901" s="63"/>
      <c r="AD4901" s="63"/>
      <c r="AE4901" s="63"/>
    </row>
    <row r="4902">
      <c r="AC4902" s="63"/>
      <c r="AD4902" s="63"/>
      <c r="AE4902" s="63"/>
    </row>
    <row r="4903">
      <c r="AC4903" s="63"/>
      <c r="AD4903" s="63"/>
      <c r="AE4903" s="63"/>
    </row>
    <row r="4904">
      <c r="AC4904" s="63"/>
      <c r="AD4904" s="63"/>
      <c r="AE4904" s="63"/>
    </row>
    <row r="4905">
      <c r="AC4905" s="63"/>
      <c r="AD4905" s="63"/>
      <c r="AE4905" s="63"/>
    </row>
    <row r="4906">
      <c r="AC4906" s="63"/>
      <c r="AD4906" s="63"/>
      <c r="AE4906" s="63"/>
    </row>
    <row r="4907">
      <c r="AC4907" s="63"/>
      <c r="AD4907" s="63"/>
      <c r="AE4907" s="63"/>
    </row>
    <row r="4908">
      <c r="AC4908" s="63"/>
      <c r="AD4908" s="63"/>
      <c r="AE4908" s="63"/>
    </row>
    <row r="4909">
      <c r="AC4909" s="63"/>
      <c r="AD4909" s="63"/>
      <c r="AE4909" s="63"/>
    </row>
    <row r="4910">
      <c r="AC4910" s="63"/>
      <c r="AD4910" s="63"/>
      <c r="AE4910" s="63"/>
    </row>
    <row r="4911">
      <c r="AC4911" s="63"/>
      <c r="AD4911" s="63"/>
      <c r="AE4911" s="63"/>
    </row>
    <row r="4912">
      <c r="AC4912" s="63"/>
      <c r="AD4912" s="63"/>
      <c r="AE4912" s="63"/>
    </row>
    <row r="4913">
      <c r="AC4913" s="63"/>
      <c r="AD4913" s="63"/>
      <c r="AE4913" s="63"/>
    </row>
    <row r="4914">
      <c r="AC4914" s="63"/>
      <c r="AD4914" s="63"/>
      <c r="AE4914" s="63"/>
    </row>
    <row r="4915">
      <c r="AC4915" s="63"/>
      <c r="AD4915" s="63"/>
      <c r="AE4915" s="63"/>
    </row>
    <row r="4916">
      <c r="AC4916" s="63"/>
      <c r="AD4916" s="63"/>
      <c r="AE4916" s="63"/>
    </row>
    <row r="4917">
      <c r="AC4917" s="63"/>
      <c r="AD4917" s="63"/>
      <c r="AE4917" s="63"/>
    </row>
    <row r="4918">
      <c r="AC4918" s="63"/>
      <c r="AD4918" s="63"/>
      <c r="AE4918" s="63"/>
    </row>
    <row r="4919">
      <c r="AC4919" s="63"/>
      <c r="AD4919" s="63"/>
      <c r="AE4919" s="63"/>
    </row>
    <row r="4920">
      <c r="AC4920" s="63"/>
      <c r="AD4920" s="63"/>
      <c r="AE4920" s="63"/>
    </row>
    <row r="4921">
      <c r="AC4921" s="63"/>
      <c r="AD4921" s="63"/>
      <c r="AE4921" s="63"/>
    </row>
    <row r="4922">
      <c r="AC4922" s="63"/>
      <c r="AD4922" s="63"/>
      <c r="AE4922" s="63"/>
    </row>
    <row r="4923">
      <c r="AC4923" s="63"/>
      <c r="AD4923" s="63"/>
      <c r="AE4923" s="63"/>
    </row>
    <row r="4924">
      <c r="AC4924" s="63"/>
      <c r="AD4924" s="63"/>
      <c r="AE4924" s="63"/>
    </row>
    <row r="4925">
      <c r="AC4925" s="63"/>
      <c r="AD4925" s="63"/>
      <c r="AE4925" s="63"/>
    </row>
    <row r="4926">
      <c r="AC4926" s="63"/>
      <c r="AD4926" s="63"/>
      <c r="AE4926" s="63"/>
    </row>
    <row r="4927">
      <c r="AC4927" s="63"/>
      <c r="AD4927" s="63"/>
      <c r="AE4927" s="63"/>
    </row>
    <row r="4928">
      <c r="AC4928" s="63"/>
      <c r="AD4928" s="63"/>
      <c r="AE4928" s="63"/>
    </row>
    <row r="4929">
      <c r="AC4929" s="63"/>
      <c r="AD4929" s="63"/>
      <c r="AE4929" s="63"/>
    </row>
    <row r="4930">
      <c r="AC4930" s="63"/>
      <c r="AD4930" s="63"/>
      <c r="AE4930" s="63"/>
    </row>
    <row r="4931">
      <c r="AC4931" s="63"/>
      <c r="AD4931" s="63"/>
      <c r="AE4931" s="63"/>
    </row>
    <row r="4932">
      <c r="AC4932" s="63"/>
      <c r="AD4932" s="63"/>
      <c r="AE4932" s="63"/>
    </row>
    <row r="4933">
      <c r="AC4933" s="63"/>
      <c r="AD4933" s="63"/>
      <c r="AE4933" s="63"/>
    </row>
    <row r="4934">
      <c r="AC4934" s="63"/>
      <c r="AD4934" s="63"/>
      <c r="AE4934" s="63"/>
    </row>
    <row r="4935">
      <c r="AC4935" s="63"/>
      <c r="AD4935" s="63"/>
      <c r="AE4935" s="63"/>
    </row>
    <row r="4936">
      <c r="AC4936" s="63"/>
      <c r="AD4936" s="63"/>
      <c r="AE4936" s="63"/>
    </row>
    <row r="4937">
      <c r="AC4937" s="63"/>
      <c r="AD4937" s="63"/>
      <c r="AE4937" s="63"/>
    </row>
    <row r="4938">
      <c r="AC4938" s="63"/>
      <c r="AD4938" s="63"/>
      <c r="AE4938" s="63"/>
    </row>
    <row r="4939">
      <c r="AC4939" s="63"/>
      <c r="AD4939" s="63"/>
      <c r="AE4939" s="63"/>
    </row>
    <row r="4940">
      <c r="AC4940" s="63"/>
      <c r="AD4940" s="63"/>
      <c r="AE4940" s="63"/>
    </row>
    <row r="4941">
      <c r="AC4941" s="63"/>
      <c r="AD4941" s="63"/>
      <c r="AE4941" s="63"/>
    </row>
    <row r="4942">
      <c r="AC4942" s="63"/>
      <c r="AD4942" s="63"/>
      <c r="AE4942" s="63"/>
    </row>
    <row r="4943">
      <c r="AC4943" s="63"/>
      <c r="AD4943" s="63"/>
      <c r="AE4943" s="63"/>
    </row>
    <row r="4944">
      <c r="AC4944" s="63"/>
      <c r="AD4944" s="63"/>
      <c r="AE4944" s="63"/>
    </row>
    <row r="4945">
      <c r="AC4945" s="63"/>
      <c r="AD4945" s="63"/>
      <c r="AE4945" s="63"/>
    </row>
    <row r="4946">
      <c r="AC4946" s="63"/>
      <c r="AD4946" s="63"/>
      <c r="AE4946" s="63"/>
    </row>
    <row r="4947">
      <c r="AC4947" s="63"/>
      <c r="AD4947" s="63"/>
      <c r="AE4947" s="63"/>
    </row>
    <row r="4948">
      <c r="AC4948" s="63"/>
      <c r="AD4948" s="63"/>
      <c r="AE4948" s="63"/>
    </row>
    <row r="4949">
      <c r="AC4949" s="63"/>
      <c r="AD4949" s="63"/>
      <c r="AE4949" s="63"/>
    </row>
    <row r="4950">
      <c r="AC4950" s="63"/>
      <c r="AD4950" s="63"/>
      <c r="AE4950" s="63"/>
    </row>
    <row r="4951">
      <c r="AC4951" s="63"/>
      <c r="AD4951" s="63"/>
      <c r="AE4951" s="63"/>
    </row>
    <row r="4952">
      <c r="AC4952" s="63"/>
      <c r="AD4952" s="63"/>
      <c r="AE4952" s="63"/>
    </row>
    <row r="4953">
      <c r="AC4953" s="63"/>
      <c r="AD4953" s="63"/>
      <c r="AE4953" s="63"/>
    </row>
    <row r="4954">
      <c r="AC4954" s="63"/>
      <c r="AD4954" s="63"/>
      <c r="AE4954" s="63"/>
    </row>
    <row r="4955">
      <c r="AC4955" s="63"/>
      <c r="AD4955" s="63"/>
      <c r="AE4955" s="63"/>
    </row>
    <row r="4956">
      <c r="AC4956" s="63"/>
      <c r="AD4956" s="63"/>
      <c r="AE4956" s="63"/>
    </row>
    <row r="4957">
      <c r="AC4957" s="63"/>
      <c r="AD4957" s="63"/>
      <c r="AE4957" s="63"/>
    </row>
    <row r="4958">
      <c r="AC4958" s="63"/>
      <c r="AD4958" s="63"/>
      <c r="AE4958" s="63"/>
    </row>
    <row r="4959">
      <c r="AC4959" s="63"/>
      <c r="AD4959" s="63"/>
      <c r="AE4959" s="63"/>
    </row>
    <row r="4960">
      <c r="AC4960" s="63"/>
      <c r="AD4960" s="63"/>
      <c r="AE4960" s="63"/>
    </row>
    <row r="4961">
      <c r="AC4961" s="63"/>
      <c r="AD4961" s="63"/>
      <c r="AE4961" s="63"/>
    </row>
    <row r="4962">
      <c r="AC4962" s="63"/>
      <c r="AD4962" s="63"/>
      <c r="AE4962" s="63"/>
    </row>
    <row r="4963">
      <c r="AC4963" s="63"/>
      <c r="AD4963" s="63"/>
      <c r="AE4963" s="63"/>
    </row>
    <row r="4964">
      <c r="AC4964" s="63"/>
      <c r="AD4964" s="63"/>
      <c r="AE4964" s="63"/>
    </row>
    <row r="4965">
      <c r="AC4965" s="63"/>
      <c r="AD4965" s="63"/>
      <c r="AE4965" s="63"/>
    </row>
    <row r="4966">
      <c r="AC4966" s="63"/>
      <c r="AD4966" s="63"/>
      <c r="AE4966" s="63"/>
    </row>
    <row r="4967">
      <c r="AC4967" s="63"/>
      <c r="AD4967" s="63"/>
      <c r="AE4967" s="63"/>
    </row>
    <row r="4968">
      <c r="AC4968" s="63"/>
      <c r="AD4968" s="63"/>
      <c r="AE4968" s="63"/>
    </row>
    <row r="4969">
      <c r="AC4969" s="63"/>
      <c r="AD4969" s="63"/>
      <c r="AE4969" s="63"/>
    </row>
    <row r="4970">
      <c r="AC4970" s="63"/>
      <c r="AD4970" s="63"/>
      <c r="AE4970" s="63"/>
    </row>
    <row r="4971">
      <c r="AC4971" s="63"/>
      <c r="AD4971" s="63"/>
      <c r="AE4971" s="63"/>
    </row>
    <row r="4972">
      <c r="AC4972" s="63"/>
      <c r="AD4972" s="63"/>
      <c r="AE4972" s="63"/>
    </row>
    <row r="4973">
      <c r="AC4973" s="63"/>
      <c r="AD4973" s="63"/>
      <c r="AE4973" s="63"/>
    </row>
    <row r="4974">
      <c r="AC4974" s="63"/>
      <c r="AD4974" s="63"/>
      <c r="AE4974" s="63"/>
    </row>
    <row r="4975">
      <c r="AC4975" s="63"/>
      <c r="AD4975" s="63"/>
      <c r="AE4975" s="63"/>
    </row>
    <row r="4976">
      <c r="AC4976" s="63"/>
      <c r="AD4976" s="63"/>
      <c r="AE4976" s="63"/>
    </row>
    <row r="4977">
      <c r="AC4977" s="63"/>
      <c r="AD4977" s="63"/>
      <c r="AE4977" s="63"/>
    </row>
    <row r="4978">
      <c r="AC4978" s="63"/>
      <c r="AD4978" s="63"/>
      <c r="AE4978" s="63"/>
    </row>
    <row r="4979">
      <c r="AC4979" s="63"/>
      <c r="AD4979" s="63"/>
      <c r="AE4979" s="63"/>
    </row>
    <row r="4980">
      <c r="AC4980" s="63"/>
      <c r="AD4980" s="63"/>
      <c r="AE4980" s="63"/>
    </row>
    <row r="4981">
      <c r="AC4981" s="63"/>
      <c r="AD4981" s="63"/>
      <c r="AE4981" s="63"/>
    </row>
    <row r="4982">
      <c r="AC4982" s="63"/>
      <c r="AD4982" s="63"/>
      <c r="AE4982" s="63"/>
    </row>
    <row r="4983">
      <c r="AC4983" s="63"/>
      <c r="AD4983" s="63"/>
      <c r="AE4983" s="63"/>
    </row>
    <row r="4984">
      <c r="AC4984" s="63"/>
      <c r="AD4984" s="63"/>
      <c r="AE4984" s="63"/>
    </row>
    <row r="4985">
      <c r="AC4985" s="63"/>
      <c r="AD4985" s="63"/>
      <c r="AE4985" s="63"/>
    </row>
    <row r="4986">
      <c r="AC4986" s="63"/>
      <c r="AD4986" s="63"/>
      <c r="AE4986" s="63"/>
    </row>
    <row r="4987">
      <c r="AC4987" s="63"/>
      <c r="AD4987" s="63"/>
      <c r="AE4987" s="63"/>
    </row>
    <row r="4988">
      <c r="AC4988" s="63"/>
      <c r="AD4988" s="63"/>
      <c r="AE4988" s="63"/>
    </row>
    <row r="4989">
      <c r="AC4989" s="63"/>
      <c r="AD4989" s="63"/>
      <c r="AE4989" s="63"/>
    </row>
    <row r="4990">
      <c r="AC4990" s="63"/>
      <c r="AD4990" s="63"/>
      <c r="AE4990" s="63"/>
    </row>
    <row r="4991">
      <c r="AC4991" s="63"/>
      <c r="AD4991" s="63"/>
      <c r="AE4991" s="63"/>
    </row>
    <row r="4992">
      <c r="AC4992" s="63"/>
      <c r="AD4992" s="63"/>
      <c r="AE4992" s="63"/>
    </row>
    <row r="4993">
      <c r="AC4993" s="63"/>
      <c r="AD4993" s="63"/>
      <c r="AE4993" s="63"/>
    </row>
    <row r="4994">
      <c r="AC4994" s="63"/>
      <c r="AD4994" s="63"/>
      <c r="AE4994" s="63"/>
    </row>
    <row r="4995">
      <c r="AC4995" s="63"/>
      <c r="AD4995" s="63"/>
      <c r="AE4995" s="63"/>
    </row>
    <row r="4996">
      <c r="AC4996" s="63"/>
      <c r="AD4996" s="63"/>
      <c r="AE4996" s="63"/>
    </row>
    <row r="4997">
      <c r="AC4997" s="63"/>
      <c r="AD4997" s="63"/>
      <c r="AE4997" s="63"/>
    </row>
    <row r="4998">
      <c r="AC4998" s="63"/>
      <c r="AD4998" s="63"/>
      <c r="AE4998" s="63"/>
    </row>
    <row r="4999">
      <c r="AC4999" s="63"/>
      <c r="AD4999" s="63"/>
      <c r="AE4999" s="63"/>
    </row>
    <row r="5000">
      <c r="AC5000" s="63"/>
      <c r="AD5000" s="63"/>
      <c r="AE5000" s="63"/>
    </row>
    <row r="5001">
      <c r="AC5001" s="63"/>
      <c r="AD5001" s="63"/>
      <c r="AE5001" s="63"/>
    </row>
    <row r="5002">
      <c r="AC5002" s="63"/>
      <c r="AD5002" s="63"/>
      <c r="AE5002" s="63"/>
    </row>
    <row r="5003">
      <c r="AC5003" s="63"/>
      <c r="AD5003" s="63"/>
      <c r="AE5003" s="63"/>
    </row>
    <row r="5004">
      <c r="AC5004" s="63"/>
      <c r="AD5004" s="63"/>
      <c r="AE5004" s="63"/>
    </row>
  </sheetData>
  <autoFilter ref="$A$2:$BF$257"/>
  <mergeCells count="7">
    <mergeCell ref="E1:N1"/>
    <mergeCell ref="R1:W1"/>
    <mergeCell ref="X1:AB1"/>
    <mergeCell ref="AC1:AE1"/>
    <mergeCell ref="AF1:AZ1"/>
    <mergeCell ref="BA1:BB1"/>
    <mergeCell ref="BC1:BF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67.63"/>
    <col customWidth="1" min="2" max="2" width="63.5"/>
    <col customWidth="1" min="3" max="3" width="74.63"/>
    <col customWidth="1" min="4" max="4" width="62.38"/>
  </cols>
  <sheetData>
    <row r="1">
      <c r="A1" s="64" t="s">
        <v>2812</v>
      </c>
      <c r="B1" s="65" t="s">
        <v>2813</v>
      </c>
      <c r="C1" s="16" t="s">
        <v>2814</v>
      </c>
      <c r="D1" s="16" t="s">
        <v>2815</v>
      </c>
    </row>
    <row r="2" ht="1612.5" customHeight="1">
      <c r="A2" s="66" t="s">
        <v>2816</v>
      </c>
      <c r="B2" s="66" t="s">
        <v>2817</v>
      </c>
      <c r="C2" s="67" t="s">
        <v>2818</v>
      </c>
      <c r="D2" s="67" t="s">
        <v>2819</v>
      </c>
      <c r="E2" s="25"/>
    </row>
  </sheetData>
  <drawing r:id="rId1"/>
</worksheet>
</file>